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1\07 JULHO\14 - RESOL. TCE PE nº58_19\_INTERNO\14.4 - EXCEL PUBLICAÇÃO - 2021_07\"/>
    </mc:Choice>
  </mc:AlternateContent>
  <bookViews>
    <workbookView xWindow="0" yWindow="0" windowWidth="19200" windowHeight="82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227" i="1" l="1"/>
  <c r="AB4" i="1"/>
  <c r="AB12" i="1"/>
  <c r="AB20" i="1"/>
  <c r="AB28" i="1"/>
  <c r="AB36" i="1"/>
  <c r="AB44" i="1"/>
  <c r="AB52" i="1"/>
  <c r="AB60" i="1"/>
  <c r="AB68" i="1"/>
  <c r="AB76" i="1"/>
  <c r="AB84" i="1"/>
  <c r="AB92" i="1"/>
  <c r="AB100" i="1"/>
  <c r="AB108" i="1"/>
  <c r="AB116" i="1"/>
  <c r="AB124" i="1"/>
  <c r="AB132" i="1"/>
  <c r="AB140" i="1"/>
  <c r="AB148" i="1"/>
  <c r="AB156" i="1"/>
  <c r="AB164" i="1"/>
  <c r="AB172" i="1"/>
  <c r="AB180" i="1"/>
  <c r="AB188" i="1"/>
  <c r="AB196" i="1"/>
  <c r="AB204" i="1"/>
  <c r="AB212" i="1"/>
  <c r="AB220" i="1"/>
  <c r="M3" i="1"/>
  <c r="AB3" i="1" s="1"/>
  <c r="V4" i="1"/>
  <c r="S5" i="1"/>
  <c r="AB5" i="1" s="1"/>
  <c r="P6" i="1"/>
  <c r="AB6" i="1" s="1"/>
  <c r="Z6" i="1"/>
  <c r="M7" i="1"/>
  <c r="AB7" i="1" s="1"/>
  <c r="V8" i="1"/>
  <c r="AB8" i="1" s="1"/>
  <c r="S9" i="1"/>
  <c r="AB9" i="1" s="1"/>
  <c r="P10" i="1"/>
  <c r="AB10" i="1" s="1"/>
  <c r="Z10" i="1"/>
  <c r="M11" i="1"/>
  <c r="AB11" i="1" s="1"/>
  <c r="V12" i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S21" i="1"/>
  <c r="AB21" i="1" s="1"/>
  <c r="P22" i="1"/>
  <c r="AB22" i="1" s="1"/>
  <c r="Z22" i="1"/>
  <c r="M23" i="1"/>
  <c r="AB23" i="1" s="1"/>
  <c r="V24" i="1"/>
  <c r="AB24" i="1" s="1"/>
  <c r="S25" i="1"/>
  <c r="AB25" i="1" s="1"/>
  <c r="P26" i="1"/>
  <c r="AB26" i="1" s="1"/>
  <c r="Z26" i="1"/>
  <c r="M27" i="1"/>
  <c r="AB27" i="1" s="1"/>
  <c r="V28" i="1"/>
  <c r="S29" i="1"/>
  <c r="AB29" i="1" s="1"/>
  <c r="P30" i="1"/>
  <c r="AB30" i="1" s="1"/>
  <c r="Z30" i="1"/>
  <c r="M31" i="1"/>
  <c r="AB31" i="1" s="1"/>
  <c r="V32" i="1"/>
  <c r="AB32" i="1" s="1"/>
  <c r="S33" i="1"/>
  <c r="AB33" i="1" s="1"/>
  <c r="P34" i="1"/>
  <c r="AB34" i="1" s="1"/>
  <c r="Z34" i="1"/>
  <c r="M35" i="1"/>
  <c r="AB35" i="1" s="1"/>
  <c r="V36" i="1"/>
  <c r="S37" i="1"/>
  <c r="AB37" i="1" s="1"/>
  <c r="P38" i="1"/>
  <c r="AB38" i="1" s="1"/>
  <c r="Z38" i="1"/>
  <c r="M39" i="1"/>
  <c r="AB39" i="1" s="1"/>
  <c r="V40" i="1"/>
  <c r="AB40" i="1" s="1"/>
  <c r="S41" i="1"/>
  <c r="AB41" i="1" s="1"/>
  <c r="P42" i="1"/>
  <c r="AB42" i="1" s="1"/>
  <c r="Z42" i="1"/>
  <c r="M43" i="1"/>
  <c r="AB43" i="1" s="1"/>
  <c r="V44" i="1"/>
  <c r="S45" i="1"/>
  <c r="AB45" i="1" s="1"/>
  <c r="P46" i="1"/>
  <c r="AB46" i="1" s="1"/>
  <c r="Z46" i="1"/>
  <c r="M47" i="1"/>
  <c r="AB47" i="1" s="1"/>
  <c r="V48" i="1"/>
  <c r="AB48" i="1" s="1"/>
  <c r="S49" i="1"/>
  <c r="AB49" i="1" s="1"/>
  <c r="P50" i="1"/>
  <c r="AB50" i="1" s="1"/>
  <c r="Z50" i="1"/>
  <c r="M51" i="1"/>
  <c r="AB51" i="1" s="1"/>
  <c r="V52" i="1"/>
  <c r="S53" i="1"/>
  <c r="AB53" i="1" s="1"/>
  <c r="P54" i="1"/>
  <c r="AB54" i="1" s="1"/>
  <c r="Z54" i="1"/>
  <c r="M55" i="1"/>
  <c r="AB55" i="1" s="1"/>
  <c r="V56" i="1"/>
  <c r="AB56" i="1" s="1"/>
  <c r="S57" i="1"/>
  <c r="AB57" i="1" s="1"/>
  <c r="P58" i="1"/>
  <c r="AB58" i="1" s="1"/>
  <c r="Z58" i="1"/>
  <c r="M59" i="1"/>
  <c r="AB59" i="1" s="1"/>
  <c r="V60" i="1"/>
  <c r="S61" i="1"/>
  <c r="AB61" i="1" s="1"/>
  <c r="P62" i="1"/>
  <c r="AB62" i="1" s="1"/>
  <c r="Z62" i="1"/>
  <c r="M63" i="1"/>
  <c r="AB63" i="1" s="1"/>
  <c r="V64" i="1"/>
  <c r="AB64" i="1" s="1"/>
  <c r="S65" i="1"/>
  <c r="AB65" i="1" s="1"/>
  <c r="P66" i="1"/>
  <c r="AB66" i="1" s="1"/>
  <c r="Z66" i="1"/>
  <c r="M67" i="1"/>
  <c r="AB67" i="1" s="1"/>
  <c r="V68" i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AB74" i="1" s="1"/>
  <c r="Z74" i="1"/>
  <c r="M75" i="1"/>
  <c r="AB75" i="1" s="1"/>
  <c r="V76" i="1"/>
  <c r="S77" i="1"/>
  <c r="AB77" i="1" s="1"/>
  <c r="P78" i="1"/>
  <c r="AB78" i="1" s="1"/>
  <c r="Z78" i="1"/>
  <c r="M79" i="1"/>
  <c r="AB79" i="1" s="1"/>
  <c r="V80" i="1"/>
  <c r="AB80" i="1" s="1"/>
  <c r="S81" i="1"/>
  <c r="AB81" i="1" s="1"/>
  <c r="P82" i="1"/>
  <c r="AB82" i="1" s="1"/>
  <c r="Z82" i="1"/>
  <c r="M83" i="1"/>
  <c r="AB83" i="1" s="1"/>
  <c r="V84" i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AB90" i="1" s="1"/>
  <c r="Z90" i="1"/>
  <c r="M91" i="1"/>
  <c r="AB91" i="1" s="1"/>
  <c r="V92" i="1"/>
  <c r="S93" i="1"/>
  <c r="AB93" i="1" s="1"/>
  <c r="P94" i="1"/>
  <c r="AB94" i="1" s="1"/>
  <c r="Z94" i="1"/>
  <c r="M95" i="1"/>
  <c r="AB95" i="1" s="1"/>
  <c r="V96" i="1"/>
  <c r="AB96" i="1" s="1"/>
  <c r="S97" i="1"/>
  <c r="AB97" i="1" s="1"/>
  <c r="P98" i="1"/>
  <c r="AB98" i="1" s="1"/>
  <c r="Z98" i="1"/>
  <c r="M99" i="1"/>
  <c r="AB99" i="1" s="1"/>
  <c r="V100" i="1"/>
  <c r="S101" i="1"/>
  <c r="AB101" i="1" s="1"/>
  <c r="P102" i="1"/>
  <c r="AB102" i="1" s="1"/>
  <c r="Z102" i="1"/>
  <c r="M103" i="1"/>
  <c r="AB103" i="1" s="1"/>
  <c r="V104" i="1"/>
  <c r="AB104" i="1" s="1"/>
  <c r="S105" i="1"/>
  <c r="AB105" i="1" s="1"/>
  <c r="P106" i="1"/>
  <c r="AB106" i="1" s="1"/>
  <c r="Z106" i="1"/>
  <c r="M107" i="1"/>
  <c r="AB107" i="1" s="1"/>
  <c r="V108" i="1"/>
  <c r="S109" i="1"/>
  <c r="AB109" i="1" s="1"/>
  <c r="P110" i="1"/>
  <c r="AB110" i="1" s="1"/>
  <c r="Z110" i="1"/>
  <c r="M111" i="1"/>
  <c r="AB111" i="1" s="1"/>
  <c r="V112" i="1"/>
  <c r="AB112" i="1" s="1"/>
  <c r="S113" i="1"/>
  <c r="AB113" i="1" s="1"/>
  <c r="P114" i="1"/>
  <c r="AB114" i="1" s="1"/>
  <c r="Z114" i="1"/>
  <c r="M115" i="1"/>
  <c r="AB115" i="1" s="1"/>
  <c r="V116" i="1"/>
  <c r="S117" i="1"/>
  <c r="AB117" i="1" s="1"/>
  <c r="P118" i="1"/>
  <c r="AB118" i="1" s="1"/>
  <c r="Z118" i="1"/>
  <c r="M119" i="1"/>
  <c r="AB119" i="1" s="1"/>
  <c r="V120" i="1"/>
  <c r="AB120" i="1" s="1"/>
  <c r="S121" i="1"/>
  <c r="AB121" i="1" s="1"/>
  <c r="P122" i="1"/>
  <c r="AB122" i="1" s="1"/>
  <c r="Z122" i="1"/>
  <c r="M123" i="1"/>
  <c r="AB123" i="1" s="1"/>
  <c r="V124" i="1"/>
  <c r="S125" i="1"/>
  <c r="AB125" i="1" s="1"/>
  <c r="P126" i="1"/>
  <c r="AB126" i="1" s="1"/>
  <c r="Z126" i="1"/>
  <c r="M127" i="1"/>
  <c r="AB127" i="1" s="1"/>
  <c r="V128" i="1"/>
  <c r="AB128" i="1" s="1"/>
  <c r="S129" i="1"/>
  <c r="AB129" i="1" s="1"/>
  <c r="P130" i="1"/>
  <c r="AB130" i="1" s="1"/>
  <c r="Z130" i="1"/>
  <c r="M131" i="1"/>
  <c r="AB131" i="1" s="1"/>
  <c r="V132" i="1"/>
  <c r="S133" i="1"/>
  <c r="AB133" i="1" s="1"/>
  <c r="P134" i="1"/>
  <c r="AB134" i="1" s="1"/>
  <c r="Z134" i="1"/>
  <c r="M135" i="1"/>
  <c r="AB135" i="1" s="1"/>
  <c r="V136" i="1"/>
  <c r="AB136" i="1" s="1"/>
  <c r="S137" i="1"/>
  <c r="AB137" i="1" s="1"/>
  <c r="P138" i="1"/>
  <c r="AB138" i="1" s="1"/>
  <c r="Z138" i="1"/>
  <c r="M139" i="1"/>
  <c r="AB139" i="1" s="1"/>
  <c r="V140" i="1"/>
  <c r="S141" i="1"/>
  <c r="AB141" i="1" s="1"/>
  <c r="P142" i="1"/>
  <c r="AB142" i="1" s="1"/>
  <c r="Z142" i="1"/>
  <c r="M143" i="1"/>
  <c r="AB143" i="1" s="1"/>
  <c r="V144" i="1"/>
  <c r="AB144" i="1" s="1"/>
  <c r="S145" i="1"/>
  <c r="AB145" i="1" s="1"/>
  <c r="P146" i="1"/>
  <c r="AB146" i="1" s="1"/>
  <c r="Z146" i="1"/>
  <c r="M147" i="1"/>
  <c r="AB147" i="1" s="1"/>
  <c r="V148" i="1"/>
  <c r="S149" i="1"/>
  <c r="AB149" i="1" s="1"/>
  <c r="P150" i="1"/>
  <c r="AB150" i="1" s="1"/>
  <c r="Z150" i="1"/>
  <c r="M151" i="1"/>
  <c r="AB151" i="1" s="1"/>
  <c r="V152" i="1"/>
  <c r="AB152" i="1" s="1"/>
  <c r="S153" i="1"/>
  <c r="AB153" i="1" s="1"/>
  <c r="P154" i="1"/>
  <c r="AB154" i="1" s="1"/>
  <c r="Z154" i="1"/>
  <c r="M155" i="1"/>
  <c r="AB155" i="1" s="1"/>
  <c r="V156" i="1"/>
  <c r="S157" i="1"/>
  <c r="AB157" i="1" s="1"/>
  <c r="P158" i="1"/>
  <c r="AB158" i="1" s="1"/>
  <c r="Z158" i="1"/>
  <c r="M159" i="1"/>
  <c r="AB159" i="1" s="1"/>
  <c r="V160" i="1"/>
  <c r="AB160" i="1" s="1"/>
  <c r="S161" i="1"/>
  <c r="AB161" i="1" s="1"/>
  <c r="P162" i="1"/>
  <c r="AB162" i="1" s="1"/>
  <c r="Z162" i="1"/>
  <c r="M163" i="1"/>
  <c r="AB163" i="1" s="1"/>
  <c r="V164" i="1"/>
  <c r="S165" i="1"/>
  <c r="AB165" i="1" s="1"/>
  <c r="P166" i="1"/>
  <c r="AB166" i="1" s="1"/>
  <c r="Z166" i="1"/>
  <c r="M167" i="1"/>
  <c r="AB167" i="1" s="1"/>
  <c r="V168" i="1"/>
  <c r="AB168" i="1" s="1"/>
  <c r="S169" i="1"/>
  <c r="AB169" i="1" s="1"/>
  <c r="P170" i="1"/>
  <c r="AB170" i="1" s="1"/>
  <c r="Z170" i="1"/>
  <c r="M171" i="1"/>
  <c r="AB171" i="1" s="1"/>
  <c r="V172" i="1"/>
  <c r="S173" i="1"/>
  <c r="AB173" i="1" s="1"/>
  <c r="P174" i="1"/>
  <c r="AB174" i="1" s="1"/>
  <c r="Z174" i="1"/>
  <c r="M175" i="1"/>
  <c r="AB175" i="1" s="1"/>
  <c r="V176" i="1"/>
  <c r="AB176" i="1" s="1"/>
  <c r="S177" i="1"/>
  <c r="AB177" i="1" s="1"/>
  <c r="P178" i="1"/>
  <c r="AB178" i="1" s="1"/>
  <c r="Z178" i="1"/>
  <c r="M179" i="1"/>
  <c r="AB179" i="1" s="1"/>
  <c r="V180" i="1"/>
  <c r="S181" i="1"/>
  <c r="AB181" i="1" s="1"/>
  <c r="P182" i="1"/>
  <c r="AB182" i="1" s="1"/>
  <c r="Z182" i="1"/>
  <c r="M183" i="1"/>
  <c r="AB183" i="1" s="1"/>
  <c r="V184" i="1"/>
  <c r="AB184" i="1" s="1"/>
  <c r="S185" i="1"/>
  <c r="AB185" i="1" s="1"/>
  <c r="P186" i="1"/>
  <c r="AB186" i="1" s="1"/>
  <c r="Z186" i="1"/>
  <c r="M187" i="1"/>
  <c r="AB187" i="1" s="1"/>
  <c r="V188" i="1"/>
  <c r="S189" i="1"/>
  <c r="AB189" i="1" s="1"/>
  <c r="P190" i="1"/>
  <c r="AB190" i="1" s="1"/>
  <c r="Z190" i="1"/>
  <c r="M191" i="1"/>
  <c r="AB191" i="1" s="1"/>
  <c r="V192" i="1"/>
  <c r="AB192" i="1" s="1"/>
  <c r="S193" i="1"/>
  <c r="AB193" i="1" s="1"/>
  <c r="P194" i="1"/>
  <c r="AB194" i="1" s="1"/>
  <c r="Z194" i="1"/>
  <c r="M195" i="1"/>
  <c r="AB195" i="1" s="1"/>
  <c r="V196" i="1"/>
  <c r="S197" i="1"/>
  <c r="AB197" i="1" s="1"/>
  <c r="P198" i="1"/>
  <c r="AB198" i="1" s="1"/>
  <c r="Z198" i="1"/>
  <c r="M199" i="1"/>
  <c r="AB199" i="1" s="1"/>
  <c r="V200" i="1"/>
  <c r="AB200" i="1" s="1"/>
  <c r="S201" i="1"/>
  <c r="AB201" i="1" s="1"/>
  <c r="P202" i="1"/>
  <c r="AB202" i="1" s="1"/>
  <c r="Z202" i="1"/>
  <c r="M203" i="1"/>
  <c r="AB203" i="1" s="1"/>
  <c r="V204" i="1"/>
  <c r="S205" i="1"/>
  <c r="AB205" i="1" s="1"/>
  <c r="P206" i="1"/>
  <c r="AB206" i="1" s="1"/>
  <c r="Z206" i="1"/>
  <c r="M207" i="1"/>
  <c r="AB207" i="1" s="1"/>
  <c r="V208" i="1"/>
  <c r="AB208" i="1" s="1"/>
  <c r="S209" i="1"/>
  <c r="AB209" i="1" s="1"/>
  <c r="P210" i="1"/>
  <c r="AB210" i="1" s="1"/>
  <c r="Z210" i="1"/>
  <c r="M211" i="1"/>
  <c r="AB211" i="1" s="1"/>
  <c r="V212" i="1"/>
  <c r="S213" i="1"/>
  <c r="AB213" i="1" s="1"/>
  <c r="P214" i="1"/>
  <c r="AB214" i="1" s="1"/>
  <c r="Z214" i="1"/>
  <c r="M215" i="1"/>
  <c r="AB215" i="1" s="1"/>
  <c r="V216" i="1"/>
  <c r="AB216" i="1" s="1"/>
  <c r="S217" i="1"/>
  <c r="AB217" i="1" s="1"/>
  <c r="P218" i="1"/>
  <c r="AB218" i="1" s="1"/>
  <c r="Z218" i="1"/>
  <c r="M219" i="1"/>
  <c r="AB219" i="1" s="1"/>
  <c r="V220" i="1"/>
  <c r="S221" i="1"/>
  <c r="AB221" i="1" s="1"/>
  <c r="P222" i="1"/>
  <c r="AB222" i="1" s="1"/>
  <c r="Z222" i="1"/>
  <c r="M223" i="1"/>
  <c r="AB223" i="1" s="1"/>
  <c r="V224" i="1"/>
  <c r="AB224" i="1" s="1"/>
  <c r="S225" i="1"/>
  <c r="AB225" i="1" s="1"/>
  <c r="AB492" i="1"/>
  <c r="AB50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60" i="1"/>
  <c r="AB1468" i="1"/>
  <c r="AB1476" i="1"/>
  <c r="AB1484" i="1"/>
  <c r="AB1492" i="1"/>
  <c r="AB1500" i="1"/>
  <c r="AB1508" i="1"/>
  <c r="AB1516" i="1"/>
  <c r="AB1524" i="1"/>
  <c r="AB1532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8" i="1"/>
  <c r="AB1636" i="1"/>
  <c r="AB1644" i="1"/>
  <c r="AB1652" i="1"/>
  <c r="AB1660" i="1"/>
  <c r="AB1668" i="1"/>
  <c r="AB1676" i="1"/>
  <c r="AB1684" i="1"/>
  <c r="AB1692" i="1"/>
  <c r="V226" i="1"/>
  <c r="AB226" i="1" s="1"/>
  <c r="S227" i="1"/>
  <c r="P228" i="1"/>
  <c r="Z228" i="1"/>
  <c r="AB228" i="1" s="1"/>
  <c r="M229" i="1"/>
  <c r="AB229" i="1" s="1"/>
  <c r="V230" i="1"/>
  <c r="AB230" i="1" s="1"/>
  <c r="S231" i="1"/>
  <c r="AB231" i="1" s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90" i="1"/>
  <c r="AB498" i="1"/>
  <c r="AB506" i="1"/>
  <c r="AB514" i="1"/>
  <c r="AB522" i="1"/>
  <c r="AB530" i="1"/>
  <c r="AB538" i="1"/>
  <c r="AB546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66" i="1"/>
  <c r="AB874" i="1"/>
  <c r="AB882" i="1"/>
  <c r="AB890" i="1"/>
  <c r="AB898" i="1"/>
  <c r="AB906" i="1"/>
  <c r="AB914" i="1"/>
  <c r="AB922" i="1"/>
  <c r="AB930" i="1"/>
  <c r="AB938" i="1"/>
  <c r="AB946" i="1"/>
  <c r="AB954" i="1"/>
  <c r="AB962" i="1"/>
  <c r="AB970" i="1"/>
  <c r="AB978" i="1"/>
  <c r="AB986" i="1"/>
  <c r="AB994" i="1"/>
  <c r="AB1002" i="1"/>
  <c r="AB1010" i="1"/>
  <c r="AB1018" i="1"/>
  <c r="AB1026" i="1"/>
  <c r="AB1034" i="1"/>
  <c r="AB1042" i="1"/>
  <c r="AB1050" i="1"/>
  <c r="AB1058" i="1"/>
  <c r="AB1066" i="1"/>
  <c r="AB1074" i="1"/>
  <c r="AB1082" i="1"/>
  <c r="AB1090" i="1"/>
  <c r="AB1098" i="1"/>
  <c r="AB1106" i="1"/>
  <c r="AB1114" i="1"/>
  <c r="AB1122" i="1"/>
  <c r="AB1130" i="1"/>
  <c r="AB1138" i="1"/>
  <c r="AB1146" i="1"/>
  <c r="AB1154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4" i="1"/>
  <c r="AB1482" i="1"/>
  <c r="AB1490" i="1"/>
  <c r="AB1498" i="1"/>
  <c r="AB1506" i="1"/>
  <c r="AB1514" i="1"/>
  <c r="AB1522" i="1"/>
  <c r="AB1530" i="1"/>
  <c r="AB1538" i="1"/>
  <c r="AB1546" i="1"/>
  <c r="AB1554" i="1"/>
  <c r="AB1562" i="1"/>
  <c r="AB1570" i="1"/>
  <c r="AB1578" i="1"/>
  <c r="AB1586" i="1"/>
  <c r="AB1594" i="1"/>
  <c r="AB1602" i="1"/>
  <c r="AB1610" i="1"/>
  <c r="AB1618" i="1"/>
  <c r="AB1626" i="1"/>
  <c r="AB1634" i="1"/>
  <c r="AB1642" i="1"/>
  <c r="AB1650" i="1"/>
  <c r="AB1658" i="1"/>
  <c r="AB1666" i="1"/>
  <c r="AB1674" i="1"/>
  <c r="AB1682" i="1"/>
  <c r="AB1690" i="1"/>
  <c r="Z485" i="1"/>
  <c r="AB485" i="1" s="1"/>
  <c r="M486" i="1"/>
  <c r="AB486" i="1" s="1"/>
  <c r="V487" i="1"/>
  <c r="S488" i="1"/>
  <c r="AB488" i="1" s="1"/>
  <c r="P489" i="1"/>
  <c r="Z489" i="1"/>
  <c r="AB489" i="1" s="1"/>
  <c r="M490" i="1"/>
  <c r="V491" i="1"/>
  <c r="AB491" i="1" s="1"/>
  <c r="S492" i="1"/>
  <c r="P493" i="1"/>
  <c r="Z493" i="1"/>
  <c r="AB493" i="1" s="1"/>
  <c r="M494" i="1"/>
  <c r="AB494" i="1" s="1"/>
  <c r="V495" i="1"/>
  <c r="S496" i="1"/>
  <c r="AB496" i="1" s="1"/>
  <c r="P497" i="1"/>
  <c r="Z497" i="1"/>
  <c r="AB497" i="1" s="1"/>
  <c r="M498" i="1"/>
  <c r="V499" i="1"/>
  <c r="AB499" i="1" s="1"/>
  <c r="S500" i="1"/>
  <c r="P501" i="1"/>
  <c r="Z501" i="1"/>
  <c r="AB501" i="1" s="1"/>
  <c r="M502" i="1"/>
  <c r="AB502" i="1" s="1"/>
  <c r="V503" i="1"/>
  <c r="S504" i="1"/>
  <c r="AB504" i="1" s="1"/>
  <c r="P505" i="1"/>
  <c r="Z505" i="1"/>
  <c r="AB505" i="1" s="1"/>
  <c r="M506" i="1"/>
  <c r="V507" i="1"/>
  <c r="AB507" i="1" s="1"/>
  <c r="S508" i="1"/>
  <c r="P509" i="1"/>
  <c r="Z509" i="1"/>
  <c r="AB509" i="1" s="1"/>
  <c r="M510" i="1"/>
  <c r="AB510" i="1" s="1"/>
  <c r="V511" i="1"/>
  <c r="S512" i="1"/>
  <c r="AB512" i="1" s="1"/>
  <c r="P513" i="1"/>
  <c r="Z513" i="1"/>
  <c r="AB513" i="1" s="1"/>
  <c r="M514" i="1"/>
  <c r="V515" i="1"/>
  <c r="AB515" i="1" s="1"/>
  <c r="S516" i="1"/>
  <c r="P517" i="1"/>
  <c r="Z517" i="1"/>
  <c r="AB517" i="1" s="1"/>
  <c r="M518" i="1"/>
  <c r="AB518" i="1" s="1"/>
  <c r="V519" i="1"/>
  <c r="S520" i="1"/>
  <c r="AB520" i="1" s="1"/>
  <c r="P521" i="1"/>
  <c r="Z521" i="1"/>
  <c r="AB521" i="1" s="1"/>
  <c r="M522" i="1"/>
  <c r="V523" i="1"/>
  <c r="AB523" i="1" s="1"/>
  <c r="S524" i="1"/>
  <c r="P525" i="1"/>
  <c r="Z525" i="1"/>
  <c r="AB525" i="1" s="1"/>
  <c r="M526" i="1"/>
  <c r="AB526" i="1" s="1"/>
  <c r="V527" i="1"/>
  <c r="S528" i="1"/>
  <c r="AB528" i="1" s="1"/>
  <c r="P529" i="1"/>
  <c r="Z529" i="1"/>
  <c r="AB529" i="1" s="1"/>
  <c r="M530" i="1"/>
  <c r="V531" i="1"/>
  <c r="AB531" i="1" s="1"/>
  <c r="S532" i="1"/>
  <c r="P533" i="1"/>
  <c r="Z533" i="1"/>
  <c r="AB533" i="1" s="1"/>
  <c r="M534" i="1"/>
  <c r="AB534" i="1" s="1"/>
  <c r="V535" i="1"/>
  <c r="S536" i="1"/>
  <c r="AB536" i="1" s="1"/>
  <c r="P537" i="1"/>
  <c r="Z537" i="1"/>
  <c r="AB537" i="1" s="1"/>
  <c r="M538" i="1"/>
  <c r="V539" i="1"/>
  <c r="AB539" i="1" s="1"/>
  <c r="S540" i="1"/>
  <c r="P541" i="1"/>
  <c r="Z541" i="1"/>
  <c r="AB541" i="1" s="1"/>
  <c r="M542" i="1"/>
  <c r="AB542" i="1" s="1"/>
  <c r="V543" i="1"/>
  <c r="S544" i="1"/>
  <c r="AB544" i="1" s="1"/>
  <c r="P545" i="1"/>
  <c r="Z545" i="1"/>
  <c r="AB545" i="1" s="1"/>
  <c r="M546" i="1"/>
  <c r="V547" i="1"/>
  <c r="AB547" i="1" s="1"/>
  <c r="S548" i="1"/>
  <c r="P549" i="1"/>
  <c r="Z549" i="1"/>
  <c r="AB549" i="1" s="1"/>
  <c r="M550" i="1"/>
  <c r="AB550" i="1" s="1"/>
  <c r="V551" i="1"/>
  <c r="S552" i="1"/>
  <c r="AB552" i="1" s="1"/>
  <c r="P553" i="1"/>
  <c r="Z553" i="1"/>
  <c r="AB553" i="1" s="1"/>
  <c r="M554" i="1"/>
  <c r="V555" i="1"/>
  <c r="AB555" i="1" s="1"/>
  <c r="S556" i="1"/>
  <c r="P557" i="1"/>
  <c r="Z557" i="1"/>
  <c r="AB557" i="1" s="1"/>
  <c r="M558" i="1"/>
  <c r="AB558" i="1" s="1"/>
  <c r="V559" i="1"/>
  <c r="S560" i="1"/>
  <c r="AB560" i="1" s="1"/>
  <c r="P561" i="1"/>
  <c r="Z561" i="1"/>
  <c r="AB561" i="1" s="1"/>
  <c r="M562" i="1"/>
  <c r="V563" i="1"/>
  <c r="AB563" i="1" s="1"/>
  <c r="S564" i="1"/>
  <c r="P565" i="1"/>
  <c r="Z565" i="1"/>
  <c r="AB565" i="1" s="1"/>
  <c r="M566" i="1"/>
  <c r="AB566" i="1" s="1"/>
  <c r="V567" i="1"/>
  <c r="S568" i="1"/>
  <c r="AB568" i="1" s="1"/>
  <c r="P569" i="1"/>
  <c r="Z569" i="1"/>
  <c r="AB569" i="1" s="1"/>
  <c r="M570" i="1"/>
  <c r="V571" i="1"/>
  <c r="AB571" i="1" s="1"/>
  <c r="S572" i="1"/>
  <c r="P573" i="1"/>
  <c r="Z573" i="1"/>
  <c r="AB573" i="1" s="1"/>
  <c r="M574" i="1"/>
  <c r="AB574" i="1" s="1"/>
  <c r="V575" i="1"/>
  <c r="S576" i="1"/>
  <c r="AB576" i="1" s="1"/>
  <c r="P577" i="1"/>
  <c r="Z577" i="1"/>
  <c r="AB577" i="1" s="1"/>
  <c r="M578" i="1"/>
  <c r="V579" i="1"/>
  <c r="AB579" i="1" s="1"/>
  <c r="S580" i="1"/>
  <c r="P581" i="1"/>
  <c r="Z581" i="1"/>
  <c r="AB581" i="1" s="1"/>
  <c r="M582" i="1"/>
  <c r="AB582" i="1" s="1"/>
  <c r="V583" i="1"/>
  <c r="S584" i="1"/>
  <c r="AB584" i="1" s="1"/>
  <c r="P585" i="1"/>
  <c r="Z585" i="1"/>
  <c r="AB585" i="1" s="1"/>
  <c r="M586" i="1"/>
  <c r="V587" i="1"/>
  <c r="AB587" i="1" s="1"/>
  <c r="S588" i="1"/>
  <c r="P589" i="1"/>
  <c r="Z589" i="1"/>
  <c r="AB589" i="1" s="1"/>
  <c r="M590" i="1"/>
  <c r="AB590" i="1" s="1"/>
  <c r="V591" i="1"/>
  <c r="S592" i="1"/>
  <c r="AB592" i="1" s="1"/>
  <c r="P593" i="1"/>
  <c r="Z593" i="1"/>
  <c r="AB593" i="1" s="1"/>
  <c r="M594" i="1"/>
  <c r="V595" i="1"/>
  <c r="AB595" i="1" s="1"/>
  <c r="S596" i="1"/>
  <c r="P597" i="1"/>
  <c r="Z597" i="1"/>
  <c r="AB597" i="1" s="1"/>
  <c r="M598" i="1"/>
  <c r="AB598" i="1" s="1"/>
  <c r="V599" i="1"/>
  <c r="S600" i="1"/>
  <c r="AB600" i="1" s="1"/>
  <c r="P601" i="1"/>
  <c r="Z601" i="1"/>
  <c r="AB601" i="1" s="1"/>
  <c r="M602" i="1"/>
  <c r="V603" i="1"/>
  <c r="AB603" i="1" s="1"/>
  <c r="S604" i="1"/>
  <c r="P605" i="1"/>
  <c r="Z605" i="1"/>
  <c r="AB605" i="1" s="1"/>
  <c r="M606" i="1"/>
  <c r="AB606" i="1" s="1"/>
  <c r="V607" i="1"/>
  <c r="S608" i="1"/>
  <c r="AB608" i="1" s="1"/>
  <c r="P609" i="1"/>
  <c r="Z609" i="1"/>
  <c r="AB609" i="1" s="1"/>
  <c r="M610" i="1"/>
  <c r="V611" i="1"/>
  <c r="AB611" i="1" s="1"/>
  <c r="S612" i="1"/>
  <c r="P613" i="1"/>
  <c r="Z613" i="1"/>
  <c r="AB613" i="1" s="1"/>
  <c r="M614" i="1"/>
  <c r="AB614" i="1" s="1"/>
  <c r="V615" i="1"/>
  <c r="S616" i="1"/>
  <c r="AB616" i="1" s="1"/>
  <c r="P617" i="1"/>
  <c r="Z617" i="1"/>
  <c r="AB617" i="1" s="1"/>
  <c r="M618" i="1"/>
  <c r="V619" i="1"/>
  <c r="AB619" i="1" s="1"/>
  <c r="S620" i="1"/>
  <c r="P621" i="1"/>
  <c r="Z621" i="1"/>
  <c r="AB621" i="1" s="1"/>
  <c r="M622" i="1"/>
  <c r="AB622" i="1" s="1"/>
  <c r="V623" i="1"/>
  <c r="S624" i="1"/>
  <c r="AB624" i="1" s="1"/>
  <c r="P625" i="1"/>
  <c r="Z625" i="1"/>
  <c r="AB625" i="1" s="1"/>
  <c r="M626" i="1"/>
  <c r="V627" i="1"/>
  <c r="AB627" i="1" s="1"/>
  <c r="S628" i="1"/>
  <c r="P629" i="1"/>
  <c r="Z629" i="1"/>
  <c r="AB629" i="1" s="1"/>
  <c r="M630" i="1"/>
  <c r="AB630" i="1" s="1"/>
  <c r="V631" i="1"/>
  <c r="S632" i="1"/>
  <c r="AB632" i="1" s="1"/>
  <c r="P633" i="1"/>
  <c r="Z633" i="1"/>
  <c r="AB633" i="1" s="1"/>
  <c r="M634" i="1"/>
  <c r="V635" i="1"/>
  <c r="AB635" i="1" s="1"/>
  <c r="S636" i="1"/>
  <c r="P637" i="1"/>
  <c r="Z637" i="1"/>
  <c r="AB637" i="1" s="1"/>
  <c r="M638" i="1"/>
  <c r="AB638" i="1" s="1"/>
  <c r="V639" i="1"/>
  <c r="S640" i="1"/>
  <c r="AB640" i="1" s="1"/>
  <c r="P641" i="1"/>
  <c r="Z641" i="1"/>
  <c r="AB641" i="1" s="1"/>
  <c r="M642" i="1"/>
  <c r="V643" i="1"/>
  <c r="AB643" i="1" s="1"/>
  <c r="S644" i="1"/>
  <c r="P645" i="1"/>
  <c r="Z645" i="1"/>
  <c r="AB645" i="1" s="1"/>
  <c r="M646" i="1"/>
  <c r="AB646" i="1" s="1"/>
  <c r="V647" i="1"/>
  <c r="S648" i="1"/>
  <c r="AB648" i="1" s="1"/>
  <c r="P649" i="1"/>
  <c r="Z649" i="1"/>
  <c r="AB649" i="1" s="1"/>
  <c r="M650" i="1"/>
  <c r="V651" i="1"/>
  <c r="AB651" i="1" s="1"/>
  <c r="S652" i="1"/>
  <c r="P653" i="1"/>
  <c r="Z653" i="1"/>
  <c r="AB653" i="1" s="1"/>
  <c r="M654" i="1"/>
  <c r="AB654" i="1" s="1"/>
  <c r="V655" i="1"/>
  <c r="S656" i="1"/>
  <c r="AB656" i="1" s="1"/>
  <c r="P657" i="1"/>
  <c r="Z657" i="1"/>
  <c r="AB657" i="1" s="1"/>
  <c r="M658" i="1"/>
  <c r="V659" i="1"/>
  <c r="AB659" i="1" s="1"/>
  <c r="S660" i="1"/>
  <c r="P661" i="1"/>
  <c r="Z661" i="1"/>
  <c r="AB661" i="1" s="1"/>
  <c r="M662" i="1"/>
  <c r="AB662" i="1" s="1"/>
  <c r="V663" i="1"/>
  <c r="S664" i="1"/>
  <c r="AB664" i="1" s="1"/>
  <c r="P665" i="1"/>
  <c r="Z665" i="1"/>
  <c r="AB665" i="1" s="1"/>
  <c r="M666" i="1"/>
  <c r="V667" i="1"/>
  <c r="AB667" i="1" s="1"/>
  <c r="S668" i="1"/>
  <c r="P669" i="1"/>
  <c r="Z669" i="1"/>
  <c r="AB669" i="1" s="1"/>
  <c r="M670" i="1"/>
  <c r="AB670" i="1" s="1"/>
  <c r="V671" i="1"/>
  <c r="S672" i="1"/>
  <c r="AB672" i="1" s="1"/>
  <c r="P673" i="1"/>
  <c r="Z673" i="1"/>
  <c r="AB673" i="1" s="1"/>
  <c r="M674" i="1"/>
  <c r="V675" i="1"/>
  <c r="AB675" i="1" s="1"/>
  <c r="S676" i="1"/>
  <c r="P677" i="1"/>
  <c r="Z677" i="1"/>
  <c r="AB677" i="1" s="1"/>
  <c r="M678" i="1"/>
  <c r="AB678" i="1" s="1"/>
  <c r="V679" i="1"/>
  <c r="S680" i="1"/>
  <c r="AB680" i="1" s="1"/>
  <c r="P681" i="1"/>
  <c r="Z681" i="1"/>
  <c r="AB681" i="1" s="1"/>
  <c r="M682" i="1"/>
  <c r="V683" i="1"/>
  <c r="AB683" i="1" s="1"/>
  <c r="S684" i="1"/>
  <c r="P685" i="1"/>
  <c r="Z685" i="1"/>
  <c r="AB685" i="1" s="1"/>
  <c r="M686" i="1"/>
  <c r="AB686" i="1" s="1"/>
  <c r="V687" i="1"/>
  <c r="S688" i="1"/>
  <c r="AB688" i="1" s="1"/>
  <c r="P689" i="1"/>
  <c r="Z689" i="1"/>
  <c r="AB689" i="1" s="1"/>
  <c r="M690" i="1"/>
  <c r="V691" i="1"/>
  <c r="AB691" i="1" s="1"/>
  <c r="S692" i="1"/>
  <c r="P693" i="1"/>
  <c r="Z693" i="1"/>
  <c r="AB693" i="1" s="1"/>
  <c r="M694" i="1"/>
  <c r="AB694" i="1" s="1"/>
  <c r="V695" i="1"/>
  <c r="S696" i="1"/>
  <c r="AB696" i="1" s="1"/>
  <c r="P697" i="1"/>
  <c r="Z697" i="1"/>
  <c r="AB697" i="1" s="1"/>
  <c r="M698" i="1"/>
  <c r="V699" i="1"/>
  <c r="AB699" i="1" s="1"/>
  <c r="S700" i="1"/>
  <c r="P701" i="1"/>
  <c r="Z701" i="1"/>
  <c r="AB701" i="1" s="1"/>
  <c r="M702" i="1"/>
  <c r="AB702" i="1" s="1"/>
  <c r="V703" i="1"/>
  <c r="S704" i="1"/>
  <c r="AB704" i="1" s="1"/>
  <c r="P705" i="1"/>
  <c r="Z705" i="1"/>
  <c r="AB705" i="1" s="1"/>
  <c r="M706" i="1"/>
  <c r="V707" i="1"/>
  <c r="AB707" i="1" s="1"/>
  <c r="S708" i="1"/>
  <c r="P709" i="1"/>
  <c r="Z709" i="1"/>
  <c r="AB709" i="1" s="1"/>
  <c r="M710" i="1"/>
  <c r="AB710" i="1" s="1"/>
  <c r="V711" i="1"/>
  <c r="S712" i="1"/>
  <c r="AB712" i="1" s="1"/>
  <c r="P713" i="1"/>
  <c r="Z713" i="1"/>
  <c r="AB713" i="1" s="1"/>
  <c r="M714" i="1"/>
  <c r="V715" i="1"/>
  <c r="AB715" i="1" s="1"/>
  <c r="S716" i="1"/>
  <c r="P717" i="1"/>
  <c r="Z717" i="1"/>
  <c r="AB717" i="1" s="1"/>
  <c r="M718" i="1"/>
  <c r="AB718" i="1" s="1"/>
  <c r="V719" i="1"/>
  <c r="S720" i="1"/>
  <c r="AB720" i="1" s="1"/>
  <c r="P721" i="1"/>
  <c r="Z721" i="1"/>
  <c r="AB721" i="1" s="1"/>
  <c r="M722" i="1"/>
  <c r="V723" i="1"/>
  <c r="AB723" i="1" s="1"/>
  <c r="S724" i="1"/>
  <c r="P725" i="1"/>
  <c r="Z725" i="1"/>
  <c r="AB725" i="1" s="1"/>
  <c r="M726" i="1"/>
  <c r="AB726" i="1" s="1"/>
  <c r="V727" i="1"/>
  <c r="S728" i="1"/>
  <c r="AB728" i="1" s="1"/>
  <c r="P729" i="1"/>
  <c r="Z729" i="1"/>
  <c r="AB729" i="1" s="1"/>
  <c r="M730" i="1"/>
  <c r="V731" i="1"/>
  <c r="AB731" i="1" s="1"/>
  <c r="S732" i="1"/>
  <c r="P733" i="1"/>
  <c r="Z733" i="1"/>
  <c r="AB733" i="1" s="1"/>
  <c r="M734" i="1"/>
  <c r="AB734" i="1" s="1"/>
  <c r="V735" i="1"/>
  <c r="S736" i="1"/>
  <c r="AB736" i="1" s="1"/>
  <c r="P737" i="1"/>
  <c r="Z737" i="1"/>
  <c r="AB737" i="1" s="1"/>
  <c r="M738" i="1"/>
  <c r="V739" i="1"/>
  <c r="AB739" i="1" s="1"/>
  <c r="S740" i="1"/>
  <c r="P741" i="1"/>
  <c r="Z741" i="1"/>
  <c r="AB741" i="1" s="1"/>
  <c r="M742" i="1"/>
  <c r="AB742" i="1" s="1"/>
  <c r="V743" i="1"/>
  <c r="S744" i="1"/>
  <c r="AB744" i="1" s="1"/>
  <c r="P745" i="1"/>
  <c r="Z745" i="1"/>
  <c r="AB745" i="1" s="1"/>
  <c r="M746" i="1"/>
  <c r="V747" i="1"/>
  <c r="AB747" i="1" s="1"/>
  <c r="S748" i="1"/>
  <c r="P749" i="1"/>
  <c r="Z749" i="1"/>
  <c r="AB749" i="1" s="1"/>
  <c r="M750" i="1"/>
  <c r="AB750" i="1" s="1"/>
  <c r="V751" i="1"/>
  <c r="S752" i="1"/>
  <c r="AB752" i="1" s="1"/>
  <c r="P753" i="1"/>
  <c r="Z753" i="1"/>
  <c r="AB753" i="1" s="1"/>
  <c r="M754" i="1"/>
  <c r="V755" i="1"/>
  <c r="AB755" i="1" s="1"/>
  <c r="S756" i="1"/>
  <c r="P757" i="1"/>
  <c r="Z757" i="1"/>
  <c r="AB757" i="1" s="1"/>
  <c r="M758" i="1"/>
  <c r="AB758" i="1" s="1"/>
  <c r="V759" i="1"/>
  <c r="S760" i="1"/>
  <c r="AB760" i="1" s="1"/>
  <c r="P761" i="1"/>
  <c r="Z761" i="1"/>
  <c r="AB761" i="1" s="1"/>
  <c r="M762" i="1"/>
  <c r="V763" i="1"/>
  <c r="AB763" i="1" s="1"/>
  <c r="S764" i="1"/>
  <c r="P765" i="1"/>
  <c r="Z765" i="1"/>
  <c r="AB765" i="1" s="1"/>
  <c r="M766" i="1"/>
  <c r="AB766" i="1" s="1"/>
  <c r="V767" i="1"/>
  <c r="S768" i="1"/>
  <c r="AB768" i="1" s="1"/>
  <c r="P769" i="1"/>
  <c r="Z769" i="1"/>
  <c r="AB769" i="1" s="1"/>
  <c r="M770" i="1"/>
  <c r="V771" i="1"/>
  <c r="AB771" i="1" s="1"/>
  <c r="S772" i="1"/>
  <c r="P773" i="1"/>
  <c r="Z773" i="1"/>
  <c r="AB773" i="1" s="1"/>
  <c r="M774" i="1"/>
  <c r="AB774" i="1" s="1"/>
  <c r="V775" i="1"/>
  <c r="S776" i="1"/>
  <c r="AB776" i="1" s="1"/>
  <c r="P777" i="1"/>
  <c r="Z777" i="1"/>
  <c r="AB777" i="1" s="1"/>
  <c r="M778" i="1"/>
  <c r="V779" i="1"/>
  <c r="AB779" i="1" s="1"/>
  <c r="S780" i="1"/>
  <c r="P781" i="1"/>
  <c r="Z781" i="1"/>
  <c r="AB781" i="1" s="1"/>
  <c r="M782" i="1"/>
  <c r="AB782" i="1" s="1"/>
  <c r="V783" i="1"/>
  <c r="S784" i="1"/>
  <c r="AB784" i="1" s="1"/>
  <c r="P785" i="1"/>
  <c r="Z785" i="1"/>
  <c r="AB785" i="1" s="1"/>
  <c r="M786" i="1"/>
  <c r="V787" i="1"/>
  <c r="AB787" i="1" s="1"/>
  <c r="S788" i="1"/>
  <c r="P789" i="1"/>
  <c r="Z789" i="1"/>
  <c r="AB789" i="1" s="1"/>
  <c r="M790" i="1"/>
  <c r="AB790" i="1" s="1"/>
  <c r="V791" i="1"/>
  <c r="S792" i="1"/>
  <c r="AB792" i="1" s="1"/>
  <c r="P793" i="1"/>
  <c r="Z793" i="1"/>
  <c r="AB793" i="1" s="1"/>
  <c r="M794" i="1"/>
  <c r="V795" i="1"/>
  <c r="AB795" i="1" s="1"/>
  <c r="S796" i="1"/>
  <c r="P797" i="1"/>
  <c r="Z797" i="1"/>
  <c r="AB797" i="1" s="1"/>
  <c r="M798" i="1"/>
  <c r="AB798" i="1" s="1"/>
  <c r="V799" i="1"/>
  <c r="S800" i="1"/>
  <c r="AB800" i="1" s="1"/>
  <c r="P801" i="1"/>
  <c r="Z801" i="1"/>
  <c r="AB801" i="1" s="1"/>
  <c r="M802" i="1"/>
  <c r="V803" i="1"/>
  <c r="AB803" i="1" s="1"/>
  <c r="S804" i="1"/>
  <c r="P805" i="1"/>
  <c r="Z805" i="1"/>
  <c r="AB805" i="1" s="1"/>
  <c r="M806" i="1"/>
  <c r="AB806" i="1" s="1"/>
  <c r="V807" i="1"/>
  <c r="S808" i="1"/>
  <c r="AB808" i="1" s="1"/>
  <c r="P809" i="1"/>
  <c r="Z809" i="1"/>
  <c r="AB809" i="1" s="1"/>
  <c r="M810" i="1"/>
  <c r="V811" i="1"/>
  <c r="AB811" i="1" s="1"/>
  <c r="S812" i="1"/>
  <c r="P813" i="1"/>
  <c r="Z813" i="1"/>
  <c r="AB813" i="1" s="1"/>
  <c r="M814" i="1"/>
  <c r="AB814" i="1" s="1"/>
  <c r="V815" i="1"/>
  <c r="S816" i="1"/>
  <c r="AB816" i="1" s="1"/>
  <c r="P817" i="1"/>
  <c r="Z817" i="1"/>
  <c r="AB817" i="1" s="1"/>
  <c r="M818" i="1"/>
  <c r="V819" i="1"/>
  <c r="AB819" i="1" s="1"/>
  <c r="S820" i="1"/>
  <c r="P821" i="1"/>
  <c r="Z821" i="1"/>
  <c r="AB821" i="1" s="1"/>
  <c r="M822" i="1"/>
  <c r="AB822" i="1" s="1"/>
  <c r="V823" i="1"/>
  <c r="S824" i="1"/>
  <c r="AB824" i="1" s="1"/>
  <c r="P825" i="1"/>
  <c r="Z825" i="1"/>
  <c r="AB825" i="1" s="1"/>
  <c r="M826" i="1"/>
  <c r="V827" i="1"/>
  <c r="AB827" i="1" s="1"/>
  <c r="S828" i="1"/>
  <c r="P829" i="1"/>
  <c r="Z829" i="1"/>
  <c r="AB829" i="1" s="1"/>
  <c r="M830" i="1"/>
  <c r="AB830" i="1" s="1"/>
  <c r="V831" i="1"/>
  <c r="S832" i="1"/>
  <c r="AB832" i="1" s="1"/>
  <c r="P833" i="1"/>
  <c r="Z833" i="1"/>
  <c r="AB833" i="1" s="1"/>
  <c r="M834" i="1"/>
  <c r="V835" i="1"/>
  <c r="AB835" i="1" s="1"/>
  <c r="S836" i="1"/>
  <c r="P837" i="1"/>
  <c r="Z837" i="1"/>
  <c r="AB837" i="1" s="1"/>
  <c r="M838" i="1"/>
  <c r="AB838" i="1" s="1"/>
  <c r="V839" i="1"/>
  <c r="S840" i="1"/>
  <c r="AB840" i="1" s="1"/>
  <c r="P841" i="1"/>
  <c r="Z841" i="1"/>
  <c r="AB841" i="1" s="1"/>
  <c r="M842" i="1"/>
  <c r="V843" i="1"/>
  <c r="AB843" i="1" s="1"/>
  <c r="S844" i="1"/>
  <c r="P845" i="1"/>
  <c r="Z845" i="1"/>
  <c r="AB845" i="1" s="1"/>
  <c r="M846" i="1"/>
  <c r="AB846" i="1" s="1"/>
  <c r="V847" i="1"/>
  <c r="S848" i="1"/>
  <c r="AB848" i="1" s="1"/>
  <c r="P849" i="1"/>
  <c r="Z849" i="1"/>
  <c r="AB849" i="1" s="1"/>
  <c r="M850" i="1"/>
  <c r="V851" i="1"/>
  <c r="AB851" i="1" s="1"/>
  <c r="S852" i="1"/>
  <c r="P853" i="1"/>
  <c r="Z853" i="1"/>
  <c r="AB853" i="1" s="1"/>
  <c r="M854" i="1"/>
  <c r="AB854" i="1" s="1"/>
  <c r="V855" i="1"/>
  <c r="S856" i="1"/>
  <c r="AB856" i="1" s="1"/>
  <c r="P857" i="1"/>
  <c r="Z857" i="1"/>
  <c r="AB857" i="1" s="1"/>
  <c r="M858" i="1"/>
  <c r="V859" i="1"/>
  <c r="AB859" i="1" s="1"/>
  <c r="S860" i="1"/>
  <c r="P861" i="1"/>
  <c r="Z861" i="1"/>
  <c r="AB861" i="1" s="1"/>
  <c r="M862" i="1"/>
  <c r="AB862" i="1" s="1"/>
  <c r="V863" i="1"/>
  <c r="S864" i="1"/>
  <c r="AB864" i="1" s="1"/>
  <c r="P865" i="1"/>
  <c r="Z865" i="1"/>
  <c r="AB865" i="1" s="1"/>
  <c r="M866" i="1"/>
  <c r="V867" i="1"/>
  <c r="AB867" i="1" s="1"/>
  <c r="S868" i="1"/>
  <c r="P869" i="1"/>
  <c r="Z869" i="1"/>
  <c r="AB869" i="1" s="1"/>
  <c r="M870" i="1"/>
  <c r="AB870" i="1" s="1"/>
  <c r="V871" i="1"/>
  <c r="S872" i="1"/>
  <c r="AB872" i="1" s="1"/>
  <c r="P873" i="1"/>
  <c r="Z873" i="1"/>
  <c r="AB873" i="1" s="1"/>
  <c r="M874" i="1"/>
  <c r="V875" i="1"/>
  <c r="AB875" i="1" s="1"/>
  <c r="S876" i="1"/>
  <c r="P877" i="1"/>
  <c r="Z877" i="1"/>
  <c r="AB877" i="1" s="1"/>
  <c r="M878" i="1"/>
  <c r="AB878" i="1" s="1"/>
  <c r="V879" i="1"/>
  <c r="S880" i="1"/>
  <c r="AB880" i="1" s="1"/>
  <c r="P881" i="1"/>
  <c r="Z881" i="1"/>
  <c r="AB881" i="1" s="1"/>
  <c r="M882" i="1"/>
  <c r="V883" i="1"/>
  <c r="AB883" i="1" s="1"/>
  <c r="S884" i="1"/>
  <c r="P885" i="1"/>
  <c r="Z885" i="1"/>
  <c r="AB885" i="1" s="1"/>
  <c r="M886" i="1"/>
  <c r="AB886" i="1" s="1"/>
  <c r="V887" i="1"/>
  <c r="S888" i="1"/>
  <c r="AB888" i="1" s="1"/>
  <c r="P889" i="1"/>
  <c r="Z889" i="1"/>
  <c r="AB889" i="1" s="1"/>
  <c r="M890" i="1"/>
  <c r="V891" i="1"/>
  <c r="AB891" i="1" s="1"/>
  <c r="S892" i="1"/>
  <c r="P893" i="1"/>
  <c r="Z893" i="1"/>
  <c r="AB893" i="1" s="1"/>
  <c r="M894" i="1"/>
  <c r="AB894" i="1" s="1"/>
  <c r="V895" i="1"/>
  <c r="S896" i="1"/>
  <c r="AB896" i="1" s="1"/>
  <c r="P897" i="1"/>
  <c r="Z897" i="1"/>
  <c r="AB897" i="1" s="1"/>
  <c r="M898" i="1"/>
  <c r="V899" i="1"/>
  <c r="AB899" i="1" s="1"/>
  <c r="S900" i="1"/>
  <c r="P901" i="1"/>
  <c r="Z901" i="1"/>
  <c r="AB901" i="1" s="1"/>
  <c r="M902" i="1"/>
  <c r="AB902" i="1" s="1"/>
  <c r="V903" i="1"/>
  <c r="S904" i="1"/>
  <c r="AB904" i="1" s="1"/>
  <c r="P905" i="1"/>
  <c r="Z905" i="1"/>
  <c r="AB905" i="1" s="1"/>
  <c r="M906" i="1"/>
  <c r="V907" i="1"/>
  <c r="AB907" i="1" s="1"/>
  <c r="S908" i="1"/>
  <c r="P909" i="1"/>
  <c r="Z909" i="1"/>
  <c r="AB909" i="1" s="1"/>
  <c r="M910" i="1"/>
  <c r="AB910" i="1" s="1"/>
  <c r="V911" i="1"/>
  <c r="S912" i="1"/>
  <c r="AB912" i="1" s="1"/>
  <c r="P913" i="1"/>
  <c r="Z913" i="1"/>
  <c r="AB913" i="1" s="1"/>
  <c r="M914" i="1"/>
  <c r="V915" i="1"/>
  <c r="AB915" i="1" s="1"/>
  <c r="S916" i="1"/>
  <c r="P917" i="1"/>
  <c r="Z917" i="1"/>
  <c r="AB917" i="1" s="1"/>
  <c r="M918" i="1"/>
  <c r="AB918" i="1" s="1"/>
  <c r="V919" i="1"/>
  <c r="S920" i="1"/>
  <c r="AB920" i="1" s="1"/>
  <c r="P921" i="1"/>
  <c r="Z921" i="1"/>
  <c r="AB921" i="1" s="1"/>
  <c r="M922" i="1"/>
  <c r="V923" i="1"/>
  <c r="AB923" i="1" s="1"/>
  <c r="S924" i="1"/>
  <c r="P925" i="1"/>
  <c r="Z925" i="1"/>
  <c r="AB925" i="1" s="1"/>
  <c r="M926" i="1"/>
  <c r="AB926" i="1" s="1"/>
  <c r="V927" i="1"/>
  <c r="S928" i="1"/>
  <c r="AB928" i="1" s="1"/>
  <c r="P929" i="1"/>
  <c r="Z929" i="1"/>
  <c r="AB929" i="1" s="1"/>
  <c r="M930" i="1"/>
  <c r="V931" i="1"/>
  <c r="AB931" i="1" s="1"/>
  <c r="S932" i="1"/>
  <c r="P933" i="1"/>
  <c r="Z933" i="1"/>
  <c r="AB933" i="1" s="1"/>
  <c r="M934" i="1"/>
  <c r="AB934" i="1" s="1"/>
  <c r="V935" i="1"/>
  <c r="S936" i="1"/>
  <c r="AB936" i="1" s="1"/>
  <c r="P937" i="1"/>
  <c r="Z937" i="1"/>
  <c r="AB937" i="1" s="1"/>
  <c r="M938" i="1"/>
  <c r="V939" i="1"/>
  <c r="AB939" i="1" s="1"/>
  <c r="S940" i="1"/>
  <c r="P941" i="1"/>
  <c r="Z941" i="1"/>
  <c r="AB941" i="1" s="1"/>
  <c r="M942" i="1"/>
  <c r="AB942" i="1" s="1"/>
  <c r="V943" i="1"/>
  <c r="S944" i="1"/>
  <c r="AB944" i="1" s="1"/>
  <c r="P945" i="1"/>
  <c r="Z945" i="1"/>
  <c r="AB945" i="1" s="1"/>
  <c r="M946" i="1"/>
  <c r="V947" i="1"/>
  <c r="AB947" i="1" s="1"/>
  <c r="S948" i="1"/>
  <c r="P949" i="1"/>
  <c r="Z949" i="1"/>
  <c r="AB949" i="1" s="1"/>
  <c r="M950" i="1"/>
  <c r="AB950" i="1" s="1"/>
  <c r="V951" i="1"/>
  <c r="S952" i="1"/>
  <c r="AB952" i="1" s="1"/>
  <c r="P953" i="1"/>
  <c r="Z953" i="1"/>
  <c r="AB953" i="1" s="1"/>
  <c r="M954" i="1"/>
  <c r="V955" i="1"/>
  <c r="AB955" i="1" s="1"/>
  <c r="S956" i="1"/>
  <c r="P957" i="1"/>
  <c r="Z957" i="1"/>
  <c r="AB957" i="1" s="1"/>
  <c r="M958" i="1"/>
  <c r="AB958" i="1" s="1"/>
  <c r="V959" i="1"/>
  <c r="S960" i="1"/>
  <c r="AB960" i="1" s="1"/>
  <c r="P961" i="1"/>
  <c r="Z961" i="1"/>
  <c r="AB961" i="1" s="1"/>
  <c r="M962" i="1"/>
  <c r="V963" i="1"/>
  <c r="AB963" i="1" s="1"/>
  <c r="S964" i="1"/>
  <c r="P965" i="1"/>
  <c r="Z965" i="1"/>
  <c r="AB965" i="1" s="1"/>
  <c r="M966" i="1"/>
  <c r="AB966" i="1" s="1"/>
  <c r="V967" i="1"/>
  <c r="S968" i="1"/>
  <c r="AB968" i="1" s="1"/>
  <c r="P969" i="1"/>
  <c r="Z969" i="1"/>
  <c r="AB969" i="1" s="1"/>
  <c r="M970" i="1"/>
  <c r="V971" i="1"/>
  <c r="AB971" i="1" s="1"/>
  <c r="S972" i="1"/>
  <c r="P973" i="1"/>
  <c r="Z973" i="1"/>
  <c r="AB973" i="1" s="1"/>
  <c r="M974" i="1"/>
  <c r="AB974" i="1" s="1"/>
  <c r="V975" i="1"/>
  <c r="S976" i="1"/>
  <c r="AB976" i="1" s="1"/>
  <c r="P977" i="1"/>
  <c r="Z977" i="1"/>
  <c r="AB977" i="1" s="1"/>
  <c r="M978" i="1"/>
  <c r="V979" i="1"/>
  <c r="AB979" i="1" s="1"/>
  <c r="S980" i="1"/>
  <c r="P981" i="1"/>
  <c r="Z981" i="1"/>
  <c r="AB981" i="1" s="1"/>
  <c r="M982" i="1"/>
  <c r="AB982" i="1" s="1"/>
  <c r="V983" i="1"/>
  <c r="S984" i="1"/>
  <c r="AB984" i="1" s="1"/>
  <c r="P985" i="1"/>
  <c r="Z985" i="1"/>
  <c r="AB985" i="1" s="1"/>
  <c r="M986" i="1"/>
  <c r="V987" i="1"/>
  <c r="AB987" i="1" s="1"/>
  <c r="S988" i="1"/>
  <c r="P989" i="1"/>
  <c r="Z989" i="1"/>
  <c r="AB989" i="1" s="1"/>
  <c r="M990" i="1"/>
  <c r="AB990" i="1" s="1"/>
  <c r="V991" i="1"/>
  <c r="S992" i="1"/>
  <c r="AB992" i="1" s="1"/>
  <c r="P993" i="1"/>
  <c r="Z993" i="1"/>
  <c r="AB993" i="1" s="1"/>
  <c r="M994" i="1"/>
  <c r="V995" i="1"/>
  <c r="AB995" i="1" s="1"/>
  <c r="S996" i="1"/>
  <c r="P997" i="1"/>
  <c r="Z997" i="1"/>
  <c r="AB997" i="1" s="1"/>
  <c r="M998" i="1"/>
  <c r="AB998" i="1" s="1"/>
  <c r="V999" i="1"/>
  <c r="S1000" i="1"/>
  <c r="AB1000" i="1" s="1"/>
  <c r="P1001" i="1"/>
  <c r="Z1001" i="1"/>
  <c r="AB1001" i="1" s="1"/>
  <c r="M1002" i="1"/>
  <c r="V1003" i="1"/>
  <c r="AB1003" i="1" s="1"/>
  <c r="S1004" i="1"/>
  <c r="P1005" i="1"/>
  <c r="Z1005" i="1"/>
  <c r="AB1005" i="1" s="1"/>
  <c r="M1006" i="1"/>
  <c r="AB1006" i="1" s="1"/>
  <c r="V1007" i="1"/>
  <c r="S1008" i="1"/>
  <c r="AB1008" i="1" s="1"/>
  <c r="P1009" i="1"/>
  <c r="Z1009" i="1"/>
  <c r="AB1009" i="1" s="1"/>
  <c r="M1010" i="1"/>
  <c r="V1011" i="1"/>
  <c r="AB1011" i="1" s="1"/>
  <c r="S1012" i="1"/>
  <c r="P1013" i="1"/>
  <c r="Z1013" i="1"/>
  <c r="AB1013" i="1" s="1"/>
  <c r="M1014" i="1"/>
  <c r="AB1014" i="1" s="1"/>
  <c r="V1015" i="1"/>
  <c r="S1016" i="1"/>
  <c r="AB1016" i="1" s="1"/>
  <c r="P1017" i="1"/>
  <c r="Z1017" i="1"/>
  <c r="AB1017" i="1" s="1"/>
  <c r="M1018" i="1"/>
  <c r="V1019" i="1"/>
  <c r="AB1019" i="1" s="1"/>
  <c r="S1020" i="1"/>
  <c r="P1021" i="1"/>
  <c r="Z1021" i="1"/>
  <c r="AB1021" i="1" s="1"/>
  <c r="M1022" i="1"/>
  <c r="AB1022" i="1" s="1"/>
  <c r="V1023" i="1"/>
  <c r="S1024" i="1"/>
  <c r="AB1024" i="1" s="1"/>
  <c r="P1025" i="1"/>
  <c r="Z1025" i="1"/>
  <c r="AB1025" i="1" s="1"/>
  <c r="M1026" i="1"/>
  <c r="V1027" i="1"/>
  <c r="AB1027" i="1" s="1"/>
  <c r="S1028" i="1"/>
  <c r="P1029" i="1"/>
  <c r="Z1029" i="1"/>
  <c r="AB1029" i="1" s="1"/>
  <c r="M1030" i="1"/>
  <c r="AB1030" i="1" s="1"/>
  <c r="V1031" i="1"/>
  <c r="S1032" i="1"/>
  <c r="AB1032" i="1" s="1"/>
  <c r="P1033" i="1"/>
  <c r="Z1033" i="1"/>
  <c r="AB1033" i="1" s="1"/>
  <c r="M1034" i="1"/>
  <c r="V1035" i="1"/>
  <c r="AB1035" i="1" s="1"/>
  <c r="S1036" i="1"/>
  <c r="P1037" i="1"/>
  <c r="Z1037" i="1"/>
  <c r="AB1037" i="1" s="1"/>
  <c r="M1038" i="1"/>
  <c r="AB1038" i="1" s="1"/>
  <c r="V1039" i="1"/>
  <c r="S1040" i="1"/>
  <c r="AB1040" i="1" s="1"/>
  <c r="P1041" i="1"/>
  <c r="Z1041" i="1"/>
  <c r="AB1041" i="1" s="1"/>
  <c r="M1042" i="1"/>
  <c r="V1043" i="1"/>
  <c r="AB1043" i="1" s="1"/>
  <c r="S1044" i="1"/>
  <c r="P1045" i="1"/>
  <c r="Z1045" i="1"/>
  <c r="AB1045" i="1" s="1"/>
  <c r="M1046" i="1"/>
  <c r="AB1046" i="1" s="1"/>
  <c r="V1047" i="1"/>
  <c r="S1048" i="1"/>
  <c r="AB1048" i="1" s="1"/>
  <c r="P1049" i="1"/>
  <c r="Z1049" i="1"/>
  <c r="AB1049" i="1" s="1"/>
  <c r="M1050" i="1"/>
  <c r="V1051" i="1"/>
  <c r="AB1051" i="1" s="1"/>
  <c r="S1052" i="1"/>
  <c r="P1053" i="1"/>
  <c r="Z1053" i="1"/>
  <c r="AB1053" i="1" s="1"/>
  <c r="M1054" i="1"/>
  <c r="AB1054" i="1" s="1"/>
  <c r="V1055" i="1"/>
  <c r="S1056" i="1"/>
  <c r="AB1056" i="1" s="1"/>
  <c r="P1057" i="1"/>
  <c r="Z1057" i="1"/>
  <c r="AB1057" i="1" s="1"/>
  <c r="M1058" i="1"/>
  <c r="V1059" i="1"/>
  <c r="AB1059" i="1" s="1"/>
  <c r="S1060" i="1"/>
  <c r="P1061" i="1"/>
  <c r="Z1061" i="1"/>
  <c r="AB1061" i="1" s="1"/>
  <c r="M1062" i="1"/>
  <c r="AB1062" i="1" s="1"/>
  <c r="V1063" i="1"/>
  <c r="S1064" i="1"/>
  <c r="AB1064" i="1" s="1"/>
  <c r="P1065" i="1"/>
  <c r="Z1065" i="1"/>
  <c r="AB1065" i="1" s="1"/>
  <c r="M1066" i="1"/>
  <c r="V1067" i="1"/>
  <c r="AB1067" i="1" s="1"/>
  <c r="S1068" i="1"/>
  <c r="P1069" i="1"/>
  <c r="Z1069" i="1"/>
  <c r="AB1069" i="1" s="1"/>
  <c r="M1070" i="1"/>
  <c r="AB1070" i="1" s="1"/>
  <c r="V1071" i="1"/>
  <c r="S1072" i="1"/>
  <c r="AB1072" i="1" s="1"/>
  <c r="P1073" i="1"/>
  <c r="Z1073" i="1"/>
  <c r="AB1073" i="1" s="1"/>
  <c r="M1074" i="1"/>
  <c r="V1075" i="1"/>
  <c r="AB1075" i="1" s="1"/>
  <c r="S1076" i="1"/>
  <c r="P1077" i="1"/>
  <c r="Z1077" i="1"/>
  <c r="AB1077" i="1" s="1"/>
  <c r="M1078" i="1"/>
  <c r="AB1078" i="1" s="1"/>
  <c r="V1079" i="1"/>
  <c r="S1080" i="1"/>
  <c r="AB1080" i="1" s="1"/>
  <c r="P1081" i="1"/>
  <c r="Z1081" i="1"/>
  <c r="AB1081" i="1" s="1"/>
  <c r="M1082" i="1"/>
  <c r="V1083" i="1"/>
  <c r="AB1083" i="1" s="1"/>
  <c r="S1084" i="1"/>
  <c r="P1085" i="1"/>
  <c r="Z1085" i="1"/>
  <c r="AB1085" i="1" s="1"/>
  <c r="M1086" i="1"/>
  <c r="AB1086" i="1" s="1"/>
  <c r="V1087" i="1"/>
  <c r="S1088" i="1"/>
  <c r="AB1088" i="1" s="1"/>
  <c r="P1089" i="1"/>
  <c r="Z1089" i="1"/>
  <c r="AB1089" i="1" s="1"/>
  <c r="M1090" i="1"/>
  <c r="V1091" i="1"/>
  <c r="AB1091" i="1" s="1"/>
  <c r="S1092" i="1"/>
  <c r="P1093" i="1"/>
  <c r="Z1093" i="1"/>
  <c r="AB1093" i="1" s="1"/>
  <c r="M1094" i="1"/>
  <c r="AB1094" i="1" s="1"/>
  <c r="V1095" i="1"/>
  <c r="S1096" i="1"/>
  <c r="AB1096" i="1" s="1"/>
  <c r="P1097" i="1"/>
  <c r="Z1097" i="1"/>
  <c r="AB1097" i="1" s="1"/>
  <c r="M1098" i="1"/>
  <c r="V1099" i="1"/>
  <c r="AB1099" i="1" s="1"/>
  <c r="S1100" i="1"/>
  <c r="P1101" i="1"/>
  <c r="Z1101" i="1"/>
  <c r="AB1101" i="1" s="1"/>
  <c r="M1102" i="1"/>
  <c r="AB1102" i="1" s="1"/>
  <c r="V1103" i="1"/>
  <c r="S1104" i="1"/>
  <c r="AB1104" i="1" s="1"/>
  <c r="P1105" i="1"/>
  <c r="Z1105" i="1"/>
  <c r="AB1105" i="1" s="1"/>
  <c r="M1106" i="1"/>
  <c r="V1107" i="1"/>
  <c r="AB1107" i="1" s="1"/>
  <c r="S1108" i="1"/>
  <c r="P1109" i="1"/>
  <c r="Z1109" i="1"/>
  <c r="AB1109" i="1" s="1"/>
  <c r="M1110" i="1"/>
  <c r="AB1110" i="1" s="1"/>
  <c r="V1111" i="1"/>
  <c r="S1112" i="1"/>
  <c r="AB1112" i="1" s="1"/>
  <c r="P1113" i="1"/>
  <c r="Z1113" i="1"/>
  <c r="AB1113" i="1" s="1"/>
  <c r="M1114" i="1"/>
  <c r="V1115" i="1"/>
  <c r="AB1115" i="1" s="1"/>
  <c r="S1116" i="1"/>
  <c r="P1117" i="1"/>
  <c r="Z1117" i="1"/>
  <c r="AB1117" i="1" s="1"/>
  <c r="M1118" i="1"/>
  <c r="AB1118" i="1" s="1"/>
  <c r="V1119" i="1"/>
  <c r="S1120" i="1"/>
  <c r="AB1120" i="1" s="1"/>
  <c r="P1121" i="1"/>
  <c r="Z1121" i="1"/>
  <c r="AB1121" i="1" s="1"/>
  <c r="M1122" i="1"/>
  <c r="V1123" i="1"/>
  <c r="AB1123" i="1" s="1"/>
  <c r="S1124" i="1"/>
  <c r="P1125" i="1"/>
  <c r="Z1125" i="1"/>
  <c r="AB1125" i="1" s="1"/>
  <c r="M1126" i="1"/>
  <c r="AB1126" i="1" s="1"/>
  <c r="V1127" i="1"/>
  <c r="S1128" i="1"/>
  <c r="AB1128" i="1" s="1"/>
  <c r="P1129" i="1"/>
  <c r="Z1129" i="1"/>
  <c r="AB1129" i="1" s="1"/>
  <c r="M1130" i="1"/>
  <c r="V1131" i="1"/>
  <c r="AB1131" i="1" s="1"/>
  <c r="S1132" i="1"/>
  <c r="P1133" i="1"/>
  <c r="Z1133" i="1"/>
  <c r="AB1133" i="1" s="1"/>
  <c r="M1134" i="1"/>
  <c r="AB1134" i="1" s="1"/>
  <c r="V1135" i="1"/>
  <c r="S1136" i="1"/>
  <c r="AB1136" i="1" s="1"/>
  <c r="P1137" i="1"/>
  <c r="Z1137" i="1"/>
  <c r="AB1137" i="1" s="1"/>
  <c r="M1138" i="1"/>
  <c r="V1139" i="1"/>
  <c r="AB1139" i="1" s="1"/>
  <c r="S1140" i="1"/>
  <c r="P1141" i="1"/>
  <c r="Z1141" i="1"/>
  <c r="AB1141" i="1" s="1"/>
  <c r="M1142" i="1"/>
  <c r="AB1142" i="1" s="1"/>
  <c r="V1143" i="1"/>
  <c r="S1144" i="1"/>
  <c r="AB1144" i="1" s="1"/>
  <c r="P1145" i="1"/>
  <c r="Z1145" i="1"/>
  <c r="AB1145" i="1" s="1"/>
  <c r="M1146" i="1"/>
  <c r="V1147" i="1"/>
  <c r="AB1147" i="1" s="1"/>
  <c r="S1148" i="1"/>
  <c r="P1149" i="1"/>
  <c r="Z1149" i="1"/>
  <c r="AB1149" i="1" s="1"/>
  <c r="M1150" i="1"/>
  <c r="AB1150" i="1" s="1"/>
  <c r="V1151" i="1"/>
  <c r="S1152" i="1"/>
  <c r="AB1152" i="1" s="1"/>
  <c r="P1153" i="1"/>
  <c r="Z1153" i="1"/>
  <c r="AB1153" i="1" s="1"/>
  <c r="M1154" i="1"/>
  <c r="V1155" i="1"/>
  <c r="AB1155" i="1" s="1"/>
  <c r="S1156" i="1"/>
  <c r="P1157" i="1"/>
  <c r="Z1157" i="1"/>
  <c r="AB1157" i="1" s="1"/>
  <c r="M1158" i="1"/>
  <c r="AB1158" i="1" s="1"/>
  <c r="V1159" i="1"/>
  <c r="S1160" i="1"/>
  <c r="AB1160" i="1" s="1"/>
  <c r="P1161" i="1"/>
  <c r="Z1161" i="1"/>
  <c r="AB1161" i="1" s="1"/>
  <c r="M1162" i="1"/>
  <c r="V1163" i="1"/>
  <c r="AB1163" i="1" s="1"/>
  <c r="S1164" i="1"/>
  <c r="P1165" i="1"/>
  <c r="Z1165" i="1"/>
  <c r="AB1165" i="1" s="1"/>
  <c r="M1166" i="1"/>
  <c r="AB1166" i="1" s="1"/>
  <c r="V1167" i="1"/>
  <c r="S1168" i="1"/>
  <c r="AB1168" i="1" s="1"/>
  <c r="P1169" i="1"/>
  <c r="Z1169" i="1"/>
  <c r="AB1169" i="1" s="1"/>
  <c r="M1170" i="1"/>
  <c r="V1171" i="1"/>
  <c r="AB1171" i="1" s="1"/>
  <c r="S1172" i="1"/>
  <c r="P1173" i="1"/>
  <c r="Z1173" i="1"/>
  <c r="AB1173" i="1" s="1"/>
  <c r="M1174" i="1"/>
  <c r="AB1174" i="1" s="1"/>
  <c r="V1175" i="1"/>
  <c r="S1176" i="1"/>
  <c r="AB1176" i="1" s="1"/>
  <c r="P1177" i="1"/>
  <c r="Z1177" i="1"/>
  <c r="AB1177" i="1" s="1"/>
  <c r="M1178" i="1"/>
  <c r="V1179" i="1"/>
  <c r="AB1179" i="1" s="1"/>
  <c r="S1180" i="1"/>
  <c r="P1181" i="1"/>
  <c r="Z1181" i="1"/>
  <c r="AB1181" i="1" s="1"/>
  <c r="M1182" i="1"/>
  <c r="AB1182" i="1" s="1"/>
  <c r="V1183" i="1"/>
  <c r="S1184" i="1"/>
  <c r="AB1184" i="1" s="1"/>
  <c r="P1185" i="1"/>
  <c r="Z1185" i="1"/>
  <c r="AB1185" i="1" s="1"/>
  <c r="M1186" i="1"/>
  <c r="V1187" i="1"/>
  <c r="AB1187" i="1" s="1"/>
  <c r="S1188" i="1"/>
  <c r="P1189" i="1"/>
  <c r="Z1189" i="1"/>
  <c r="AB1189" i="1" s="1"/>
  <c r="M1190" i="1"/>
  <c r="AB1190" i="1" s="1"/>
  <c r="V1191" i="1"/>
  <c r="S1192" i="1"/>
  <c r="AB1192" i="1" s="1"/>
  <c r="P1193" i="1"/>
  <c r="Z1193" i="1"/>
  <c r="AB1193" i="1" s="1"/>
  <c r="M1194" i="1"/>
  <c r="V1195" i="1"/>
  <c r="AB1195" i="1" s="1"/>
  <c r="S1196" i="1"/>
  <c r="P1197" i="1"/>
  <c r="Z1197" i="1"/>
  <c r="AB1197" i="1" s="1"/>
  <c r="M1198" i="1"/>
  <c r="AB1198" i="1" s="1"/>
  <c r="V1199" i="1"/>
  <c r="S1200" i="1"/>
  <c r="AB1200" i="1" s="1"/>
  <c r="P1201" i="1"/>
  <c r="Z1201" i="1"/>
  <c r="AB1201" i="1" s="1"/>
  <c r="M1202" i="1"/>
  <c r="V1203" i="1"/>
  <c r="AB1203" i="1" s="1"/>
  <c r="S1204" i="1"/>
  <c r="P1205" i="1"/>
  <c r="Z1205" i="1"/>
  <c r="AB1205" i="1" s="1"/>
  <c r="M1206" i="1"/>
  <c r="AB1206" i="1" s="1"/>
  <c r="V1207" i="1"/>
  <c r="S1208" i="1"/>
  <c r="AB1208" i="1" s="1"/>
  <c r="P1209" i="1"/>
  <c r="Z1209" i="1"/>
  <c r="AB1209" i="1" s="1"/>
  <c r="M1210" i="1"/>
  <c r="V1211" i="1"/>
  <c r="AB1211" i="1" s="1"/>
  <c r="S1212" i="1"/>
  <c r="P1213" i="1"/>
  <c r="Z1213" i="1"/>
  <c r="AB1213" i="1" s="1"/>
  <c r="M1214" i="1"/>
  <c r="AB1214" i="1" s="1"/>
  <c r="V1215" i="1"/>
  <c r="S1216" i="1"/>
  <c r="AB1216" i="1" s="1"/>
  <c r="P1217" i="1"/>
  <c r="Z1217" i="1"/>
  <c r="AB1217" i="1" s="1"/>
  <c r="M1218" i="1"/>
  <c r="V1219" i="1"/>
  <c r="AB1219" i="1" s="1"/>
  <c r="S1220" i="1"/>
  <c r="P1221" i="1"/>
  <c r="Z1221" i="1"/>
  <c r="AB1221" i="1" s="1"/>
  <c r="M1222" i="1"/>
  <c r="AB1222" i="1" s="1"/>
  <c r="V1223" i="1"/>
  <c r="S1224" i="1"/>
  <c r="AB1224" i="1" s="1"/>
  <c r="P1225" i="1"/>
  <c r="Z1225" i="1"/>
  <c r="AB1225" i="1" s="1"/>
  <c r="M1226" i="1"/>
  <c r="V1227" i="1"/>
  <c r="AB1227" i="1" s="1"/>
  <c r="S1228" i="1"/>
  <c r="P1229" i="1"/>
  <c r="Z1229" i="1"/>
  <c r="AB1229" i="1" s="1"/>
  <c r="M1230" i="1"/>
  <c r="AB1230" i="1" s="1"/>
  <c r="V1231" i="1"/>
  <c r="S1232" i="1"/>
  <c r="AB1232" i="1" s="1"/>
  <c r="P1233" i="1"/>
  <c r="Z1233" i="1"/>
  <c r="AB1233" i="1" s="1"/>
  <c r="M1234" i="1"/>
  <c r="V1235" i="1"/>
  <c r="AB1235" i="1" s="1"/>
  <c r="S1236" i="1"/>
  <c r="P1237" i="1"/>
  <c r="Z1237" i="1"/>
  <c r="AB1237" i="1" s="1"/>
  <c r="M1238" i="1"/>
  <c r="AB1238" i="1" s="1"/>
  <c r="V1239" i="1"/>
  <c r="S1240" i="1"/>
  <c r="AB1240" i="1" s="1"/>
  <c r="P1241" i="1"/>
  <c r="Z1241" i="1"/>
  <c r="AB1241" i="1" s="1"/>
  <c r="M1242" i="1"/>
  <c r="V1243" i="1"/>
  <c r="AB1243" i="1" s="1"/>
  <c r="S1244" i="1"/>
  <c r="P1245" i="1"/>
  <c r="Z1245" i="1"/>
  <c r="AB1245" i="1" s="1"/>
  <c r="M1246" i="1"/>
  <c r="AB1246" i="1" s="1"/>
  <c r="V1247" i="1"/>
  <c r="S1248" i="1"/>
  <c r="AB1248" i="1" s="1"/>
  <c r="P1249" i="1"/>
  <c r="Z1249" i="1"/>
  <c r="AB1249" i="1" s="1"/>
  <c r="M1250" i="1"/>
  <c r="V1251" i="1"/>
  <c r="AB1251" i="1" s="1"/>
  <c r="S1252" i="1"/>
  <c r="P1253" i="1"/>
  <c r="Z1253" i="1"/>
  <c r="AB1253" i="1" s="1"/>
  <c r="M1254" i="1"/>
  <c r="AB1254" i="1" s="1"/>
  <c r="V1255" i="1"/>
  <c r="S1256" i="1"/>
  <c r="AB1256" i="1" s="1"/>
  <c r="P1257" i="1"/>
  <c r="Z1257" i="1"/>
  <c r="AB1257" i="1" s="1"/>
  <c r="M1258" i="1"/>
  <c r="V1259" i="1"/>
  <c r="AB1259" i="1" s="1"/>
  <c r="S1260" i="1"/>
  <c r="P1261" i="1"/>
  <c r="Z1261" i="1"/>
  <c r="AB1261" i="1" s="1"/>
  <c r="M1262" i="1"/>
  <c r="AB1262" i="1" s="1"/>
  <c r="V1263" i="1"/>
  <c r="S1264" i="1"/>
  <c r="AB1264" i="1" s="1"/>
  <c r="P1265" i="1"/>
  <c r="Z1265" i="1"/>
  <c r="AB1265" i="1" s="1"/>
  <c r="M1266" i="1"/>
  <c r="V1267" i="1"/>
  <c r="AB1267" i="1" s="1"/>
  <c r="S1268" i="1"/>
  <c r="P1269" i="1"/>
  <c r="Z1269" i="1"/>
  <c r="AB1269" i="1" s="1"/>
  <c r="M1270" i="1"/>
  <c r="AB1270" i="1" s="1"/>
  <c r="V1271" i="1"/>
  <c r="S1272" i="1"/>
  <c r="AB1272" i="1" s="1"/>
  <c r="P1273" i="1"/>
  <c r="Z1273" i="1"/>
  <c r="AB1273" i="1" s="1"/>
  <c r="M1274" i="1"/>
  <c r="V1275" i="1"/>
  <c r="AB1275" i="1" s="1"/>
  <c r="S1276" i="1"/>
  <c r="P1277" i="1"/>
  <c r="Z1277" i="1"/>
  <c r="AB1277" i="1" s="1"/>
  <c r="M1278" i="1"/>
  <c r="AB1278" i="1" s="1"/>
  <c r="V1279" i="1"/>
  <c r="S1280" i="1"/>
  <c r="AB1280" i="1" s="1"/>
  <c r="P1281" i="1"/>
  <c r="Z1281" i="1"/>
  <c r="AB1281" i="1" s="1"/>
  <c r="M1282" i="1"/>
  <c r="V1283" i="1"/>
  <c r="AB1283" i="1" s="1"/>
  <c r="S1284" i="1"/>
  <c r="P1285" i="1"/>
  <c r="Z1285" i="1"/>
  <c r="AB1285" i="1" s="1"/>
  <c r="M1286" i="1"/>
  <c r="AB1286" i="1" s="1"/>
  <c r="V1287" i="1"/>
  <c r="S1288" i="1"/>
  <c r="AB1288" i="1" s="1"/>
  <c r="P1289" i="1"/>
  <c r="Z1289" i="1"/>
  <c r="AB1289" i="1" s="1"/>
  <c r="M1290" i="1"/>
  <c r="V1291" i="1"/>
  <c r="AB1291" i="1" s="1"/>
  <c r="S1292" i="1"/>
  <c r="P1293" i="1"/>
  <c r="Z1293" i="1"/>
  <c r="AB1293" i="1" s="1"/>
  <c r="M1294" i="1"/>
  <c r="AB1294" i="1" s="1"/>
  <c r="V1295" i="1"/>
  <c r="S1296" i="1"/>
  <c r="AB1296" i="1" s="1"/>
  <c r="P1297" i="1"/>
  <c r="Z1297" i="1"/>
  <c r="AB1297" i="1" s="1"/>
  <c r="M1298" i="1"/>
  <c r="V1299" i="1"/>
  <c r="AB1299" i="1" s="1"/>
  <c r="S1300" i="1"/>
  <c r="P1301" i="1"/>
  <c r="Z1301" i="1"/>
  <c r="AB1301" i="1" s="1"/>
  <c r="M1302" i="1"/>
  <c r="AB1302" i="1" s="1"/>
  <c r="V1303" i="1"/>
  <c r="S1304" i="1"/>
  <c r="AB1304" i="1" s="1"/>
  <c r="P1305" i="1"/>
  <c r="Z1305" i="1"/>
  <c r="AB1305" i="1" s="1"/>
  <c r="M1306" i="1"/>
  <c r="V1307" i="1"/>
  <c r="AB1307" i="1" s="1"/>
  <c r="S1308" i="1"/>
  <c r="P1309" i="1"/>
  <c r="Z1309" i="1"/>
  <c r="AB1309" i="1" s="1"/>
  <c r="M1310" i="1"/>
  <c r="AB1310" i="1" s="1"/>
  <c r="V1311" i="1"/>
  <c r="S1312" i="1"/>
  <c r="AB1312" i="1" s="1"/>
  <c r="P1313" i="1"/>
  <c r="Z1313" i="1"/>
  <c r="AB1313" i="1" s="1"/>
  <c r="M1314" i="1"/>
  <c r="V1315" i="1"/>
  <c r="AB1315" i="1" s="1"/>
  <c r="S1316" i="1"/>
  <c r="P1317" i="1"/>
  <c r="Z1317" i="1"/>
  <c r="AB1317" i="1" s="1"/>
  <c r="M1318" i="1"/>
  <c r="AB1318" i="1" s="1"/>
  <c r="V1319" i="1"/>
  <c r="S1320" i="1"/>
  <c r="AB1320" i="1" s="1"/>
  <c r="P1321" i="1"/>
  <c r="Z1321" i="1"/>
  <c r="AB1321" i="1" s="1"/>
  <c r="M1322" i="1"/>
  <c r="V1323" i="1"/>
  <c r="AB1323" i="1" s="1"/>
  <c r="S1324" i="1"/>
  <c r="P1325" i="1"/>
  <c r="Z1325" i="1"/>
  <c r="AB1325" i="1" s="1"/>
  <c r="M1326" i="1"/>
  <c r="AB1326" i="1" s="1"/>
  <c r="V1327" i="1"/>
  <c r="S1328" i="1"/>
  <c r="AB1328" i="1" s="1"/>
  <c r="P1329" i="1"/>
  <c r="Z1329" i="1"/>
  <c r="AB1329" i="1" s="1"/>
  <c r="M1330" i="1"/>
  <c r="V1331" i="1"/>
  <c r="AB1331" i="1" s="1"/>
  <c r="S1332" i="1"/>
  <c r="P1333" i="1"/>
  <c r="Z1333" i="1"/>
  <c r="AB1333" i="1" s="1"/>
  <c r="M1334" i="1"/>
  <c r="AB1334" i="1" s="1"/>
  <c r="V1335" i="1"/>
  <c r="S1336" i="1"/>
  <c r="AB1336" i="1" s="1"/>
  <c r="P1337" i="1"/>
  <c r="Z1337" i="1"/>
  <c r="AB1337" i="1" s="1"/>
  <c r="M1338" i="1"/>
  <c r="V1339" i="1"/>
  <c r="AB1339" i="1" s="1"/>
  <c r="S1340" i="1"/>
  <c r="P1341" i="1"/>
  <c r="Z1341" i="1"/>
  <c r="AB1341" i="1" s="1"/>
  <c r="M1342" i="1"/>
  <c r="AB1342" i="1" s="1"/>
  <c r="V1343" i="1"/>
  <c r="S1344" i="1"/>
  <c r="AB1344" i="1" s="1"/>
  <c r="P1345" i="1"/>
  <c r="Z1345" i="1"/>
  <c r="AB1345" i="1" s="1"/>
  <c r="M1346" i="1"/>
  <c r="V1347" i="1"/>
  <c r="AB1347" i="1" s="1"/>
  <c r="S1348" i="1"/>
  <c r="P1349" i="1"/>
  <c r="Z1349" i="1"/>
  <c r="AB1349" i="1" s="1"/>
  <c r="M1350" i="1"/>
  <c r="AB1350" i="1" s="1"/>
  <c r="V1351" i="1"/>
  <c r="S1352" i="1"/>
  <c r="AB1352" i="1" s="1"/>
  <c r="P1353" i="1"/>
  <c r="Z1353" i="1"/>
  <c r="AB1353" i="1" s="1"/>
  <c r="M1354" i="1"/>
  <c r="V1355" i="1"/>
  <c r="AB1355" i="1" s="1"/>
  <c r="S1356" i="1"/>
  <c r="P1357" i="1"/>
  <c r="Z1357" i="1"/>
  <c r="AB1357" i="1" s="1"/>
  <c r="M1358" i="1"/>
  <c r="AB1358" i="1" s="1"/>
  <c r="V1359" i="1"/>
  <c r="S1360" i="1"/>
  <c r="AB1360" i="1" s="1"/>
  <c r="P1361" i="1"/>
  <c r="Z1361" i="1"/>
  <c r="AB1361" i="1" s="1"/>
  <c r="M1362" i="1"/>
  <c r="V1363" i="1"/>
  <c r="AB1363" i="1" s="1"/>
  <c r="S1364" i="1"/>
  <c r="P1365" i="1"/>
  <c r="Z1365" i="1"/>
  <c r="AB1365" i="1" s="1"/>
  <c r="M1366" i="1"/>
  <c r="AB1366" i="1" s="1"/>
  <c r="V1367" i="1"/>
  <c r="S1368" i="1"/>
  <c r="AB1368" i="1" s="1"/>
  <c r="P1369" i="1"/>
  <c r="Z1369" i="1"/>
  <c r="AB1369" i="1" s="1"/>
  <c r="M1370" i="1"/>
  <c r="V1371" i="1"/>
  <c r="AB1371" i="1" s="1"/>
  <c r="S1372" i="1"/>
  <c r="P1373" i="1"/>
  <c r="Z1373" i="1"/>
  <c r="AB1373" i="1" s="1"/>
  <c r="M1374" i="1"/>
  <c r="AB1374" i="1" s="1"/>
  <c r="V1375" i="1"/>
  <c r="S1376" i="1"/>
  <c r="AB1376" i="1" s="1"/>
  <c r="P1377" i="1"/>
  <c r="Z1377" i="1"/>
  <c r="AB1377" i="1" s="1"/>
  <c r="M1378" i="1"/>
  <c r="V1379" i="1"/>
  <c r="AB1379" i="1" s="1"/>
  <c r="S1380" i="1"/>
  <c r="P1381" i="1"/>
  <c r="Z1381" i="1"/>
  <c r="AB1381" i="1" s="1"/>
  <c r="M1382" i="1"/>
  <c r="AB1382" i="1" s="1"/>
  <c r="V1383" i="1"/>
  <c r="S1384" i="1"/>
  <c r="AB1384" i="1" s="1"/>
  <c r="P1385" i="1"/>
  <c r="Z1385" i="1"/>
  <c r="AB1385" i="1" s="1"/>
  <c r="M1386" i="1"/>
  <c r="V1387" i="1"/>
  <c r="AB1387" i="1" s="1"/>
  <c r="S1388" i="1"/>
  <c r="P1389" i="1"/>
  <c r="Z1389" i="1"/>
  <c r="AB1389" i="1" s="1"/>
  <c r="M1390" i="1"/>
  <c r="AB1390" i="1" s="1"/>
  <c r="V1391" i="1"/>
  <c r="S1392" i="1"/>
  <c r="AB1392" i="1" s="1"/>
  <c r="P1393" i="1"/>
  <c r="Z1393" i="1"/>
  <c r="AB1393" i="1" s="1"/>
  <c r="M1394" i="1"/>
  <c r="V1395" i="1"/>
  <c r="AB1395" i="1" s="1"/>
  <c r="S1396" i="1"/>
  <c r="P1397" i="1"/>
  <c r="Z1397" i="1"/>
  <c r="AB1397" i="1" s="1"/>
  <c r="M1398" i="1"/>
  <c r="AB1398" i="1" s="1"/>
  <c r="V1399" i="1"/>
  <c r="S1400" i="1"/>
  <c r="AB1400" i="1" s="1"/>
  <c r="P1401" i="1"/>
  <c r="Z1401" i="1"/>
  <c r="AB1401" i="1" s="1"/>
  <c r="M1402" i="1"/>
  <c r="V1403" i="1"/>
  <c r="AB1403" i="1" s="1"/>
  <c r="S1404" i="1"/>
  <c r="P1405" i="1"/>
  <c r="Z1405" i="1"/>
  <c r="AB1405" i="1" s="1"/>
  <c r="M1406" i="1"/>
  <c r="AB1406" i="1" s="1"/>
  <c r="V1407" i="1"/>
  <c r="S1408" i="1"/>
  <c r="AB1408" i="1" s="1"/>
  <c r="P1409" i="1"/>
  <c r="Z1409" i="1"/>
  <c r="AB1409" i="1" s="1"/>
  <c r="M1410" i="1"/>
  <c r="V1411" i="1"/>
  <c r="AB1411" i="1" s="1"/>
  <c r="S1412" i="1"/>
  <c r="P1413" i="1"/>
  <c r="Z1413" i="1"/>
  <c r="AB1413" i="1" s="1"/>
  <c r="M1414" i="1"/>
  <c r="AB1414" i="1" s="1"/>
  <c r="V1415" i="1"/>
  <c r="S1416" i="1"/>
  <c r="AB1416" i="1" s="1"/>
  <c r="P1417" i="1"/>
  <c r="Z1417" i="1"/>
  <c r="AB1417" i="1" s="1"/>
  <c r="M1418" i="1"/>
  <c r="V1419" i="1"/>
  <c r="AB1419" i="1" s="1"/>
  <c r="S1420" i="1"/>
  <c r="P1421" i="1"/>
  <c r="Z1421" i="1"/>
  <c r="AB1421" i="1" s="1"/>
  <c r="M1422" i="1"/>
  <c r="AB1422" i="1" s="1"/>
  <c r="V1423" i="1"/>
  <c r="S1424" i="1"/>
  <c r="AB1424" i="1" s="1"/>
  <c r="P1425" i="1"/>
  <c r="Z1425" i="1"/>
  <c r="AB1425" i="1" s="1"/>
  <c r="M1426" i="1"/>
  <c r="V1427" i="1"/>
  <c r="AB1427" i="1" s="1"/>
  <c r="S1428" i="1"/>
  <c r="P1429" i="1"/>
  <c r="Z1429" i="1"/>
  <c r="AB1429" i="1" s="1"/>
  <c r="M1430" i="1"/>
  <c r="AB1430" i="1" s="1"/>
  <c r="V1431" i="1"/>
  <c r="S1432" i="1"/>
  <c r="AB1432" i="1" s="1"/>
  <c r="P1433" i="1"/>
  <c r="Z1433" i="1"/>
  <c r="AB1433" i="1" s="1"/>
  <c r="M1434" i="1"/>
  <c r="V1435" i="1"/>
  <c r="AB1435" i="1" s="1"/>
  <c r="S1436" i="1"/>
  <c r="P1437" i="1"/>
  <c r="Z1437" i="1"/>
  <c r="AB1437" i="1" s="1"/>
  <c r="M1438" i="1"/>
  <c r="AB1438" i="1" s="1"/>
  <c r="V1439" i="1"/>
  <c r="S1440" i="1"/>
  <c r="AB1440" i="1" s="1"/>
  <c r="P1441" i="1"/>
  <c r="Z1441" i="1"/>
  <c r="AB1441" i="1" s="1"/>
  <c r="M1442" i="1"/>
  <c r="V1443" i="1"/>
  <c r="AB1443" i="1" s="1"/>
  <c r="S1444" i="1"/>
  <c r="P1445" i="1"/>
  <c r="Z1445" i="1"/>
  <c r="AB1445" i="1" s="1"/>
  <c r="M1446" i="1"/>
  <c r="AB1446" i="1" s="1"/>
  <c r="V1447" i="1"/>
  <c r="S1448" i="1"/>
  <c r="AB1448" i="1" s="1"/>
  <c r="P1449" i="1"/>
  <c r="Z1449" i="1"/>
  <c r="AB1449" i="1" s="1"/>
  <c r="M1450" i="1"/>
  <c r="V1451" i="1"/>
  <c r="AB1451" i="1" s="1"/>
  <c r="S1452" i="1"/>
  <c r="P1453" i="1"/>
  <c r="Z1453" i="1"/>
  <c r="AB1453" i="1" s="1"/>
  <c r="M1454" i="1"/>
  <c r="AB1454" i="1" s="1"/>
  <c r="V1455" i="1"/>
  <c r="S1456" i="1"/>
  <c r="AB1456" i="1" s="1"/>
  <c r="P1457" i="1"/>
  <c r="Z1457" i="1"/>
  <c r="AB1457" i="1" s="1"/>
  <c r="M1458" i="1"/>
  <c r="V1459" i="1"/>
  <c r="AB1459" i="1" s="1"/>
  <c r="S1460" i="1"/>
  <c r="P1461" i="1"/>
  <c r="Z1461" i="1"/>
  <c r="AB1461" i="1" s="1"/>
  <c r="M1462" i="1"/>
  <c r="AB1462" i="1" s="1"/>
  <c r="V1463" i="1"/>
  <c r="S1464" i="1"/>
  <c r="AB1464" i="1" s="1"/>
  <c r="P1465" i="1"/>
  <c r="Z1465" i="1"/>
  <c r="AB1465" i="1" s="1"/>
  <c r="M1466" i="1"/>
  <c r="V1467" i="1"/>
  <c r="AB1467" i="1" s="1"/>
  <c r="S1468" i="1"/>
  <c r="P1469" i="1"/>
  <c r="Z1469" i="1"/>
  <c r="AB1469" i="1" s="1"/>
  <c r="M1470" i="1"/>
  <c r="AB1470" i="1" s="1"/>
  <c r="V1471" i="1"/>
  <c r="S1472" i="1"/>
  <c r="AB1472" i="1" s="1"/>
  <c r="P1473" i="1"/>
  <c r="Z1473" i="1"/>
  <c r="AB1473" i="1" s="1"/>
  <c r="M1474" i="1"/>
  <c r="V1475" i="1"/>
  <c r="AB1475" i="1" s="1"/>
  <c r="S1476" i="1"/>
  <c r="P1477" i="1"/>
  <c r="Z1477" i="1"/>
  <c r="AB1477" i="1" s="1"/>
  <c r="M1478" i="1"/>
  <c r="AB1478" i="1" s="1"/>
  <c r="V1479" i="1"/>
  <c r="S1480" i="1"/>
  <c r="AB1480" i="1" s="1"/>
  <c r="P1481" i="1"/>
  <c r="Z1481" i="1"/>
  <c r="AB1481" i="1" s="1"/>
  <c r="M1482" i="1"/>
  <c r="V1483" i="1"/>
  <c r="AB1483" i="1" s="1"/>
  <c r="S1484" i="1"/>
  <c r="P1485" i="1"/>
  <c r="Z1485" i="1"/>
  <c r="AB1485" i="1" s="1"/>
  <c r="M1486" i="1"/>
  <c r="AB1486" i="1" s="1"/>
  <c r="V1487" i="1"/>
  <c r="S1488" i="1"/>
  <c r="AB1488" i="1" s="1"/>
  <c r="P1489" i="1"/>
  <c r="Z1489" i="1"/>
  <c r="AB1489" i="1" s="1"/>
  <c r="M1490" i="1"/>
  <c r="V1491" i="1"/>
  <c r="AB1491" i="1" s="1"/>
  <c r="S1492" i="1"/>
  <c r="P1493" i="1"/>
  <c r="Z1493" i="1"/>
  <c r="AB1493" i="1" s="1"/>
  <c r="M1494" i="1"/>
  <c r="AB1494" i="1" s="1"/>
  <c r="V1495" i="1"/>
  <c r="S1496" i="1"/>
  <c r="AB1496" i="1" s="1"/>
  <c r="P1497" i="1"/>
  <c r="Z1497" i="1"/>
  <c r="AB1497" i="1" s="1"/>
  <c r="M1498" i="1"/>
  <c r="V1499" i="1"/>
  <c r="AB1499" i="1" s="1"/>
  <c r="S1500" i="1"/>
  <c r="P1501" i="1"/>
  <c r="Z1501" i="1"/>
  <c r="AB1501" i="1" s="1"/>
  <c r="M1502" i="1"/>
  <c r="AB1502" i="1" s="1"/>
  <c r="V1503" i="1"/>
  <c r="S1504" i="1"/>
  <c r="AB1504" i="1" s="1"/>
  <c r="P1505" i="1"/>
  <c r="Z1505" i="1"/>
  <c r="AB1505" i="1" s="1"/>
  <c r="M1506" i="1"/>
  <c r="V1507" i="1"/>
  <c r="AB1507" i="1" s="1"/>
  <c r="S1508" i="1"/>
  <c r="P1509" i="1"/>
  <c r="Z1509" i="1"/>
  <c r="AB1509" i="1" s="1"/>
  <c r="M1510" i="1"/>
  <c r="AB1510" i="1" s="1"/>
  <c r="V1511" i="1"/>
  <c r="S1512" i="1"/>
  <c r="AB1512" i="1" s="1"/>
  <c r="P1513" i="1"/>
  <c r="Z1513" i="1"/>
  <c r="AB1513" i="1" s="1"/>
  <c r="M1514" i="1"/>
  <c r="V1515" i="1"/>
  <c r="AB1515" i="1" s="1"/>
  <c r="S1516" i="1"/>
  <c r="P1517" i="1"/>
  <c r="Z1517" i="1"/>
  <c r="AB1517" i="1" s="1"/>
  <c r="M1518" i="1"/>
  <c r="AB1518" i="1" s="1"/>
  <c r="V1519" i="1"/>
  <c r="S1520" i="1"/>
  <c r="AB1520" i="1" s="1"/>
  <c r="P1521" i="1"/>
  <c r="Z1521" i="1"/>
  <c r="AB1521" i="1" s="1"/>
  <c r="M1522" i="1"/>
  <c r="V1523" i="1"/>
  <c r="AB1523" i="1" s="1"/>
  <c r="S1524" i="1"/>
  <c r="P1525" i="1"/>
  <c r="Z1525" i="1"/>
  <c r="AB1525" i="1" s="1"/>
  <c r="M1526" i="1"/>
  <c r="AB1526" i="1" s="1"/>
  <c r="V1527" i="1"/>
  <c r="S1528" i="1"/>
  <c r="AB1528" i="1" s="1"/>
  <c r="P1529" i="1"/>
  <c r="Z1529" i="1"/>
  <c r="AB1529" i="1" s="1"/>
  <c r="M1530" i="1"/>
  <c r="V1531" i="1"/>
  <c r="AB1531" i="1" s="1"/>
  <c r="S1532" i="1"/>
  <c r="P1533" i="1"/>
  <c r="Z1533" i="1"/>
  <c r="AB1533" i="1" s="1"/>
  <c r="M1534" i="1"/>
  <c r="AB1534" i="1" s="1"/>
  <c r="V1535" i="1"/>
  <c r="S1536" i="1"/>
  <c r="AB1536" i="1" s="1"/>
  <c r="P1537" i="1"/>
  <c r="Z1537" i="1"/>
  <c r="AB1537" i="1" s="1"/>
  <c r="M1538" i="1"/>
  <c r="V1539" i="1"/>
  <c r="AB1539" i="1" s="1"/>
  <c r="S1540" i="1"/>
  <c r="P1541" i="1"/>
  <c r="Z1541" i="1"/>
  <c r="AB1541" i="1" s="1"/>
  <c r="M1542" i="1"/>
  <c r="AB1542" i="1" s="1"/>
  <c r="V1543" i="1"/>
  <c r="S1544" i="1"/>
  <c r="AB1544" i="1" s="1"/>
  <c r="P1545" i="1"/>
  <c r="Z1545" i="1"/>
  <c r="AB1545" i="1" s="1"/>
  <c r="M1546" i="1"/>
  <c r="V1547" i="1"/>
  <c r="AB1547" i="1" s="1"/>
  <c r="S1548" i="1"/>
  <c r="P1549" i="1"/>
  <c r="Z1549" i="1"/>
  <c r="AB1549" i="1" s="1"/>
  <c r="M1550" i="1"/>
  <c r="AB1550" i="1" s="1"/>
  <c r="V1551" i="1"/>
  <c r="S1552" i="1"/>
  <c r="AB1552" i="1" s="1"/>
  <c r="P1553" i="1"/>
  <c r="Z1553" i="1"/>
  <c r="AB1553" i="1" s="1"/>
  <c r="M1554" i="1"/>
  <c r="V1555" i="1"/>
  <c r="AB1555" i="1" s="1"/>
  <c r="S1556" i="1"/>
  <c r="P1557" i="1"/>
  <c r="Z1557" i="1"/>
  <c r="AB1557" i="1" s="1"/>
  <c r="M1558" i="1"/>
  <c r="AB1558" i="1" s="1"/>
  <c r="V1559" i="1"/>
  <c r="S1560" i="1"/>
  <c r="AB1560" i="1" s="1"/>
  <c r="P1561" i="1"/>
  <c r="Z1561" i="1"/>
  <c r="AB1561" i="1" s="1"/>
  <c r="M1562" i="1"/>
  <c r="V1563" i="1"/>
  <c r="AB1563" i="1" s="1"/>
  <c r="S1564" i="1"/>
  <c r="P1565" i="1"/>
  <c r="Z1565" i="1"/>
  <c r="AB1565" i="1" s="1"/>
  <c r="M1566" i="1"/>
  <c r="AB1566" i="1" s="1"/>
  <c r="V1567" i="1"/>
  <c r="S1568" i="1"/>
  <c r="AB1568" i="1" s="1"/>
  <c r="P1569" i="1"/>
  <c r="Z1569" i="1"/>
  <c r="AB1569" i="1" s="1"/>
  <c r="M1570" i="1"/>
  <c r="V1571" i="1"/>
  <c r="AB1571" i="1" s="1"/>
  <c r="S1572" i="1"/>
  <c r="P1573" i="1"/>
  <c r="Z1573" i="1"/>
  <c r="AB1573" i="1" s="1"/>
  <c r="M1574" i="1"/>
  <c r="AB1574" i="1" s="1"/>
  <c r="V1575" i="1"/>
  <c r="S1576" i="1"/>
  <c r="AB1576" i="1" s="1"/>
  <c r="P1577" i="1"/>
  <c r="Z1577" i="1"/>
  <c r="AB1577" i="1" s="1"/>
  <c r="M1578" i="1"/>
  <c r="V1579" i="1"/>
  <c r="AB1579" i="1" s="1"/>
  <c r="S1580" i="1"/>
  <c r="P1581" i="1"/>
  <c r="Z1581" i="1"/>
  <c r="AB1581" i="1" s="1"/>
  <c r="M1582" i="1"/>
  <c r="AB1582" i="1" s="1"/>
  <c r="V1583" i="1"/>
  <c r="S1584" i="1"/>
  <c r="AB1584" i="1" s="1"/>
  <c r="P1585" i="1"/>
  <c r="Z1585" i="1"/>
  <c r="AB1585" i="1" s="1"/>
  <c r="M1586" i="1"/>
  <c r="V1587" i="1"/>
  <c r="AB1587" i="1" s="1"/>
  <c r="S1588" i="1"/>
  <c r="P1589" i="1"/>
  <c r="Z1589" i="1"/>
  <c r="AB1589" i="1" s="1"/>
  <c r="M1590" i="1"/>
  <c r="AB1590" i="1" s="1"/>
  <c r="V1591" i="1"/>
  <c r="S1592" i="1"/>
  <c r="AB1592" i="1" s="1"/>
  <c r="P1593" i="1"/>
  <c r="Z1593" i="1"/>
  <c r="AB1593" i="1" s="1"/>
  <c r="M1594" i="1"/>
  <c r="V1595" i="1"/>
  <c r="AB1595" i="1" s="1"/>
  <c r="S1596" i="1"/>
  <c r="P1597" i="1"/>
  <c r="Z1597" i="1"/>
  <c r="AB1597" i="1" s="1"/>
  <c r="M1598" i="1"/>
  <c r="AB1598" i="1" s="1"/>
  <c r="V1599" i="1"/>
  <c r="S1600" i="1"/>
  <c r="AB1600" i="1" s="1"/>
  <c r="P1601" i="1"/>
  <c r="Z1601" i="1"/>
  <c r="AB1601" i="1" s="1"/>
  <c r="M1602" i="1"/>
  <c r="V1603" i="1"/>
  <c r="AB1603" i="1" s="1"/>
  <c r="S1604" i="1"/>
  <c r="P1605" i="1"/>
  <c r="Z1605" i="1"/>
  <c r="AB1605" i="1" s="1"/>
  <c r="M1606" i="1"/>
  <c r="AB1606" i="1" s="1"/>
  <c r="V1607" i="1"/>
  <c r="S1608" i="1"/>
  <c r="AB1608" i="1" s="1"/>
  <c r="P1609" i="1"/>
  <c r="Z1609" i="1"/>
  <c r="AB1609" i="1" s="1"/>
  <c r="M1610" i="1"/>
  <c r="V1611" i="1"/>
  <c r="AB1611" i="1" s="1"/>
  <c r="S1612" i="1"/>
  <c r="P1613" i="1"/>
  <c r="Z1613" i="1"/>
  <c r="AB1613" i="1" s="1"/>
  <c r="M1614" i="1"/>
  <c r="AB1614" i="1" s="1"/>
  <c r="V1615" i="1"/>
  <c r="S1616" i="1"/>
  <c r="AB1616" i="1" s="1"/>
  <c r="P1617" i="1"/>
  <c r="Z1617" i="1"/>
  <c r="AB1617" i="1" s="1"/>
  <c r="M1618" i="1"/>
  <c r="V1619" i="1"/>
  <c r="AB1619" i="1" s="1"/>
  <c r="S1620" i="1"/>
  <c r="P1621" i="1"/>
  <c r="Z1621" i="1"/>
  <c r="AB1621" i="1" s="1"/>
  <c r="M1622" i="1"/>
  <c r="AB1622" i="1" s="1"/>
  <c r="V1623" i="1"/>
  <c r="S1624" i="1"/>
  <c r="AB1624" i="1" s="1"/>
  <c r="P1625" i="1"/>
  <c r="Z1625" i="1"/>
  <c r="AB1625" i="1" s="1"/>
  <c r="M1626" i="1"/>
  <c r="V1627" i="1"/>
  <c r="AB1627" i="1" s="1"/>
  <c r="S1628" i="1"/>
  <c r="P1629" i="1"/>
  <c r="Z1629" i="1"/>
  <c r="AB1629" i="1" s="1"/>
  <c r="M1630" i="1"/>
  <c r="AB1630" i="1" s="1"/>
  <c r="V1631" i="1"/>
  <c r="S1632" i="1"/>
  <c r="AB1632" i="1" s="1"/>
  <c r="P1633" i="1"/>
  <c r="Z1633" i="1"/>
  <c r="AB1633" i="1" s="1"/>
  <c r="M1634" i="1"/>
  <c r="V1635" i="1"/>
  <c r="AB1635" i="1" s="1"/>
  <c r="S1636" i="1"/>
  <c r="P1637" i="1"/>
  <c r="Z1637" i="1"/>
  <c r="AB1637" i="1" s="1"/>
  <c r="M1638" i="1"/>
  <c r="AB1638" i="1" s="1"/>
  <c r="V1639" i="1"/>
  <c r="S1640" i="1"/>
  <c r="AB1640" i="1" s="1"/>
  <c r="P1641" i="1"/>
  <c r="Z1641" i="1"/>
  <c r="AB1641" i="1" s="1"/>
  <c r="M1642" i="1"/>
  <c r="V1643" i="1"/>
  <c r="AB1643" i="1" s="1"/>
  <c r="S1644" i="1"/>
  <c r="P1645" i="1"/>
  <c r="Z1645" i="1"/>
  <c r="AB1645" i="1" s="1"/>
  <c r="M1646" i="1"/>
  <c r="AB1646" i="1" s="1"/>
  <c r="V1647" i="1"/>
  <c r="S1648" i="1"/>
  <c r="AB1648" i="1" s="1"/>
  <c r="P1649" i="1"/>
  <c r="Z1649" i="1"/>
  <c r="AB1649" i="1" s="1"/>
  <c r="M1650" i="1"/>
  <c r="V1651" i="1"/>
  <c r="AB1651" i="1" s="1"/>
  <c r="S1652" i="1"/>
  <c r="P1653" i="1"/>
  <c r="Z1653" i="1"/>
  <c r="AB1653" i="1" s="1"/>
  <c r="M1654" i="1"/>
  <c r="AB1654" i="1" s="1"/>
  <c r="V1655" i="1"/>
  <c r="S1656" i="1"/>
  <c r="AB1656" i="1" s="1"/>
  <c r="P1657" i="1"/>
  <c r="Z1657" i="1"/>
  <c r="AB1657" i="1" s="1"/>
  <c r="M1658" i="1"/>
  <c r="V1659" i="1"/>
  <c r="AB1659" i="1" s="1"/>
  <c r="S1660" i="1"/>
  <c r="P1661" i="1"/>
  <c r="Z1661" i="1"/>
  <c r="AB1661" i="1" s="1"/>
  <c r="M1662" i="1"/>
  <c r="AB1662" i="1" s="1"/>
  <c r="V1663" i="1"/>
  <c r="S1664" i="1"/>
  <c r="AB1664" i="1" s="1"/>
  <c r="P1665" i="1"/>
  <c r="Z1665" i="1"/>
  <c r="AB1665" i="1" s="1"/>
  <c r="M1666" i="1"/>
  <c r="V1667" i="1"/>
  <c r="AB1667" i="1" s="1"/>
  <c r="S1668" i="1"/>
  <c r="P1669" i="1"/>
  <c r="Z1669" i="1"/>
  <c r="AB1669" i="1" s="1"/>
  <c r="M1670" i="1"/>
  <c r="AB1670" i="1" s="1"/>
  <c r="V1671" i="1"/>
  <c r="S1672" i="1"/>
  <c r="AB1672" i="1" s="1"/>
  <c r="P1673" i="1"/>
  <c r="Z1673" i="1"/>
  <c r="AB1673" i="1" s="1"/>
  <c r="M1674" i="1"/>
  <c r="V1675" i="1"/>
  <c r="AB1675" i="1" s="1"/>
  <c r="S1676" i="1"/>
  <c r="P1677" i="1"/>
  <c r="Z1677" i="1"/>
  <c r="AB1677" i="1" s="1"/>
  <c r="M1678" i="1"/>
  <c r="AB1678" i="1" s="1"/>
  <c r="V1679" i="1"/>
  <c r="S1680" i="1"/>
  <c r="AB1680" i="1" s="1"/>
  <c r="P1681" i="1"/>
  <c r="Z1681" i="1"/>
  <c r="AB1681" i="1" s="1"/>
  <c r="M1682" i="1"/>
  <c r="V1683" i="1"/>
  <c r="AB1683" i="1" s="1"/>
  <c r="S1684" i="1"/>
  <c r="P1685" i="1"/>
  <c r="Z1685" i="1"/>
  <c r="AB1685" i="1" s="1"/>
  <c r="M1686" i="1"/>
  <c r="AB1686" i="1" s="1"/>
  <c r="V1687" i="1"/>
  <c r="S1688" i="1"/>
  <c r="AB1688" i="1" s="1"/>
  <c r="P1689" i="1"/>
  <c r="Z1689" i="1"/>
  <c r="AB1689" i="1" s="1"/>
  <c r="M1690" i="1"/>
  <c r="V1691" i="1"/>
  <c r="AB1691" i="1" s="1"/>
  <c r="S1692" i="1"/>
  <c r="P1693" i="1"/>
  <c r="Z1693" i="1"/>
  <c r="AB1693" i="1" s="1"/>
  <c r="M1694" i="1"/>
  <c r="AB1694" i="1" s="1"/>
  <c r="V1695" i="1"/>
  <c r="S1696" i="1"/>
  <c r="AB1696" i="1" s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487" i="1"/>
  <c r="AB495" i="1"/>
  <c r="AB503" i="1"/>
  <c r="AB511" i="1"/>
  <c r="AB519" i="1"/>
  <c r="AB527" i="1"/>
  <c r="AB535" i="1"/>
  <c r="AB543" i="1"/>
  <c r="AB551" i="1"/>
  <c r="AB559" i="1"/>
  <c r="AB567" i="1"/>
  <c r="AB575" i="1"/>
  <c r="AB583" i="1"/>
  <c r="AB591" i="1"/>
  <c r="AB599" i="1"/>
  <c r="AB607" i="1"/>
  <c r="AB615" i="1"/>
  <c r="AB623" i="1"/>
  <c r="AB631" i="1"/>
  <c r="AB639" i="1"/>
  <c r="AB647" i="1"/>
  <c r="AB655" i="1"/>
  <c r="AB663" i="1"/>
  <c r="AB671" i="1"/>
  <c r="AB679" i="1"/>
  <c r="AB687" i="1"/>
  <c r="AB695" i="1"/>
  <c r="AB703" i="1"/>
  <c r="AB711" i="1"/>
  <c r="AB719" i="1"/>
  <c r="AB727" i="1"/>
  <c r="AB735" i="1"/>
  <c r="AB743" i="1"/>
  <c r="AB751" i="1"/>
  <c r="AB759" i="1"/>
  <c r="AB767" i="1"/>
  <c r="AB775" i="1"/>
  <c r="AB783" i="1"/>
  <c r="AB791" i="1"/>
  <c r="AB799" i="1"/>
  <c r="AB807" i="1"/>
  <c r="AB815" i="1"/>
  <c r="AB823" i="1"/>
  <c r="AB831" i="1"/>
  <c r="AB839" i="1"/>
  <c r="AB847" i="1"/>
  <c r="AB855" i="1"/>
  <c r="AB863" i="1"/>
  <c r="AB871" i="1"/>
  <c r="AB879" i="1"/>
  <c r="AB887" i="1"/>
  <c r="AB895" i="1"/>
  <c r="AB903" i="1"/>
  <c r="AB911" i="1"/>
  <c r="AB919" i="1"/>
  <c r="AB927" i="1"/>
  <c r="AB935" i="1"/>
  <c r="AB943" i="1"/>
  <c r="AB951" i="1"/>
  <c r="AB959" i="1"/>
  <c r="AB967" i="1"/>
  <c r="AB975" i="1"/>
  <c r="AB983" i="1"/>
  <c r="AB991" i="1"/>
  <c r="AB999" i="1"/>
  <c r="AB1007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199" i="1"/>
  <c r="AB1207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893" i="1"/>
  <c r="AB1901" i="1"/>
  <c r="AB1909" i="1"/>
  <c r="AB1917" i="1"/>
  <c r="AB2820" i="1"/>
  <c r="AB2828" i="1"/>
  <c r="M1888" i="1"/>
  <c r="AB1888" i="1" s="1"/>
  <c r="V1889" i="1"/>
  <c r="AB1889" i="1" s="1"/>
  <c r="S1890" i="1"/>
  <c r="AB1890" i="1" s="1"/>
  <c r="P1891" i="1"/>
  <c r="AB1891" i="1" s="1"/>
  <c r="Z1891" i="1"/>
  <c r="M1892" i="1"/>
  <c r="AB1892" i="1" s="1"/>
  <c r="V1893" i="1"/>
  <c r="S1894" i="1"/>
  <c r="AB1894" i="1" s="1"/>
  <c r="P1895" i="1"/>
  <c r="AB1895" i="1" s="1"/>
  <c r="Z1895" i="1"/>
  <c r="M1896" i="1"/>
  <c r="AB1896" i="1" s="1"/>
  <c r="V1897" i="1"/>
  <c r="AB1897" i="1" s="1"/>
  <c r="S1898" i="1"/>
  <c r="AB1898" i="1" s="1"/>
  <c r="P1899" i="1"/>
  <c r="AB1899" i="1" s="1"/>
  <c r="Z1899" i="1"/>
  <c r="M1900" i="1"/>
  <c r="AB1900" i="1" s="1"/>
  <c r="V1901" i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AB1907" i="1" s="1"/>
  <c r="Z1907" i="1"/>
  <c r="M1908" i="1"/>
  <c r="AB1908" i="1" s="1"/>
  <c r="V1909" i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AB1915" i="1" s="1"/>
  <c r="Z1915" i="1"/>
  <c r="M1916" i="1"/>
  <c r="AB1916" i="1" s="1"/>
  <c r="V1917" i="1"/>
  <c r="S1918" i="1"/>
  <c r="AB1918" i="1" s="1"/>
  <c r="P1919" i="1"/>
  <c r="AB1919" i="1" s="1"/>
  <c r="Z1919" i="1"/>
  <c r="M1920" i="1"/>
  <c r="AB1920" i="1" s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1" i="1"/>
  <c r="AB2514" i="1"/>
  <c r="AB2515" i="1"/>
  <c r="AB2518" i="1"/>
  <c r="AB2519" i="1"/>
  <c r="AB2522" i="1"/>
  <c r="AB2523" i="1"/>
  <c r="AB2526" i="1"/>
  <c r="AB2527" i="1"/>
  <c r="AB2530" i="1"/>
  <c r="AB2531" i="1"/>
  <c r="AB2534" i="1"/>
  <c r="AB2535" i="1"/>
  <c r="AB2538" i="1"/>
  <c r="AB2539" i="1"/>
  <c r="AB2542" i="1"/>
  <c r="AB2543" i="1"/>
  <c r="AB2546" i="1"/>
  <c r="AB2547" i="1"/>
  <c r="AB2550" i="1"/>
  <c r="AB2551" i="1"/>
  <c r="AB2554" i="1"/>
  <c r="AB2555" i="1"/>
  <c r="AB2558" i="1"/>
  <c r="AB2559" i="1"/>
  <c r="AB2562" i="1"/>
  <c r="AB2563" i="1"/>
  <c r="AB2566" i="1"/>
  <c r="AB2567" i="1"/>
  <c r="AB2570" i="1"/>
  <c r="AB2571" i="1"/>
  <c r="AB2574" i="1"/>
  <c r="AB2575" i="1"/>
  <c r="AB2578" i="1"/>
  <c r="AB2579" i="1"/>
  <c r="AB2582" i="1"/>
  <c r="AB2583" i="1"/>
  <c r="AB2586" i="1"/>
  <c r="AB2587" i="1"/>
  <c r="AB2590" i="1"/>
  <c r="AB2591" i="1"/>
  <c r="AB2594" i="1"/>
  <c r="AB2595" i="1"/>
  <c r="AB2598" i="1"/>
  <c r="AB2599" i="1"/>
  <c r="AB2602" i="1"/>
  <c r="AB2603" i="1"/>
  <c r="AB2606" i="1"/>
  <c r="AB2607" i="1"/>
  <c r="AB2610" i="1"/>
  <c r="AB2611" i="1"/>
  <c r="AB2614" i="1"/>
  <c r="AB2615" i="1"/>
  <c r="AB2618" i="1"/>
  <c r="AB2619" i="1"/>
  <c r="AB2622" i="1"/>
  <c r="AB2623" i="1"/>
  <c r="AB2626" i="1"/>
  <c r="AB2627" i="1"/>
  <c r="AB2630" i="1"/>
  <c r="AB2631" i="1"/>
  <c r="AB2634" i="1"/>
  <c r="AB2635" i="1"/>
  <c r="AB2638" i="1"/>
  <c r="AB2639" i="1"/>
  <c r="AB2642" i="1"/>
  <c r="AB2643" i="1"/>
  <c r="AB2646" i="1"/>
  <c r="AB2647" i="1"/>
  <c r="AB2650" i="1"/>
  <c r="AB2651" i="1"/>
  <c r="AB2654" i="1"/>
  <c r="AB2655" i="1"/>
  <c r="AB2658" i="1"/>
  <c r="AB2659" i="1"/>
  <c r="AB2662" i="1"/>
  <c r="AB2663" i="1"/>
  <c r="AB2666" i="1"/>
  <c r="AB2667" i="1"/>
  <c r="AB2670" i="1"/>
  <c r="AB2671" i="1"/>
  <c r="AB2674" i="1"/>
  <c r="AB2675" i="1"/>
  <c r="AB2678" i="1"/>
  <c r="AB2679" i="1"/>
  <c r="AB2682" i="1"/>
  <c r="AB2683" i="1"/>
  <c r="AB2686" i="1"/>
  <c r="AB2687" i="1"/>
  <c r="AB2690" i="1"/>
  <c r="AB2691" i="1"/>
  <c r="AB2694" i="1"/>
  <c r="AB2695" i="1"/>
  <c r="AB2698" i="1"/>
  <c r="AB2699" i="1"/>
  <c r="AB2702" i="1"/>
  <c r="AB2703" i="1"/>
  <c r="AB2706" i="1"/>
  <c r="AB2707" i="1"/>
  <c r="AB2710" i="1"/>
  <c r="AB2711" i="1"/>
  <c r="AB2714" i="1"/>
  <c r="AB2715" i="1"/>
  <c r="AB2718" i="1"/>
  <c r="AB2719" i="1"/>
  <c r="AB2722" i="1"/>
  <c r="AB2723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AB2763" i="1"/>
  <c r="AB2766" i="1"/>
  <c r="AB2767" i="1"/>
  <c r="AB2770" i="1"/>
  <c r="AB2771" i="1"/>
  <c r="AB2774" i="1"/>
  <c r="AB2775" i="1"/>
  <c r="AB2778" i="1"/>
  <c r="AB2779" i="1"/>
  <c r="AB2782" i="1"/>
  <c r="AB2783" i="1"/>
  <c r="AB2786" i="1"/>
  <c r="AB2787" i="1"/>
  <c r="AB2790" i="1"/>
  <c r="AB2791" i="1"/>
  <c r="AB2794" i="1"/>
  <c r="AB2795" i="1"/>
  <c r="AB2798" i="1"/>
  <c r="AB2799" i="1"/>
  <c r="AB2802" i="1"/>
  <c r="AB2803" i="1"/>
  <c r="AB2806" i="1"/>
  <c r="AB2807" i="1"/>
  <c r="AB2810" i="1"/>
  <c r="AB2811" i="1"/>
  <c r="AB2814" i="1"/>
  <c r="AB2815" i="1"/>
  <c r="AB2818" i="1"/>
  <c r="AB2822" i="1"/>
  <c r="AB2830" i="1"/>
  <c r="AB2819" i="1"/>
  <c r="S2820" i="1"/>
  <c r="P2821" i="1"/>
  <c r="Z2821" i="1"/>
  <c r="AB2821" i="1" s="1"/>
  <c r="M2822" i="1"/>
  <c r="V2823" i="1"/>
  <c r="AB2823" i="1" s="1"/>
  <c r="S2824" i="1"/>
  <c r="AB2824" i="1" s="1"/>
  <c r="P2825" i="1"/>
  <c r="Z2825" i="1"/>
  <c r="AB2825" i="1" s="1"/>
  <c r="M2826" i="1"/>
  <c r="AB2826" i="1" s="1"/>
  <c r="V2827" i="1"/>
  <c r="S2828" i="1"/>
  <c r="P2829" i="1"/>
  <c r="Z2829" i="1"/>
  <c r="AB2829" i="1" s="1"/>
  <c r="M2830" i="1"/>
  <c r="V2831" i="1"/>
  <c r="AB2831" i="1" s="1"/>
  <c r="S2832" i="1"/>
  <c r="AB2832" i="1" s="1"/>
  <c r="P2833" i="1"/>
  <c r="Z2833" i="1"/>
  <c r="AB2833" i="1" s="1"/>
  <c r="M2834" i="1"/>
  <c r="AB2834" i="1" s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AB3041" i="1"/>
  <c r="AB3044" i="1"/>
  <c r="AB3045" i="1"/>
  <c r="AB3048" i="1"/>
  <c r="AB3049" i="1"/>
  <c r="AB3052" i="1"/>
  <c r="AB3053" i="1"/>
  <c r="AB3056" i="1"/>
  <c r="AB3057" i="1"/>
  <c r="AB3060" i="1"/>
  <c r="AB3061" i="1"/>
  <c r="AB3064" i="1"/>
  <c r="AB3065" i="1"/>
  <c r="AB3068" i="1"/>
  <c r="AB3069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097" i="1"/>
  <c r="AB3100" i="1"/>
  <c r="AB3101" i="1"/>
  <c r="AB3104" i="1"/>
  <c r="AB3105" i="1"/>
  <c r="AB3108" i="1"/>
  <c r="AB3109" i="1"/>
  <c r="AB3112" i="1"/>
  <c r="AB3113" i="1"/>
  <c r="AB3116" i="1"/>
  <c r="AB3117" i="1"/>
  <c r="AB3120" i="1"/>
  <c r="AB3121" i="1"/>
  <c r="AB3124" i="1"/>
  <c r="AB3125" i="1"/>
  <c r="AB3128" i="1"/>
  <c r="AB3129" i="1"/>
  <c r="AB3132" i="1"/>
  <c r="AB3133" i="1"/>
  <c r="AB3136" i="1"/>
  <c r="AB3137" i="1"/>
  <c r="AB3140" i="1"/>
  <c r="AB3141" i="1"/>
  <c r="AB3144" i="1"/>
  <c r="AB3145" i="1"/>
  <c r="AB3148" i="1"/>
  <c r="AB3149" i="1"/>
  <c r="AB3152" i="1"/>
  <c r="AB3153" i="1"/>
  <c r="AB3156" i="1"/>
  <c r="AB3157" i="1"/>
  <c r="AB3160" i="1"/>
  <c r="AB3161" i="1"/>
  <c r="AB3164" i="1"/>
  <c r="AB3165" i="1"/>
  <c r="AB3168" i="1"/>
  <c r="AB3169" i="1"/>
  <c r="AB3172" i="1"/>
  <c r="AB3173" i="1"/>
  <c r="AB3176" i="1"/>
  <c r="AB3177" i="1"/>
  <c r="AB3180" i="1"/>
  <c r="AB3181" i="1"/>
  <c r="AB3184" i="1"/>
  <c r="AB3185" i="1"/>
  <c r="AB3188" i="1"/>
  <c r="AB3189" i="1"/>
  <c r="AB3192" i="1"/>
  <c r="AB3193" i="1"/>
  <c r="AB3196" i="1"/>
  <c r="AB3197" i="1"/>
  <c r="AB3200" i="1"/>
  <c r="AB3201" i="1"/>
  <c r="AB3204" i="1"/>
  <c r="AB3205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3" i="1"/>
  <c r="AB3236" i="1"/>
  <c r="AB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3" i="1"/>
  <c r="AB3356" i="1"/>
  <c r="AB3357" i="1"/>
  <c r="AB3360" i="1"/>
  <c r="AB3361" i="1"/>
  <c r="AB3364" i="1"/>
  <c r="AB3365" i="1"/>
  <c r="AB3368" i="1"/>
  <c r="AB3369" i="1"/>
  <c r="AB3372" i="1"/>
  <c r="AB3373" i="1"/>
  <c r="AB3376" i="1"/>
  <c r="AB3377" i="1"/>
  <c r="AB3380" i="1"/>
  <c r="AB3381" i="1"/>
  <c r="AB3384" i="1"/>
  <c r="AB3385" i="1"/>
  <c r="AB3388" i="1"/>
  <c r="AB3389" i="1"/>
  <c r="AB3392" i="1"/>
  <c r="AB3393" i="1"/>
  <c r="AB3396" i="1"/>
  <c r="AB3397" i="1"/>
  <c r="AB3400" i="1"/>
  <c r="AB3401" i="1"/>
  <c r="AB3404" i="1"/>
  <c r="AB3405" i="1"/>
  <c r="AB3408" i="1"/>
  <c r="AB3409" i="1"/>
  <c r="AB3412" i="1"/>
  <c r="AB3413" i="1"/>
  <c r="AB3416" i="1"/>
  <c r="AB3417" i="1"/>
  <c r="AB3420" i="1"/>
  <c r="AB3421" i="1"/>
  <c r="AB3424" i="1"/>
  <c r="AB3425" i="1"/>
  <c r="AB3428" i="1"/>
  <c r="AB3429" i="1"/>
  <c r="AB3432" i="1"/>
  <c r="AB3433" i="1"/>
  <c r="AB3436" i="1"/>
  <c r="AB3437" i="1"/>
  <c r="AB3440" i="1"/>
  <c r="AB3441" i="1"/>
  <c r="AB3444" i="1"/>
  <c r="AB3445" i="1"/>
  <c r="AB3448" i="1"/>
  <c r="AB3449" i="1"/>
  <c r="AB3452" i="1"/>
  <c r="AB3453" i="1"/>
  <c r="AB3456" i="1"/>
  <c r="AB3457" i="1"/>
  <c r="AB3460" i="1"/>
  <c r="AB3461" i="1"/>
  <c r="AB3464" i="1"/>
  <c r="AB3465" i="1"/>
  <c r="AB3468" i="1"/>
  <c r="AB3469" i="1"/>
  <c r="AB3472" i="1"/>
  <c r="AB3473" i="1"/>
  <c r="AB3476" i="1"/>
  <c r="AB3477" i="1"/>
  <c r="AB3480" i="1"/>
  <c r="AB3481" i="1"/>
  <c r="AB3484" i="1"/>
  <c r="AB3485" i="1"/>
  <c r="AB3488" i="1"/>
  <c r="AB3489" i="1"/>
  <c r="AB3492" i="1"/>
  <c r="AB3493" i="1"/>
  <c r="AB3496" i="1"/>
  <c r="AB3497" i="1"/>
  <c r="AB3500" i="1"/>
  <c r="AB3501" i="1"/>
  <c r="AB3504" i="1"/>
  <c r="AB3505" i="1"/>
  <c r="AB3508" i="1"/>
  <c r="AB3509" i="1"/>
  <c r="AB3512" i="1"/>
  <c r="AB3520" i="1"/>
  <c r="AB3528" i="1"/>
  <c r="AB3536" i="1"/>
  <c r="AB2827" i="1"/>
  <c r="AB3514" i="1"/>
  <c r="AB3522" i="1"/>
  <c r="AB3530" i="1"/>
  <c r="V3513" i="1"/>
  <c r="S3514" i="1"/>
  <c r="P3515" i="1"/>
  <c r="Z3515" i="1"/>
  <c r="AB3515" i="1" s="1"/>
  <c r="M3516" i="1"/>
  <c r="AB3516" i="1" s="1"/>
  <c r="V3517" i="1"/>
  <c r="AB3517" i="1" s="1"/>
  <c r="S3518" i="1"/>
  <c r="AB3518" i="1" s="1"/>
  <c r="P3519" i="1"/>
  <c r="Z3519" i="1"/>
  <c r="AB3519" i="1" s="1"/>
  <c r="M3520" i="1"/>
  <c r="V3521" i="1"/>
  <c r="S3522" i="1"/>
  <c r="P3523" i="1"/>
  <c r="Z3523" i="1"/>
  <c r="AB3523" i="1" s="1"/>
  <c r="M3524" i="1"/>
  <c r="AB3524" i="1" s="1"/>
  <c r="V3525" i="1"/>
  <c r="AB3525" i="1" s="1"/>
  <c r="S3526" i="1"/>
  <c r="AB3526" i="1" s="1"/>
  <c r="P3527" i="1"/>
  <c r="Z3527" i="1"/>
  <c r="AB3527" i="1" s="1"/>
  <c r="M3528" i="1"/>
  <c r="V3529" i="1"/>
  <c r="S3530" i="1"/>
  <c r="P3531" i="1"/>
  <c r="Z3531" i="1"/>
  <c r="AB3531" i="1" s="1"/>
  <c r="M3532" i="1"/>
  <c r="AB3532" i="1" s="1"/>
  <c r="V3533" i="1"/>
  <c r="AB3533" i="1" s="1"/>
  <c r="S3534" i="1"/>
  <c r="AB3534" i="1" s="1"/>
  <c r="P3535" i="1"/>
  <c r="Z3535" i="1"/>
  <c r="AB3535" i="1" s="1"/>
  <c r="M3536" i="1"/>
  <c r="V3537" i="1"/>
  <c r="S3538" i="1"/>
  <c r="AB3538" i="1" s="1"/>
  <c r="AB3540" i="1"/>
  <c r="AB3541" i="1"/>
  <c r="AB3544" i="1"/>
  <c r="AB3545" i="1"/>
  <c r="AB3548" i="1"/>
  <c r="AB3549" i="1"/>
  <c r="AB3552" i="1"/>
  <c r="AB3553" i="1"/>
  <c r="AB3556" i="1"/>
  <c r="AB3557" i="1"/>
  <c r="AB3560" i="1"/>
  <c r="AB3561" i="1"/>
  <c r="AB3564" i="1"/>
  <c r="AB3565" i="1"/>
  <c r="AB3568" i="1"/>
  <c r="AB3569" i="1"/>
  <c r="AB3572" i="1"/>
  <c r="AB3573" i="1"/>
  <c r="AB3576" i="1"/>
  <c r="AB3577" i="1"/>
  <c r="AB3580" i="1"/>
  <c r="AB3581" i="1"/>
  <c r="AB3584" i="1"/>
  <c r="AB3585" i="1"/>
  <c r="AB3588" i="1"/>
  <c r="AB3589" i="1"/>
  <c r="AB3592" i="1"/>
  <c r="AB3593" i="1"/>
  <c r="AB3596" i="1"/>
  <c r="AB3597" i="1"/>
  <c r="AB3600" i="1"/>
  <c r="AB3601" i="1"/>
  <c r="AB3604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797" i="1"/>
  <c r="AB3800" i="1"/>
  <c r="AB3801" i="1"/>
  <c r="AB3804" i="1"/>
  <c r="AB3805" i="1"/>
  <c r="AB3808" i="1"/>
  <c r="AB3809" i="1"/>
  <c r="AB3812" i="1"/>
  <c r="AB3813" i="1"/>
  <c r="AB3816" i="1"/>
  <c r="AB3817" i="1"/>
  <c r="AB3820" i="1"/>
  <c r="AB3821" i="1"/>
  <c r="AB3824" i="1"/>
  <c r="AB3825" i="1"/>
  <c r="AB3828" i="1"/>
  <c r="AB3829" i="1"/>
  <c r="AB3832" i="1"/>
  <c r="AB3833" i="1"/>
  <c r="AB3836" i="1"/>
  <c r="AB3837" i="1"/>
  <c r="AB3840" i="1"/>
  <c r="AB3841" i="1"/>
  <c r="AB3844" i="1"/>
  <c r="AB3845" i="1"/>
  <c r="AB3848" i="1"/>
  <c r="AB3849" i="1"/>
  <c r="AB3852" i="1"/>
  <c r="AB3853" i="1"/>
  <c r="AB3856" i="1"/>
  <c r="AB3857" i="1"/>
  <c r="AB3860" i="1"/>
  <c r="AB3861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5" i="1"/>
  <c r="AB3948" i="1"/>
  <c r="AB3949" i="1"/>
  <c r="AB3952" i="1"/>
  <c r="AB3953" i="1"/>
  <c r="AB3956" i="1"/>
  <c r="AB3957" i="1"/>
  <c r="AB3960" i="1"/>
  <c r="AB3961" i="1"/>
  <c r="AB3964" i="1"/>
  <c r="AB3965" i="1"/>
  <c r="AB3968" i="1"/>
  <c r="AB3969" i="1"/>
  <c r="AB3972" i="1"/>
  <c r="AB3973" i="1"/>
  <c r="AB3976" i="1"/>
  <c r="AB3977" i="1"/>
  <c r="AB3980" i="1"/>
  <c r="AB3981" i="1"/>
  <c r="AB3984" i="1"/>
  <c r="AB3985" i="1"/>
  <c r="AB3513" i="1"/>
  <c r="AB3521" i="1"/>
  <c r="AB3529" i="1"/>
  <c r="AB3537" i="1"/>
  <c r="M3986" i="1"/>
  <c r="AB3986" i="1" s="1"/>
  <c r="V3987" i="1"/>
  <c r="S3988" i="1"/>
  <c r="AB3988" i="1" s="1"/>
  <c r="P3989" i="1"/>
  <c r="AB3989" i="1" s="1"/>
  <c r="Z3989" i="1"/>
  <c r="M3990" i="1"/>
  <c r="AB3990" i="1" s="1"/>
  <c r="V3991" i="1"/>
  <c r="S3992" i="1"/>
  <c r="AB3992" i="1" s="1"/>
  <c r="P3993" i="1"/>
  <c r="AB3993" i="1" s="1"/>
  <c r="Z3993" i="1"/>
  <c r="M3994" i="1"/>
  <c r="AB3994" i="1" s="1"/>
  <c r="V3995" i="1"/>
  <c r="S3996" i="1"/>
  <c r="AB3996" i="1" s="1"/>
  <c r="P3997" i="1"/>
  <c r="AB3997" i="1" s="1"/>
  <c r="AB4000" i="1"/>
  <c r="AB4001" i="1"/>
  <c r="AB4004" i="1"/>
  <c r="AB4005" i="1"/>
  <c r="AB4008" i="1"/>
  <c r="AB4009" i="1"/>
  <c r="AB4012" i="1"/>
  <c r="AB4013" i="1"/>
  <c r="AB4016" i="1"/>
  <c r="AB4017" i="1"/>
  <c r="AB4020" i="1"/>
  <c r="AB4021" i="1"/>
  <c r="AB4024" i="1"/>
  <c r="AB4025" i="1"/>
  <c r="AB4028" i="1"/>
  <c r="AB4029" i="1"/>
  <c r="AB4032" i="1"/>
  <c r="AB4033" i="1"/>
  <c r="AB4036" i="1"/>
  <c r="AB4037" i="1"/>
  <c r="AB4040" i="1"/>
  <c r="AB4041" i="1"/>
  <c r="AB4044" i="1"/>
  <c r="AB4045" i="1"/>
  <c r="AB4048" i="1"/>
  <c r="AB4049" i="1"/>
  <c r="AB4052" i="1"/>
  <c r="AB4053" i="1"/>
  <c r="AB4056" i="1"/>
  <c r="AB4057" i="1"/>
  <c r="AB4060" i="1"/>
  <c r="AB4061" i="1"/>
  <c r="AB4064" i="1"/>
  <c r="AB4065" i="1"/>
  <c r="AB4068" i="1"/>
  <c r="AB4069" i="1"/>
  <c r="AB4072" i="1"/>
  <c r="AB4073" i="1"/>
  <c r="AB4076" i="1"/>
  <c r="AB4077" i="1"/>
  <c r="AB4080" i="1"/>
  <c r="AB4081" i="1"/>
  <c r="AB4084" i="1"/>
  <c r="AB4085" i="1"/>
  <c r="AB4088" i="1"/>
  <c r="AB4089" i="1"/>
  <c r="AB4092" i="1"/>
  <c r="AB4093" i="1"/>
  <c r="AB4096" i="1"/>
  <c r="AB4097" i="1"/>
  <c r="AB4100" i="1"/>
  <c r="AB4101" i="1"/>
  <c r="AB4104" i="1"/>
  <c r="AB4105" i="1"/>
  <c r="AB4108" i="1"/>
  <c r="AB4109" i="1"/>
  <c r="AB4112" i="1"/>
  <c r="AB4113" i="1"/>
  <c r="AB4116" i="1"/>
  <c r="AB4117" i="1"/>
  <c r="AB4120" i="1"/>
  <c r="AB4121" i="1"/>
  <c r="AB4124" i="1"/>
  <c r="AB4125" i="1"/>
  <c r="AB4128" i="1"/>
  <c r="AB4129" i="1"/>
  <c r="AB4132" i="1"/>
  <c r="AB4133" i="1"/>
  <c r="AB4136" i="1"/>
  <c r="AB4137" i="1"/>
  <c r="AB4140" i="1"/>
  <c r="AB4141" i="1"/>
  <c r="AB4144" i="1"/>
  <c r="AB4145" i="1"/>
  <c r="AB4148" i="1"/>
  <c r="AB4149" i="1"/>
  <c r="AB4152" i="1"/>
  <c r="AB4153" i="1"/>
  <c r="AB4156" i="1"/>
  <c r="AB4157" i="1"/>
  <c r="AB4160" i="1"/>
  <c r="AB4161" i="1"/>
  <c r="AB4164" i="1"/>
  <c r="AB4165" i="1"/>
  <c r="AB4168" i="1"/>
  <c r="AB4169" i="1"/>
  <c r="AB4172" i="1"/>
  <c r="AB4173" i="1"/>
  <c r="AB4176" i="1"/>
  <c r="AB4177" i="1"/>
  <c r="AB4180" i="1"/>
  <c r="AB4181" i="1"/>
  <c r="AB4184" i="1"/>
  <c r="AB4185" i="1"/>
  <c r="AB4188" i="1"/>
  <c r="AB4189" i="1"/>
  <c r="AB4192" i="1"/>
  <c r="AB4193" i="1"/>
  <c r="AB4196" i="1"/>
  <c r="AB4197" i="1"/>
  <c r="AB4200" i="1"/>
  <c r="AB4201" i="1"/>
  <c r="AB4204" i="1"/>
  <c r="AB4205" i="1"/>
  <c r="AB4208" i="1"/>
  <c r="AB4209" i="1"/>
  <c r="AB4212" i="1"/>
  <c r="AB4213" i="1"/>
  <c r="AB4216" i="1"/>
  <c r="AB4217" i="1"/>
  <c r="AB4220" i="1"/>
  <c r="AB4221" i="1"/>
  <c r="AB4224" i="1"/>
  <c r="AB4225" i="1"/>
  <c r="AB4228" i="1"/>
  <c r="AB4229" i="1"/>
  <c r="AB4232" i="1"/>
  <c r="AB4233" i="1"/>
  <c r="AB4236" i="1"/>
  <c r="AB4237" i="1"/>
  <c r="AB4240" i="1"/>
  <c r="AB4241" i="1"/>
  <c r="AB4244" i="1"/>
  <c r="AB4245" i="1"/>
  <c r="AB4248" i="1"/>
  <c r="AB4249" i="1"/>
  <c r="AB4252" i="1"/>
  <c r="AB4253" i="1"/>
  <c r="AB4256" i="1"/>
  <c r="AB4257" i="1"/>
  <c r="AB4260" i="1"/>
  <c r="AB4261" i="1"/>
  <c r="AB4264" i="1"/>
  <c r="AB4265" i="1"/>
  <c r="AB4268" i="1"/>
  <c r="AB4269" i="1"/>
  <c r="AB4272" i="1"/>
  <c r="AB4273" i="1"/>
  <c r="AB4276" i="1"/>
  <c r="AB4277" i="1"/>
  <c r="AB4280" i="1"/>
  <c r="AB4281" i="1"/>
  <c r="AB4284" i="1"/>
  <c r="AB4285" i="1"/>
  <c r="AB4288" i="1"/>
  <c r="AB4289" i="1"/>
  <c r="AB4292" i="1"/>
  <c r="AB4293" i="1"/>
  <c r="AB4296" i="1"/>
  <c r="AB4297" i="1"/>
  <c r="AB4300" i="1"/>
  <c r="AB4301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28" i="1"/>
  <c r="AB4329" i="1"/>
  <c r="AB4332" i="1"/>
  <c r="AB4333" i="1"/>
  <c r="AB4336" i="1"/>
  <c r="AB4337" i="1"/>
  <c r="AB4340" i="1"/>
  <c r="AB4341" i="1"/>
  <c r="AB4348" i="1"/>
  <c r="AB3987" i="1"/>
  <c r="AB3991" i="1"/>
  <c r="AB3995" i="1"/>
  <c r="AB4350" i="1"/>
  <c r="AB4343" i="1"/>
  <c r="S4344" i="1"/>
  <c r="AB4344" i="1" s="1"/>
  <c r="P4345" i="1"/>
  <c r="Z4345" i="1"/>
  <c r="AB4345" i="1" s="1"/>
  <c r="M4346" i="1"/>
  <c r="AB4346" i="1" s="1"/>
  <c r="V4347" i="1"/>
  <c r="AB4347" i="1" s="1"/>
  <c r="S4348" i="1"/>
  <c r="P4349" i="1"/>
  <c r="Z4349" i="1"/>
  <c r="AB4349" i="1" s="1"/>
  <c r="M4350" i="1"/>
  <c r="V4351" i="1"/>
  <c r="S4352" i="1"/>
  <c r="AB4352" i="1" s="1"/>
  <c r="P4353" i="1"/>
  <c r="Z4353" i="1"/>
  <c r="AB4353" i="1" s="1"/>
  <c r="M4354" i="1"/>
  <c r="AB4354" i="1" s="1"/>
  <c r="V4355" i="1"/>
  <c r="AB4355" i="1" s="1"/>
  <c r="AB4356" i="1"/>
  <c r="AB4357" i="1"/>
  <c r="AB4360" i="1"/>
  <c r="AB4361" i="1"/>
  <c r="AB4364" i="1"/>
  <c r="AB4365" i="1"/>
  <c r="AB4368" i="1"/>
  <c r="AB4369" i="1"/>
  <c r="AB4372" i="1"/>
  <c r="AB4373" i="1"/>
  <c r="AB4376" i="1"/>
  <c r="AB4377" i="1"/>
  <c r="AB4380" i="1"/>
  <c r="AB4381" i="1"/>
  <c r="AB4384" i="1"/>
  <c r="AB4385" i="1"/>
  <c r="AB4388" i="1"/>
  <c r="AB4389" i="1"/>
  <c r="AB4392" i="1"/>
  <c r="AB4393" i="1"/>
  <c r="AB4396" i="1"/>
  <c r="AB4397" i="1"/>
  <c r="AB4400" i="1"/>
  <c r="AB4401" i="1"/>
  <c r="AB4404" i="1"/>
  <c r="AB4405" i="1"/>
  <c r="AB4408" i="1"/>
  <c r="AB4409" i="1"/>
  <c r="AB4412" i="1"/>
  <c r="AB4413" i="1"/>
  <c r="AB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5" i="1"/>
  <c r="AB4513" i="1"/>
  <c r="AB4351" i="1"/>
  <c r="AB4502" i="1"/>
  <c r="AB4507" i="1"/>
  <c r="AB4515" i="1"/>
  <c r="AB4673" i="1"/>
  <c r="AB4677" i="1"/>
  <c r="AB4680" i="1"/>
  <c r="AB4686" i="1"/>
  <c r="S4503" i="1"/>
  <c r="AB4503" i="1" s="1"/>
  <c r="P4504" i="1"/>
  <c r="Z4504" i="1"/>
  <c r="AB4504" i="1" s="1"/>
  <c r="M4505" i="1"/>
  <c r="V4506" i="1"/>
  <c r="AB4506" i="1" s="1"/>
  <c r="S4507" i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V4514" i="1"/>
  <c r="AB4514" i="1" s="1"/>
  <c r="S4515" i="1"/>
  <c r="P4516" i="1"/>
  <c r="Z4516" i="1"/>
  <c r="AB4516" i="1" s="1"/>
  <c r="AB4519" i="1"/>
  <c r="AB4520" i="1"/>
  <c r="AB4523" i="1"/>
  <c r="AB4524" i="1"/>
  <c r="AB4527" i="1"/>
  <c r="AB4528" i="1"/>
  <c r="AB4531" i="1"/>
  <c r="AB4532" i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9" i="1"/>
  <c r="V4681" i="1"/>
  <c r="AB4681" i="1" s="1"/>
  <c r="S4682" i="1"/>
  <c r="AB4682" i="1" s="1"/>
  <c r="P4683" i="1"/>
  <c r="Z4683" i="1"/>
  <c r="AB4683" i="1" s="1"/>
  <c r="M4684" i="1"/>
  <c r="AB4684" i="1" s="1"/>
  <c r="V4685" i="1"/>
  <c r="S4686" i="1"/>
  <c r="P4687" i="1"/>
  <c r="Z4687" i="1"/>
  <c r="AB4687" i="1" s="1"/>
  <c r="M4688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685" i="1"/>
  <c r="AB4688" i="1"/>
  <c r="AB4764" i="1"/>
  <c r="AB4766" i="1"/>
  <c r="AB4825" i="1"/>
  <c r="AB4829" i="1"/>
  <c r="AB4833" i="1"/>
  <c r="AB4837" i="1"/>
  <c r="AB4841" i="1"/>
  <c r="AB4845" i="1"/>
  <c r="AB4849" i="1"/>
  <c r="AB4853" i="1"/>
  <c r="M4765" i="1"/>
  <c r="AB4765" i="1" s="1"/>
  <c r="V4766" i="1"/>
  <c r="S4767" i="1"/>
  <c r="AB4767" i="1" s="1"/>
  <c r="P4768" i="1"/>
  <c r="AB4768" i="1" s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5" i="1"/>
  <c r="AB4816" i="1"/>
  <c r="AB4819" i="1"/>
  <c r="AB4820" i="1"/>
  <c r="AB4823" i="1"/>
  <c r="AB4824" i="1"/>
  <c r="AB4827" i="1"/>
  <c r="AB4831" i="1"/>
  <c r="AB4835" i="1"/>
  <c r="AB4839" i="1"/>
  <c r="AB4843" i="1"/>
  <c r="AB4847" i="1"/>
  <c r="AB4851" i="1"/>
  <c r="S4856" i="1"/>
  <c r="AB4856" i="1" s="1"/>
  <c r="P4857" i="1"/>
  <c r="AB4857" i="1" s="1"/>
  <c r="Z4857" i="1"/>
  <c r="M4858" i="1"/>
  <c r="AB4860" i="1"/>
  <c r="AB4861" i="1"/>
  <c r="AB4864" i="1"/>
  <c r="AB4865" i="1"/>
  <c r="AB4868" i="1"/>
  <c r="AB4869" i="1"/>
  <c r="AB4872" i="1"/>
  <c r="AB4873" i="1"/>
  <c r="AB4876" i="1"/>
  <c r="AB4877" i="1"/>
  <c r="AB4880" i="1"/>
  <c r="AB4881" i="1"/>
  <c r="AB4855" i="1"/>
  <c r="AB4858" i="1"/>
  <c r="AB4883" i="1"/>
  <c r="AB4886" i="1"/>
  <c r="AB4887" i="1"/>
  <c r="AB4890" i="1"/>
  <c r="AB4891" i="1"/>
  <c r="AB4894" i="1"/>
  <c r="AB4895" i="1"/>
  <c r="AB4898" i="1"/>
  <c r="AB4899" i="1"/>
  <c r="AB4902" i="1"/>
  <c r="AB4903" i="1"/>
  <c r="AB4906" i="1"/>
  <c r="AB4907" i="1"/>
  <c r="AB4916" i="1"/>
  <c r="AB4920" i="1"/>
  <c r="AB4924" i="1"/>
  <c r="AB4928" i="1"/>
  <c r="AB4932" i="1"/>
  <c r="AB4936" i="1"/>
  <c r="AB4940" i="1"/>
  <c r="AB4944" i="1"/>
  <c r="AB4948" i="1"/>
  <c r="M4908" i="1"/>
  <c r="AB4908" i="1" s="1"/>
  <c r="V4909" i="1"/>
  <c r="AB4909" i="1" s="1"/>
  <c r="S4910" i="1"/>
  <c r="AB4910" i="1" s="1"/>
  <c r="P4911" i="1"/>
  <c r="AB4911" i="1" s="1"/>
  <c r="Z4911" i="1"/>
  <c r="M4912" i="1"/>
  <c r="AB4912" i="1" s="1"/>
  <c r="AB4914" i="1"/>
  <c r="AB4918" i="1"/>
  <c r="AB4922" i="1"/>
  <c r="AB4926" i="1"/>
  <c r="AB4930" i="1"/>
  <c r="AB4934" i="1"/>
  <c r="AB4938" i="1"/>
  <c r="AB4942" i="1"/>
  <c r="AB4946" i="1"/>
  <c r="AB4950" i="1"/>
  <c r="AB4976" i="1"/>
  <c r="S4950" i="1"/>
  <c r="P4951" i="1"/>
  <c r="Z4951" i="1"/>
  <c r="AB4951" i="1" s="1"/>
  <c r="M4952" i="1"/>
  <c r="AB4952" i="1" s="1"/>
  <c r="AB4954" i="1"/>
  <c r="AB4955" i="1"/>
  <c r="AB4958" i="1"/>
  <c r="AB4959" i="1"/>
  <c r="AB4962" i="1"/>
  <c r="AB4963" i="1"/>
  <c r="AB4966" i="1"/>
  <c r="AB4967" i="1"/>
  <c r="AB4970" i="1"/>
  <c r="AB4971" i="1"/>
  <c r="AB4974" i="1"/>
  <c r="AB4978" i="1"/>
  <c r="M4979" i="1"/>
  <c r="AB4979" i="1" s="1"/>
  <c r="V4980" i="1"/>
  <c r="AB4980" i="1" s="1"/>
  <c r="S4981" i="1"/>
  <c r="AB4981" i="1" s="1"/>
  <c r="P4982" i="1"/>
  <c r="AB4982" i="1" s="1"/>
  <c r="Z4982" i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<sst xmlns="http://schemas.openxmlformats.org/spreadsheetml/2006/main" count="33" uniqueCount="20">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</sst>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1/07%20JULHO/13%20-%20PCF/13.2%20-%20PCF%20EM%20EXCEL%200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44378</v>
          </cell>
          <cell r="J12">
            <v>275.81</v>
          </cell>
          <cell r="L12">
            <v>132.94</v>
          </cell>
          <cell r="M12">
            <v>3.53</v>
          </cell>
          <cell r="O12">
            <v>1.59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44378</v>
          </cell>
          <cell r="J13">
            <v>359.14</v>
          </cell>
          <cell r="O13">
            <v>3.68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44378</v>
          </cell>
          <cell r="J14">
            <v>326.55</v>
          </cell>
          <cell r="L14">
            <v>132.94</v>
          </cell>
          <cell r="M14">
            <v>13.49</v>
          </cell>
          <cell r="O14">
            <v>1.93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 t="str">
            <v>414105</v>
          </cell>
          <cell r="H15">
            <v>44378</v>
          </cell>
          <cell r="J15">
            <v>127.31</v>
          </cell>
          <cell r="O15">
            <v>1.93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 t="str">
            <v>514320</v>
          </cell>
          <cell r="H16">
            <v>44378</v>
          </cell>
          <cell r="J16">
            <v>137.55000000000001</v>
          </cell>
          <cell r="L16">
            <v>132.94</v>
          </cell>
          <cell r="M16">
            <v>22</v>
          </cell>
          <cell r="O16">
            <v>1.93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44378</v>
          </cell>
          <cell r="J17">
            <v>321.06</v>
          </cell>
          <cell r="L17">
            <v>132.94</v>
          </cell>
          <cell r="M17">
            <v>2.75</v>
          </cell>
          <cell r="O17">
            <v>6.15</v>
          </cell>
          <cell r="P17">
            <v>1.23</v>
          </cell>
        </row>
        <row r="18">
          <cell r="C18" t="str">
            <v>UPA CURADO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44378</v>
          </cell>
          <cell r="J18">
            <v>757.07</v>
          </cell>
          <cell r="L18">
            <v>132.94</v>
          </cell>
          <cell r="M18">
            <v>25.05</v>
          </cell>
          <cell r="O18">
            <v>6.15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44378</v>
          </cell>
          <cell r="J19">
            <v>146.27000000000001</v>
          </cell>
          <cell r="L19">
            <v>132.94</v>
          </cell>
          <cell r="M19">
            <v>25.05</v>
          </cell>
          <cell r="O19">
            <v>1.93</v>
          </cell>
          <cell r="R19">
            <v>283.2</v>
          </cell>
          <cell r="S19">
            <v>75.150000000000006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3 - Administrativo</v>
          </cell>
          <cell r="G20" t="str">
            <v>782320</v>
          </cell>
          <cell r="H20">
            <v>44378</v>
          </cell>
          <cell r="J20">
            <v>367.36</v>
          </cell>
          <cell r="L20">
            <v>132.94</v>
          </cell>
          <cell r="M20">
            <v>40.31</v>
          </cell>
          <cell r="O20">
            <v>3.68</v>
          </cell>
        </row>
        <row r="21">
          <cell r="C21" t="str">
            <v>UPA CURADO</v>
          </cell>
          <cell r="E21" t="str">
            <v>ALANA MOURY FERNANDES LEITE DA SILVA</v>
          </cell>
          <cell r="F21" t="str">
            <v>1 - Médico</v>
          </cell>
          <cell r="G21" t="str">
            <v>225125</v>
          </cell>
          <cell r="H21">
            <v>44378</v>
          </cell>
          <cell r="J21">
            <v>321.56</v>
          </cell>
          <cell r="L21">
            <v>132.94</v>
          </cell>
          <cell r="M21">
            <v>1.74</v>
          </cell>
          <cell r="O21">
            <v>6.15</v>
          </cell>
          <cell r="P21">
            <v>1.23</v>
          </cell>
        </row>
        <row r="22">
          <cell r="C22" t="str">
            <v>UPA CURADO</v>
          </cell>
          <cell r="E22" t="str">
            <v>ALBIRANEIDE DANTAS DE SANTANA</v>
          </cell>
          <cell r="F22" t="str">
            <v>2 - Outros Profissionais da Saúde</v>
          </cell>
          <cell r="G22" t="str">
            <v>322205</v>
          </cell>
          <cell r="H22">
            <v>44378</v>
          </cell>
          <cell r="J22">
            <v>161.62</v>
          </cell>
          <cell r="L22">
            <v>132.94</v>
          </cell>
          <cell r="M22">
            <v>25.05</v>
          </cell>
          <cell r="O22">
            <v>6.15</v>
          </cell>
          <cell r="R22">
            <v>120</v>
          </cell>
          <cell r="S22">
            <v>75.150000000000006</v>
          </cell>
        </row>
        <row r="23">
          <cell r="C23" t="str">
            <v>UPA CURADO</v>
          </cell>
          <cell r="E23" t="str">
            <v>ALDECI FRANCISCO DA SILVA</v>
          </cell>
          <cell r="F23" t="str">
            <v>3 - Administrativo</v>
          </cell>
          <cell r="G23" t="str">
            <v>517415</v>
          </cell>
          <cell r="H23">
            <v>44378</v>
          </cell>
          <cell r="J23">
            <v>144.80000000000001</v>
          </cell>
          <cell r="L23">
            <v>132.94</v>
          </cell>
          <cell r="M23">
            <v>22</v>
          </cell>
          <cell r="O23">
            <v>1.93</v>
          </cell>
        </row>
        <row r="24">
          <cell r="C24" t="str">
            <v>UPA CURADO</v>
          </cell>
          <cell r="E24" t="str">
            <v>ALESSANDRA CHICO DE LIRA</v>
          </cell>
          <cell r="F24" t="str">
            <v>2 - Outros Profissionais da Saúde</v>
          </cell>
          <cell r="G24" t="str">
            <v>322205</v>
          </cell>
          <cell r="H24">
            <v>44378</v>
          </cell>
          <cell r="J24">
            <v>0</v>
          </cell>
          <cell r="O24">
            <v>1.93</v>
          </cell>
        </row>
        <row r="25">
          <cell r="C25" t="str">
            <v>UPA CURADO</v>
          </cell>
          <cell r="E25" t="str">
            <v>ALEXSANDRO DA COSTA</v>
          </cell>
          <cell r="F25" t="str">
            <v>3 - Administrativo</v>
          </cell>
          <cell r="G25" t="str">
            <v>782320</v>
          </cell>
          <cell r="H25">
            <v>44378</v>
          </cell>
          <cell r="J25">
            <v>236.06</v>
          </cell>
          <cell r="L25">
            <v>132.94</v>
          </cell>
          <cell r="M25">
            <v>41.7</v>
          </cell>
          <cell r="O25">
            <v>3.68</v>
          </cell>
        </row>
        <row r="26">
          <cell r="C26" t="str">
            <v>UPA CURADO</v>
          </cell>
          <cell r="E26" t="str">
            <v>ALEXSANDRO DE LIMA XAVIER</v>
          </cell>
          <cell r="F26" t="str">
            <v>2 - Outros Profissionais da Saúde</v>
          </cell>
          <cell r="G26" t="str">
            <v>324115</v>
          </cell>
          <cell r="H26">
            <v>44378</v>
          </cell>
          <cell r="J26">
            <v>290.2</v>
          </cell>
          <cell r="L26">
            <v>132.94</v>
          </cell>
          <cell r="M26">
            <v>2.09</v>
          </cell>
          <cell r="O26">
            <v>11.92</v>
          </cell>
        </row>
        <row r="27">
          <cell r="C27" t="str">
            <v>UPA CURADO</v>
          </cell>
          <cell r="E27" t="str">
            <v>ALINE SORAIA CANDEIA DA LUZ</v>
          </cell>
          <cell r="F27" t="str">
            <v>1 - Médico</v>
          </cell>
          <cell r="G27" t="str">
            <v>225124</v>
          </cell>
          <cell r="H27">
            <v>44378</v>
          </cell>
          <cell r="J27">
            <v>332.04</v>
          </cell>
          <cell r="L27">
            <v>132.94</v>
          </cell>
          <cell r="M27">
            <v>2.75</v>
          </cell>
          <cell r="O27">
            <v>6.15</v>
          </cell>
          <cell r="P27">
            <v>1.23</v>
          </cell>
        </row>
        <row r="28">
          <cell r="C28" t="str">
            <v>UPA CURADO</v>
          </cell>
          <cell r="E28" t="str">
            <v>ALLYSON PINA FREIRE DE ARAUJO</v>
          </cell>
          <cell r="F28" t="str">
            <v>3 - Administrativo</v>
          </cell>
          <cell r="G28" t="str">
            <v>411005</v>
          </cell>
          <cell r="H28">
            <v>44378</v>
          </cell>
          <cell r="J28">
            <v>210.55</v>
          </cell>
          <cell r="O28">
            <v>1.93</v>
          </cell>
        </row>
        <row r="29">
          <cell r="C29" t="str">
            <v>UPA CURADO</v>
          </cell>
          <cell r="E29" t="str">
            <v>AMANDA BATISTA DA SILVA</v>
          </cell>
          <cell r="F29" t="str">
            <v>3 - Administrativo</v>
          </cell>
          <cell r="G29" t="str">
            <v>422105</v>
          </cell>
          <cell r="H29">
            <v>44378</v>
          </cell>
          <cell r="J29">
            <v>192.47</v>
          </cell>
          <cell r="L29">
            <v>132.94</v>
          </cell>
          <cell r="M29">
            <v>22.9</v>
          </cell>
          <cell r="O29">
            <v>1.93</v>
          </cell>
          <cell r="R29">
            <v>240</v>
          </cell>
        </row>
        <row r="30">
          <cell r="C30" t="str">
            <v>UPA CURADO</v>
          </cell>
          <cell r="E30" t="str">
            <v>AMANDA FRANCISCA FARIAS</v>
          </cell>
          <cell r="F30" t="str">
            <v>2 - Outros Profissionais da Saúde</v>
          </cell>
          <cell r="G30" t="str">
            <v>322605</v>
          </cell>
          <cell r="H30">
            <v>44378</v>
          </cell>
          <cell r="J30">
            <v>122.65</v>
          </cell>
          <cell r="L30">
            <v>132.94</v>
          </cell>
          <cell r="M30">
            <v>23.68</v>
          </cell>
          <cell r="O30">
            <v>1.93</v>
          </cell>
          <cell r="R30">
            <v>180</v>
          </cell>
          <cell r="S30">
            <v>71.040000000000006</v>
          </cell>
        </row>
        <row r="31">
          <cell r="C31" t="str">
            <v>UPA CURADO</v>
          </cell>
          <cell r="E31" t="str">
            <v>AMANDA ROBERTA SILVA DO NASCIMENTO</v>
          </cell>
          <cell r="F31" t="str">
            <v>2 - Outros Profissionais da Saúde</v>
          </cell>
          <cell r="G31" t="str">
            <v>521130</v>
          </cell>
          <cell r="H31">
            <v>44378</v>
          </cell>
          <cell r="J31">
            <v>117.92</v>
          </cell>
          <cell r="L31">
            <v>132.94</v>
          </cell>
          <cell r="M31">
            <v>23.68</v>
          </cell>
          <cell r="O31">
            <v>1.93</v>
          </cell>
          <cell r="R31">
            <v>330</v>
          </cell>
          <cell r="S31">
            <v>71.040000000000006</v>
          </cell>
        </row>
        <row r="32">
          <cell r="C32" t="str">
            <v>UPA CURADO</v>
          </cell>
          <cell r="E32" t="str">
            <v>ANA CARLA GUEDES DE AMORIM FIGUEIRA</v>
          </cell>
          <cell r="F32" t="str">
            <v>2 - Outros Profissionais da Saúde</v>
          </cell>
          <cell r="G32" t="str">
            <v>251605</v>
          </cell>
          <cell r="H32">
            <v>44378</v>
          </cell>
          <cell r="J32">
            <v>227.64</v>
          </cell>
          <cell r="L32">
            <v>132.94</v>
          </cell>
          <cell r="M32">
            <v>41.44</v>
          </cell>
          <cell r="O32">
            <v>1.93</v>
          </cell>
          <cell r="U32">
            <v>595.08000000000004</v>
          </cell>
          <cell r="X32" t="str">
            <v>Aux creche 1 e aux creche m/ant(retroativo)</v>
          </cell>
        </row>
        <row r="33">
          <cell r="C33" t="str">
            <v>UPA CURADO</v>
          </cell>
          <cell r="E33" t="str">
            <v>ANA CLAUDIA CRISPINIANO SIQUEIRA TORQUATO</v>
          </cell>
          <cell r="F33" t="str">
            <v>1 - Médico</v>
          </cell>
          <cell r="G33" t="str">
            <v>225125</v>
          </cell>
          <cell r="H33">
            <v>44378</v>
          </cell>
          <cell r="J33">
            <v>726.54</v>
          </cell>
          <cell r="L33">
            <v>132.94</v>
          </cell>
          <cell r="M33">
            <v>2.75</v>
          </cell>
          <cell r="O33">
            <v>6.15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 t="str">
            <v>322205</v>
          </cell>
          <cell r="H34">
            <v>44378</v>
          </cell>
          <cell r="J34">
            <v>138.69</v>
          </cell>
          <cell r="L34">
            <v>132.94</v>
          </cell>
          <cell r="M34">
            <v>25.05</v>
          </cell>
          <cell r="O34">
            <v>1.93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 t="str">
            <v>251605</v>
          </cell>
          <cell r="H35">
            <v>44378</v>
          </cell>
          <cell r="J35">
            <v>272.17</v>
          </cell>
          <cell r="L35">
            <v>132.94</v>
          </cell>
          <cell r="M35">
            <v>41.44</v>
          </cell>
          <cell r="O35">
            <v>1.93</v>
          </cell>
          <cell r="R35">
            <v>180</v>
          </cell>
          <cell r="S35">
            <v>124.31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 t="str">
            <v>322205</v>
          </cell>
          <cell r="H36">
            <v>44378</v>
          </cell>
          <cell r="J36">
            <v>145.35</v>
          </cell>
          <cell r="L36">
            <v>132.94</v>
          </cell>
          <cell r="M36">
            <v>25.05</v>
          </cell>
          <cell r="O36">
            <v>1.93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 t="str">
            <v>225270</v>
          </cell>
          <cell r="H37">
            <v>44378</v>
          </cell>
          <cell r="J37">
            <v>514.66</v>
          </cell>
          <cell r="L37">
            <v>132.94</v>
          </cell>
          <cell r="M37">
            <v>0.36</v>
          </cell>
          <cell r="O37">
            <v>6.15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 t="str">
            <v>223208</v>
          </cell>
          <cell r="H38">
            <v>44378</v>
          </cell>
          <cell r="J38">
            <v>303.60000000000002</v>
          </cell>
          <cell r="L38">
            <v>132.94</v>
          </cell>
          <cell r="M38">
            <v>3.1</v>
          </cell>
          <cell r="O38">
            <v>6.15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 t="str">
            <v>517415</v>
          </cell>
          <cell r="H39">
            <v>44378</v>
          </cell>
          <cell r="J39">
            <v>170.25</v>
          </cell>
          <cell r="L39">
            <v>132.94</v>
          </cell>
          <cell r="M39">
            <v>22</v>
          </cell>
          <cell r="O39">
            <v>1.93</v>
          </cell>
          <cell r="R39">
            <v>120</v>
          </cell>
          <cell r="S39">
            <v>66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 t="str">
            <v>313220</v>
          </cell>
          <cell r="H40">
            <v>44378</v>
          </cell>
          <cell r="J40">
            <v>165.92</v>
          </cell>
          <cell r="L40">
            <v>132.94</v>
          </cell>
          <cell r="M40">
            <v>23.68</v>
          </cell>
          <cell r="O40">
            <v>1.93</v>
          </cell>
          <cell r="R40">
            <v>165</v>
          </cell>
          <cell r="S40">
            <v>71.040000000000006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 t="str">
            <v>225125</v>
          </cell>
          <cell r="H41">
            <v>44378</v>
          </cell>
          <cell r="J41">
            <v>348.31</v>
          </cell>
          <cell r="L41">
            <v>132.94</v>
          </cell>
          <cell r="M41">
            <v>2.66</v>
          </cell>
          <cell r="O41">
            <v>6.15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 t="str">
            <v>322205</v>
          </cell>
          <cell r="H42">
            <v>44378</v>
          </cell>
          <cell r="J42">
            <v>123.4</v>
          </cell>
          <cell r="O42">
            <v>1.93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 t="str">
            <v>351605</v>
          </cell>
          <cell r="H43">
            <v>44378</v>
          </cell>
          <cell r="J43">
            <v>151.69</v>
          </cell>
          <cell r="L43">
            <v>132.94</v>
          </cell>
          <cell r="M43">
            <v>11</v>
          </cell>
          <cell r="O43">
            <v>1.93</v>
          </cell>
          <cell r="R43">
            <v>126</v>
          </cell>
          <cell r="S43">
            <v>33</v>
          </cell>
          <cell r="U43">
            <v>66.12</v>
          </cell>
          <cell r="X43" t="str">
            <v>Aux creche 1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 t="str">
            <v>251605</v>
          </cell>
          <cell r="H44">
            <v>44378</v>
          </cell>
          <cell r="J44">
            <v>406.68</v>
          </cell>
          <cell r="O44">
            <v>1.93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 t="str">
            <v>422105</v>
          </cell>
          <cell r="H45">
            <v>44378</v>
          </cell>
          <cell r="J45">
            <v>143.38999999999999</v>
          </cell>
          <cell r="L45">
            <v>132.94</v>
          </cell>
          <cell r="M45">
            <v>23.68</v>
          </cell>
          <cell r="O45">
            <v>1.93</v>
          </cell>
          <cell r="R45">
            <v>120</v>
          </cell>
          <cell r="S45">
            <v>71.040000000000006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 t="str">
            <v>223505</v>
          </cell>
          <cell r="H46">
            <v>44378</v>
          </cell>
          <cell r="J46">
            <v>301.18</v>
          </cell>
          <cell r="O46">
            <v>1.59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 t="str">
            <v>514320</v>
          </cell>
          <cell r="H47">
            <v>44378</v>
          </cell>
          <cell r="J47">
            <v>115.6</v>
          </cell>
          <cell r="L47">
            <v>132.94</v>
          </cell>
          <cell r="M47">
            <v>22</v>
          </cell>
          <cell r="O47">
            <v>1.93</v>
          </cell>
          <cell r="R47">
            <v>141.6</v>
          </cell>
          <cell r="S47">
            <v>66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 t="str">
            <v>324115</v>
          </cell>
          <cell r="H48">
            <v>44378</v>
          </cell>
          <cell r="J48">
            <v>256.42</v>
          </cell>
          <cell r="L48">
            <v>132.94</v>
          </cell>
          <cell r="M48">
            <v>2.09</v>
          </cell>
          <cell r="O48">
            <v>9.99</v>
          </cell>
          <cell r="R48">
            <v>165</v>
          </cell>
          <cell r="S48">
            <v>125.41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 t="str">
            <v>324115</v>
          </cell>
          <cell r="H49">
            <v>44378</v>
          </cell>
          <cell r="J49">
            <v>279.83</v>
          </cell>
          <cell r="L49">
            <v>132.94</v>
          </cell>
          <cell r="M49">
            <v>2.09</v>
          </cell>
          <cell r="O49">
            <v>9.99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 t="str">
            <v>322205</v>
          </cell>
          <cell r="H50">
            <v>44378</v>
          </cell>
          <cell r="J50">
            <v>177.9</v>
          </cell>
          <cell r="L50">
            <v>132.94</v>
          </cell>
          <cell r="M50">
            <v>25.05</v>
          </cell>
          <cell r="O50">
            <v>1.93</v>
          </cell>
          <cell r="R50">
            <v>240</v>
          </cell>
          <cell r="S50">
            <v>75.150000000000006</v>
          </cell>
        </row>
        <row r="51">
          <cell r="C51" t="str">
            <v>UPA CURADO</v>
          </cell>
          <cell r="E51" t="str">
            <v>AUREA LANE DOS SANTOS FEITOSA ALBUQUERQUE</v>
          </cell>
          <cell r="F51" t="str">
            <v>2 - Outros Profissionais da Saúde</v>
          </cell>
          <cell r="G51" t="str">
            <v>324115</v>
          </cell>
          <cell r="H51">
            <v>44378</v>
          </cell>
          <cell r="J51">
            <v>335.31</v>
          </cell>
          <cell r="L51">
            <v>132.94</v>
          </cell>
          <cell r="M51">
            <v>2.09</v>
          </cell>
          <cell r="O51">
            <v>9.99</v>
          </cell>
          <cell r="R51">
            <v>67.5</v>
          </cell>
          <cell r="S51">
            <v>67.5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 t="str">
            <v>225125</v>
          </cell>
          <cell r="H52">
            <v>44378</v>
          </cell>
          <cell r="J52">
            <v>400.54</v>
          </cell>
          <cell r="L52">
            <v>132.94</v>
          </cell>
          <cell r="M52">
            <v>2.75</v>
          </cell>
          <cell r="O52">
            <v>6.15</v>
          </cell>
          <cell r="P52">
            <v>1.23</v>
          </cell>
        </row>
        <row r="53">
          <cell r="C53" t="str">
            <v>UPA CURADO</v>
          </cell>
          <cell r="E53" t="str">
            <v>BETANIA HORACIO DOS SANTOS</v>
          </cell>
          <cell r="F53" t="str">
            <v>3 - Administrativo</v>
          </cell>
          <cell r="G53" t="str">
            <v>422105</v>
          </cell>
          <cell r="H53">
            <v>44378</v>
          </cell>
          <cell r="J53">
            <v>117.92</v>
          </cell>
          <cell r="O53">
            <v>1.93</v>
          </cell>
        </row>
        <row r="54">
          <cell r="C54" t="str">
            <v>UPA CURADO</v>
          </cell>
          <cell r="E54" t="str">
            <v>CAMILA CORREA DE ARAUJO DE LIRA PESSOA</v>
          </cell>
          <cell r="F54" t="str">
            <v>1 - Médico</v>
          </cell>
          <cell r="G54" t="str">
            <v>225125</v>
          </cell>
          <cell r="H54">
            <v>44378</v>
          </cell>
          <cell r="J54">
            <v>362.58</v>
          </cell>
          <cell r="L54">
            <v>132.94</v>
          </cell>
          <cell r="M54">
            <v>2.75</v>
          </cell>
          <cell r="O54">
            <v>6.15</v>
          </cell>
          <cell r="P54">
            <v>1.23</v>
          </cell>
        </row>
        <row r="55">
          <cell r="C55" t="str">
            <v>UPA CURADO</v>
          </cell>
          <cell r="E55" t="str">
            <v>CAMILA GUEDES FERRO MELO</v>
          </cell>
          <cell r="F55" t="str">
            <v>2 - Outros Profissionais da Saúde</v>
          </cell>
          <cell r="G55" t="str">
            <v>223505</v>
          </cell>
          <cell r="H55">
            <v>44378</v>
          </cell>
          <cell r="J55">
            <v>328.68</v>
          </cell>
          <cell r="O55">
            <v>1.59</v>
          </cell>
        </row>
        <row r="56">
          <cell r="C56" t="str">
            <v>UPA CURADO</v>
          </cell>
          <cell r="E56" t="str">
            <v>CAMILA QUEIROGA DA SILVEIRA</v>
          </cell>
          <cell r="F56" t="str">
            <v>1 - Médico</v>
          </cell>
          <cell r="G56" t="str">
            <v>225125</v>
          </cell>
          <cell r="H56">
            <v>44378</v>
          </cell>
          <cell r="J56">
            <v>370</v>
          </cell>
          <cell r="L56">
            <v>132.94</v>
          </cell>
          <cell r="M56">
            <v>2.75</v>
          </cell>
          <cell r="O56">
            <v>6.15</v>
          </cell>
          <cell r="P56">
            <v>1.23</v>
          </cell>
        </row>
        <row r="57">
          <cell r="C57" t="str">
            <v>UPA CURADO</v>
          </cell>
          <cell r="E57" t="str">
            <v>CAMILLA KARLLA SILVA LINS</v>
          </cell>
          <cell r="F57" t="str">
            <v>1 - Médico</v>
          </cell>
          <cell r="G57" t="str">
            <v>225125</v>
          </cell>
          <cell r="H57">
            <v>44378</v>
          </cell>
          <cell r="J57">
            <v>359.02</v>
          </cell>
          <cell r="L57">
            <v>132.94</v>
          </cell>
          <cell r="M57">
            <v>2.75</v>
          </cell>
          <cell r="O57">
            <v>6.15</v>
          </cell>
          <cell r="P57">
            <v>1.23</v>
          </cell>
        </row>
        <row r="58">
          <cell r="C58" t="str">
            <v>UPA CURADO</v>
          </cell>
          <cell r="E58" t="str">
            <v>CAMYLA MELO COELHO</v>
          </cell>
          <cell r="F58" t="str">
            <v>1 - Médico</v>
          </cell>
          <cell r="G58" t="str">
            <v>225270</v>
          </cell>
          <cell r="H58">
            <v>44378</v>
          </cell>
          <cell r="J58">
            <v>503.68</v>
          </cell>
          <cell r="L58">
            <v>132.94</v>
          </cell>
          <cell r="M58">
            <v>2.75</v>
          </cell>
          <cell r="O58">
            <v>6.15</v>
          </cell>
          <cell r="P58">
            <v>1.23</v>
          </cell>
        </row>
        <row r="59">
          <cell r="C59" t="str">
            <v>UPA CURADO</v>
          </cell>
          <cell r="E59" t="str">
            <v>CARLA FEITOSA DE OLIVEIRA</v>
          </cell>
          <cell r="F59" t="str">
            <v>2 - Outros Profissionais da Saúde</v>
          </cell>
          <cell r="G59" t="str">
            <v>223505</v>
          </cell>
          <cell r="H59">
            <v>44378</v>
          </cell>
          <cell r="J59">
            <v>338.67</v>
          </cell>
          <cell r="L59">
            <v>132.94</v>
          </cell>
          <cell r="M59">
            <v>3.75</v>
          </cell>
          <cell r="O59">
            <v>1.59</v>
          </cell>
        </row>
        <row r="60">
          <cell r="C60" t="str">
            <v>UPA CURADO</v>
          </cell>
          <cell r="E60" t="str">
            <v>CARLOS HENRIQUE SANTANA</v>
          </cell>
          <cell r="F60" t="str">
            <v>2 - Outros Profissionais da Saúde</v>
          </cell>
          <cell r="G60" t="str">
            <v>322205</v>
          </cell>
          <cell r="H60">
            <v>44378</v>
          </cell>
          <cell r="J60">
            <v>167.84</v>
          </cell>
          <cell r="L60">
            <v>132.94</v>
          </cell>
          <cell r="M60">
            <v>25.05</v>
          </cell>
          <cell r="O60">
            <v>1.93</v>
          </cell>
          <cell r="R60">
            <v>120</v>
          </cell>
          <cell r="S60">
            <v>75.150000000000006</v>
          </cell>
        </row>
        <row r="61">
          <cell r="C61" t="str">
            <v>UPA CURADO</v>
          </cell>
          <cell r="E61" t="str">
            <v>CARLOS HENRIQUE SILVA CUNHA</v>
          </cell>
          <cell r="F61" t="str">
            <v>1 - Médico</v>
          </cell>
          <cell r="G61" t="str">
            <v>225270</v>
          </cell>
          <cell r="H61">
            <v>44378</v>
          </cell>
          <cell r="J61">
            <v>714.66</v>
          </cell>
          <cell r="L61">
            <v>132.94</v>
          </cell>
          <cell r="M61">
            <v>2.75</v>
          </cell>
          <cell r="O61">
            <v>6.15</v>
          </cell>
          <cell r="P61">
            <v>1.23</v>
          </cell>
        </row>
        <row r="62">
          <cell r="C62" t="str">
            <v>UPA CURADO</v>
          </cell>
          <cell r="E62" t="str">
            <v>CARLOS LIMA DA SILVA</v>
          </cell>
          <cell r="F62" t="str">
            <v>3 - Administrativo</v>
          </cell>
          <cell r="G62" t="str">
            <v>411005</v>
          </cell>
          <cell r="H62">
            <v>44378</v>
          </cell>
          <cell r="J62">
            <v>117.92</v>
          </cell>
          <cell r="L62">
            <v>132.94</v>
          </cell>
          <cell r="M62">
            <v>23.68</v>
          </cell>
          <cell r="O62">
            <v>1.93</v>
          </cell>
        </row>
        <row r="63">
          <cell r="C63" t="str">
            <v>UPA CURADO</v>
          </cell>
          <cell r="E63" t="str">
            <v>CARMILANEZ FRANCISCA DA SILVA</v>
          </cell>
          <cell r="F63" t="str">
            <v>3 - Administrativo</v>
          </cell>
          <cell r="G63" t="str">
            <v>422105</v>
          </cell>
          <cell r="H63">
            <v>44378</v>
          </cell>
          <cell r="J63">
            <v>188.37</v>
          </cell>
          <cell r="L63">
            <v>132.94</v>
          </cell>
          <cell r="M63">
            <v>23.68</v>
          </cell>
          <cell r="O63">
            <v>1.93</v>
          </cell>
          <cell r="R63">
            <v>436.2</v>
          </cell>
          <cell r="S63">
            <v>71.040000000000006</v>
          </cell>
        </row>
        <row r="64">
          <cell r="C64" t="str">
            <v>UPA CURADO</v>
          </cell>
          <cell r="E64" t="str">
            <v>CHARLENE DULCINEIA PINHEIRO SIQUEIRA</v>
          </cell>
          <cell r="F64" t="str">
            <v>2 - Outros Profissionais da Saúde</v>
          </cell>
          <cell r="G64" t="str">
            <v>223505</v>
          </cell>
          <cell r="H64">
            <v>44378</v>
          </cell>
          <cell r="J64">
            <v>320.16000000000003</v>
          </cell>
          <cell r="L64">
            <v>132.94</v>
          </cell>
          <cell r="M64">
            <v>3.75</v>
          </cell>
          <cell r="O64">
            <v>1.59</v>
          </cell>
        </row>
        <row r="65">
          <cell r="C65" t="str">
            <v>UPA CURADO</v>
          </cell>
          <cell r="E65" t="str">
            <v>CHRISTIANE MARIA DORNELLAS CAMARA BARBOS</v>
          </cell>
          <cell r="F65" t="str">
            <v>1 - Médico</v>
          </cell>
          <cell r="G65" t="str">
            <v>225125</v>
          </cell>
          <cell r="H65">
            <v>44378</v>
          </cell>
          <cell r="J65">
            <v>359.02</v>
          </cell>
          <cell r="L65">
            <v>132.94</v>
          </cell>
          <cell r="M65">
            <v>2.75</v>
          </cell>
          <cell r="O65">
            <v>6.15</v>
          </cell>
          <cell r="P65">
            <v>1.23</v>
          </cell>
        </row>
        <row r="66">
          <cell r="C66" t="str">
            <v>UPA CURADO</v>
          </cell>
          <cell r="E66" t="str">
            <v>CLAUDILENE DE SOUZA PEREIRA BARBOSA</v>
          </cell>
          <cell r="F66" t="str">
            <v>2 - Outros Profissionais da Saúde</v>
          </cell>
          <cell r="G66" t="str">
            <v>322205</v>
          </cell>
          <cell r="H66">
            <v>44378</v>
          </cell>
          <cell r="J66">
            <v>141.43</v>
          </cell>
          <cell r="L66">
            <v>132.94</v>
          </cell>
          <cell r="M66">
            <v>25.05</v>
          </cell>
          <cell r="O66">
            <v>1.93</v>
          </cell>
          <cell r="R66">
            <v>240</v>
          </cell>
          <cell r="S66">
            <v>75.150000000000006</v>
          </cell>
        </row>
        <row r="67">
          <cell r="C67" t="str">
            <v>UPA CURADO</v>
          </cell>
          <cell r="E67" t="str">
            <v>CRISTIANE MARIA PENHA DE JESUS</v>
          </cell>
          <cell r="F67" t="str">
            <v>3 - Administrativo</v>
          </cell>
          <cell r="G67" t="str">
            <v>514320</v>
          </cell>
          <cell r="H67">
            <v>44378</v>
          </cell>
          <cell r="J67">
            <v>173.76</v>
          </cell>
          <cell r="O67">
            <v>1.93</v>
          </cell>
        </row>
        <row r="68">
          <cell r="C68" t="str">
            <v>UPA CURADO</v>
          </cell>
          <cell r="E68" t="str">
            <v>CRISTIANE SOUZA DA SILVA</v>
          </cell>
          <cell r="F68" t="str">
            <v>2 - Outros Profissionais da Saúde</v>
          </cell>
          <cell r="G68" t="str">
            <v>322205</v>
          </cell>
          <cell r="H68">
            <v>44378</v>
          </cell>
          <cell r="J68">
            <v>193.12</v>
          </cell>
          <cell r="L68">
            <v>132.94</v>
          </cell>
          <cell r="M68">
            <v>25.05</v>
          </cell>
          <cell r="O68">
            <v>1.93</v>
          </cell>
        </row>
        <row r="69">
          <cell r="C69" t="str">
            <v>UPA CURADO</v>
          </cell>
          <cell r="E69" t="str">
            <v>CRISTIANO DA MATA PEDROZO</v>
          </cell>
          <cell r="F69" t="str">
            <v>2 - Outros Profissionais da Saúde</v>
          </cell>
          <cell r="G69" t="str">
            <v>324115</v>
          </cell>
          <cell r="H69">
            <v>44378</v>
          </cell>
          <cell r="J69">
            <v>279.83</v>
          </cell>
          <cell r="L69">
            <v>132.94</v>
          </cell>
          <cell r="M69">
            <v>2.09</v>
          </cell>
          <cell r="O69">
            <v>9.99</v>
          </cell>
        </row>
        <row r="70">
          <cell r="C70" t="str">
            <v>UPA CURADO</v>
          </cell>
          <cell r="E70" t="str">
            <v>CYBELE CORREIA PAIVA MONTEIRO MENDES</v>
          </cell>
          <cell r="F70" t="str">
            <v>2 - Outros Profissionais da Saúde</v>
          </cell>
          <cell r="G70" t="str">
            <v>251605</v>
          </cell>
          <cell r="H70">
            <v>44378</v>
          </cell>
          <cell r="J70">
            <v>235.93</v>
          </cell>
          <cell r="L70">
            <v>132.94</v>
          </cell>
          <cell r="M70">
            <v>41.44</v>
          </cell>
          <cell r="O70">
            <v>1.93</v>
          </cell>
        </row>
        <row r="71">
          <cell r="C71" t="str">
            <v>UPA CURADO</v>
          </cell>
          <cell r="E71" t="str">
            <v>DAIANA VIEIRA CAMARA DA SILVA</v>
          </cell>
          <cell r="F71" t="str">
            <v>2 - Outros Profissionais da Saúde</v>
          </cell>
          <cell r="G71" t="str">
            <v>223505</v>
          </cell>
          <cell r="H71">
            <v>44378</v>
          </cell>
          <cell r="J71">
            <v>205.3</v>
          </cell>
          <cell r="L71">
            <v>132.94</v>
          </cell>
          <cell r="M71">
            <v>2.39</v>
          </cell>
          <cell r="O71">
            <v>1.59</v>
          </cell>
        </row>
        <row r="72">
          <cell r="C72" t="str">
            <v>UPA CURADO</v>
          </cell>
          <cell r="E72" t="str">
            <v>DALILA CARLA MAIA E SILVA</v>
          </cell>
          <cell r="F72" t="str">
            <v>1 - Médico</v>
          </cell>
          <cell r="G72" t="str">
            <v>225124</v>
          </cell>
          <cell r="H72">
            <v>44378</v>
          </cell>
          <cell r="J72">
            <v>726.54</v>
          </cell>
          <cell r="L72">
            <v>132.94</v>
          </cell>
          <cell r="M72">
            <v>2.75</v>
          </cell>
          <cell r="O72">
            <v>6.15</v>
          </cell>
          <cell r="P72">
            <v>1.23</v>
          </cell>
        </row>
        <row r="73">
          <cell r="C73" t="str">
            <v>UPA CURADO</v>
          </cell>
          <cell r="E73" t="str">
            <v>DANIELE CABRAL ARAUJO</v>
          </cell>
          <cell r="F73" t="str">
            <v>1 - Médico</v>
          </cell>
          <cell r="G73" t="str">
            <v>225124</v>
          </cell>
          <cell r="H73">
            <v>44378</v>
          </cell>
          <cell r="J73">
            <v>912.51</v>
          </cell>
          <cell r="O73">
            <v>6.15</v>
          </cell>
          <cell r="P73">
            <v>2.46</v>
          </cell>
        </row>
        <row r="74">
          <cell r="C74" t="str">
            <v>UPA CURADO</v>
          </cell>
          <cell r="E74" t="str">
            <v>DARIO PEDRO DA SILVA</v>
          </cell>
          <cell r="F74" t="str">
            <v>3 - Administrativo</v>
          </cell>
          <cell r="G74" t="str">
            <v>514320</v>
          </cell>
          <cell r="H74">
            <v>44378</v>
          </cell>
          <cell r="J74">
            <v>111.2</v>
          </cell>
          <cell r="L74">
            <v>132.94</v>
          </cell>
          <cell r="M74">
            <v>22</v>
          </cell>
          <cell r="O74">
            <v>1.93</v>
          </cell>
          <cell r="R74">
            <v>247.5</v>
          </cell>
          <cell r="S74">
            <v>66</v>
          </cell>
        </row>
        <row r="75">
          <cell r="C75" t="str">
            <v>UPA CURADO</v>
          </cell>
          <cell r="E75" t="str">
            <v>DAVID RAMOS TEODOSIO</v>
          </cell>
          <cell r="F75" t="str">
            <v>3 - Administrativo</v>
          </cell>
          <cell r="G75" t="str">
            <v>410105</v>
          </cell>
          <cell r="H75">
            <v>44378</v>
          </cell>
          <cell r="J75">
            <v>390.59</v>
          </cell>
          <cell r="L75">
            <v>132.94</v>
          </cell>
          <cell r="M75">
            <v>61.25</v>
          </cell>
          <cell r="O75">
            <v>1.93</v>
          </cell>
        </row>
        <row r="76">
          <cell r="C76" t="str">
            <v>UPA CURADO</v>
          </cell>
          <cell r="E76" t="str">
            <v>DAYVISON SALES VIANA DE LIMA</v>
          </cell>
          <cell r="F76" t="str">
            <v>3 - Administrativo</v>
          </cell>
          <cell r="G76" t="str">
            <v>517415</v>
          </cell>
          <cell r="H76">
            <v>44378</v>
          </cell>
          <cell r="J76">
            <v>158.1</v>
          </cell>
          <cell r="L76">
            <v>132.94</v>
          </cell>
          <cell r="M76">
            <v>23.68</v>
          </cell>
          <cell r="O76">
            <v>1.93</v>
          </cell>
        </row>
        <row r="77">
          <cell r="C77" t="str">
            <v>UPA CURADO</v>
          </cell>
          <cell r="E77" t="str">
            <v>DEBORA AVILA ACIOLY</v>
          </cell>
          <cell r="F77" t="str">
            <v>1 - Médico</v>
          </cell>
          <cell r="G77" t="str">
            <v>225124</v>
          </cell>
          <cell r="H77">
            <v>44378</v>
          </cell>
          <cell r="J77">
            <v>370</v>
          </cell>
          <cell r="L77">
            <v>132.94</v>
          </cell>
          <cell r="M77">
            <v>2.75</v>
          </cell>
          <cell r="O77">
            <v>6.15</v>
          </cell>
          <cell r="P77">
            <v>1.23</v>
          </cell>
        </row>
        <row r="78">
          <cell r="C78" t="str">
            <v>UPA CURADO</v>
          </cell>
          <cell r="E78" t="str">
            <v>DEISE EMANUELLE ALVES SILVA</v>
          </cell>
          <cell r="F78" t="str">
            <v>1 - Médico</v>
          </cell>
          <cell r="G78" t="str">
            <v>225125</v>
          </cell>
          <cell r="H78">
            <v>44378</v>
          </cell>
          <cell r="J78">
            <v>719.11</v>
          </cell>
          <cell r="L78">
            <v>132.94</v>
          </cell>
          <cell r="M78">
            <v>2.75</v>
          </cell>
          <cell r="O78">
            <v>6.15</v>
          </cell>
          <cell r="P78">
            <v>1.23</v>
          </cell>
        </row>
        <row r="79">
          <cell r="C79" t="str">
            <v>UPA CURADO</v>
          </cell>
          <cell r="E79" t="str">
            <v>DEIVISON RODRIGUES DO NASCIMENTO</v>
          </cell>
          <cell r="F79" t="str">
            <v>2 - Outros Profissionais da Saúde</v>
          </cell>
          <cell r="G79" t="str">
            <v>322205</v>
          </cell>
          <cell r="H79">
            <v>44378</v>
          </cell>
          <cell r="J79">
            <v>139.07</v>
          </cell>
          <cell r="L79">
            <v>132.94</v>
          </cell>
          <cell r="M79">
            <v>25.05</v>
          </cell>
          <cell r="O79">
            <v>1.93</v>
          </cell>
          <cell r="R79">
            <v>120</v>
          </cell>
          <cell r="S79">
            <v>75.150000000000006</v>
          </cell>
        </row>
        <row r="80">
          <cell r="C80" t="str">
            <v>UPA CURADO</v>
          </cell>
          <cell r="E80" t="str">
            <v>DENIS COSTA DE OLIVEIRA</v>
          </cell>
          <cell r="F80" t="str">
            <v>4 - Assistência Odontológica</v>
          </cell>
          <cell r="G80" t="str">
            <v>223208</v>
          </cell>
          <cell r="H80">
            <v>44378</v>
          </cell>
          <cell r="J80">
            <v>478.78</v>
          </cell>
          <cell r="O80">
            <v>6.15</v>
          </cell>
          <cell r="P80">
            <v>1.23</v>
          </cell>
        </row>
        <row r="81">
          <cell r="C81" t="str">
            <v>UPA CURADO</v>
          </cell>
          <cell r="E81" t="str">
            <v>DENISE CORREIA LEAL</v>
          </cell>
          <cell r="F81" t="str">
            <v>1 - Médico</v>
          </cell>
          <cell r="G81" t="str">
            <v>225124</v>
          </cell>
          <cell r="H81">
            <v>44378</v>
          </cell>
          <cell r="J81">
            <v>679.09</v>
          </cell>
          <cell r="L81">
            <v>132.94</v>
          </cell>
          <cell r="M81">
            <v>2.75</v>
          </cell>
          <cell r="O81">
            <v>6.15</v>
          </cell>
          <cell r="P81">
            <v>1.23</v>
          </cell>
        </row>
        <row r="82">
          <cell r="C82" t="str">
            <v>UPA CURADO</v>
          </cell>
          <cell r="E82" t="str">
            <v>DEYSENEIDE BARRETO FERREIRA</v>
          </cell>
          <cell r="F82" t="str">
            <v>2 - Outros Profissionais da Saúde</v>
          </cell>
          <cell r="G82" t="str">
            <v>322205</v>
          </cell>
          <cell r="H82">
            <v>44378</v>
          </cell>
          <cell r="J82">
            <v>90.49</v>
          </cell>
          <cell r="L82">
            <v>132.94</v>
          </cell>
          <cell r="M82">
            <v>18.37</v>
          </cell>
          <cell r="O82">
            <v>1.93</v>
          </cell>
        </row>
        <row r="83">
          <cell r="C83" t="str">
            <v>UPA CURADO</v>
          </cell>
          <cell r="E83" t="str">
            <v>DIANA LIRA DA SILVA</v>
          </cell>
          <cell r="F83" t="str">
            <v>1 - Médico</v>
          </cell>
          <cell r="G83" t="str">
            <v>223605</v>
          </cell>
          <cell r="H83">
            <v>44378</v>
          </cell>
          <cell r="J83">
            <v>176.24</v>
          </cell>
          <cell r="L83">
            <v>132.94</v>
          </cell>
          <cell r="M83">
            <v>2.3199999999999998</v>
          </cell>
          <cell r="O83">
            <v>1.59</v>
          </cell>
        </row>
        <row r="84">
          <cell r="C84" t="str">
            <v>UPA CURADO</v>
          </cell>
          <cell r="E84" t="str">
            <v>DIEGO ALMEIDA DA SILVA</v>
          </cell>
          <cell r="F84" t="str">
            <v>3 - Administrativo</v>
          </cell>
          <cell r="G84" t="str">
            <v>517415</v>
          </cell>
          <cell r="H84">
            <v>44378</v>
          </cell>
          <cell r="J84">
            <v>160.72</v>
          </cell>
          <cell r="L84">
            <v>132.94</v>
          </cell>
          <cell r="M84">
            <v>22</v>
          </cell>
          <cell r="O84">
            <v>1.93</v>
          </cell>
          <cell r="R84">
            <v>141.6</v>
          </cell>
          <cell r="S84">
            <v>66</v>
          </cell>
        </row>
        <row r="85">
          <cell r="C85" t="str">
            <v>UPA CURADO</v>
          </cell>
          <cell r="E85" t="str">
            <v>DILANE CRISTINA FERREIRA TAVARES</v>
          </cell>
          <cell r="F85" t="str">
            <v>1 - Médico</v>
          </cell>
          <cell r="G85" t="str">
            <v>225125</v>
          </cell>
          <cell r="H85">
            <v>44378</v>
          </cell>
          <cell r="J85">
            <v>370</v>
          </cell>
          <cell r="L85">
            <v>132.94</v>
          </cell>
          <cell r="M85">
            <v>2.75</v>
          </cell>
          <cell r="O85">
            <v>6.15</v>
          </cell>
          <cell r="P85">
            <v>1.23</v>
          </cell>
        </row>
        <row r="86">
          <cell r="C86" t="str">
            <v>UPA CURADO</v>
          </cell>
          <cell r="E86" t="str">
            <v>DIOGO WAGNER GALINDO VAZ VERAS DE QUEIROZ</v>
          </cell>
          <cell r="F86" t="str">
            <v>1 - Médico</v>
          </cell>
          <cell r="G86" t="str">
            <v>225125</v>
          </cell>
          <cell r="H86">
            <v>44378</v>
          </cell>
          <cell r="J86">
            <v>558.22</v>
          </cell>
          <cell r="O86">
            <v>6.15</v>
          </cell>
          <cell r="P86">
            <v>1.23</v>
          </cell>
        </row>
        <row r="87">
          <cell r="C87" t="str">
            <v>UPA CURADO</v>
          </cell>
          <cell r="E87" t="str">
            <v>DIVANILZA RIBEIRO DE LIRA</v>
          </cell>
          <cell r="F87" t="str">
            <v>2 - Outros Profissionais da Saúde</v>
          </cell>
          <cell r="G87" t="str">
            <v>223505</v>
          </cell>
          <cell r="H87">
            <v>44378</v>
          </cell>
          <cell r="J87">
            <v>216.33</v>
          </cell>
          <cell r="L87">
            <v>132.94</v>
          </cell>
          <cell r="M87">
            <v>31.93</v>
          </cell>
          <cell r="O87">
            <v>1.93</v>
          </cell>
          <cell r="R87">
            <v>120</v>
          </cell>
          <cell r="S87">
            <v>95.79</v>
          </cell>
        </row>
        <row r="88">
          <cell r="C88" t="str">
            <v>UPA CURADO</v>
          </cell>
          <cell r="E88" t="str">
            <v>EDIENE MARIA DA SILVA</v>
          </cell>
          <cell r="F88" t="str">
            <v>2 - Outros Profissionais da Saúde</v>
          </cell>
          <cell r="G88" t="str">
            <v>322205</v>
          </cell>
          <cell r="H88">
            <v>44378</v>
          </cell>
          <cell r="J88">
            <v>212.18</v>
          </cell>
          <cell r="O88">
            <v>1.93</v>
          </cell>
        </row>
        <row r="89">
          <cell r="C89" t="str">
            <v>UPA CURADO</v>
          </cell>
          <cell r="E89" t="str">
            <v>EDILENE GOMES DO NASCIMENTO</v>
          </cell>
          <cell r="F89" t="str">
            <v>1 - Médico</v>
          </cell>
          <cell r="G89" t="str">
            <v>223605</v>
          </cell>
          <cell r="H89">
            <v>44378</v>
          </cell>
          <cell r="J89">
            <v>184.72</v>
          </cell>
          <cell r="L89">
            <v>132.94</v>
          </cell>
          <cell r="M89">
            <v>2.3199999999999998</v>
          </cell>
          <cell r="O89">
            <v>1.59</v>
          </cell>
        </row>
        <row r="90">
          <cell r="C90" t="str">
            <v>UPA CURADO</v>
          </cell>
          <cell r="E90" t="str">
            <v>EDILEUZA MARIA DA COSTA SANTOS</v>
          </cell>
          <cell r="F90" t="str">
            <v>2 - Outros Profissionais da Saúde</v>
          </cell>
          <cell r="G90" t="str">
            <v>322205</v>
          </cell>
          <cell r="H90">
            <v>44378</v>
          </cell>
          <cell r="J90">
            <v>182.82</v>
          </cell>
          <cell r="L90">
            <v>132.94</v>
          </cell>
          <cell r="M90">
            <v>24.21</v>
          </cell>
          <cell r="O90">
            <v>1.93</v>
          </cell>
          <cell r="R90">
            <v>240</v>
          </cell>
          <cell r="S90">
            <v>72.650000000000006</v>
          </cell>
        </row>
        <row r="91">
          <cell r="C91" t="str">
            <v>UPA CURADO</v>
          </cell>
          <cell r="E91" t="str">
            <v>EDILSON DOS SANTOS NERI</v>
          </cell>
          <cell r="F91" t="str">
            <v>3 - Administrativo</v>
          </cell>
          <cell r="G91" t="str">
            <v>782320</v>
          </cell>
          <cell r="H91">
            <v>44378</v>
          </cell>
          <cell r="J91">
            <v>219.38</v>
          </cell>
          <cell r="L91">
            <v>132.94</v>
          </cell>
          <cell r="M91">
            <v>41.7</v>
          </cell>
          <cell r="O91">
            <v>3.68</v>
          </cell>
        </row>
        <row r="92">
          <cell r="C92" t="str">
            <v>UPA CURADO</v>
          </cell>
          <cell r="E92" t="str">
            <v>EDIVALDA FLORENCIO ARAO DA SILVA</v>
          </cell>
          <cell r="F92" t="str">
            <v>3 - Administrativo</v>
          </cell>
          <cell r="G92" t="str">
            <v>422105</v>
          </cell>
          <cell r="H92">
            <v>44378</v>
          </cell>
          <cell r="J92">
            <v>188.49</v>
          </cell>
          <cell r="L92">
            <v>132.94</v>
          </cell>
          <cell r="M92">
            <v>23.68</v>
          </cell>
          <cell r="O92">
            <v>1.93</v>
          </cell>
          <cell r="R92">
            <v>240</v>
          </cell>
          <cell r="S92">
            <v>71.040000000000006</v>
          </cell>
        </row>
        <row r="93">
          <cell r="C93" t="str">
            <v>UPA CURADO</v>
          </cell>
          <cell r="E93" t="str">
            <v>EDIVALDO PEDRO SOARES</v>
          </cell>
          <cell r="F93" t="str">
            <v>3 - Administrativo</v>
          </cell>
          <cell r="G93" t="str">
            <v>517415</v>
          </cell>
          <cell r="H93">
            <v>44378</v>
          </cell>
          <cell r="J93">
            <v>189.2</v>
          </cell>
          <cell r="L93">
            <v>132.94</v>
          </cell>
          <cell r="O93">
            <v>1.93</v>
          </cell>
        </row>
        <row r="94">
          <cell r="C94" t="str">
            <v>UPA CURADO</v>
          </cell>
          <cell r="E94" t="str">
            <v>EDSON ALVES DE LUCENA</v>
          </cell>
          <cell r="F94" t="str">
            <v>3 - Administrativo</v>
          </cell>
          <cell r="G94" t="str">
            <v>517415</v>
          </cell>
          <cell r="H94">
            <v>44378</v>
          </cell>
          <cell r="J94">
            <v>160.72</v>
          </cell>
          <cell r="L94">
            <v>132.94</v>
          </cell>
          <cell r="M94">
            <v>22</v>
          </cell>
          <cell r="O94">
            <v>1.93</v>
          </cell>
        </row>
        <row r="95">
          <cell r="C95" t="str">
            <v>UPA CURADO</v>
          </cell>
          <cell r="E95" t="str">
            <v>EDUARDO GUSTAVO GONCALVES FERREIRA</v>
          </cell>
          <cell r="F95" t="str">
            <v>2 - Outros Profissionais da Saúde</v>
          </cell>
          <cell r="G95" t="str">
            <v>223505</v>
          </cell>
          <cell r="H95">
            <v>44378</v>
          </cell>
          <cell r="J95">
            <v>298.02999999999997</v>
          </cell>
          <cell r="L95">
            <v>132.94</v>
          </cell>
          <cell r="M95">
            <v>3.53</v>
          </cell>
          <cell r="O95">
            <v>1.59</v>
          </cell>
        </row>
        <row r="96">
          <cell r="C96" t="str">
            <v>UPA CURADO</v>
          </cell>
          <cell r="E96" t="str">
            <v>EDUARDO SALES OLIVEIRA</v>
          </cell>
          <cell r="F96" t="str">
            <v>1 - Médico</v>
          </cell>
          <cell r="G96" t="str">
            <v>225125</v>
          </cell>
          <cell r="H96">
            <v>44378</v>
          </cell>
          <cell r="J96">
            <v>1585.62</v>
          </cell>
          <cell r="L96">
            <v>132.94</v>
          </cell>
          <cell r="M96">
            <v>2.75</v>
          </cell>
          <cell r="O96">
            <v>6.15</v>
          </cell>
          <cell r="P96">
            <v>1.23</v>
          </cell>
        </row>
        <row r="97">
          <cell r="C97" t="str">
            <v>UPA CURADO</v>
          </cell>
          <cell r="E97" t="str">
            <v>ELAINE SIMAO DE LIMA SILVA</v>
          </cell>
          <cell r="F97" t="str">
            <v>2 - Outros Profissionais da Saúde</v>
          </cell>
          <cell r="G97" t="str">
            <v>322205</v>
          </cell>
          <cell r="H97">
            <v>44378</v>
          </cell>
          <cell r="J97">
            <v>144.56</v>
          </cell>
          <cell r="L97">
            <v>132.94</v>
          </cell>
          <cell r="M97">
            <v>25.05</v>
          </cell>
          <cell r="O97">
            <v>1.93</v>
          </cell>
          <cell r="R97">
            <v>240</v>
          </cell>
          <cell r="S97">
            <v>75.150000000000006</v>
          </cell>
        </row>
        <row r="98">
          <cell r="C98" t="str">
            <v>UPA CURADO</v>
          </cell>
          <cell r="E98" t="str">
            <v>ELIEL BARBOSA DE OLIVEIRA</v>
          </cell>
          <cell r="F98" t="str">
            <v>3 - Administrativo</v>
          </cell>
          <cell r="G98" t="str">
            <v>415105</v>
          </cell>
          <cell r="H98">
            <v>44378</v>
          </cell>
          <cell r="J98">
            <v>115.6</v>
          </cell>
          <cell r="O98">
            <v>1.93</v>
          </cell>
        </row>
        <row r="99">
          <cell r="C99" t="str">
            <v>UPA CURADO</v>
          </cell>
          <cell r="E99" t="str">
            <v>ELIELSON VITORINO DA SILVA</v>
          </cell>
          <cell r="F99" t="str">
            <v>3 - Administrativo</v>
          </cell>
          <cell r="G99" t="str">
            <v>517415</v>
          </cell>
          <cell r="H99">
            <v>44378</v>
          </cell>
          <cell r="J99">
            <v>149.19999999999999</v>
          </cell>
          <cell r="L99">
            <v>132.94</v>
          </cell>
          <cell r="M99">
            <v>22</v>
          </cell>
          <cell r="O99">
            <v>1.93</v>
          </cell>
        </row>
        <row r="100">
          <cell r="C100" t="str">
            <v>UPA CURADO</v>
          </cell>
          <cell r="E100" t="str">
            <v>ELIENE VIEIRA DA SILVA</v>
          </cell>
          <cell r="F100" t="str">
            <v>2 - Outros Profissionais da Saúde</v>
          </cell>
          <cell r="G100" t="str">
            <v>322205</v>
          </cell>
          <cell r="H100">
            <v>44378</v>
          </cell>
          <cell r="J100">
            <v>181.34</v>
          </cell>
          <cell r="L100">
            <v>132.94</v>
          </cell>
          <cell r="M100">
            <v>25.05</v>
          </cell>
          <cell r="O100">
            <v>1.93</v>
          </cell>
          <cell r="R100">
            <v>120</v>
          </cell>
          <cell r="S100">
            <v>75.150000000000006</v>
          </cell>
        </row>
        <row r="101">
          <cell r="C101" t="str">
            <v>UPA CURADO</v>
          </cell>
          <cell r="E101" t="str">
            <v>ELIEZIO DE OLIVEIRA MAIA JUNIOR</v>
          </cell>
          <cell r="F101" t="str">
            <v>1 - Médico</v>
          </cell>
          <cell r="G101" t="str">
            <v>225125</v>
          </cell>
          <cell r="H101">
            <v>44378</v>
          </cell>
          <cell r="J101">
            <v>321.06</v>
          </cell>
          <cell r="L101">
            <v>132.94</v>
          </cell>
          <cell r="M101">
            <v>2.75</v>
          </cell>
          <cell r="O101">
            <v>6.15</v>
          </cell>
          <cell r="P101">
            <v>1.23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 t="str">
            <v>322415</v>
          </cell>
          <cell r="H102">
            <v>44378</v>
          </cell>
          <cell r="J102">
            <v>123.6</v>
          </cell>
          <cell r="L102">
            <v>132.94</v>
          </cell>
          <cell r="M102">
            <v>22</v>
          </cell>
          <cell r="O102">
            <v>1.93</v>
          </cell>
          <cell r="R102">
            <v>240</v>
          </cell>
          <cell r="S102">
            <v>66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 t="str">
            <v>322205</v>
          </cell>
          <cell r="H103">
            <v>44378</v>
          </cell>
          <cell r="J103">
            <v>161.62</v>
          </cell>
          <cell r="L103">
            <v>132.94</v>
          </cell>
          <cell r="M103">
            <v>25.05</v>
          </cell>
          <cell r="O103">
            <v>1.93</v>
          </cell>
          <cell r="R103">
            <v>240</v>
          </cell>
          <cell r="S103">
            <v>75.150000000000006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 t="str">
            <v>410105</v>
          </cell>
          <cell r="H104">
            <v>44378</v>
          </cell>
          <cell r="J104">
            <v>256.42</v>
          </cell>
          <cell r="L104">
            <v>132.94</v>
          </cell>
          <cell r="M104">
            <v>2.09</v>
          </cell>
          <cell r="O104">
            <v>9.99</v>
          </cell>
        </row>
        <row r="105">
          <cell r="C105" t="str">
            <v>UPA CURADO</v>
          </cell>
          <cell r="E105" t="str">
            <v>FABIO RODRIGUES DE SOUZA LEAL</v>
          </cell>
          <cell r="F105" t="str">
            <v>3 - Administrativo</v>
          </cell>
          <cell r="G105" t="str">
            <v>517415</v>
          </cell>
          <cell r="H105">
            <v>44378</v>
          </cell>
          <cell r="J105">
            <v>144.80000000000001</v>
          </cell>
          <cell r="L105">
            <v>132.94</v>
          </cell>
          <cell r="M105">
            <v>22</v>
          </cell>
          <cell r="O105">
            <v>1.93</v>
          </cell>
          <cell r="R105">
            <v>120</v>
          </cell>
          <cell r="S105">
            <v>66</v>
          </cell>
        </row>
        <row r="106">
          <cell r="C106" t="str">
            <v>UPA CURADO</v>
          </cell>
          <cell r="E106" t="str">
            <v>FABRICIA BRUNA NUNES PEREIRA SILVA</v>
          </cell>
          <cell r="F106" t="str">
            <v>2 - Outros Profissionais da Saúde</v>
          </cell>
          <cell r="G106" t="str">
            <v>223505</v>
          </cell>
          <cell r="H106">
            <v>44378</v>
          </cell>
          <cell r="J106">
            <v>295.68</v>
          </cell>
          <cell r="L106">
            <v>132.94</v>
          </cell>
          <cell r="M106">
            <v>3.75</v>
          </cell>
          <cell r="O106">
            <v>1.59</v>
          </cell>
        </row>
        <row r="107">
          <cell r="C107" t="str">
            <v>UPA CURADO</v>
          </cell>
          <cell r="E107" t="str">
            <v>FERNANDO ANTONIO ALVES DE OLIVEIRA</v>
          </cell>
          <cell r="F107" t="str">
            <v>1 - Médico</v>
          </cell>
          <cell r="G107" t="str">
            <v>131210</v>
          </cell>
          <cell r="H107">
            <v>44378</v>
          </cell>
          <cell r="J107">
            <v>1704.81</v>
          </cell>
          <cell r="L107">
            <v>132.94</v>
          </cell>
          <cell r="M107">
            <v>2.75</v>
          </cell>
          <cell r="O107">
            <v>6.15</v>
          </cell>
          <cell r="P107">
            <v>1.23</v>
          </cell>
        </row>
        <row r="108">
          <cell r="C108" t="str">
            <v>UPA CURADO</v>
          </cell>
          <cell r="E108" t="str">
            <v>FERNANDO ANTONIO DE SOUZA CARVALHO</v>
          </cell>
          <cell r="F108" t="str">
            <v>1 - Médico</v>
          </cell>
          <cell r="G108" t="str">
            <v>225270</v>
          </cell>
          <cell r="H108">
            <v>44378</v>
          </cell>
          <cell r="J108">
            <v>503.68</v>
          </cell>
          <cell r="L108">
            <v>132.94</v>
          </cell>
          <cell r="M108">
            <v>2.75</v>
          </cell>
          <cell r="O108">
            <v>6.15</v>
          </cell>
          <cell r="P108">
            <v>1.23</v>
          </cell>
        </row>
        <row r="109">
          <cell r="C109" t="str">
            <v>UPA CURADO</v>
          </cell>
          <cell r="E109" t="str">
            <v>FERNANDO LUIS GOMES DE MIRANDA</v>
          </cell>
          <cell r="F109" t="str">
            <v>3 - Administrativo</v>
          </cell>
          <cell r="G109" t="str">
            <v>514320</v>
          </cell>
          <cell r="H109">
            <v>44378</v>
          </cell>
          <cell r="J109">
            <v>123.49</v>
          </cell>
          <cell r="L109">
            <v>132.94</v>
          </cell>
          <cell r="M109">
            <v>22</v>
          </cell>
          <cell r="O109">
            <v>1.93</v>
          </cell>
        </row>
        <row r="110">
          <cell r="C110" t="str">
            <v>UPA CURADO</v>
          </cell>
          <cell r="E110" t="str">
            <v>FLAVIA MARIA DE SOUZA COSTA MUNIZ</v>
          </cell>
          <cell r="F110" t="str">
            <v>2 - Outros Profissionais da Saúde</v>
          </cell>
          <cell r="G110" t="str">
            <v>223505</v>
          </cell>
          <cell r="H110">
            <v>44378</v>
          </cell>
          <cell r="J110">
            <v>292.77</v>
          </cell>
          <cell r="O110">
            <v>1.59</v>
          </cell>
        </row>
        <row r="111">
          <cell r="C111" t="str">
            <v>UPA CURADO</v>
          </cell>
          <cell r="E111" t="str">
            <v>FLAVIO AUGUSTO DE OLIVEIRA SANTIAGO</v>
          </cell>
          <cell r="F111" t="str">
            <v>1 - Médico</v>
          </cell>
          <cell r="G111" t="str">
            <v>225125</v>
          </cell>
          <cell r="H111">
            <v>44378</v>
          </cell>
          <cell r="J111">
            <v>1877.48</v>
          </cell>
          <cell r="L111">
            <v>132.94</v>
          </cell>
          <cell r="M111">
            <v>2.75</v>
          </cell>
          <cell r="O111">
            <v>6.15</v>
          </cell>
          <cell r="P111">
            <v>1.23</v>
          </cell>
        </row>
        <row r="112">
          <cell r="C112" t="str">
            <v>UPA CURADO</v>
          </cell>
          <cell r="E112" t="str">
            <v>GABRIEL FERNANDO GONCALVES PEREIRA</v>
          </cell>
          <cell r="F112" t="str">
            <v>2 - Outros Profissionais da Saúde</v>
          </cell>
          <cell r="G112" t="str">
            <v>322205</v>
          </cell>
          <cell r="H112">
            <v>44378</v>
          </cell>
          <cell r="J112">
            <v>156.03</v>
          </cell>
          <cell r="L112">
            <v>132.94</v>
          </cell>
          <cell r="M112">
            <v>25.05</v>
          </cell>
          <cell r="O112">
            <v>1.93</v>
          </cell>
          <cell r="R112">
            <v>202.5</v>
          </cell>
          <cell r="S112">
            <v>75.150000000000006</v>
          </cell>
        </row>
        <row r="113">
          <cell r="C113" t="str">
            <v>UPA CURADO</v>
          </cell>
          <cell r="E113" t="str">
            <v>GEORGE GASPAR DE ARAUJO</v>
          </cell>
          <cell r="F113" t="str">
            <v>2 - Outros Profissionais da Saúde</v>
          </cell>
          <cell r="G113" t="str">
            <v>324115</v>
          </cell>
          <cell r="H113">
            <v>44378</v>
          </cell>
          <cell r="J113">
            <v>390.64</v>
          </cell>
          <cell r="O113">
            <v>9.99</v>
          </cell>
        </row>
        <row r="114">
          <cell r="C114" t="str">
            <v>UPA CURADO</v>
          </cell>
          <cell r="E114" t="str">
            <v>GERCICLEIDE OLIVEIRA RIBEIRO</v>
          </cell>
          <cell r="F114" t="str">
            <v>2 - Outros Profissionais da Saúde</v>
          </cell>
          <cell r="G114" t="str">
            <v>322205</v>
          </cell>
          <cell r="H114">
            <v>44378</v>
          </cell>
          <cell r="J114">
            <v>142.12</v>
          </cell>
          <cell r="L114">
            <v>132.94</v>
          </cell>
          <cell r="M114">
            <v>25.05</v>
          </cell>
          <cell r="O114">
            <v>1.93</v>
          </cell>
          <cell r="R114">
            <v>240</v>
          </cell>
          <cell r="S114">
            <v>75.150000000000006</v>
          </cell>
        </row>
        <row r="115">
          <cell r="C115" t="str">
            <v>UPA CURADO</v>
          </cell>
          <cell r="E115" t="str">
            <v>GERMANA FONSECA FIGUEIREDO</v>
          </cell>
          <cell r="F115" t="str">
            <v>1 - Médico</v>
          </cell>
          <cell r="G115" t="str">
            <v>225125</v>
          </cell>
          <cell r="H115">
            <v>44378</v>
          </cell>
          <cell r="J115">
            <v>421.01</v>
          </cell>
          <cell r="L115">
            <v>132.94</v>
          </cell>
          <cell r="M115">
            <v>2.75</v>
          </cell>
          <cell r="O115">
            <v>6.15</v>
          </cell>
          <cell r="P115">
            <v>1.23</v>
          </cell>
        </row>
        <row r="116">
          <cell r="C116" t="str">
            <v>UPA CURADO</v>
          </cell>
          <cell r="E116" t="str">
            <v>GERSON MARTINS DE SANTANA</v>
          </cell>
          <cell r="F116" t="str">
            <v>3 - Administrativo</v>
          </cell>
          <cell r="G116" t="str">
            <v>782320</v>
          </cell>
          <cell r="H116">
            <v>44378</v>
          </cell>
          <cell r="J116">
            <v>604.54999999999995</v>
          </cell>
          <cell r="L116">
            <v>132.94</v>
          </cell>
          <cell r="M116">
            <v>41.7</v>
          </cell>
          <cell r="O116">
            <v>3.68</v>
          </cell>
        </row>
        <row r="117">
          <cell r="C117" t="str">
            <v>UPA CURADO</v>
          </cell>
          <cell r="E117" t="str">
            <v>GIL MENDONCA BRASILEIRO</v>
          </cell>
          <cell r="F117" t="str">
            <v>3 - Administrativo</v>
          </cell>
          <cell r="G117" t="str">
            <v>410105</v>
          </cell>
          <cell r="H117">
            <v>44378</v>
          </cell>
          <cell r="J117">
            <v>1226.81</v>
          </cell>
          <cell r="O117">
            <v>1.93</v>
          </cell>
        </row>
        <row r="118">
          <cell r="C118" t="str">
            <v>UPA CURADO</v>
          </cell>
          <cell r="E118" t="str">
            <v>GILVANIA MARTINS DE ARRUDA E SILVA</v>
          </cell>
          <cell r="F118" t="str">
            <v>2 - Outros Profissionais da Saúde</v>
          </cell>
          <cell r="G118" t="str">
            <v>322205</v>
          </cell>
          <cell r="H118">
            <v>44378</v>
          </cell>
          <cell r="J118">
            <v>130.97999999999999</v>
          </cell>
          <cell r="O118">
            <v>1.93</v>
          </cell>
        </row>
        <row r="119">
          <cell r="C119" t="str">
            <v>UPA CURADO</v>
          </cell>
          <cell r="E119" t="str">
            <v>GIVANILDA MARIA DA SILVA</v>
          </cell>
          <cell r="F119" t="str">
            <v>2 - Outros Profissionais da Saúde</v>
          </cell>
          <cell r="G119" t="str">
            <v>223505</v>
          </cell>
          <cell r="H119">
            <v>44378</v>
          </cell>
          <cell r="J119">
            <v>35.200000000000003</v>
          </cell>
          <cell r="L119">
            <v>132.94</v>
          </cell>
          <cell r="M119">
            <v>2.09</v>
          </cell>
          <cell r="O119">
            <v>1.93</v>
          </cell>
        </row>
        <row r="120">
          <cell r="C120" t="str">
            <v>UPA CURADO</v>
          </cell>
          <cell r="E120" t="str">
            <v>GLORY EITHNE SARINHO GOMES</v>
          </cell>
          <cell r="F120" t="str">
            <v>1 - Médico</v>
          </cell>
          <cell r="G120" t="str">
            <v>225124</v>
          </cell>
          <cell r="H120">
            <v>44378</v>
          </cell>
          <cell r="J120">
            <v>327.74</v>
          </cell>
          <cell r="O120">
            <v>6.15</v>
          </cell>
          <cell r="P120">
            <v>1.23</v>
          </cell>
        </row>
        <row r="121">
          <cell r="C121" t="str">
            <v>UPA CURADO</v>
          </cell>
          <cell r="E121" t="str">
            <v>HAIANNA ROSA DE LIMA</v>
          </cell>
          <cell r="F121" t="str">
            <v>1 - Médico</v>
          </cell>
          <cell r="G121" t="str">
            <v>225124</v>
          </cell>
          <cell r="H121">
            <v>44378</v>
          </cell>
          <cell r="J121">
            <v>751.93</v>
          </cell>
          <cell r="L121">
            <v>132.94</v>
          </cell>
          <cell r="M121">
            <v>2.75</v>
          </cell>
          <cell r="O121">
            <v>6.15</v>
          </cell>
          <cell r="P121">
            <v>1.23</v>
          </cell>
        </row>
        <row r="122">
          <cell r="C122" t="str">
            <v>UPA CURADO</v>
          </cell>
          <cell r="E122" t="str">
            <v>HELIO BATISTA DE SOUZA JUNIOR</v>
          </cell>
          <cell r="F122" t="str">
            <v>1 - Médico</v>
          </cell>
          <cell r="G122" t="str">
            <v>225125</v>
          </cell>
          <cell r="H122">
            <v>44378</v>
          </cell>
          <cell r="J122">
            <v>400.54</v>
          </cell>
          <cell r="L122">
            <v>132.94</v>
          </cell>
          <cell r="M122">
            <v>2.75</v>
          </cell>
          <cell r="O122">
            <v>6.15</v>
          </cell>
          <cell r="P122">
            <v>1.23</v>
          </cell>
        </row>
        <row r="123">
          <cell r="C123" t="str">
            <v>UPA CURADO</v>
          </cell>
          <cell r="E123" t="str">
            <v>HILANA DE OLIVEIRA SA LEITAO</v>
          </cell>
          <cell r="F123" t="str">
            <v>1 - Médico</v>
          </cell>
          <cell r="G123" t="str">
            <v>225125</v>
          </cell>
          <cell r="H123">
            <v>44378</v>
          </cell>
          <cell r="J123">
            <v>913.06</v>
          </cell>
          <cell r="L123">
            <v>132.94</v>
          </cell>
          <cell r="M123">
            <v>2.75</v>
          </cell>
          <cell r="O123">
            <v>6.15</v>
          </cell>
          <cell r="P123">
            <v>1.23</v>
          </cell>
        </row>
        <row r="124">
          <cell r="C124" t="str">
            <v>UPA CURADO</v>
          </cell>
          <cell r="E124" t="str">
            <v>IGOR GUILHERME SILVA DO NASCIMENTO</v>
          </cell>
          <cell r="F124" t="str">
            <v>3 - Administrativo</v>
          </cell>
          <cell r="G124" t="str">
            <v>411005</v>
          </cell>
          <cell r="H124">
            <v>44378</v>
          </cell>
          <cell r="J124">
            <v>41.33</v>
          </cell>
          <cell r="O124">
            <v>1.93</v>
          </cell>
          <cell r="R124">
            <v>120</v>
          </cell>
          <cell r="S124">
            <v>31</v>
          </cell>
        </row>
        <row r="125">
          <cell r="C125" t="str">
            <v>UPA CURADO</v>
          </cell>
          <cell r="E125" t="str">
            <v>INALDA RAFAELLA MONTEIRO DE SOUZA</v>
          </cell>
          <cell r="F125" t="str">
            <v>3 - Administrativo</v>
          </cell>
          <cell r="G125" t="str">
            <v>411005</v>
          </cell>
          <cell r="H125">
            <v>44378</v>
          </cell>
          <cell r="J125">
            <v>55.6</v>
          </cell>
          <cell r="L125">
            <v>132.94</v>
          </cell>
          <cell r="M125">
            <v>11</v>
          </cell>
          <cell r="O125">
            <v>1.93</v>
          </cell>
          <cell r="S125">
            <v>33</v>
          </cell>
        </row>
        <row r="126">
          <cell r="C126" t="str">
            <v>UPA CURADO</v>
          </cell>
          <cell r="E126" t="str">
            <v>IRANEIDE AMARAL DA SILVA</v>
          </cell>
          <cell r="F126" t="str">
            <v>2 - Outros Profissionais da Saúde</v>
          </cell>
          <cell r="G126" t="str">
            <v>223505</v>
          </cell>
          <cell r="H126">
            <v>44378</v>
          </cell>
          <cell r="J126">
            <v>360.83</v>
          </cell>
          <cell r="L126">
            <v>132.94</v>
          </cell>
          <cell r="M126">
            <v>3.75</v>
          </cell>
          <cell r="O126">
            <v>1.59</v>
          </cell>
        </row>
        <row r="127">
          <cell r="C127" t="str">
            <v>UPA CURADO</v>
          </cell>
          <cell r="E127" t="str">
            <v>IRANEIDE BARROS DA COSTA</v>
          </cell>
          <cell r="F127" t="str">
            <v>3 - Administrativo</v>
          </cell>
          <cell r="G127" t="str">
            <v>514320</v>
          </cell>
          <cell r="H127">
            <v>44378</v>
          </cell>
          <cell r="J127">
            <v>126.35</v>
          </cell>
          <cell r="L127">
            <v>132.94</v>
          </cell>
          <cell r="M127">
            <v>22</v>
          </cell>
          <cell r="O127">
            <v>1.93</v>
          </cell>
          <cell r="R127">
            <v>120</v>
          </cell>
          <cell r="S127">
            <v>66</v>
          </cell>
        </row>
        <row r="128">
          <cell r="C128" t="str">
            <v>UPA CURADO</v>
          </cell>
          <cell r="E128" t="str">
            <v>IRENILDA MARIA DE LIRA MELO</v>
          </cell>
          <cell r="F128" t="str">
            <v>2 - Outros Profissionais da Saúde</v>
          </cell>
          <cell r="G128" t="str">
            <v>521130</v>
          </cell>
          <cell r="H128">
            <v>44378</v>
          </cell>
          <cell r="J128">
            <v>127.39</v>
          </cell>
          <cell r="L128">
            <v>132.94</v>
          </cell>
          <cell r="M128">
            <v>23.68</v>
          </cell>
          <cell r="O128">
            <v>1.93</v>
          </cell>
          <cell r="R128">
            <v>240</v>
          </cell>
          <cell r="S128">
            <v>71.040000000000006</v>
          </cell>
        </row>
        <row r="129">
          <cell r="C129" t="str">
            <v>UPA CURADO</v>
          </cell>
          <cell r="E129" t="str">
            <v>IRIJAN DE ARAUJO ALVES</v>
          </cell>
          <cell r="F129" t="str">
            <v>2 - Outros Profissionais da Saúde</v>
          </cell>
          <cell r="G129" t="str">
            <v>324115</v>
          </cell>
          <cell r="H129">
            <v>44378</v>
          </cell>
          <cell r="J129">
            <v>315.77999999999997</v>
          </cell>
          <cell r="L129">
            <v>132.94</v>
          </cell>
          <cell r="M129">
            <v>2.09</v>
          </cell>
          <cell r="O129">
            <v>9.99</v>
          </cell>
          <cell r="R129">
            <v>88.5</v>
          </cell>
          <cell r="S129">
            <v>88.5</v>
          </cell>
        </row>
        <row r="130">
          <cell r="C130" t="str">
            <v>UPA CURADO</v>
          </cell>
          <cell r="E130" t="str">
            <v>ISAAC ANASTACIO DO NASCIMENTO</v>
          </cell>
          <cell r="F130" t="str">
            <v>3 - Administrativo</v>
          </cell>
          <cell r="G130" t="str">
            <v>517415</v>
          </cell>
          <cell r="H130">
            <v>44378</v>
          </cell>
          <cell r="J130">
            <v>181.12</v>
          </cell>
          <cell r="L130">
            <v>132.94</v>
          </cell>
          <cell r="M130">
            <v>22</v>
          </cell>
          <cell r="O130">
            <v>1.93</v>
          </cell>
          <cell r="R130">
            <v>283.2</v>
          </cell>
          <cell r="S130">
            <v>66</v>
          </cell>
        </row>
        <row r="131">
          <cell r="C131" t="str">
            <v>UPA CURADO</v>
          </cell>
          <cell r="E131" t="str">
            <v>ISADORA CLEMENTE DE OLIVEIRA SANTOS</v>
          </cell>
          <cell r="F131" t="str">
            <v>1 - Médico</v>
          </cell>
          <cell r="G131" t="str">
            <v>225124</v>
          </cell>
          <cell r="H131">
            <v>44378</v>
          </cell>
          <cell r="J131">
            <v>529.95000000000005</v>
          </cell>
          <cell r="L131">
            <v>132.94</v>
          </cell>
          <cell r="M131">
            <v>2.66</v>
          </cell>
          <cell r="O131">
            <v>6.15</v>
          </cell>
          <cell r="P131">
            <v>1.23</v>
          </cell>
        </row>
        <row r="132">
          <cell r="C132" t="str">
            <v>UPA CURADO</v>
          </cell>
          <cell r="E132" t="str">
            <v>IVSON CLERISTON DA SILVA DIONISIO</v>
          </cell>
          <cell r="F132" t="str">
            <v>1 - Médico</v>
          </cell>
          <cell r="G132" t="str">
            <v>225125</v>
          </cell>
          <cell r="H132">
            <v>44378</v>
          </cell>
          <cell r="J132">
            <v>671.66</v>
          </cell>
          <cell r="L132">
            <v>132.94</v>
          </cell>
          <cell r="M132">
            <v>2.75</v>
          </cell>
          <cell r="O132">
            <v>6.15</v>
          </cell>
          <cell r="P132">
            <v>1.23</v>
          </cell>
        </row>
        <row r="133">
          <cell r="C133" t="str">
            <v>UPA CURADO</v>
          </cell>
          <cell r="E133" t="str">
            <v>IZABEL CRISTINA DE MENDONCA CAMPOS FREITAS FALCAO</v>
          </cell>
          <cell r="F133" t="str">
            <v>4 - Assistência Odontológica</v>
          </cell>
          <cell r="G133" t="str">
            <v>223208</v>
          </cell>
          <cell r="H133">
            <v>44378</v>
          </cell>
          <cell r="J133">
            <v>303.60000000000002</v>
          </cell>
          <cell r="L133">
            <v>132.94</v>
          </cell>
          <cell r="M133">
            <v>3.1</v>
          </cell>
          <cell r="O133">
            <v>6.15</v>
          </cell>
          <cell r="P133">
            <v>1.23</v>
          </cell>
        </row>
        <row r="134">
          <cell r="C134" t="str">
            <v>UPA CURADO</v>
          </cell>
          <cell r="E134" t="str">
            <v>JACIANA SOARES DA SILVA AQUINO</v>
          </cell>
          <cell r="F134" t="str">
            <v>2 - Outros Profissionais da Saúde</v>
          </cell>
          <cell r="G134" t="str">
            <v>322205</v>
          </cell>
          <cell r="H134">
            <v>44378</v>
          </cell>
          <cell r="J134">
            <v>139.72</v>
          </cell>
          <cell r="L134">
            <v>132.94</v>
          </cell>
          <cell r="M134">
            <v>25.05</v>
          </cell>
          <cell r="O134">
            <v>1.93</v>
          </cell>
          <cell r="U134">
            <v>66.12</v>
          </cell>
          <cell r="X134" t="str">
            <v>Aux creche 1</v>
          </cell>
        </row>
        <row r="135">
          <cell r="C135" t="str">
            <v>UPA CURADO</v>
          </cell>
          <cell r="E135" t="str">
            <v>JACKISON LUIZ PINTO LEAO</v>
          </cell>
          <cell r="F135" t="str">
            <v>3 - Administrativo</v>
          </cell>
          <cell r="G135" t="str">
            <v>782320</v>
          </cell>
          <cell r="H135">
            <v>44378</v>
          </cell>
          <cell r="J135">
            <v>0</v>
          </cell>
          <cell r="O135">
            <v>3.68</v>
          </cell>
        </row>
        <row r="136">
          <cell r="C136" t="str">
            <v>UPA CURADO</v>
          </cell>
          <cell r="E136" t="str">
            <v>JACQUELINE ARAUJO DE OLIVEIRA PACHECO</v>
          </cell>
          <cell r="F136" t="str">
            <v>2 - Outros Profissionais da Saúde</v>
          </cell>
          <cell r="G136" t="str">
            <v>322205</v>
          </cell>
          <cell r="H136">
            <v>44378</v>
          </cell>
          <cell r="J136">
            <v>4.28</v>
          </cell>
          <cell r="L136">
            <v>132.94</v>
          </cell>
          <cell r="M136">
            <v>0.83</v>
          </cell>
          <cell r="O136">
            <v>1.93</v>
          </cell>
        </row>
        <row r="137">
          <cell r="C137" t="str">
            <v>UPA CURADO</v>
          </cell>
          <cell r="E137" t="str">
            <v>JAILTON PETRA DE OLIVEIRA</v>
          </cell>
          <cell r="F137" t="str">
            <v>3 - Administrativo</v>
          </cell>
          <cell r="G137" t="str">
            <v>312105</v>
          </cell>
          <cell r="H137">
            <v>44378</v>
          </cell>
          <cell r="J137">
            <v>170.43</v>
          </cell>
          <cell r="L137">
            <v>132.94</v>
          </cell>
          <cell r="M137">
            <v>47.06</v>
          </cell>
          <cell r="O137">
            <v>1.93</v>
          </cell>
        </row>
        <row r="138">
          <cell r="C138" t="str">
            <v>UPA CURADO</v>
          </cell>
          <cell r="E138" t="str">
            <v>JAKELINE FERNANDES CAMAROTTI</v>
          </cell>
          <cell r="F138" t="str">
            <v>2 - Outros Profissionais da Saúde</v>
          </cell>
          <cell r="G138" t="str">
            <v>322205</v>
          </cell>
          <cell r="H138">
            <v>44378</v>
          </cell>
          <cell r="J138">
            <v>123.4</v>
          </cell>
          <cell r="L138">
            <v>132.94</v>
          </cell>
          <cell r="M138">
            <v>25.05</v>
          </cell>
          <cell r="O138">
            <v>1.93</v>
          </cell>
        </row>
        <row r="139">
          <cell r="C139" t="str">
            <v>UPA CURADO</v>
          </cell>
          <cell r="E139" t="str">
            <v>JAMMESSON CABRAL DE ALBUQUERQUE</v>
          </cell>
          <cell r="F139" t="str">
            <v>3 - Administrativo</v>
          </cell>
          <cell r="G139" t="str">
            <v>313220</v>
          </cell>
          <cell r="H139">
            <v>44378</v>
          </cell>
          <cell r="J139">
            <v>225.92</v>
          </cell>
          <cell r="L139">
            <v>132.94</v>
          </cell>
          <cell r="M139">
            <v>23.68</v>
          </cell>
          <cell r="O139">
            <v>1.93</v>
          </cell>
          <cell r="R139">
            <v>165</v>
          </cell>
          <cell r="S139">
            <v>71.040000000000006</v>
          </cell>
        </row>
        <row r="140">
          <cell r="C140" t="str">
            <v>UPA CURADO</v>
          </cell>
          <cell r="E140" t="str">
            <v>JEANE CARLA DA SILVA</v>
          </cell>
          <cell r="F140" t="str">
            <v>2 - Outros Profissionais da Saúde</v>
          </cell>
          <cell r="G140" t="str">
            <v>322205</v>
          </cell>
          <cell r="H140">
            <v>44378</v>
          </cell>
          <cell r="J140">
            <v>206.47</v>
          </cell>
          <cell r="L140">
            <v>132.94</v>
          </cell>
          <cell r="M140">
            <v>25.05</v>
          </cell>
          <cell r="O140">
            <v>1.93</v>
          </cell>
        </row>
        <row r="141">
          <cell r="C141" t="str">
            <v>UPA CURADO</v>
          </cell>
          <cell r="E141" t="str">
            <v>JEANE REGINA DE SOUZA SILVA</v>
          </cell>
          <cell r="F141" t="str">
            <v>3 - Administrativo</v>
          </cell>
          <cell r="G141" t="str">
            <v>514320</v>
          </cell>
          <cell r="H141">
            <v>44378</v>
          </cell>
          <cell r="J141">
            <v>129.47999999999999</v>
          </cell>
          <cell r="L141">
            <v>132.94</v>
          </cell>
          <cell r="M141">
            <v>22</v>
          </cell>
          <cell r="O141">
            <v>1.93</v>
          </cell>
          <cell r="R141">
            <v>120</v>
          </cell>
          <cell r="S141">
            <v>66</v>
          </cell>
        </row>
        <row r="142">
          <cell r="C142" t="str">
            <v>UPA CURADO</v>
          </cell>
          <cell r="E142" t="str">
            <v>JESSICA COSTA DO NASCIMENTO</v>
          </cell>
          <cell r="F142" t="str">
            <v>2 - Outros Profissionais da Saúde</v>
          </cell>
          <cell r="G142" t="str">
            <v>322205</v>
          </cell>
          <cell r="H142">
            <v>44378</v>
          </cell>
          <cell r="J142">
            <v>124.26</v>
          </cell>
          <cell r="L142">
            <v>132.94</v>
          </cell>
          <cell r="M142">
            <v>25.05</v>
          </cell>
          <cell r="O142">
            <v>1.93</v>
          </cell>
        </row>
        <row r="143">
          <cell r="C143" t="str">
            <v>UPA CURADO</v>
          </cell>
          <cell r="E143" t="str">
            <v>JESSYKA LIMA DOS SANTOS ARAUJO</v>
          </cell>
          <cell r="F143" t="str">
            <v>1 - Médico</v>
          </cell>
          <cell r="G143" t="str">
            <v>223605</v>
          </cell>
          <cell r="H143">
            <v>44378</v>
          </cell>
          <cell r="J143">
            <v>184.72</v>
          </cell>
          <cell r="L143">
            <v>132.94</v>
          </cell>
          <cell r="M143">
            <v>2.3199999999999998</v>
          </cell>
          <cell r="O143">
            <v>1.59</v>
          </cell>
        </row>
        <row r="144">
          <cell r="C144" t="str">
            <v>UPA CURADO</v>
          </cell>
          <cell r="E144" t="str">
            <v>JOABE LUIZ DE SANTANA</v>
          </cell>
          <cell r="F144" t="str">
            <v>3 - Administrativo</v>
          </cell>
          <cell r="G144" t="str">
            <v>782320</v>
          </cell>
          <cell r="H144">
            <v>44378</v>
          </cell>
          <cell r="J144">
            <v>524.41</v>
          </cell>
          <cell r="L144">
            <v>132.94</v>
          </cell>
          <cell r="M144">
            <v>41.7</v>
          </cell>
          <cell r="O144">
            <v>3.68</v>
          </cell>
        </row>
        <row r="145">
          <cell r="C145" t="str">
            <v>UPA CURADO</v>
          </cell>
          <cell r="E145" t="str">
            <v>JOANA D ARC VILA NOVA JATOBA</v>
          </cell>
          <cell r="F145" t="str">
            <v>2 - Outros Profissionais da Saúde</v>
          </cell>
          <cell r="G145" t="str">
            <v>223505</v>
          </cell>
          <cell r="H145">
            <v>44378</v>
          </cell>
          <cell r="J145">
            <v>496.23</v>
          </cell>
          <cell r="L145">
            <v>132.94</v>
          </cell>
          <cell r="M145">
            <v>3.75</v>
          </cell>
          <cell r="O145">
            <v>1.59</v>
          </cell>
        </row>
        <row r="146">
          <cell r="C146" t="str">
            <v>UPA CURADO</v>
          </cell>
          <cell r="E146" t="str">
            <v>JOAO HENRIQUE CAVALCANTI RANGEL</v>
          </cell>
          <cell r="F146" t="str">
            <v>4 - Assistência Odontológica</v>
          </cell>
          <cell r="G146" t="str">
            <v>223208</v>
          </cell>
          <cell r="H146">
            <v>44378</v>
          </cell>
          <cell r="J146">
            <v>316</v>
          </cell>
          <cell r="L146">
            <v>132.94</v>
          </cell>
          <cell r="M146">
            <v>3.1</v>
          </cell>
          <cell r="O146">
            <v>6.15</v>
          </cell>
          <cell r="P146">
            <v>1.23</v>
          </cell>
        </row>
        <row r="147">
          <cell r="C147" t="str">
            <v>UPA CURADO</v>
          </cell>
          <cell r="E147" t="str">
            <v>JOAO LUCAS RODRIGUES SANTOS</v>
          </cell>
          <cell r="F147" t="str">
            <v>3 - Administrativo</v>
          </cell>
          <cell r="G147" t="str">
            <v>414105</v>
          </cell>
          <cell r="H147">
            <v>44378</v>
          </cell>
          <cell r="J147">
            <v>117.92</v>
          </cell>
          <cell r="L147">
            <v>132.94</v>
          </cell>
          <cell r="M147">
            <v>23.68</v>
          </cell>
          <cell r="O147">
            <v>1.93</v>
          </cell>
          <cell r="R147">
            <v>165</v>
          </cell>
          <cell r="S147">
            <v>71.040000000000006</v>
          </cell>
        </row>
        <row r="148">
          <cell r="C148" t="str">
            <v>UPA CURADO</v>
          </cell>
          <cell r="E148" t="str">
            <v>JOAO LUIZ FREITAS ARAUJO</v>
          </cell>
          <cell r="F148" t="str">
            <v>3 - Administrativo</v>
          </cell>
          <cell r="G148" t="str">
            <v>411005</v>
          </cell>
          <cell r="H148">
            <v>44378</v>
          </cell>
          <cell r="J148">
            <v>41.33</v>
          </cell>
          <cell r="O148">
            <v>1.93</v>
          </cell>
          <cell r="R148">
            <v>330</v>
          </cell>
          <cell r="S148">
            <v>31</v>
          </cell>
        </row>
        <row r="149">
          <cell r="C149" t="str">
            <v>UPA CURADO</v>
          </cell>
          <cell r="E149" t="str">
            <v>JOAO VEIGA LEITAO DE ALBUQUERQUE FILHO</v>
          </cell>
          <cell r="F149" t="str">
            <v>1 - Médico</v>
          </cell>
          <cell r="G149" t="str">
            <v>131210</v>
          </cell>
          <cell r="H149">
            <v>44378</v>
          </cell>
          <cell r="J149">
            <v>759.69</v>
          </cell>
          <cell r="O149">
            <v>6.15</v>
          </cell>
          <cell r="P149">
            <v>1.23</v>
          </cell>
        </row>
        <row r="150">
          <cell r="C150" t="str">
            <v>UPA CURADO</v>
          </cell>
          <cell r="E150" t="str">
            <v>JOSE ANGELO QUIRINO DA SILVA</v>
          </cell>
          <cell r="F150" t="str">
            <v>3 - Administrativo</v>
          </cell>
          <cell r="G150" t="str">
            <v>517415</v>
          </cell>
          <cell r="H150">
            <v>44378</v>
          </cell>
          <cell r="J150">
            <v>236.57</v>
          </cell>
          <cell r="O150">
            <v>1.93</v>
          </cell>
        </row>
        <row r="151">
          <cell r="C151" t="str">
            <v>UPA CURADO</v>
          </cell>
          <cell r="E151" t="str">
            <v>JOSE ISRAEL DA SILVA FILHO</v>
          </cell>
          <cell r="F151" t="str">
            <v>3 - Administrativo</v>
          </cell>
          <cell r="G151" t="str">
            <v>410105</v>
          </cell>
          <cell r="H151">
            <v>44378</v>
          </cell>
          <cell r="J151">
            <v>189.2</v>
          </cell>
          <cell r="L151">
            <v>132.94</v>
          </cell>
          <cell r="M151">
            <v>22</v>
          </cell>
          <cell r="O151">
            <v>1.93</v>
          </cell>
          <cell r="R151">
            <v>165</v>
          </cell>
          <cell r="S151">
            <v>66</v>
          </cell>
        </row>
        <row r="152">
          <cell r="C152" t="str">
            <v>UPA CURADO</v>
          </cell>
          <cell r="E152" t="str">
            <v>JOSE JOSIAS DE OLIVEIRA</v>
          </cell>
          <cell r="F152" t="str">
            <v>3 - Administrativo</v>
          </cell>
          <cell r="G152" t="str">
            <v>410105</v>
          </cell>
          <cell r="H152">
            <v>44378</v>
          </cell>
          <cell r="J152">
            <v>362.07</v>
          </cell>
          <cell r="L152">
            <v>132.94</v>
          </cell>
          <cell r="M152">
            <v>47.06</v>
          </cell>
          <cell r="O152">
            <v>1.93</v>
          </cell>
          <cell r="R152">
            <v>389.4</v>
          </cell>
          <cell r="S152">
            <v>94.12</v>
          </cell>
        </row>
        <row r="153">
          <cell r="C153" t="str">
            <v>UPA CURADO</v>
          </cell>
          <cell r="E153" t="str">
            <v>JOSE NERIVAN PEDROSA LIMA FILHO</v>
          </cell>
          <cell r="F153" t="str">
            <v>2 - Outros Profissionais da Saúde</v>
          </cell>
          <cell r="G153" t="str">
            <v>521130</v>
          </cell>
          <cell r="H153">
            <v>44378</v>
          </cell>
          <cell r="J153">
            <v>169.85</v>
          </cell>
          <cell r="O153">
            <v>1.93</v>
          </cell>
        </row>
        <row r="154">
          <cell r="C154" t="str">
            <v>UPA CURADO</v>
          </cell>
          <cell r="E154" t="str">
            <v>JOSE REIS CALIXTO</v>
          </cell>
          <cell r="F154" t="str">
            <v>3 - Administrativo</v>
          </cell>
          <cell r="G154" t="str">
            <v>517415</v>
          </cell>
          <cell r="H154">
            <v>44378</v>
          </cell>
          <cell r="J154">
            <v>158.72999999999999</v>
          </cell>
          <cell r="L154">
            <v>132.94</v>
          </cell>
          <cell r="M154">
            <v>22</v>
          </cell>
          <cell r="O154">
            <v>1.93</v>
          </cell>
        </row>
        <row r="155">
          <cell r="C155" t="str">
            <v>UPA CURADO</v>
          </cell>
          <cell r="E155" t="str">
            <v>JOSE VALDIR ALVES DOS SANTOS</v>
          </cell>
          <cell r="F155" t="str">
            <v>3 - Administrativo</v>
          </cell>
          <cell r="G155" t="str">
            <v>312105</v>
          </cell>
          <cell r="H155">
            <v>44378</v>
          </cell>
          <cell r="J155">
            <v>168.73</v>
          </cell>
          <cell r="L155">
            <v>132.94</v>
          </cell>
          <cell r="M155">
            <v>47.06</v>
          </cell>
          <cell r="O155">
            <v>1.93</v>
          </cell>
          <cell r="R155">
            <v>283.2</v>
          </cell>
          <cell r="S155">
            <v>94.12</v>
          </cell>
        </row>
        <row r="156">
          <cell r="C156" t="str">
            <v>UPA CURADO</v>
          </cell>
          <cell r="E156" t="str">
            <v>JOSEFA DO NASCIMENTO SILVA GOMES</v>
          </cell>
          <cell r="F156" t="str">
            <v>2 - Outros Profissionais da Saúde</v>
          </cell>
          <cell r="G156" t="str">
            <v>322205</v>
          </cell>
          <cell r="H156">
            <v>44378</v>
          </cell>
          <cell r="J156">
            <v>142.81</v>
          </cell>
          <cell r="O156">
            <v>1.93</v>
          </cell>
        </row>
        <row r="157">
          <cell r="C157" t="str">
            <v>UPA CURADO</v>
          </cell>
          <cell r="E157" t="str">
            <v>JOSEFA JOSE DE LIMA</v>
          </cell>
          <cell r="F157" t="str">
            <v>2 - Outros Profissionais da Saúde</v>
          </cell>
          <cell r="G157" t="str">
            <v>223505</v>
          </cell>
          <cell r="H157">
            <v>44378</v>
          </cell>
          <cell r="J157">
            <v>338.67</v>
          </cell>
          <cell r="L157">
            <v>132.94</v>
          </cell>
          <cell r="M157">
            <v>3.75</v>
          </cell>
          <cell r="O157">
            <v>1.59</v>
          </cell>
        </row>
        <row r="158">
          <cell r="C158" t="str">
            <v>UPA CURADO</v>
          </cell>
          <cell r="E158" t="str">
            <v>JOSINALDO CORREIA DE AMORIM</v>
          </cell>
          <cell r="F158" t="str">
            <v>3 - Administrativo</v>
          </cell>
          <cell r="G158" t="str">
            <v>517415</v>
          </cell>
          <cell r="H158">
            <v>44378</v>
          </cell>
          <cell r="J158">
            <v>0</v>
          </cell>
          <cell r="O158">
            <v>1.93</v>
          </cell>
        </row>
        <row r="159">
          <cell r="C159" t="str">
            <v>UPA CURADO</v>
          </cell>
          <cell r="E159" t="str">
            <v>JOSINEIDE BENEDITA DA SILVA ARRUDA</v>
          </cell>
          <cell r="F159" t="str">
            <v>3 - Administrativo</v>
          </cell>
          <cell r="G159" t="str">
            <v>514320</v>
          </cell>
          <cell r="H159">
            <v>44378</v>
          </cell>
          <cell r="J159">
            <v>125.32</v>
          </cell>
          <cell r="L159">
            <v>132.94</v>
          </cell>
          <cell r="M159">
            <v>22</v>
          </cell>
          <cell r="O159">
            <v>1.93</v>
          </cell>
          <cell r="R159">
            <v>195</v>
          </cell>
          <cell r="S159">
            <v>66</v>
          </cell>
        </row>
        <row r="160">
          <cell r="C160" t="str">
            <v>UPA CURADO</v>
          </cell>
          <cell r="E160" t="str">
            <v>JUACI MARQUES DA SILVA</v>
          </cell>
          <cell r="F160" t="str">
            <v>2 - Outros Profissionais da Saúde</v>
          </cell>
          <cell r="G160" t="str">
            <v>322205</v>
          </cell>
          <cell r="H160">
            <v>44378</v>
          </cell>
          <cell r="J160">
            <v>123.4</v>
          </cell>
          <cell r="L160">
            <v>132.94</v>
          </cell>
          <cell r="M160">
            <v>25.05</v>
          </cell>
          <cell r="O160">
            <v>1.93</v>
          </cell>
          <cell r="R160">
            <v>120</v>
          </cell>
          <cell r="S160">
            <v>75.150000000000006</v>
          </cell>
        </row>
        <row r="161">
          <cell r="C161" t="str">
            <v>UPA CURADO</v>
          </cell>
          <cell r="E161" t="str">
            <v>JULIA NOGUEIRA GUEDES MONTEIRO</v>
          </cell>
          <cell r="F161" t="str">
            <v>1 - Médico</v>
          </cell>
          <cell r="G161" t="str">
            <v>225124</v>
          </cell>
          <cell r="H161">
            <v>44378</v>
          </cell>
          <cell r="J161">
            <v>603.37</v>
          </cell>
          <cell r="L161">
            <v>132.94</v>
          </cell>
          <cell r="M161">
            <v>2.75</v>
          </cell>
          <cell r="O161">
            <v>6.15</v>
          </cell>
          <cell r="P161">
            <v>1.23</v>
          </cell>
        </row>
        <row r="162">
          <cell r="C162" t="str">
            <v>UPA CURADO</v>
          </cell>
          <cell r="E162" t="str">
            <v>JULIANA ALVES DE ANDRADE PINTO</v>
          </cell>
          <cell r="F162" t="str">
            <v>2 - Outros Profissionais da Saúde</v>
          </cell>
          <cell r="G162" t="str">
            <v>223505</v>
          </cell>
          <cell r="H162">
            <v>44378</v>
          </cell>
          <cell r="J162">
            <v>448.78</v>
          </cell>
          <cell r="L162">
            <v>132.94</v>
          </cell>
          <cell r="M162">
            <v>0.12</v>
          </cell>
          <cell r="O162">
            <v>1.59</v>
          </cell>
        </row>
        <row r="163">
          <cell r="C163" t="str">
            <v>UPA CURADO</v>
          </cell>
          <cell r="E163" t="str">
            <v>JULIANA DE ANDRADE CRUZ</v>
          </cell>
          <cell r="F163" t="str">
            <v>3 - Administrativo</v>
          </cell>
          <cell r="G163" t="str">
            <v>252305</v>
          </cell>
          <cell r="H163">
            <v>44378</v>
          </cell>
          <cell r="J163">
            <v>219.86</v>
          </cell>
          <cell r="L163">
            <v>132.94</v>
          </cell>
          <cell r="M163">
            <v>26.51</v>
          </cell>
          <cell r="O163">
            <v>1.93</v>
          </cell>
        </row>
        <row r="164">
          <cell r="C164" t="str">
            <v>UPA CURADO</v>
          </cell>
          <cell r="E164" t="str">
            <v>JULIANA FILGUEIRA GRANJEIRO DE SOUZA</v>
          </cell>
          <cell r="F164" t="str">
            <v>2 - Outros Profissionais da Saúde</v>
          </cell>
          <cell r="G164" t="str">
            <v>251605</v>
          </cell>
          <cell r="H164">
            <v>44378</v>
          </cell>
          <cell r="J164">
            <v>340.15</v>
          </cell>
          <cell r="L164">
            <v>132.94</v>
          </cell>
          <cell r="M164">
            <v>41.44</v>
          </cell>
          <cell r="O164">
            <v>1.93</v>
          </cell>
        </row>
        <row r="165">
          <cell r="C165" t="str">
            <v>UPA CURADO</v>
          </cell>
          <cell r="E165" t="str">
            <v>JULIANA GOMES PEDROSA</v>
          </cell>
          <cell r="F165" t="str">
            <v>2 - Outros Profissionais da Saúde</v>
          </cell>
          <cell r="G165" t="str">
            <v>223505</v>
          </cell>
          <cell r="H165">
            <v>44378</v>
          </cell>
          <cell r="J165">
            <v>302.64999999999998</v>
          </cell>
          <cell r="L165">
            <v>132.94</v>
          </cell>
          <cell r="M165">
            <v>3.5</v>
          </cell>
          <cell r="O165">
            <v>1.59</v>
          </cell>
        </row>
        <row r="166">
          <cell r="C166" t="str">
            <v>UPA CURADO</v>
          </cell>
          <cell r="E166" t="str">
            <v>JULIANNA DE CARVALHO PEREIRA</v>
          </cell>
          <cell r="F166" t="str">
            <v>1 - Médico</v>
          </cell>
          <cell r="G166" t="str">
            <v>225124</v>
          </cell>
          <cell r="H166">
            <v>44378</v>
          </cell>
          <cell r="J166">
            <v>757.07</v>
          </cell>
          <cell r="L166">
            <v>132.94</v>
          </cell>
          <cell r="M166">
            <v>2.75</v>
          </cell>
          <cell r="O166">
            <v>6.15</v>
          </cell>
          <cell r="P166">
            <v>1.23</v>
          </cell>
        </row>
        <row r="167">
          <cell r="C167" t="str">
            <v>UPA CURADO</v>
          </cell>
          <cell r="E167" t="str">
            <v>JULIETA MARIA CORREIA JACOB</v>
          </cell>
          <cell r="F167" t="str">
            <v>1 - Médico</v>
          </cell>
          <cell r="G167" t="str">
            <v>225125</v>
          </cell>
          <cell r="H167">
            <v>44378</v>
          </cell>
          <cell r="J167">
            <v>0</v>
          </cell>
          <cell r="O167">
            <v>6.15</v>
          </cell>
          <cell r="P167">
            <v>1.23</v>
          </cell>
        </row>
        <row r="168">
          <cell r="C168" t="str">
            <v>UPA CURADO</v>
          </cell>
          <cell r="E168" t="str">
            <v>JUPIRACI FERREIRA DA SILVA ARAUJO</v>
          </cell>
          <cell r="F168" t="str">
            <v>3 - Administrativo</v>
          </cell>
          <cell r="G168" t="str">
            <v>411005</v>
          </cell>
          <cell r="H168">
            <v>44378</v>
          </cell>
          <cell r="J168">
            <v>204.44</v>
          </cell>
          <cell r="O168">
            <v>1.93</v>
          </cell>
        </row>
        <row r="169">
          <cell r="C169" t="str">
            <v>UPA CURADO</v>
          </cell>
          <cell r="E169" t="str">
            <v>KATHARINA DE MARIA FERREIRA DE HOLANDA</v>
          </cell>
          <cell r="F169" t="str">
            <v>2 - Outros Profissionais da Saúde</v>
          </cell>
          <cell r="G169" t="str">
            <v>251605</v>
          </cell>
          <cell r="H169">
            <v>44378</v>
          </cell>
          <cell r="J169">
            <v>263.87</v>
          </cell>
          <cell r="L169">
            <v>132.94</v>
          </cell>
          <cell r="M169">
            <v>41.44</v>
          </cell>
          <cell r="O169">
            <v>1.93</v>
          </cell>
        </row>
        <row r="170">
          <cell r="C170" t="str">
            <v>UPA CURADO</v>
          </cell>
          <cell r="E170" t="str">
            <v>KATIA SILVA LINS</v>
          </cell>
          <cell r="F170" t="str">
            <v>3 - Administrativo</v>
          </cell>
          <cell r="G170" t="str">
            <v>413105</v>
          </cell>
          <cell r="H170">
            <v>44378</v>
          </cell>
          <cell r="J170">
            <v>197.95</v>
          </cell>
          <cell r="L170">
            <v>132.94</v>
          </cell>
          <cell r="M170">
            <v>23.95</v>
          </cell>
          <cell r="O170">
            <v>1.93</v>
          </cell>
          <cell r="R170">
            <v>389.4</v>
          </cell>
          <cell r="S170">
            <v>71.849999999999994</v>
          </cell>
        </row>
        <row r="171">
          <cell r="C171" t="str">
            <v>UPA CURADO</v>
          </cell>
          <cell r="E171" t="str">
            <v>KELY CRISTINA DE MIRANDA SILVA</v>
          </cell>
          <cell r="F171" t="str">
            <v>3 - Administrativo</v>
          </cell>
          <cell r="G171" t="str">
            <v>422105</v>
          </cell>
          <cell r="H171">
            <v>44378</v>
          </cell>
          <cell r="J171">
            <v>191.18</v>
          </cell>
          <cell r="O171">
            <v>1.93</v>
          </cell>
        </row>
        <row r="172">
          <cell r="C172" t="str">
            <v>UPA CURADO</v>
          </cell>
          <cell r="E172" t="str">
            <v>KENIA AGOSTINHO DE LIMA</v>
          </cell>
          <cell r="F172" t="str">
            <v>2 - Outros Profissionais da Saúde</v>
          </cell>
          <cell r="G172" t="str">
            <v>322205</v>
          </cell>
          <cell r="H172">
            <v>44378</v>
          </cell>
          <cell r="J172">
            <v>136.25</v>
          </cell>
          <cell r="L172">
            <v>132.94</v>
          </cell>
          <cell r="M172">
            <v>25.05</v>
          </cell>
          <cell r="O172">
            <v>1.93</v>
          </cell>
          <cell r="R172">
            <v>120</v>
          </cell>
          <cell r="S172">
            <v>75.150000000000006</v>
          </cell>
        </row>
        <row r="173">
          <cell r="C173" t="str">
            <v>UPA CURADO</v>
          </cell>
          <cell r="E173" t="str">
            <v>KENNEDY FREITAS PEREIRA ALVES</v>
          </cell>
          <cell r="F173" t="str">
            <v>1 - Médico</v>
          </cell>
          <cell r="G173" t="str">
            <v>223605</v>
          </cell>
          <cell r="H173">
            <v>44378</v>
          </cell>
          <cell r="J173">
            <v>236.48</v>
          </cell>
          <cell r="O173">
            <v>1.59</v>
          </cell>
        </row>
        <row r="174">
          <cell r="C174" t="str">
            <v>UPA CURADO</v>
          </cell>
          <cell r="E174" t="str">
            <v>KETHILLYN MARIANNY FIGUEREDO DOS SANTOS</v>
          </cell>
          <cell r="F174" t="str">
            <v>3 - Administrativo</v>
          </cell>
          <cell r="G174" t="str">
            <v>411005</v>
          </cell>
          <cell r="H174">
            <v>44378</v>
          </cell>
          <cell r="J174">
            <v>41.33</v>
          </cell>
          <cell r="O174">
            <v>1.93</v>
          </cell>
          <cell r="R174">
            <v>255</v>
          </cell>
          <cell r="S174">
            <v>31</v>
          </cell>
        </row>
        <row r="175">
          <cell r="C175" t="str">
            <v>UPA CURADO</v>
          </cell>
          <cell r="E175" t="str">
            <v>KILMA MARIA DE VASCONCELOS ROCHA</v>
          </cell>
          <cell r="F175" t="str">
            <v>2 - Outros Profissionais da Saúde</v>
          </cell>
          <cell r="G175" t="str">
            <v>223505</v>
          </cell>
          <cell r="H175">
            <v>44378</v>
          </cell>
          <cell r="J175">
            <v>263.17</v>
          </cell>
          <cell r="L175">
            <v>132.94</v>
          </cell>
          <cell r="M175">
            <v>3.31</v>
          </cell>
          <cell r="O175">
            <v>1.59</v>
          </cell>
        </row>
        <row r="176">
          <cell r="C176" t="str">
            <v>UPA CURADO</v>
          </cell>
          <cell r="E176" t="str">
            <v>LAIS DOS SANTOS XIMENES</v>
          </cell>
          <cell r="F176" t="str">
            <v>1 - Médico</v>
          </cell>
          <cell r="G176" t="str">
            <v>225125</v>
          </cell>
          <cell r="H176">
            <v>44378</v>
          </cell>
          <cell r="J176">
            <v>278.25</v>
          </cell>
          <cell r="L176">
            <v>132.94</v>
          </cell>
          <cell r="M176">
            <v>2.38</v>
          </cell>
          <cell r="O176">
            <v>6.15</v>
          </cell>
          <cell r="P176">
            <v>1.23</v>
          </cell>
        </row>
        <row r="177">
          <cell r="C177" t="str">
            <v>UPA CURADO</v>
          </cell>
          <cell r="E177" t="str">
            <v>LAIS VILELA DOS SANTOS</v>
          </cell>
          <cell r="F177" t="str">
            <v>1 - Médico</v>
          </cell>
          <cell r="G177" t="str">
            <v>225124</v>
          </cell>
          <cell r="H177">
            <v>44378</v>
          </cell>
          <cell r="J177">
            <v>709.62</v>
          </cell>
          <cell r="L177">
            <v>132.94</v>
          </cell>
          <cell r="M177">
            <v>2.75</v>
          </cell>
          <cell r="O177">
            <v>6.15</v>
          </cell>
          <cell r="P177">
            <v>1.23</v>
          </cell>
        </row>
        <row r="178">
          <cell r="C178" t="str">
            <v>UPA CURADO</v>
          </cell>
          <cell r="E178" t="str">
            <v>LEDISNY FLORINDA BENTO DE PONTES</v>
          </cell>
          <cell r="F178" t="str">
            <v>2 - Outros Profissionais da Saúde</v>
          </cell>
          <cell r="G178" t="str">
            <v>322205</v>
          </cell>
          <cell r="H178">
            <v>44378</v>
          </cell>
          <cell r="J178">
            <v>173.26</v>
          </cell>
          <cell r="L178">
            <v>132.94</v>
          </cell>
          <cell r="M178">
            <v>24.21</v>
          </cell>
          <cell r="O178">
            <v>1.93</v>
          </cell>
          <cell r="R178">
            <v>240</v>
          </cell>
          <cell r="S178">
            <v>72.650000000000006</v>
          </cell>
        </row>
        <row r="179">
          <cell r="C179" t="str">
            <v>UPA CURADO</v>
          </cell>
          <cell r="E179" t="str">
            <v>LETICIA DOS SANTOS PORTO GONCALVES</v>
          </cell>
          <cell r="F179" t="str">
            <v>1 - Médico</v>
          </cell>
          <cell r="G179" t="str">
            <v>225125</v>
          </cell>
          <cell r="H179">
            <v>44378</v>
          </cell>
          <cell r="J179">
            <v>332.04</v>
          </cell>
          <cell r="L179">
            <v>132.94</v>
          </cell>
          <cell r="M179">
            <v>2.75</v>
          </cell>
          <cell r="O179">
            <v>6.15</v>
          </cell>
          <cell r="P179">
            <v>1.23</v>
          </cell>
        </row>
        <row r="180">
          <cell r="C180" t="str">
            <v>UPA CURADO</v>
          </cell>
          <cell r="E180" t="str">
            <v>LINEIDE CARLA VERCOSA</v>
          </cell>
          <cell r="F180" t="str">
            <v>2 - Outros Profissionais da Saúde</v>
          </cell>
          <cell r="G180" t="str">
            <v>322205</v>
          </cell>
          <cell r="H180">
            <v>44378</v>
          </cell>
          <cell r="J180">
            <v>151.71</v>
          </cell>
          <cell r="L180">
            <v>132.94</v>
          </cell>
          <cell r="M180">
            <v>25.05</v>
          </cell>
          <cell r="O180">
            <v>1.93</v>
          </cell>
          <cell r="R180">
            <v>224</v>
          </cell>
          <cell r="S180">
            <v>75.150000000000006</v>
          </cell>
        </row>
        <row r="181">
          <cell r="C181" t="str">
            <v>UPA CURADO</v>
          </cell>
          <cell r="E181" t="str">
            <v>LIZIANE FREITAS DE BRITO BORBA</v>
          </cell>
          <cell r="F181" t="str">
            <v>1 - Médico</v>
          </cell>
          <cell r="G181" t="str">
            <v>223605</v>
          </cell>
          <cell r="H181">
            <v>44378</v>
          </cell>
          <cell r="J181">
            <v>180.48</v>
          </cell>
          <cell r="L181">
            <v>132.94</v>
          </cell>
          <cell r="M181">
            <v>2.3199999999999998</v>
          </cell>
          <cell r="O181">
            <v>1.59</v>
          </cell>
        </row>
        <row r="182">
          <cell r="C182" t="str">
            <v>UPA CURADO</v>
          </cell>
          <cell r="E182" t="str">
            <v>LUCIA DE FATIMA DA SILVA GUIMARAES</v>
          </cell>
          <cell r="F182" t="str">
            <v>2 - Outros Profissionais da Saúde</v>
          </cell>
          <cell r="G182" t="str">
            <v>322205</v>
          </cell>
          <cell r="H182">
            <v>44378</v>
          </cell>
          <cell r="J182">
            <v>146.27000000000001</v>
          </cell>
          <cell r="L182">
            <v>132.94</v>
          </cell>
          <cell r="M182">
            <v>25.05</v>
          </cell>
          <cell r="O182">
            <v>1.93</v>
          </cell>
          <cell r="R182">
            <v>120</v>
          </cell>
          <cell r="S182">
            <v>75.150000000000006</v>
          </cell>
        </row>
        <row r="183">
          <cell r="C183" t="str">
            <v>UPA CURADO</v>
          </cell>
          <cell r="E183" t="str">
            <v>LUCIANA DA FONSECA LIMA BRASILEIRO</v>
          </cell>
          <cell r="F183" t="str">
            <v>3 - Administrativo</v>
          </cell>
          <cell r="G183" t="str">
            <v>241035</v>
          </cell>
          <cell r="H183">
            <v>44378</v>
          </cell>
          <cell r="J183">
            <v>342.29</v>
          </cell>
          <cell r="O183">
            <v>1.93</v>
          </cell>
        </row>
        <row r="184">
          <cell r="C184" t="str">
            <v>UPA CURADO</v>
          </cell>
          <cell r="E184" t="str">
            <v>LUCIANA MARIA DA SILVA SANTOS</v>
          </cell>
          <cell r="F184" t="str">
            <v>2 - Outros Profissionais da Saúde</v>
          </cell>
          <cell r="G184" t="str">
            <v>322205</v>
          </cell>
          <cell r="H184">
            <v>44378</v>
          </cell>
          <cell r="J184">
            <v>145.41999999999999</v>
          </cell>
          <cell r="L184">
            <v>132.94</v>
          </cell>
          <cell r="M184">
            <v>25.05</v>
          </cell>
          <cell r="O184">
            <v>1.93</v>
          </cell>
          <cell r="R184">
            <v>283.2</v>
          </cell>
          <cell r="S184">
            <v>75.150000000000006</v>
          </cell>
        </row>
        <row r="185">
          <cell r="C185" t="str">
            <v>UPA CURADO</v>
          </cell>
          <cell r="E185" t="str">
            <v>LUCIANA TEREZA DE SANTANA</v>
          </cell>
          <cell r="F185" t="str">
            <v>2 - Outros Profissionais da Saúde</v>
          </cell>
          <cell r="G185" t="str">
            <v>223505</v>
          </cell>
          <cell r="H185">
            <v>44378</v>
          </cell>
          <cell r="J185">
            <v>364.77</v>
          </cell>
          <cell r="L185">
            <v>132.94</v>
          </cell>
          <cell r="M185">
            <v>3.75</v>
          </cell>
          <cell r="O185">
            <v>1.59</v>
          </cell>
        </row>
        <row r="186">
          <cell r="C186" t="str">
            <v>UPA CURADO</v>
          </cell>
          <cell r="E186" t="str">
            <v>LUCIANO DORNELAS CAMARA FILHO</v>
          </cell>
          <cell r="F186" t="str">
            <v>4 - Assistência Odontológica</v>
          </cell>
          <cell r="G186" t="str">
            <v>223208</v>
          </cell>
          <cell r="H186">
            <v>44378</v>
          </cell>
          <cell r="J186">
            <v>316</v>
          </cell>
          <cell r="L186">
            <v>132.94</v>
          </cell>
          <cell r="M186">
            <v>3.1</v>
          </cell>
          <cell r="O186">
            <v>6.15</v>
          </cell>
          <cell r="P186">
            <v>1.23</v>
          </cell>
        </row>
        <row r="187">
          <cell r="C187" t="str">
            <v>UPA CURADO</v>
          </cell>
          <cell r="E187" t="str">
            <v>LUCICLEIDE CORREIA DA COSTA LIMA</v>
          </cell>
          <cell r="F187" t="str">
            <v>3 - Administrativo</v>
          </cell>
          <cell r="G187" t="str">
            <v>422105</v>
          </cell>
          <cell r="H187">
            <v>44378</v>
          </cell>
          <cell r="J187">
            <v>155.63999999999999</v>
          </cell>
          <cell r="L187">
            <v>132.94</v>
          </cell>
          <cell r="M187">
            <v>23.68</v>
          </cell>
          <cell r="O187">
            <v>1.93</v>
          </cell>
          <cell r="R187">
            <v>120</v>
          </cell>
          <cell r="S187">
            <v>71.040000000000006</v>
          </cell>
        </row>
        <row r="188">
          <cell r="C188" t="str">
            <v>UPA CURADO</v>
          </cell>
          <cell r="E188" t="str">
            <v>LUCINEA CARDOZO RAMOS</v>
          </cell>
          <cell r="F188" t="str">
            <v>2 - Outros Profissionais da Saúde</v>
          </cell>
          <cell r="G188" t="str">
            <v>322205</v>
          </cell>
          <cell r="H188">
            <v>44378</v>
          </cell>
          <cell r="J188">
            <v>131.22</v>
          </cell>
          <cell r="L188">
            <v>132.94</v>
          </cell>
          <cell r="M188">
            <v>24.21</v>
          </cell>
          <cell r="O188">
            <v>1.93</v>
          </cell>
          <cell r="R188">
            <v>224</v>
          </cell>
          <cell r="S188">
            <v>72.64</v>
          </cell>
        </row>
        <row r="189">
          <cell r="C189" t="str">
            <v>UPA CURADO</v>
          </cell>
          <cell r="E189" t="str">
            <v>LUIZ DE FRANÇA MAIA E SILVA FILHO</v>
          </cell>
          <cell r="F189" t="str">
            <v>1 - Médico</v>
          </cell>
          <cell r="G189" t="str">
            <v>225124</v>
          </cell>
          <cell r="H189">
            <v>44378</v>
          </cell>
          <cell r="J189">
            <v>362.58</v>
          </cell>
          <cell r="L189">
            <v>132.94</v>
          </cell>
          <cell r="M189">
            <v>2.75</v>
          </cell>
          <cell r="O189">
            <v>6.15</v>
          </cell>
          <cell r="P189">
            <v>1.23</v>
          </cell>
        </row>
        <row r="190">
          <cell r="C190" t="str">
            <v>UPA CURADO</v>
          </cell>
          <cell r="E190" t="str">
            <v>LUIZ FERREIRA DA SILVA</v>
          </cell>
          <cell r="F190" t="str">
            <v>3 - Administrativo</v>
          </cell>
          <cell r="G190" t="str">
            <v>514320</v>
          </cell>
          <cell r="H190">
            <v>44378</v>
          </cell>
          <cell r="J190">
            <v>115.6</v>
          </cell>
          <cell r="L190">
            <v>132.94</v>
          </cell>
          <cell r="M190">
            <v>22</v>
          </cell>
          <cell r="O190">
            <v>1.93</v>
          </cell>
          <cell r="R190">
            <v>120</v>
          </cell>
          <cell r="S190">
            <v>66</v>
          </cell>
        </row>
        <row r="191">
          <cell r="C191" t="str">
            <v>UPA CURADO</v>
          </cell>
          <cell r="E191" t="str">
            <v>MAIRA ESPINDOLA SILVA DE MELO</v>
          </cell>
          <cell r="F191" t="str">
            <v>1 - Médico</v>
          </cell>
          <cell r="G191" t="str">
            <v>225124</v>
          </cell>
          <cell r="H191">
            <v>44378</v>
          </cell>
          <cell r="J191">
            <v>847.04</v>
          </cell>
          <cell r="O191">
            <v>6.15</v>
          </cell>
          <cell r="P191">
            <v>1.23</v>
          </cell>
        </row>
        <row r="192">
          <cell r="C192" t="str">
            <v>UPA CURADO</v>
          </cell>
          <cell r="E192" t="str">
            <v>MANOEL DOMINGOS DA SILVA</v>
          </cell>
          <cell r="F192" t="str">
            <v>2 - Outros Profissionais da Saúde</v>
          </cell>
          <cell r="G192" t="str">
            <v>322205</v>
          </cell>
          <cell r="H192">
            <v>44378</v>
          </cell>
          <cell r="J192">
            <v>146.21</v>
          </cell>
          <cell r="L192">
            <v>132.94</v>
          </cell>
          <cell r="M192">
            <v>25.05</v>
          </cell>
          <cell r="O192">
            <v>1.93</v>
          </cell>
        </row>
        <row r="193">
          <cell r="C193" t="str">
            <v>UPA CURADO</v>
          </cell>
          <cell r="E193" t="str">
            <v>MANUELA DE ANDRADE CAVALCANTI PEREIRA</v>
          </cell>
          <cell r="F193" t="str">
            <v>1 - Médico</v>
          </cell>
          <cell r="G193" t="str">
            <v>225125</v>
          </cell>
          <cell r="H193">
            <v>44378</v>
          </cell>
          <cell r="J193">
            <v>709.62</v>
          </cell>
          <cell r="L193">
            <v>132.94</v>
          </cell>
          <cell r="M193">
            <v>2.75</v>
          </cell>
          <cell r="O193">
            <v>6.15</v>
          </cell>
          <cell r="P193">
            <v>1.23</v>
          </cell>
        </row>
        <row r="194">
          <cell r="C194" t="str">
            <v>UPA CURADO</v>
          </cell>
          <cell r="E194" t="str">
            <v>MANUELLA BARBOSA CUNHA</v>
          </cell>
          <cell r="F194" t="str">
            <v>4 - Assistência Odontológica</v>
          </cell>
          <cell r="G194" t="str">
            <v>223208</v>
          </cell>
          <cell r="H194">
            <v>44378</v>
          </cell>
          <cell r="J194">
            <v>426.32</v>
          </cell>
          <cell r="L194">
            <v>132.94</v>
          </cell>
          <cell r="M194">
            <v>3.1</v>
          </cell>
          <cell r="O194">
            <v>6.15</v>
          </cell>
          <cell r="P194">
            <v>1.23</v>
          </cell>
        </row>
        <row r="195">
          <cell r="C195" t="str">
            <v>UPA CURADO</v>
          </cell>
          <cell r="E195" t="str">
            <v>MARAIZA CONCEICAO OLIVEIRA</v>
          </cell>
          <cell r="F195" t="str">
            <v>2 - Outros Profissionais da Saúde</v>
          </cell>
          <cell r="G195" t="str">
            <v>322205</v>
          </cell>
          <cell r="H195">
            <v>44378</v>
          </cell>
          <cell r="J195">
            <v>161.62</v>
          </cell>
          <cell r="L195">
            <v>132.94</v>
          </cell>
          <cell r="M195">
            <v>25.05</v>
          </cell>
          <cell r="O195">
            <v>1.93</v>
          </cell>
          <cell r="R195">
            <v>120</v>
          </cell>
          <cell r="S195">
            <v>75.150000000000006</v>
          </cell>
          <cell r="U195">
            <v>66.12</v>
          </cell>
          <cell r="X195" t="str">
            <v>Aux creche 1</v>
          </cell>
        </row>
        <row r="196">
          <cell r="C196" t="str">
            <v>UPA CURADO</v>
          </cell>
          <cell r="E196" t="str">
            <v>MARCELA REZENDE PEREIRA LIMA</v>
          </cell>
          <cell r="F196" t="str">
            <v>1 - Médico</v>
          </cell>
          <cell r="G196" t="str">
            <v>225124</v>
          </cell>
          <cell r="H196">
            <v>44378</v>
          </cell>
          <cell r="J196">
            <v>400.54</v>
          </cell>
          <cell r="L196">
            <v>132.94</v>
          </cell>
          <cell r="M196">
            <v>2.75</v>
          </cell>
          <cell r="O196">
            <v>6.15</v>
          </cell>
          <cell r="P196">
            <v>1.23</v>
          </cell>
        </row>
        <row r="197">
          <cell r="C197" t="str">
            <v>UPA CURADO</v>
          </cell>
          <cell r="E197" t="str">
            <v>MARCIA ALESSANDRA DA ROCHA PEREIRA</v>
          </cell>
          <cell r="F197" t="str">
            <v>2 - Outros Profissionais da Saúde</v>
          </cell>
          <cell r="G197" t="str">
            <v>322605</v>
          </cell>
          <cell r="H197">
            <v>44378</v>
          </cell>
          <cell r="J197">
            <v>117.92</v>
          </cell>
          <cell r="L197">
            <v>132.94</v>
          </cell>
          <cell r="M197">
            <v>23.68</v>
          </cell>
          <cell r="O197">
            <v>1.93</v>
          </cell>
          <cell r="R197">
            <v>390.6</v>
          </cell>
          <cell r="S197">
            <v>71.040000000000006</v>
          </cell>
        </row>
        <row r="198">
          <cell r="C198" t="str">
            <v>UPA CURADO</v>
          </cell>
          <cell r="E198" t="str">
            <v>MARCIA MARIA DE B SUGIMOTO NASCIMENTO</v>
          </cell>
          <cell r="F198" t="str">
            <v>3 - Administrativo</v>
          </cell>
          <cell r="G198" t="str">
            <v>410105</v>
          </cell>
          <cell r="H198">
            <v>44378</v>
          </cell>
          <cell r="J198">
            <v>674.82</v>
          </cell>
          <cell r="L198">
            <v>132.94</v>
          </cell>
          <cell r="M198">
            <v>33.119999999999997</v>
          </cell>
          <cell r="O198">
            <v>1.93</v>
          </cell>
          <cell r="U198">
            <v>750</v>
          </cell>
          <cell r="X198" t="str">
            <v>Aux creche m/ant(retroativo)</v>
          </cell>
        </row>
        <row r="199">
          <cell r="C199" t="str">
            <v>UPA CURADO</v>
          </cell>
          <cell r="E199" t="str">
            <v>MARCO ANTONIO GOMES DA SILVA</v>
          </cell>
          <cell r="F199" t="str">
            <v>3 - Administrativo</v>
          </cell>
          <cell r="G199" t="str">
            <v>782320</v>
          </cell>
          <cell r="H199">
            <v>44378</v>
          </cell>
          <cell r="J199">
            <v>291.52999999999997</v>
          </cell>
          <cell r="L199">
            <v>132.94</v>
          </cell>
          <cell r="M199">
            <v>41.7</v>
          </cell>
          <cell r="O199">
            <v>3.68</v>
          </cell>
          <cell r="R199">
            <v>308</v>
          </cell>
          <cell r="S199">
            <v>125.09</v>
          </cell>
        </row>
        <row r="200">
          <cell r="C200" t="str">
            <v>UPA CURADO</v>
          </cell>
          <cell r="E200" t="str">
            <v>MARCOS RAMOS DO MONTE</v>
          </cell>
          <cell r="F200" t="str">
            <v>3 - Administrativo</v>
          </cell>
          <cell r="G200" t="str">
            <v>410105</v>
          </cell>
          <cell r="H200">
            <v>44378</v>
          </cell>
          <cell r="J200">
            <v>210.35</v>
          </cell>
          <cell r="L200">
            <v>132.94</v>
          </cell>
          <cell r="M200">
            <v>22</v>
          </cell>
          <cell r="O200">
            <v>1.93</v>
          </cell>
          <cell r="R200">
            <v>165</v>
          </cell>
          <cell r="S200">
            <v>66</v>
          </cell>
        </row>
        <row r="201">
          <cell r="C201" t="str">
            <v>UPA CURADO</v>
          </cell>
          <cell r="E201" t="str">
            <v>MARCOS RODRIGUES DA SILVA</v>
          </cell>
          <cell r="F201" t="str">
            <v>3 - Administrativo</v>
          </cell>
          <cell r="G201" t="str">
            <v>517415</v>
          </cell>
          <cell r="H201">
            <v>44378</v>
          </cell>
          <cell r="J201">
            <v>149.19999999999999</v>
          </cell>
          <cell r="L201">
            <v>132.94</v>
          </cell>
          <cell r="M201">
            <v>22</v>
          </cell>
          <cell r="O201">
            <v>1.93</v>
          </cell>
          <cell r="R201">
            <v>240</v>
          </cell>
          <cell r="S201">
            <v>66</v>
          </cell>
        </row>
        <row r="202">
          <cell r="C202" t="str">
            <v>UPA CURADO</v>
          </cell>
          <cell r="E202" t="str">
            <v>MARIA CAROLINA MACEDO CAVALCANTE</v>
          </cell>
          <cell r="F202" t="str">
            <v>2 - Outros Profissionais da Saúde</v>
          </cell>
          <cell r="G202" t="str">
            <v>223505</v>
          </cell>
          <cell r="H202">
            <v>44378</v>
          </cell>
          <cell r="J202">
            <v>353.78</v>
          </cell>
          <cell r="L202">
            <v>132.94</v>
          </cell>
          <cell r="M202">
            <v>3.75</v>
          </cell>
          <cell r="O202">
            <v>1.59</v>
          </cell>
        </row>
        <row r="203">
          <cell r="C203" t="str">
            <v>UPA CURADO</v>
          </cell>
          <cell r="E203" t="str">
            <v>MARIA DO CARMO DE LIMA</v>
          </cell>
          <cell r="F203" t="str">
            <v>2 - Outros Profissionais da Saúde</v>
          </cell>
          <cell r="G203" t="str">
            <v>322205</v>
          </cell>
          <cell r="H203">
            <v>44378</v>
          </cell>
          <cell r="J203">
            <v>157.84</v>
          </cell>
          <cell r="L203">
            <v>132.94</v>
          </cell>
          <cell r="M203">
            <v>25.05</v>
          </cell>
          <cell r="O203">
            <v>1.93</v>
          </cell>
          <cell r="R203">
            <v>283.2</v>
          </cell>
          <cell r="S203">
            <v>75.150000000000006</v>
          </cell>
        </row>
        <row r="204">
          <cell r="C204" t="str">
            <v>UPA CURADO</v>
          </cell>
          <cell r="E204" t="str">
            <v>MARIA DO SOCORRO DA SILVA AGUSTINHO</v>
          </cell>
          <cell r="F204" t="str">
            <v>2 - Outros Profissionais da Saúde</v>
          </cell>
          <cell r="G204" t="str">
            <v>324115</v>
          </cell>
          <cell r="H204">
            <v>44378</v>
          </cell>
          <cell r="J204">
            <v>271.47000000000003</v>
          </cell>
          <cell r="L204">
            <v>132.94</v>
          </cell>
          <cell r="M204">
            <v>2.09</v>
          </cell>
          <cell r="O204">
            <v>9.99</v>
          </cell>
          <cell r="R204">
            <v>194.7</v>
          </cell>
          <cell r="S204">
            <v>125.41</v>
          </cell>
        </row>
        <row r="205">
          <cell r="C205" t="str">
            <v>UPA CURADO</v>
          </cell>
          <cell r="E205" t="str">
            <v>MARIA EDNEIDE VIEIRA DA SILVA</v>
          </cell>
          <cell r="F205" t="str">
            <v>2 - Outros Profissionais da Saúde</v>
          </cell>
          <cell r="G205" t="str">
            <v>322205</v>
          </cell>
          <cell r="H205">
            <v>44378</v>
          </cell>
          <cell r="J205">
            <v>205.38</v>
          </cell>
          <cell r="O205">
            <v>1.93</v>
          </cell>
        </row>
        <row r="206">
          <cell r="C206" t="str">
            <v>UPA CURADO</v>
          </cell>
          <cell r="E206" t="str">
            <v>MARIA JOSE CORREIA DA SILVA</v>
          </cell>
          <cell r="F206" t="str">
            <v>3 - Administrativo</v>
          </cell>
          <cell r="G206" t="str">
            <v>513430</v>
          </cell>
          <cell r="H206">
            <v>44378</v>
          </cell>
          <cell r="J206">
            <v>111.2</v>
          </cell>
          <cell r="L206">
            <v>132.94</v>
          </cell>
          <cell r="M206">
            <v>22</v>
          </cell>
          <cell r="O206">
            <v>1.93</v>
          </cell>
          <cell r="R206">
            <v>195</v>
          </cell>
          <cell r="S206">
            <v>66</v>
          </cell>
        </row>
        <row r="207">
          <cell r="C207" t="str">
            <v>UPA CURADO</v>
          </cell>
          <cell r="E207" t="str">
            <v>MARIA JOSE CUNHA DA SILVA</v>
          </cell>
          <cell r="F207" t="str">
            <v>3 - Administrativo</v>
          </cell>
          <cell r="G207" t="str">
            <v>513430</v>
          </cell>
          <cell r="H207">
            <v>44378</v>
          </cell>
          <cell r="J207">
            <v>85.25</v>
          </cell>
          <cell r="L207">
            <v>132.94</v>
          </cell>
          <cell r="M207">
            <v>16.87</v>
          </cell>
          <cell r="O207">
            <v>1.93</v>
          </cell>
          <cell r="R207">
            <v>386.94</v>
          </cell>
          <cell r="S207">
            <v>50.6</v>
          </cell>
        </row>
        <row r="208">
          <cell r="C208" t="str">
            <v>UPA CURADO</v>
          </cell>
          <cell r="E208" t="str">
            <v>MARIA LUCIENE DA SILVA</v>
          </cell>
          <cell r="F208" t="str">
            <v>2 - Outros Profissionais da Saúde</v>
          </cell>
          <cell r="G208" t="str">
            <v>322205</v>
          </cell>
          <cell r="H208">
            <v>44378</v>
          </cell>
          <cell r="J208">
            <v>0</v>
          </cell>
          <cell r="O208">
            <v>1.93</v>
          </cell>
        </row>
        <row r="209">
          <cell r="C209" t="str">
            <v>UPA CURADO</v>
          </cell>
          <cell r="E209" t="str">
            <v>MARIA LUIZA MOURA CINTRA</v>
          </cell>
          <cell r="F209" t="str">
            <v>1 - Médico</v>
          </cell>
          <cell r="G209" t="str">
            <v>225125</v>
          </cell>
          <cell r="H209">
            <v>44378</v>
          </cell>
          <cell r="J209">
            <v>769.83</v>
          </cell>
          <cell r="L209">
            <v>132.94</v>
          </cell>
          <cell r="M209">
            <v>2.75</v>
          </cell>
          <cell r="O209">
            <v>6.15</v>
          </cell>
          <cell r="P209">
            <v>1.23</v>
          </cell>
        </row>
        <row r="210">
          <cell r="C210" t="str">
            <v>UPA CURADO</v>
          </cell>
          <cell r="E210" t="str">
            <v>MARIA NATALIA MONTEIRO DA SILVA</v>
          </cell>
          <cell r="F210" t="str">
            <v>2 - Outros Profissionais da Saúde</v>
          </cell>
          <cell r="G210" t="str">
            <v>322205</v>
          </cell>
          <cell r="H210">
            <v>44378</v>
          </cell>
          <cell r="J210">
            <v>123.4</v>
          </cell>
          <cell r="L210">
            <v>132.94</v>
          </cell>
          <cell r="M210">
            <v>25.05</v>
          </cell>
          <cell r="O210">
            <v>1.93</v>
          </cell>
          <cell r="R210">
            <v>120</v>
          </cell>
          <cell r="S210">
            <v>75.150000000000006</v>
          </cell>
        </row>
        <row r="211">
          <cell r="C211" t="str">
            <v>UPA CURADO</v>
          </cell>
          <cell r="E211" t="str">
            <v>MARIA NATHALIA DE SOUZA MELO</v>
          </cell>
          <cell r="F211" t="str">
            <v>2 - Outros Profissionais da Saúde</v>
          </cell>
          <cell r="G211" t="str">
            <v>223505</v>
          </cell>
          <cell r="H211">
            <v>44378</v>
          </cell>
          <cell r="J211">
            <v>417.99</v>
          </cell>
          <cell r="O211">
            <v>1.59</v>
          </cell>
        </row>
        <row r="212">
          <cell r="C212" t="str">
            <v>UPA CURADO</v>
          </cell>
          <cell r="E212" t="str">
            <v>MARIA SOCORRO LIRA LEMOS</v>
          </cell>
          <cell r="F212" t="str">
            <v>1 - Médico</v>
          </cell>
          <cell r="G212" t="str">
            <v>225125</v>
          </cell>
          <cell r="H212">
            <v>44378</v>
          </cell>
          <cell r="J212">
            <v>423.28</v>
          </cell>
          <cell r="L212">
            <v>132.94</v>
          </cell>
          <cell r="M212">
            <v>2.75</v>
          </cell>
          <cell r="O212">
            <v>6.15</v>
          </cell>
          <cell r="P212">
            <v>1.23</v>
          </cell>
        </row>
        <row r="213">
          <cell r="C213" t="str">
            <v>UPA CURADO</v>
          </cell>
          <cell r="E213" t="str">
            <v>MARIANA BEZERRA FERREIRA</v>
          </cell>
          <cell r="F213" t="str">
            <v>1 - Médico</v>
          </cell>
          <cell r="G213" t="str">
            <v>225125</v>
          </cell>
          <cell r="H213">
            <v>44378</v>
          </cell>
          <cell r="J213">
            <v>873.45</v>
          </cell>
          <cell r="O213">
            <v>6.15</v>
          </cell>
          <cell r="P213">
            <v>1.23</v>
          </cell>
        </row>
        <row r="214">
          <cell r="C214" t="str">
            <v>UPA CURADO</v>
          </cell>
          <cell r="E214" t="str">
            <v>MARIANNA BRITO LUNA</v>
          </cell>
          <cell r="F214" t="str">
            <v>1 - Médico</v>
          </cell>
          <cell r="G214" t="str">
            <v>223605</v>
          </cell>
          <cell r="H214">
            <v>44378</v>
          </cell>
          <cell r="J214">
            <v>180.48</v>
          </cell>
          <cell r="L214">
            <v>132.94</v>
          </cell>
          <cell r="M214">
            <v>2.3199999999999998</v>
          </cell>
          <cell r="O214">
            <v>1.59</v>
          </cell>
        </row>
        <row r="215">
          <cell r="C215" t="str">
            <v>UPA CURADO</v>
          </cell>
          <cell r="E215" t="str">
            <v>MARIZA SILVA FREITAS</v>
          </cell>
          <cell r="F215" t="str">
            <v>2 - Outros Profissionais da Saúde</v>
          </cell>
          <cell r="G215" t="str">
            <v>322205</v>
          </cell>
          <cell r="H215">
            <v>44378</v>
          </cell>
          <cell r="J215">
            <v>156.49</v>
          </cell>
          <cell r="L215">
            <v>132.94</v>
          </cell>
          <cell r="M215">
            <v>25.05</v>
          </cell>
          <cell r="O215">
            <v>1.93</v>
          </cell>
          <cell r="R215">
            <v>120</v>
          </cell>
          <cell r="S215">
            <v>75.150000000000006</v>
          </cell>
        </row>
        <row r="216">
          <cell r="C216" t="str">
            <v>UPA CURADO</v>
          </cell>
          <cell r="E216" t="str">
            <v>MARTA CANDIDO DO MONTE</v>
          </cell>
          <cell r="F216" t="str">
            <v>2 - Outros Profissionais da Saúde</v>
          </cell>
          <cell r="G216" t="str">
            <v>322205</v>
          </cell>
          <cell r="H216">
            <v>44378</v>
          </cell>
          <cell r="J216">
            <v>192.61</v>
          </cell>
          <cell r="L216">
            <v>132.94</v>
          </cell>
          <cell r="M216">
            <v>25.05</v>
          </cell>
          <cell r="O216">
            <v>1.93</v>
          </cell>
          <cell r="R216">
            <v>240</v>
          </cell>
          <cell r="S216">
            <v>75.150000000000006</v>
          </cell>
        </row>
        <row r="217">
          <cell r="C217" t="str">
            <v>UPA CURADO</v>
          </cell>
          <cell r="E217" t="str">
            <v>MARTA NAIR FERREIRA SOUTO</v>
          </cell>
          <cell r="F217" t="str">
            <v>2 - Outros Profissionais da Saúde</v>
          </cell>
          <cell r="G217" t="str">
            <v>322205</v>
          </cell>
          <cell r="H217">
            <v>44378</v>
          </cell>
          <cell r="J217">
            <v>145.41999999999999</v>
          </cell>
          <cell r="L217">
            <v>132.94</v>
          </cell>
          <cell r="M217">
            <v>25.05</v>
          </cell>
          <cell r="O217">
            <v>1.93</v>
          </cell>
        </row>
        <row r="218">
          <cell r="C218" t="str">
            <v>UPA CURADO</v>
          </cell>
          <cell r="E218" t="str">
            <v>MAURISIA CONCEICAO DE OLIVEIRA SANTANA</v>
          </cell>
          <cell r="F218" t="str">
            <v>2 - Outros Profissionais da Saúde</v>
          </cell>
          <cell r="G218" t="str">
            <v>322205</v>
          </cell>
          <cell r="H218">
            <v>44378</v>
          </cell>
          <cell r="J218">
            <v>184.47</v>
          </cell>
          <cell r="O218">
            <v>1.93</v>
          </cell>
        </row>
        <row r="219">
          <cell r="C219" t="str">
            <v>UPA CURADO</v>
          </cell>
          <cell r="E219" t="str">
            <v>MAYHARA ROSANY DA SILVA SANTIAGO</v>
          </cell>
          <cell r="F219" t="str">
            <v>1 - Médico</v>
          </cell>
          <cell r="G219" t="str">
            <v>225125</v>
          </cell>
          <cell r="H219">
            <v>44378</v>
          </cell>
          <cell r="J219">
            <v>21.4</v>
          </cell>
          <cell r="L219">
            <v>132.94</v>
          </cell>
          <cell r="M219">
            <v>0.18</v>
          </cell>
          <cell r="O219">
            <v>6.15</v>
          </cell>
          <cell r="P219">
            <v>1.23</v>
          </cell>
        </row>
        <row r="220">
          <cell r="C220" t="str">
            <v>UPA CURADO</v>
          </cell>
          <cell r="E220" t="str">
            <v>MIRELA LARIZA XAVIER DOS SANTOS</v>
          </cell>
          <cell r="F220" t="str">
            <v>2 - Outros Profissionais da Saúde</v>
          </cell>
          <cell r="G220" t="str">
            <v>223505</v>
          </cell>
          <cell r="H220">
            <v>44378</v>
          </cell>
          <cell r="J220">
            <v>364.77</v>
          </cell>
          <cell r="L220">
            <v>132.94</v>
          </cell>
          <cell r="M220">
            <v>3.75</v>
          </cell>
          <cell r="O220">
            <v>1.59</v>
          </cell>
          <cell r="U220">
            <v>103.28</v>
          </cell>
          <cell r="X220" t="str">
            <v>Aux creche 1</v>
          </cell>
        </row>
        <row r="221">
          <cell r="C221" t="str">
            <v>UPA CURADO</v>
          </cell>
          <cell r="E221" t="str">
            <v>MIRELLYS KETULY SANTOS FARIAS</v>
          </cell>
          <cell r="F221" t="str">
            <v>2 - Outros Profissionais da Saúde</v>
          </cell>
          <cell r="G221" t="str">
            <v>223505</v>
          </cell>
          <cell r="H221">
            <v>44378</v>
          </cell>
          <cell r="J221">
            <v>371.23</v>
          </cell>
          <cell r="L221">
            <v>132.94</v>
          </cell>
          <cell r="M221">
            <v>3.75</v>
          </cell>
          <cell r="O221">
            <v>1.59</v>
          </cell>
          <cell r="U221">
            <v>103.28</v>
          </cell>
          <cell r="X221" t="str">
            <v>Aux creche 1</v>
          </cell>
        </row>
        <row r="222">
          <cell r="C222" t="str">
            <v>UPA CURADO</v>
          </cell>
          <cell r="E222" t="str">
            <v>NADIVANY CAVALCANTI WANDERLEY RIBEIRO</v>
          </cell>
          <cell r="F222" t="str">
            <v>3 - Administrativo</v>
          </cell>
          <cell r="G222" t="str">
            <v>411005</v>
          </cell>
          <cell r="H222">
            <v>44378</v>
          </cell>
          <cell r="J222">
            <v>211.06</v>
          </cell>
          <cell r="L222">
            <v>132.94</v>
          </cell>
          <cell r="M222">
            <v>33.119999999999997</v>
          </cell>
          <cell r="O222">
            <v>1.93</v>
          </cell>
          <cell r="R222">
            <v>165</v>
          </cell>
          <cell r="S222">
            <v>99.36</v>
          </cell>
          <cell r="U222">
            <v>66.12</v>
          </cell>
          <cell r="X222" t="str">
            <v>Aux creche 1</v>
          </cell>
        </row>
        <row r="223">
          <cell r="C223" t="str">
            <v>UPA CURADO</v>
          </cell>
          <cell r="E223" t="str">
            <v>NARA LINS DE MELO</v>
          </cell>
          <cell r="F223" t="str">
            <v>1 - Médico</v>
          </cell>
          <cell r="G223" t="str">
            <v>225124</v>
          </cell>
          <cell r="H223">
            <v>44378</v>
          </cell>
          <cell r="J223">
            <v>1164.32</v>
          </cell>
          <cell r="L223">
            <v>132.94</v>
          </cell>
          <cell r="M223">
            <v>2.75</v>
          </cell>
          <cell r="O223">
            <v>6.15</v>
          </cell>
          <cell r="P223">
            <v>1.23</v>
          </cell>
        </row>
        <row r="224">
          <cell r="C224" t="str">
            <v>UPA CURADO</v>
          </cell>
          <cell r="E224" t="str">
            <v>NATALIA SARMENTO SEABRA</v>
          </cell>
          <cell r="F224" t="str">
            <v>1 - Médico</v>
          </cell>
          <cell r="G224" t="str">
            <v>225124</v>
          </cell>
          <cell r="H224">
            <v>44378</v>
          </cell>
          <cell r="J224">
            <v>459.15</v>
          </cell>
          <cell r="L224">
            <v>132.94</v>
          </cell>
          <cell r="M224">
            <v>2.75</v>
          </cell>
          <cell r="O224">
            <v>6.15</v>
          </cell>
          <cell r="P224">
            <v>1.23</v>
          </cell>
        </row>
        <row r="225">
          <cell r="C225" t="str">
            <v>UPA CURADO</v>
          </cell>
          <cell r="E225" t="str">
            <v>NATHALIA BRIGIDA RAMOS LIMA MEDEIROS</v>
          </cell>
          <cell r="F225" t="str">
            <v>2 - Outros Profissionais da Saúde</v>
          </cell>
          <cell r="G225" t="str">
            <v>131210</v>
          </cell>
          <cell r="H225">
            <v>44378</v>
          </cell>
          <cell r="J225">
            <v>510.67</v>
          </cell>
          <cell r="L225">
            <v>132.94</v>
          </cell>
          <cell r="M225">
            <v>3.31</v>
          </cell>
          <cell r="O225">
            <v>1.59</v>
          </cell>
        </row>
        <row r="226">
          <cell r="C226" t="str">
            <v>UPA CURADO</v>
          </cell>
          <cell r="E226" t="str">
            <v>NATHALIA TORRES BRAZ</v>
          </cell>
          <cell r="F226" t="str">
            <v>1 - Médico</v>
          </cell>
          <cell r="G226" t="str">
            <v>225125</v>
          </cell>
          <cell r="H226">
            <v>44378</v>
          </cell>
          <cell r="J226">
            <v>362.58</v>
          </cell>
          <cell r="L226">
            <v>132.94</v>
          </cell>
          <cell r="M226">
            <v>2.75</v>
          </cell>
          <cell r="O226">
            <v>6.15</v>
          </cell>
          <cell r="P226">
            <v>1.23</v>
          </cell>
        </row>
        <row r="227">
          <cell r="C227" t="str">
            <v>UPA CURADO</v>
          </cell>
          <cell r="E227" t="str">
            <v>NIDIA FERNANDES DE OLIVEIRA</v>
          </cell>
          <cell r="F227" t="str">
            <v>2 - Outros Profissionais da Saúde</v>
          </cell>
          <cell r="G227" t="str">
            <v>322205</v>
          </cell>
          <cell r="H227">
            <v>44378</v>
          </cell>
          <cell r="J227">
            <v>155.82</v>
          </cell>
          <cell r="L227">
            <v>132.94</v>
          </cell>
          <cell r="M227">
            <v>25.05</v>
          </cell>
          <cell r="O227">
            <v>1.93</v>
          </cell>
          <cell r="R227">
            <v>120</v>
          </cell>
          <cell r="S227">
            <v>75.150000000000006</v>
          </cell>
          <cell r="U227">
            <v>66.12</v>
          </cell>
          <cell r="X227" t="str">
            <v>Aux creche 1</v>
          </cell>
        </row>
        <row r="228">
          <cell r="C228" t="str">
            <v>UPA CURADO</v>
          </cell>
          <cell r="E228" t="str">
            <v>OTACILIO DE ALCANTARA VENANCIO JUNIOR</v>
          </cell>
          <cell r="F228" t="str">
            <v>4 - Assistência Odontológica</v>
          </cell>
          <cell r="G228" t="str">
            <v>223208</v>
          </cell>
          <cell r="H228">
            <v>44378</v>
          </cell>
          <cell r="J228">
            <v>364.96</v>
          </cell>
          <cell r="L228">
            <v>132.94</v>
          </cell>
          <cell r="M228">
            <v>3.1</v>
          </cell>
          <cell r="O228">
            <v>6.15</v>
          </cell>
          <cell r="P228">
            <v>1.23</v>
          </cell>
        </row>
        <row r="229">
          <cell r="C229" t="str">
            <v>UPA CURADO</v>
          </cell>
          <cell r="E229" t="str">
            <v>PATRICIA BARBOSA DE CARVALHO SILVA</v>
          </cell>
          <cell r="F229" t="str">
            <v>2 - Outros Profissionais da Saúde</v>
          </cell>
          <cell r="G229" t="str">
            <v>322205</v>
          </cell>
          <cell r="H229">
            <v>44378</v>
          </cell>
          <cell r="J229">
            <v>144.68</v>
          </cell>
          <cell r="L229">
            <v>132.94</v>
          </cell>
          <cell r="M229">
            <v>25.05</v>
          </cell>
          <cell r="O229">
            <v>1.93</v>
          </cell>
          <cell r="R229">
            <v>240</v>
          </cell>
          <cell r="S229">
            <v>75.150000000000006</v>
          </cell>
        </row>
        <row r="230">
          <cell r="C230" t="str">
            <v>UPA CURADO</v>
          </cell>
          <cell r="E230" t="str">
            <v>PATRICIA CAMPELLO PEIXOTO GINANE</v>
          </cell>
          <cell r="F230" t="str">
            <v>1 - Médico</v>
          </cell>
          <cell r="G230" t="str">
            <v>225124</v>
          </cell>
          <cell r="H230">
            <v>44378</v>
          </cell>
          <cell r="J230">
            <v>652.11</v>
          </cell>
          <cell r="L230">
            <v>132.94</v>
          </cell>
          <cell r="M230">
            <v>2.75</v>
          </cell>
          <cell r="O230">
            <v>6.15</v>
          </cell>
          <cell r="P230">
            <v>1.23</v>
          </cell>
        </row>
        <row r="231">
          <cell r="C231" t="str">
            <v>UPA CURADO</v>
          </cell>
          <cell r="E231" t="str">
            <v>PATRICIA NALANDA MARTINS DOS SANTOS</v>
          </cell>
          <cell r="F231" t="str">
            <v>3 - Administrativo</v>
          </cell>
          <cell r="G231" t="str">
            <v>411005</v>
          </cell>
          <cell r="H231">
            <v>44378</v>
          </cell>
          <cell r="J231">
            <v>41.33</v>
          </cell>
          <cell r="O231">
            <v>1.93</v>
          </cell>
          <cell r="R231">
            <v>120</v>
          </cell>
          <cell r="S231">
            <v>31</v>
          </cell>
        </row>
        <row r="232">
          <cell r="C232" t="str">
            <v>UPA CURADO</v>
          </cell>
          <cell r="E232" t="str">
            <v>PAULA BARROS BORGES DE OLIVEIRA</v>
          </cell>
          <cell r="F232" t="str">
            <v>1 - Médico</v>
          </cell>
          <cell r="G232" t="str">
            <v>225124</v>
          </cell>
          <cell r="H232">
            <v>44378</v>
          </cell>
          <cell r="J232">
            <v>442.84</v>
          </cell>
          <cell r="L232">
            <v>132.94</v>
          </cell>
          <cell r="M232">
            <v>2.75</v>
          </cell>
          <cell r="O232">
            <v>6.15</v>
          </cell>
          <cell r="P232">
            <v>1.23</v>
          </cell>
        </row>
        <row r="233">
          <cell r="C233" t="str">
            <v>UPA CURADO</v>
          </cell>
          <cell r="E233" t="str">
            <v>PAULO FERNANDO DE L E SILVA BRASILEIRO</v>
          </cell>
          <cell r="F233" t="str">
            <v>3 - Administrativo</v>
          </cell>
          <cell r="G233" t="str">
            <v>142520</v>
          </cell>
          <cell r="H233">
            <v>44378</v>
          </cell>
          <cell r="J233">
            <v>461.22</v>
          </cell>
          <cell r="L233">
            <v>132.94</v>
          </cell>
          <cell r="M233">
            <v>25.98</v>
          </cell>
          <cell r="O233">
            <v>1.93</v>
          </cell>
        </row>
        <row r="234">
          <cell r="C234" t="str">
            <v>UPA CURADO</v>
          </cell>
          <cell r="E234" t="str">
            <v>PAULO MARCELO CHAVES DE LIMA</v>
          </cell>
          <cell r="F234" t="str">
            <v>1 - Médico</v>
          </cell>
          <cell r="G234" t="str">
            <v>225270</v>
          </cell>
          <cell r="H234">
            <v>44378</v>
          </cell>
          <cell r="J234">
            <v>1170.3</v>
          </cell>
          <cell r="L234">
            <v>132.94</v>
          </cell>
          <cell r="M234">
            <v>2.75</v>
          </cell>
          <cell r="O234">
            <v>6.15</v>
          </cell>
          <cell r="P234">
            <v>1.23</v>
          </cell>
        </row>
        <row r="235">
          <cell r="C235" t="str">
            <v>UPA CURADO</v>
          </cell>
          <cell r="E235" t="str">
            <v>PAULO SERGIO DOS ANJOS SOUZA</v>
          </cell>
          <cell r="F235" t="str">
            <v>3 - Administrativo</v>
          </cell>
          <cell r="G235" t="str">
            <v>514320</v>
          </cell>
          <cell r="H235">
            <v>44378</v>
          </cell>
          <cell r="J235">
            <v>111.2</v>
          </cell>
          <cell r="L235">
            <v>132.94</v>
          </cell>
          <cell r="M235">
            <v>22</v>
          </cell>
          <cell r="O235">
            <v>1.93</v>
          </cell>
          <cell r="R235">
            <v>120</v>
          </cell>
          <cell r="S235">
            <v>66</v>
          </cell>
        </row>
        <row r="236">
          <cell r="C236" t="str">
            <v>UPA CURADO</v>
          </cell>
          <cell r="E236" t="str">
            <v>PERSUS RODRIGO BETTENMULLER DE ARAUJO MANSO</v>
          </cell>
          <cell r="F236" t="str">
            <v>1 - Médico</v>
          </cell>
          <cell r="G236" t="str">
            <v>225125</v>
          </cell>
          <cell r="H236">
            <v>44378</v>
          </cell>
          <cell r="J236">
            <v>370</v>
          </cell>
          <cell r="L236">
            <v>132.94</v>
          </cell>
          <cell r="M236">
            <v>2.75</v>
          </cell>
          <cell r="O236">
            <v>6.15</v>
          </cell>
          <cell r="P236">
            <v>1.23</v>
          </cell>
        </row>
        <row r="237">
          <cell r="C237" t="str">
            <v>UPA CURADO</v>
          </cell>
          <cell r="E237" t="str">
            <v>RAFAEL CABRAL DE OLIVEIRA VIANA</v>
          </cell>
          <cell r="F237" t="str">
            <v>1 - Médico</v>
          </cell>
          <cell r="G237" t="str">
            <v>225124</v>
          </cell>
          <cell r="H237">
            <v>44378</v>
          </cell>
          <cell r="J237">
            <v>359.02</v>
          </cell>
          <cell r="L237">
            <v>132.94</v>
          </cell>
          <cell r="M237">
            <v>2.75</v>
          </cell>
          <cell r="O237">
            <v>6.15</v>
          </cell>
          <cell r="P237">
            <v>1.23</v>
          </cell>
        </row>
        <row r="238">
          <cell r="C238" t="str">
            <v>UPA CURADO</v>
          </cell>
          <cell r="E238" t="str">
            <v>RAFAEL KIM FERREIRA COELHO</v>
          </cell>
          <cell r="F238" t="str">
            <v>1 - Médico</v>
          </cell>
          <cell r="G238" t="str">
            <v>225125</v>
          </cell>
          <cell r="H238">
            <v>44378</v>
          </cell>
          <cell r="J238">
            <v>630.14</v>
          </cell>
          <cell r="L238">
            <v>132.94</v>
          </cell>
          <cell r="M238">
            <v>2.75</v>
          </cell>
          <cell r="O238">
            <v>6.15</v>
          </cell>
          <cell r="P238">
            <v>1.23</v>
          </cell>
        </row>
        <row r="239">
          <cell r="C239" t="str">
            <v>UPA CURADO</v>
          </cell>
          <cell r="E239" t="str">
            <v>RAFAEL NEPOMUCENO PEREIRA BORGES</v>
          </cell>
          <cell r="F239" t="str">
            <v>2 - Outros Profissionais da Saúde</v>
          </cell>
          <cell r="G239" t="str">
            <v>322205</v>
          </cell>
          <cell r="H239">
            <v>44378</v>
          </cell>
          <cell r="J239">
            <v>223.19</v>
          </cell>
          <cell r="K239">
            <v>3872.28</v>
          </cell>
          <cell r="L239">
            <v>132.94</v>
          </cell>
          <cell r="M239">
            <v>5.01</v>
          </cell>
          <cell r="O239">
            <v>1.93</v>
          </cell>
          <cell r="R239">
            <v>120</v>
          </cell>
          <cell r="S239">
            <v>75.150000000000006</v>
          </cell>
        </row>
        <row r="240">
          <cell r="C240" t="str">
            <v>UPA CURADO</v>
          </cell>
          <cell r="E240" t="str">
            <v>RAMIRO SEVERINO DE OLIVEIRA</v>
          </cell>
          <cell r="F240" t="str">
            <v>2 - Outros Profissionais da Saúde</v>
          </cell>
          <cell r="G240" t="str">
            <v>322205</v>
          </cell>
          <cell r="H240">
            <v>44378</v>
          </cell>
          <cell r="J240">
            <v>139.55000000000001</v>
          </cell>
          <cell r="L240">
            <v>132.94</v>
          </cell>
          <cell r="M240">
            <v>25.05</v>
          </cell>
          <cell r="O240">
            <v>1.93</v>
          </cell>
          <cell r="R240">
            <v>240</v>
          </cell>
          <cell r="S240">
            <v>75.150000000000006</v>
          </cell>
        </row>
        <row r="241">
          <cell r="C241" t="str">
            <v>UPA CURADO</v>
          </cell>
          <cell r="E241" t="str">
            <v>RAUL RAMOS DE MELO</v>
          </cell>
          <cell r="F241" t="str">
            <v>2 - Outros Profissionais da Saúde</v>
          </cell>
          <cell r="G241" t="str">
            <v>223505</v>
          </cell>
          <cell r="H241">
            <v>44378</v>
          </cell>
          <cell r="J241">
            <v>222.74</v>
          </cell>
          <cell r="L241">
            <v>132.94</v>
          </cell>
          <cell r="M241">
            <v>2.39</v>
          </cell>
          <cell r="O241">
            <v>1.59</v>
          </cell>
          <cell r="R241">
            <v>120</v>
          </cell>
          <cell r="S241">
            <v>95.78</v>
          </cell>
        </row>
        <row r="242">
          <cell r="C242" t="str">
            <v>UPA CURADO</v>
          </cell>
          <cell r="E242" t="str">
            <v>REJANE DO ESPIRITO SANTO SOUZA FERREIRA</v>
          </cell>
          <cell r="F242" t="str">
            <v>2 - Outros Profissionais da Saúde</v>
          </cell>
          <cell r="G242" t="str">
            <v>322205</v>
          </cell>
          <cell r="H242">
            <v>44378</v>
          </cell>
          <cell r="J242">
            <v>158.69999999999999</v>
          </cell>
          <cell r="L242">
            <v>132.94</v>
          </cell>
          <cell r="M242">
            <v>25.05</v>
          </cell>
          <cell r="O242">
            <v>1.93</v>
          </cell>
        </row>
        <row r="243">
          <cell r="C243" t="str">
            <v>UPA CURADO</v>
          </cell>
          <cell r="E243" t="str">
            <v>RENATA VALERIA DA SILVA LIMA</v>
          </cell>
          <cell r="F243" t="str">
            <v>1 - Médico</v>
          </cell>
          <cell r="G243" t="str">
            <v>225125</v>
          </cell>
          <cell r="H243">
            <v>44378</v>
          </cell>
          <cell r="J243">
            <v>1212.56</v>
          </cell>
          <cell r="O243">
            <v>6.15</v>
          </cell>
          <cell r="P243">
            <v>2.46</v>
          </cell>
        </row>
        <row r="244">
          <cell r="C244" t="str">
            <v>UPA CURADO</v>
          </cell>
          <cell r="E244" t="str">
            <v>RITA DE CASSIA DA SILVA</v>
          </cell>
          <cell r="F244" t="str">
            <v>2 - Outros Profissionais da Saúde</v>
          </cell>
          <cell r="G244" t="str">
            <v>223505</v>
          </cell>
          <cell r="H244">
            <v>44378</v>
          </cell>
          <cell r="J244">
            <v>207.28</v>
          </cell>
          <cell r="L244">
            <v>132.94</v>
          </cell>
          <cell r="M244">
            <v>2.2400000000000002</v>
          </cell>
          <cell r="O244">
            <v>1.59</v>
          </cell>
          <cell r="R244">
            <v>120</v>
          </cell>
          <cell r="S244">
            <v>89.4</v>
          </cell>
        </row>
        <row r="245">
          <cell r="C245" t="str">
            <v>UPA CURADO</v>
          </cell>
          <cell r="E245" t="str">
            <v>ROBERTA SOARES DE LIMA E SILVA</v>
          </cell>
          <cell r="F245" t="str">
            <v>2 - Outros Profissionais da Saúde</v>
          </cell>
          <cell r="G245" t="str">
            <v>322205</v>
          </cell>
          <cell r="H245">
            <v>44378</v>
          </cell>
          <cell r="J245">
            <v>191.7</v>
          </cell>
          <cell r="L245">
            <v>132.94</v>
          </cell>
          <cell r="M245">
            <v>25.05</v>
          </cell>
          <cell r="O245">
            <v>1.93</v>
          </cell>
          <cell r="R245">
            <v>330</v>
          </cell>
          <cell r="S245">
            <v>75.150000000000006</v>
          </cell>
        </row>
        <row r="246">
          <cell r="C246" t="str">
            <v>UPA CURADO</v>
          </cell>
          <cell r="E246" t="str">
            <v>ROBERTO CONEGUNDES DOS SANTOS</v>
          </cell>
          <cell r="F246" t="str">
            <v>3 - Administrativo</v>
          </cell>
          <cell r="G246" t="str">
            <v>782320</v>
          </cell>
          <cell r="H246">
            <v>44378</v>
          </cell>
          <cell r="J246">
            <v>181.02</v>
          </cell>
          <cell r="L246">
            <v>132.94</v>
          </cell>
          <cell r="M246">
            <v>39.450000000000003</v>
          </cell>
          <cell r="O246">
            <v>3.68</v>
          </cell>
        </row>
        <row r="247">
          <cell r="C247" t="str">
            <v>UPA CURADO</v>
          </cell>
          <cell r="E247" t="str">
            <v>ROSANA DE CARVALHO G CALIXTO DA SILVA</v>
          </cell>
          <cell r="F247" t="str">
            <v>3 - Administrativo</v>
          </cell>
          <cell r="G247" t="str">
            <v>223710</v>
          </cell>
          <cell r="H247">
            <v>44378</v>
          </cell>
          <cell r="J247">
            <v>236.52</v>
          </cell>
          <cell r="O247">
            <v>1.93</v>
          </cell>
        </row>
        <row r="248">
          <cell r="C248" t="str">
            <v>UPA CURADO</v>
          </cell>
          <cell r="E248" t="str">
            <v>ROSELI LUZIA DE SOUZA NASCIMENTO</v>
          </cell>
          <cell r="F248" t="str">
            <v>4 - Assistência Odontológica</v>
          </cell>
          <cell r="G248" t="str">
            <v>223208</v>
          </cell>
          <cell r="H248">
            <v>44378</v>
          </cell>
          <cell r="J248">
            <v>303.60000000000002</v>
          </cell>
          <cell r="L248">
            <v>132.94</v>
          </cell>
          <cell r="M248">
            <v>3.1</v>
          </cell>
          <cell r="O248">
            <v>6.15</v>
          </cell>
          <cell r="P248">
            <v>1.23</v>
          </cell>
        </row>
        <row r="249">
          <cell r="C249" t="str">
            <v>UPA CURADO</v>
          </cell>
          <cell r="E249" t="str">
            <v>ROSILDA FERREIRA DA SILVA</v>
          </cell>
          <cell r="F249" t="str">
            <v>3 - Administrativo</v>
          </cell>
          <cell r="G249" t="str">
            <v>514320</v>
          </cell>
          <cell r="H249">
            <v>44378</v>
          </cell>
          <cell r="J249">
            <v>115.6</v>
          </cell>
          <cell r="L249">
            <v>132.94</v>
          </cell>
          <cell r="M249">
            <v>22</v>
          </cell>
          <cell r="O249">
            <v>1.93</v>
          </cell>
          <cell r="R249">
            <v>120</v>
          </cell>
          <cell r="S249">
            <v>66</v>
          </cell>
        </row>
        <row r="250">
          <cell r="C250" t="str">
            <v>UPA CURADO</v>
          </cell>
          <cell r="E250" t="str">
            <v>ROSILENE DE SOUSA LIMA CARVALHO</v>
          </cell>
          <cell r="F250" t="str">
            <v>2 - Outros Profissionais da Saúde</v>
          </cell>
          <cell r="G250" t="str">
            <v>251605</v>
          </cell>
          <cell r="H250">
            <v>44378</v>
          </cell>
          <cell r="J250">
            <v>334.65</v>
          </cell>
          <cell r="O250">
            <v>1.93</v>
          </cell>
        </row>
        <row r="251">
          <cell r="C251" t="str">
            <v>UPA CURADO</v>
          </cell>
          <cell r="E251" t="str">
            <v>RUBIA ALVES DE FREITAS VIEIRA</v>
          </cell>
          <cell r="F251" t="str">
            <v>3 - Administrativo</v>
          </cell>
          <cell r="G251" t="str">
            <v>514320</v>
          </cell>
          <cell r="H251">
            <v>44378</v>
          </cell>
          <cell r="J251">
            <v>127.89</v>
          </cell>
          <cell r="L251">
            <v>132.94</v>
          </cell>
          <cell r="M251">
            <v>22</v>
          </cell>
          <cell r="O251">
            <v>1.93</v>
          </cell>
          <cell r="R251">
            <v>120</v>
          </cell>
          <cell r="S251">
            <v>66</v>
          </cell>
        </row>
        <row r="252">
          <cell r="C252" t="str">
            <v>UPA CURADO</v>
          </cell>
          <cell r="E252" t="str">
            <v>RUBIA KARINY DA SILVA</v>
          </cell>
          <cell r="F252" t="str">
            <v>2 - Outros Profissionais da Saúde</v>
          </cell>
          <cell r="G252" t="str">
            <v>223505</v>
          </cell>
          <cell r="H252">
            <v>44378</v>
          </cell>
          <cell r="J252">
            <v>246.87</v>
          </cell>
          <cell r="L252">
            <v>132.94</v>
          </cell>
          <cell r="M252">
            <v>2.86</v>
          </cell>
          <cell r="O252">
            <v>1.59</v>
          </cell>
          <cell r="U252">
            <v>103.28</v>
          </cell>
          <cell r="X252" t="str">
            <v>Aux creche 1</v>
          </cell>
        </row>
        <row r="253">
          <cell r="C253" t="str">
            <v>UPA CURADO</v>
          </cell>
          <cell r="E253" t="str">
            <v>RUDNEY ALVES DA SILVA</v>
          </cell>
          <cell r="F253" t="str">
            <v>2 - Outros Profissionais da Saúde</v>
          </cell>
          <cell r="G253" t="str">
            <v>322205</v>
          </cell>
          <cell r="H253">
            <v>44378</v>
          </cell>
          <cell r="J253">
            <v>139.72</v>
          </cell>
          <cell r="L253">
            <v>132.94</v>
          </cell>
          <cell r="M253">
            <v>25.05</v>
          </cell>
          <cell r="O253">
            <v>1.93</v>
          </cell>
        </row>
        <row r="254">
          <cell r="C254" t="str">
            <v>UPA CURADO</v>
          </cell>
          <cell r="E254" t="str">
            <v>SAMUEL ANTONIO DA COSTA</v>
          </cell>
          <cell r="F254" t="str">
            <v>2 - Outros Profissionais da Saúde</v>
          </cell>
          <cell r="G254" t="str">
            <v>322205</v>
          </cell>
          <cell r="H254">
            <v>44378</v>
          </cell>
          <cell r="J254">
            <v>142.12</v>
          </cell>
          <cell r="L254">
            <v>132.94</v>
          </cell>
          <cell r="M254">
            <v>25.05</v>
          </cell>
          <cell r="O254">
            <v>1.93</v>
          </cell>
        </row>
        <row r="255">
          <cell r="C255" t="str">
            <v>UPA CURADO</v>
          </cell>
          <cell r="E255" t="str">
            <v>SARA BEATRIZ ALVES DE SANTANA</v>
          </cell>
          <cell r="F255" t="str">
            <v>1 - Médico</v>
          </cell>
          <cell r="G255" t="str">
            <v>225125</v>
          </cell>
          <cell r="H255">
            <v>44378</v>
          </cell>
          <cell r="J255">
            <v>442.84</v>
          </cell>
          <cell r="L255">
            <v>132.94</v>
          </cell>
          <cell r="M255">
            <v>2.75</v>
          </cell>
          <cell r="O255">
            <v>6.15</v>
          </cell>
          <cell r="P255">
            <v>1.23</v>
          </cell>
        </row>
        <row r="256">
          <cell r="C256" t="str">
            <v>UPA CURADO</v>
          </cell>
          <cell r="E256" t="str">
            <v>SARAH ALBUQUERQUE DE ESCOBAR</v>
          </cell>
          <cell r="F256" t="str">
            <v>2 - Outros Profissionais da Saúde</v>
          </cell>
          <cell r="G256" t="str">
            <v>131120</v>
          </cell>
          <cell r="H256">
            <v>44378</v>
          </cell>
          <cell r="J256">
            <v>400.34</v>
          </cell>
          <cell r="L256">
            <v>132.94</v>
          </cell>
          <cell r="M256">
            <v>41.44</v>
          </cell>
          <cell r="O256">
            <v>1.93</v>
          </cell>
        </row>
        <row r="257">
          <cell r="C257" t="str">
            <v>UPA CURADO</v>
          </cell>
          <cell r="E257" t="str">
            <v>SERGIO COSTA TAVARES DA SILVA</v>
          </cell>
          <cell r="F257" t="str">
            <v>1 - Médico</v>
          </cell>
          <cell r="G257" t="str">
            <v>225270</v>
          </cell>
          <cell r="H257">
            <v>44378</v>
          </cell>
          <cell r="J257">
            <v>514.66</v>
          </cell>
          <cell r="L257">
            <v>132.94</v>
          </cell>
          <cell r="M257">
            <v>2.75</v>
          </cell>
          <cell r="O257">
            <v>6.15</v>
          </cell>
          <cell r="P257">
            <v>1.23</v>
          </cell>
        </row>
        <row r="258">
          <cell r="C258" t="str">
            <v>UPA CURADO</v>
          </cell>
          <cell r="E258" t="str">
            <v>SERGIO MARTINS DE OLIVEIRA</v>
          </cell>
          <cell r="F258" t="str">
            <v>3 - Administrativo</v>
          </cell>
          <cell r="G258" t="str">
            <v>517415</v>
          </cell>
          <cell r="H258">
            <v>44378</v>
          </cell>
          <cell r="J258">
            <v>144.80000000000001</v>
          </cell>
          <cell r="L258">
            <v>132.94</v>
          </cell>
          <cell r="M258">
            <v>22</v>
          </cell>
          <cell r="O258">
            <v>1.93</v>
          </cell>
        </row>
        <row r="259">
          <cell r="C259" t="str">
            <v>UPA CURADO</v>
          </cell>
          <cell r="E259" t="str">
            <v>SEVERINA PAULINA DOS SANTOS</v>
          </cell>
          <cell r="F259" t="str">
            <v>2 - Outros Profissionais da Saúde</v>
          </cell>
          <cell r="G259" t="str">
            <v>322205</v>
          </cell>
          <cell r="H259">
            <v>44378</v>
          </cell>
          <cell r="J259">
            <v>139.72</v>
          </cell>
          <cell r="L259">
            <v>132.94</v>
          </cell>
          <cell r="M259">
            <v>25.05</v>
          </cell>
          <cell r="O259">
            <v>1.93</v>
          </cell>
          <cell r="R259">
            <v>120</v>
          </cell>
          <cell r="S259">
            <v>75.150000000000006</v>
          </cell>
        </row>
        <row r="260">
          <cell r="C260" t="str">
            <v>UPA CURADO</v>
          </cell>
          <cell r="E260" t="str">
            <v>SILVIO GERMANO DE OLIVEIRA</v>
          </cell>
          <cell r="F260" t="str">
            <v>2 - Outros Profissionais da Saúde</v>
          </cell>
          <cell r="G260" t="str">
            <v>322605</v>
          </cell>
          <cell r="H260">
            <v>44378</v>
          </cell>
          <cell r="J260">
            <v>163.54</v>
          </cell>
          <cell r="O260">
            <v>1.93</v>
          </cell>
        </row>
        <row r="261">
          <cell r="C261" t="str">
            <v>UPA CURADO</v>
          </cell>
          <cell r="E261" t="str">
            <v>SIRLEIDE DE SOUZA MACHADO</v>
          </cell>
          <cell r="F261" t="str">
            <v>3 - Administrativo</v>
          </cell>
          <cell r="G261" t="str">
            <v>411005</v>
          </cell>
          <cell r="H261">
            <v>44378</v>
          </cell>
          <cell r="J261">
            <v>280.87</v>
          </cell>
          <cell r="O261">
            <v>1.93</v>
          </cell>
        </row>
        <row r="262">
          <cell r="C262" t="str">
            <v>UPA CURADO</v>
          </cell>
          <cell r="E262" t="str">
            <v>SOUTERLAND TADEU GRANDO</v>
          </cell>
          <cell r="F262" t="str">
            <v>3 - Administrativo</v>
          </cell>
          <cell r="G262" t="str">
            <v>252105</v>
          </cell>
          <cell r="H262">
            <v>44378</v>
          </cell>
          <cell r="J262">
            <v>1183.6500000000001</v>
          </cell>
          <cell r="L262">
            <v>132.94</v>
          </cell>
          <cell r="M262">
            <v>55.79</v>
          </cell>
          <cell r="O262">
            <v>1.93</v>
          </cell>
        </row>
        <row r="263">
          <cell r="C263" t="str">
            <v>UPA CURADO</v>
          </cell>
          <cell r="E263" t="str">
            <v>SUELY RAMPCHE GUEDES</v>
          </cell>
          <cell r="F263" t="str">
            <v>1 - Médico</v>
          </cell>
          <cell r="G263" t="str">
            <v>225124</v>
          </cell>
          <cell r="H263">
            <v>44378</v>
          </cell>
          <cell r="J263">
            <v>652.11</v>
          </cell>
          <cell r="L263">
            <v>132.94</v>
          </cell>
          <cell r="M263">
            <v>2.75</v>
          </cell>
          <cell r="O263">
            <v>6.15</v>
          </cell>
          <cell r="P263">
            <v>1.23</v>
          </cell>
        </row>
        <row r="264">
          <cell r="C264" t="str">
            <v>UPA CURADO</v>
          </cell>
          <cell r="E264" t="str">
            <v>SUENE MARIA DA SILVA</v>
          </cell>
          <cell r="F264" t="str">
            <v>4 - Assistência Odontológica</v>
          </cell>
          <cell r="G264" t="str">
            <v>322415</v>
          </cell>
          <cell r="H264">
            <v>44378</v>
          </cell>
          <cell r="J264">
            <v>123.6</v>
          </cell>
          <cell r="L264">
            <v>132.94</v>
          </cell>
          <cell r="M264">
            <v>22</v>
          </cell>
          <cell r="O264">
            <v>1.93</v>
          </cell>
          <cell r="R264">
            <v>240</v>
          </cell>
          <cell r="S264">
            <v>66</v>
          </cell>
        </row>
        <row r="265">
          <cell r="C265" t="str">
            <v>UPA CURADO</v>
          </cell>
          <cell r="E265" t="str">
            <v>SYLVIA CHACON TAVARES</v>
          </cell>
          <cell r="F265" t="str">
            <v>1 - Médico</v>
          </cell>
          <cell r="G265" t="str">
            <v>225124</v>
          </cell>
          <cell r="H265">
            <v>44378</v>
          </cell>
          <cell r="J265">
            <v>706.88</v>
          </cell>
          <cell r="L265">
            <v>132.94</v>
          </cell>
          <cell r="M265">
            <v>2.57</v>
          </cell>
          <cell r="O265">
            <v>6.15</v>
          </cell>
          <cell r="P265">
            <v>1.23</v>
          </cell>
        </row>
        <row r="266">
          <cell r="C266" t="str">
            <v>UPA CURADO</v>
          </cell>
          <cell r="E266" t="str">
            <v>TARCIANA PAULA SILVA</v>
          </cell>
          <cell r="F266" t="str">
            <v>3 - Administrativo</v>
          </cell>
          <cell r="G266" t="str">
            <v>422105</v>
          </cell>
          <cell r="H266">
            <v>44378</v>
          </cell>
          <cell r="J266">
            <v>196.99</v>
          </cell>
          <cell r="L266">
            <v>132.94</v>
          </cell>
          <cell r="M266">
            <v>23.68</v>
          </cell>
          <cell r="O266">
            <v>1.93</v>
          </cell>
          <cell r="R266">
            <v>240</v>
          </cell>
          <cell r="S266">
            <v>71.040000000000006</v>
          </cell>
          <cell r="U266">
            <v>66.12</v>
          </cell>
          <cell r="X266" t="str">
            <v>Aux creche 1</v>
          </cell>
        </row>
        <row r="267">
          <cell r="C267" t="str">
            <v>UPA CURADO</v>
          </cell>
          <cell r="E267" t="str">
            <v>THALYTA GISELLY DA SILVA GONCALVES</v>
          </cell>
          <cell r="F267" t="str">
            <v>3 - Administrativo</v>
          </cell>
          <cell r="G267" t="str">
            <v>142205</v>
          </cell>
          <cell r="H267">
            <v>44378</v>
          </cell>
          <cell r="J267">
            <v>396.73</v>
          </cell>
          <cell r="O267">
            <v>1.93</v>
          </cell>
          <cell r="U267">
            <v>66.12</v>
          </cell>
          <cell r="X267" t="str">
            <v>Aux creche 1</v>
          </cell>
        </row>
        <row r="268">
          <cell r="C268" t="str">
            <v>UPA CURADO</v>
          </cell>
          <cell r="E268" t="str">
            <v>THIAGO SALDANHA DOS SANTOS</v>
          </cell>
          <cell r="F268" t="str">
            <v>2 - Outros Profissionais da Saúde</v>
          </cell>
          <cell r="G268" t="str">
            <v>223505</v>
          </cell>
          <cell r="H268">
            <v>44378</v>
          </cell>
          <cell r="J268">
            <v>203.56</v>
          </cell>
          <cell r="L268">
            <v>132.94</v>
          </cell>
          <cell r="M268">
            <v>2.39</v>
          </cell>
          <cell r="O268">
            <v>1.59</v>
          </cell>
        </row>
        <row r="269">
          <cell r="C269" t="str">
            <v>UPA CURADO</v>
          </cell>
          <cell r="E269" t="str">
            <v>VALDEMIR CARNEIRO DE ANDRADE</v>
          </cell>
          <cell r="F269" t="str">
            <v>3 - Administrativo</v>
          </cell>
          <cell r="G269" t="str">
            <v>517415</v>
          </cell>
          <cell r="H269">
            <v>44378</v>
          </cell>
          <cell r="J269">
            <v>157.91999999999999</v>
          </cell>
          <cell r="L269">
            <v>132.94</v>
          </cell>
          <cell r="M269">
            <v>22</v>
          </cell>
          <cell r="O269">
            <v>1.93</v>
          </cell>
          <cell r="R269">
            <v>120</v>
          </cell>
          <cell r="S269">
            <v>66</v>
          </cell>
        </row>
        <row r="270">
          <cell r="C270" t="str">
            <v>UPA CURADO</v>
          </cell>
          <cell r="E270" t="str">
            <v>VALDIR DO NASCIMENTO</v>
          </cell>
          <cell r="F270" t="str">
            <v>3 - Administrativo</v>
          </cell>
          <cell r="G270" t="str">
            <v>422105</v>
          </cell>
          <cell r="H270">
            <v>44378</v>
          </cell>
          <cell r="J270">
            <v>191.29</v>
          </cell>
          <cell r="L270">
            <v>132.94</v>
          </cell>
          <cell r="M270">
            <v>23.68</v>
          </cell>
          <cell r="O270">
            <v>1.93</v>
          </cell>
        </row>
        <row r="271">
          <cell r="C271" t="str">
            <v>UPA CURADO</v>
          </cell>
          <cell r="E271" t="str">
            <v>VALTER MALHEIROS DE SOUSA</v>
          </cell>
          <cell r="F271" t="str">
            <v>3 - Administrativo</v>
          </cell>
          <cell r="G271" t="str">
            <v>517415</v>
          </cell>
          <cell r="H271">
            <v>44378</v>
          </cell>
          <cell r="J271">
            <v>161.49</v>
          </cell>
          <cell r="L271">
            <v>132.94</v>
          </cell>
          <cell r="M271">
            <v>22</v>
          </cell>
          <cell r="O271">
            <v>1.93</v>
          </cell>
        </row>
        <row r="272">
          <cell r="C272" t="str">
            <v>UPA CURADO</v>
          </cell>
          <cell r="E272" t="str">
            <v>VANESSA SANTOS DA SILVA</v>
          </cell>
          <cell r="F272" t="str">
            <v>3 - Administrativo</v>
          </cell>
          <cell r="G272" t="str">
            <v>261110</v>
          </cell>
          <cell r="H272">
            <v>44378</v>
          </cell>
          <cell r="J272">
            <v>236.5</v>
          </cell>
          <cell r="O272">
            <v>1.93</v>
          </cell>
        </row>
        <row r="273">
          <cell r="C273" t="str">
            <v>UPA CURADO</v>
          </cell>
          <cell r="E273" t="str">
            <v>VERONICA LIMA DOS SANTOS</v>
          </cell>
          <cell r="F273" t="str">
            <v>2 - Outros Profissionais da Saúde</v>
          </cell>
          <cell r="G273" t="str">
            <v>322205</v>
          </cell>
          <cell r="H273">
            <v>44378</v>
          </cell>
          <cell r="J273">
            <v>140.41</v>
          </cell>
          <cell r="L273">
            <v>132.94</v>
          </cell>
          <cell r="M273">
            <v>25.05</v>
          </cell>
          <cell r="O273">
            <v>1.93</v>
          </cell>
          <cell r="R273">
            <v>120</v>
          </cell>
          <cell r="S273">
            <v>75.150000000000006</v>
          </cell>
        </row>
        <row r="274">
          <cell r="C274" t="str">
            <v>UPA CURADO</v>
          </cell>
          <cell r="E274" t="str">
            <v>VICTOR FRANCISCO DA SILVA SOUZA</v>
          </cell>
          <cell r="F274" t="str">
            <v>1 - Médico</v>
          </cell>
          <cell r="G274" t="str">
            <v>225125</v>
          </cell>
          <cell r="H274">
            <v>44378</v>
          </cell>
          <cell r="J274">
            <v>362.58</v>
          </cell>
          <cell r="L274">
            <v>132.94</v>
          </cell>
          <cell r="M274">
            <v>2.75</v>
          </cell>
          <cell r="O274">
            <v>6.15</v>
          </cell>
          <cell r="P274">
            <v>1.23</v>
          </cell>
        </row>
        <row r="275">
          <cell r="C275" t="str">
            <v>UPA CURADO</v>
          </cell>
          <cell r="E275" t="str">
            <v>VITORIA LIMA BELTRAO VIEIRA DE MELOR</v>
          </cell>
          <cell r="F275" t="str">
            <v>1 - Médico</v>
          </cell>
          <cell r="G275" t="str">
            <v>225125</v>
          </cell>
          <cell r="H275">
            <v>44378</v>
          </cell>
          <cell r="J275">
            <v>368.51</v>
          </cell>
          <cell r="L275">
            <v>132.94</v>
          </cell>
          <cell r="M275">
            <v>2.75</v>
          </cell>
          <cell r="O275">
            <v>6.15</v>
          </cell>
          <cell r="P275">
            <v>1.23</v>
          </cell>
        </row>
        <row r="276">
          <cell r="C276" t="str">
            <v>UPA CURADO</v>
          </cell>
          <cell r="E276" t="str">
            <v>VIVYANE DA SILVA GONÇALVES</v>
          </cell>
          <cell r="F276" t="str">
            <v>2 - Outros Profissionais da Saúde</v>
          </cell>
          <cell r="G276" t="str">
            <v>322205</v>
          </cell>
          <cell r="H276">
            <v>44378</v>
          </cell>
          <cell r="J276">
            <v>154.85</v>
          </cell>
          <cell r="L276">
            <v>132.94</v>
          </cell>
          <cell r="M276">
            <v>25.05</v>
          </cell>
          <cell r="O276">
            <v>1.93</v>
          </cell>
          <cell r="R276">
            <v>240</v>
          </cell>
          <cell r="S276">
            <v>75.150000000000006</v>
          </cell>
        </row>
        <row r="277">
          <cell r="C277" t="str">
            <v>UPA CURADO</v>
          </cell>
          <cell r="E277" t="str">
            <v>WANDRESON RICARDO RAMOS DA SILVA</v>
          </cell>
          <cell r="F277" t="str">
            <v>2 - Outros Profissionais da Saúde</v>
          </cell>
          <cell r="G277" t="str">
            <v>322205</v>
          </cell>
          <cell r="H277">
            <v>44378</v>
          </cell>
          <cell r="J277">
            <v>141.26</v>
          </cell>
          <cell r="L277">
            <v>132.94</v>
          </cell>
          <cell r="M277">
            <v>25.05</v>
          </cell>
          <cell r="O277">
            <v>1.93</v>
          </cell>
        </row>
        <row r="278">
          <cell r="C278" t="str">
            <v>UPA CURADO</v>
          </cell>
          <cell r="E278" t="str">
            <v>WANDSON RODRIGUES LEITE</v>
          </cell>
          <cell r="F278" t="str">
            <v>2 - Outros Profissionais da Saúde</v>
          </cell>
          <cell r="G278" t="str">
            <v>322205</v>
          </cell>
          <cell r="H278">
            <v>44378</v>
          </cell>
          <cell r="J278">
            <v>138.69</v>
          </cell>
          <cell r="L278">
            <v>132.94</v>
          </cell>
          <cell r="M278">
            <v>25.05</v>
          </cell>
          <cell r="O278">
            <v>1.93</v>
          </cell>
        </row>
        <row r="279">
          <cell r="C279" t="str">
            <v>UPA CURADO</v>
          </cell>
          <cell r="E279" t="str">
            <v>WELLIANY BISPO DE SANTANA</v>
          </cell>
          <cell r="F279" t="str">
            <v>1 - Médico</v>
          </cell>
          <cell r="G279" t="str">
            <v>225125</v>
          </cell>
          <cell r="H279">
            <v>44378</v>
          </cell>
          <cell r="J279">
            <v>1058.3800000000001</v>
          </cell>
          <cell r="L279">
            <v>132.94</v>
          </cell>
          <cell r="M279">
            <v>2.11</v>
          </cell>
          <cell r="P279">
            <v>1.23</v>
          </cell>
        </row>
        <row r="280">
          <cell r="C280" t="str">
            <v>UPA CURADO</v>
          </cell>
          <cell r="E280" t="str">
            <v>WILLYSAK NOVAES DE OLIVEIRA FILHO</v>
          </cell>
          <cell r="F280" t="str">
            <v>1 - Médico</v>
          </cell>
          <cell r="G280" t="str">
            <v>225125</v>
          </cell>
          <cell r="H280">
            <v>44378</v>
          </cell>
          <cell r="J280">
            <v>359.02</v>
          </cell>
          <cell r="L280">
            <v>132.94</v>
          </cell>
          <cell r="M280">
            <v>2.75</v>
          </cell>
          <cell r="O280">
            <v>6.15</v>
          </cell>
          <cell r="P280">
            <v>1.23</v>
          </cell>
        </row>
        <row r="281">
          <cell r="C281" t="str">
            <v>UPA CURADO</v>
          </cell>
          <cell r="E281" t="str">
            <v>YASMIN FERREIRA MACHADO</v>
          </cell>
          <cell r="F281" t="str">
            <v>1 - Médico</v>
          </cell>
          <cell r="G281" t="str">
            <v>225125</v>
          </cell>
          <cell r="H281">
            <v>44378</v>
          </cell>
          <cell r="J281">
            <v>630.14</v>
          </cell>
          <cell r="L281">
            <v>132.96</v>
          </cell>
          <cell r="M281">
            <v>2.75</v>
          </cell>
          <cell r="O281">
            <v>6.58</v>
          </cell>
          <cell r="P281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C109" workbookViewId="0">
      <selection activeCell="G23" sqref="G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44378</v>
      </c>
      <c r="H3" s="15">
        <f>'[1]TCE - ANEXO III - Preencher'!I12</f>
        <v>0</v>
      </c>
      <c r="I3" s="15">
        <f>'[1]TCE - ANEXO III - Preencher'!J12</f>
        <v>275.81</v>
      </c>
      <c r="J3" s="15">
        <f>'[1]TCE - ANEXO III - Preencher'!K12</f>
        <v>0</v>
      </c>
      <c r="K3" s="16">
        <f>'[1]TCE - ANEXO III - Preencher'!L12</f>
        <v>132.94</v>
      </c>
      <c r="L3" s="16">
        <f>'[1]TCE - ANEXO III - Preencher'!M12</f>
        <v>3.53</v>
      </c>
      <c r="M3" s="16">
        <f>K3-L3</f>
        <v>129.41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406.81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44378</v>
      </c>
      <c r="H4" s="15">
        <f>'[1]TCE - ANEXO III - Preencher'!I13</f>
        <v>0</v>
      </c>
      <c r="I4" s="15">
        <f>'[1]TCE - ANEXO III - Preencher'!J13</f>
        <v>359.14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3.68</v>
      </c>
      <c r="O4" s="16">
        <f>'[1]TCE - ANEXO III - Preencher'!P13</f>
        <v>0</v>
      </c>
      <c r="P4" s="17">
        <f t="shared" ref="P4:P67" si="2">N4-O4</f>
        <v>3.68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362.82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44378</v>
      </c>
      <c r="H5" s="15">
        <f>'[1]TCE - ANEXO III - Preencher'!I14</f>
        <v>0</v>
      </c>
      <c r="I5" s="15">
        <f>'[1]TCE - ANEXO III - Preencher'!J14</f>
        <v>326.55</v>
      </c>
      <c r="J5" s="15">
        <f>'[1]TCE - ANEXO III - Preencher'!K14</f>
        <v>0</v>
      </c>
      <c r="K5" s="16">
        <f>'[1]TCE - ANEXO III - Preencher'!L14</f>
        <v>132.94</v>
      </c>
      <c r="L5" s="16">
        <f>'[1]TCE - ANEXO III - Preencher'!M14</f>
        <v>13.49</v>
      </c>
      <c r="M5" s="16">
        <f t="shared" si="1"/>
        <v>119.45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447.93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414105</v>
      </c>
      <c r="G6" s="14">
        <f>IF('[1]TCE - ANEXO III - Preencher'!H15="","",'[1]TCE - ANEXO III - Preencher'!H15)</f>
        <v>44378</v>
      </c>
      <c r="H6" s="15">
        <f>'[1]TCE - ANEXO III - Preencher'!I15</f>
        <v>0</v>
      </c>
      <c r="I6" s="15">
        <f>'[1]TCE - ANEXO III - Preencher'!J15</f>
        <v>127.31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129.24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514320</v>
      </c>
      <c r="G7" s="14">
        <f>IF('[1]TCE - ANEXO III - Preencher'!H16="","",'[1]TCE - ANEXO III - Preencher'!H16)</f>
        <v>44378</v>
      </c>
      <c r="H7" s="15">
        <f>'[1]TCE - ANEXO III - Preencher'!I16</f>
        <v>0</v>
      </c>
      <c r="I7" s="15">
        <f>'[1]TCE - ANEXO III - Preencher'!J16</f>
        <v>137.55000000000001</v>
      </c>
      <c r="J7" s="15">
        <f>'[1]TCE - ANEXO III - Preencher'!K16</f>
        <v>0</v>
      </c>
      <c r="K7" s="16">
        <f>'[1]TCE - ANEXO III - Preencher'!L16</f>
        <v>132.94</v>
      </c>
      <c r="L7" s="16">
        <f>'[1]TCE - ANEXO III - Preencher'!M16</f>
        <v>22</v>
      </c>
      <c r="M7" s="16">
        <f t="shared" si="1"/>
        <v>110.94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250.42000000000002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44378</v>
      </c>
      <c r="H8" s="15">
        <f>'[1]TCE - ANEXO III - Preencher'!I17</f>
        <v>0</v>
      </c>
      <c r="I8" s="15">
        <f>'[1]TCE - ANEXO III - Preencher'!J17</f>
        <v>321.06</v>
      </c>
      <c r="J8" s="15">
        <f>'[1]TCE - ANEXO III - Preencher'!K17</f>
        <v>0</v>
      </c>
      <c r="K8" s="16">
        <f>'[1]TCE - ANEXO III - Preencher'!L17</f>
        <v>132.94</v>
      </c>
      <c r="L8" s="16">
        <f>'[1]TCE - ANEXO III - Preencher'!M17</f>
        <v>2.75</v>
      </c>
      <c r="M8" s="16">
        <f t="shared" si="1"/>
        <v>130.19</v>
      </c>
      <c r="N8" s="16">
        <f>'[1]TCE - ANEXO III - Preencher'!O17</f>
        <v>6.15</v>
      </c>
      <c r="O8" s="16">
        <f>'[1]TCE - ANEXO III - Preencher'!P17</f>
        <v>1.23</v>
      </c>
      <c r="P8" s="17">
        <f t="shared" si="2"/>
        <v>4.92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456.17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44378</v>
      </c>
      <c r="H9" s="15">
        <f>'[1]TCE - ANEXO III - Preencher'!I18</f>
        <v>0</v>
      </c>
      <c r="I9" s="15">
        <f>'[1]TCE - ANEXO III - Preencher'!J18</f>
        <v>757.07</v>
      </c>
      <c r="J9" s="15">
        <f>'[1]TCE - ANEXO III - Preencher'!K18</f>
        <v>0</v>
      </c>
      <c r="K9" s="16">
        <f>'[1]TCE - ANEXO III - Preencher'!L18</f>
        <v>132.94</v>
      </c>
      <c r="L9" s="16">
        <f>'[1]TCE - ANEXO III - Preencher'!M18</f>
        <v>25.05</v>
      </c>
      <c r="M9" s="16">
        <f t="shared" si="1"/>
        <v>107.89</v>
      </c>
      <c r="N9" s="16">
        <f>'[1]TCE - ANEXO III - Preencher'!O18</f>
        <v>6.15</v>
      </c>
      <c r="O9" s="16">
        <f>'[1]TCE - ANEXO III - Preencher'!P18</f>
        <v>1.23</v>
      </c>
      <c r="P9" s="17">
        <f t="shared" si="2"/>
        <v>4.92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869.88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44378</v>
      </c>
      <c r="H10" s="15">
        <f>'[1]TCE - ANEXO III - Preencher'!I19</f>
        <v>0</v>
      </c>
      <c r="I10" s="15">
        <f>'[1]TCE - ANEXO III - Preencher'!J19</f>
        <v>146.27000000000001</v>
      </c>
      <c r="J10" s="15">
        <f>'[1]TCE - ANEXO III - Preencher'!K19</f>
        <v>0</v>
      </c>
      <c r="K10" s="16">
        <f>'[1]TCE - ANEXO III - Preencher'!L19</f>
        <v>132.94</v>
      </c>
      <c r="L10" s="16">
        <f>'[1]TCE - ANEXO III - Preencher'!M19</f>
        <v>25.05</v>
      </c>
      <c r="M10" s="16">
        <f t="shared" si="1"/>
        <v>107.89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283.2</v>
      </c>
      <c r="R10" s="16">
        <f>'[1]TCE - ANEXO III - Preencher'!S19</f>
        <v>75.150000000000006</v>
      </c>
      <c r="S10" s="17">
        <f t="shared" si="3"/>
        <v>208.04999999999998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464.14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782320</v>
      </c>
      <c r="G11" s="14">
        <f>IF('[1]TCE - ANEXO III - Preencher'!H20="","",'[1]TCE - ANEXO III - Preencher'!H20)</f>
        <v>44378</v>
      </c>
      <c r="H11" s="15">
        <f>'[1]TCE - ANEXO III - Preencher'!I20</f>
        <v>0</v>
      </c>
      <c r="I11" s="15">
        <f>'[1]TCE - ANEXO III - Preencher'!J20</f>
        <v>367.36</v>
      </c>
      <c r="J11" s="15">
        <f>'[1]TCE - ANEXO III - Preencher'!K20</f>
        <v>0</v>
      </c>
      <c r="K11" s="16">
        <f>'[1]TCE - ANEXO III - Preencher'!L20</f>
        <v>132.94</v>
      </c>
      <c r="L11" s="16">
        <f>'[1]TCE - ANEXO III - Preencher'!M20</f>
        <v>40.31</v>
      </c>
      <c r="M11" s="16">
        <f t="shared" si="1"/>
        <v>92.63</v>
      </c>
      <c r="N11" s="16">
        <f>'[1]TCE - ANEXO III - Preencher'!O20</f>
        <v>3.68</v>
      </c>
      <c r="O11" s="16">
        <f>'[1]TCE - ANEXO III - Preencher'!P20</f>
        <v>0</v>
      </c>
      <c r="P11" s="17">
        <f t="shared" si="2"/>
        <v>3.68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463.67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ALANA MOURY FERNANDES LEITE DA SILVA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225125</v>
      </c>
      <c r="G12" s="14">
        <f>IF('[1]TCE - ANEXO III - Preencher'!H21="","",'[1]TCE - ANEXO III - Preencher'!H21)</f>
        <v>44378</v>
      </c>
      <c r="H12" s="15">
        <f>'[1]TCE - ANEXO III - Preencher'!I21</f>
        <v>0</v>
      </c>
      <c r="I12" s="15">
        <f>'[1]TCE - ANEXO III - Preencher'!J21</f>
        <v>321.56</v>
      </c>
      <c r="J12" s="15">
        <f>'[1]TCE - ANEXO III - Preencher'!K21</f>
        <v>0</v>
      </c>
      <c r="K12" s="16">
        <f>'[1]TCE - ANEXO III - Preencher'!L21</f>
        <v>132.94</v>
      </c>
      <c r="L12" s="16">
        <f>'[1]TCE - ANEXO III - Preencher'!M21</f>
        <v>1.74</v>
      </c>
      <c r="M12" s="16">
        <f t="shared" si="1"/>
        <v>131.19999999999999</v>
      </c>
      <c r="N12" s="16">
        <f>'[1]TCE - ANEXO III - Preencher'!O21</f>
        <v>6.15</v>
      </c>
      <c r="O12" s="16">
        <f>'[1]TCE - ANEXO III - Preencher'!P21</f>
        <v>1.23</v>
      </c>
      <c r="P12" s="17">
        <f t="shared" si="2"/>
        <v>4.92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457.68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ALBIRANEIDE DANTAS DE SANTANA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44378</v>
      </c>
      <c r="H13" s="15">
        <f>'[1]TCE - ANEXO III - Preencher'!I22</f>
        <v>0</v>
      </c>
      <c r="I13" s="15">
        <f>'[1]TCE - ANEXO III - Preencher'!J22</f>
        <v>161.62</v>
      </c>
      <c r="J13" s="15">
        <f>'[1]TCE - ANEXO III - Preencher'!K22</f>
        <v>0</v>
      </c>
      <c r="K13" s="16">
        <f>'[1]TCE - ANEXO III - Preencher'!L22</f>
        <v>132.94</v>
      </c>
      <c r="L13" s="16">
        <f>'[1]TCE - ANEXO III - Preencher'!M22</f>
        <v>25.05</v>
      </c>
      <c r="M13" s="16">
        <f t="shared" si="1"/>
        <v>107.89</v>
      </c>
      <c r="N13" s="16">
        <f>'[1]TCE - ANEXO III - Preencher'!O22</f>
        <v>6.15</v>
      </c>
      <c r="O13" s="16">
        <f>'[1]TCE - ANEXO III - Preencher'!P22</f>
        <v>0</v>
      </c>
      <c r="P13" s="17">
        <f t="shared" si="2"/>
        <v>6.15</v>
      </c>
      <c r="Q13" s="16">
        <f>'[1]TCE - ANEXO III - Preencher'!R22</f>
        <v>120</v>
      </c>
      <c r="R13" s="16">
        <f>'[1]TCE - ANEXO III - Preencher'!S22</f>
        <v>75.150000000000006</v>
      </c>
      <c r="S13" s="17">
        <f t="shared" si="3"/>
        <v>44.849999999999994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320.51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ALDECI FRANCISCO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517415</v>
      </c>
      <c r="G14" s="14">
        <f>IF('[1]TCE - ANEXO III - Preencher'!H23="","",'[1]TCE - ANEXO III - Preencher'!H23)</f>
        <v>44378</v>
      </c>
      <c r="H14" s="15">
        <f>'[1]TCE - ANEXO III - Preencher'!I23</f>
        <v>0</v>
      </c>
      <c r="I14" s="15">
        <f>'[1]TCE - ANEXO III - Preencher'!J23</f>
        <v>144.80000000000001</v>
      </c>
      <c r="J14" s="15">
        <f>'[1]TCE - ANEXO III - Preencher'!K23</f>
        <v>0</v>
      </c>
      <c r="K14" s="16">
        <f>'[1]TCE - ANEXO III - Preencher'!L23</f>
        <v>132.94</v>
      </c>
      <c r="L14" s="16">
        <f>'[1]TCE - ANEXO III - Preencher'!M23</f>
        <v>22</v>
      </c>
      <c r="M14" s="16">
        <f t="shared" si="1"/>
        <v>110.94</v>
      </c>
      <c r="N14" s="16">
        <f>'[1]TCE - ANEXO III - Preencher'!O23</f>
        <v>1.93</v>
      </c>
      <c r="O14" s="16">
        <f>'[1]TCE - ANEXO III - Preencher'!P23</f>
        <v>0</v>
      </c>
      <c r="P14" s="17">
        <f t="shared" si="2"/>
        <v>1.93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257.67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ALESSANDRA CHICO DE LIRA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322205</v>
      </c>
      <c r="G15" s="14">
        <f>IF('[1]TCE - ANEXO III - Preencher'!H24="","",'[1]TCE - ANEXO III - Preencher'!H24)</f>
        <v>44378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1.93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DA COSTA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782320</v>
      </c>
      <c r="G16" s="14">
        <f>IF('[1]TCE - ANEXO III - Preencher'!H25="","",'[1]TCE - ANEXO III - Preencher'!H25)</f>
        <v>44378</v>
      </c>
      <c r="H16" s="15">
        <f>'[1]TCE - ANEXO III - Preencher'!I25</f>
        <v>0</v>
      </c>
      <c r="I16" s="15">
        <f>'[1]TCE - ANEXO III - Preencher'!J25</f>
        <v>236.06</v>
      </c>
      <c r="J16" s="15">
        <f>'[1]TCE - ANEXO III - Preencher'!K25</f>
        <v>0</v>
      </c>
      <c r="K16" s="16">
        <f>'[1]TCE - ANEXO III - Preencher'!L25</f>
        <v>132.94</v>
      </c>
      <c r="L16" s="16">
        <f>'[1]TCE - ANEXO III - Preencher'!M25</f>
        <v>41.7</v>
      </c>
      <c r="M16" s="16">
        <f t="shared" si="1"/>
        <v>91.24</v>
      </c>
      <c r="N16" s="16">
        <f>'[1]TCE - ANEXO III - Preencher'!O25</f>
        <v>3.68</v>
      </c>
      <c r="O16" s="16">
        <f>'[1]TCE - ANEXO III - Preencher'!P25</f>
        <v>0</v>
      </c>
      <c r="P16" s="17">
        <f t="shared" si="2"/>
        <v>3.68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330.98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ALEXSANDRO DE LIMA XAVIER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324115</v>
      </c>
      <c r="G17" s="14">
        <f>IF('[1]TCE - ANEXO III - Preencher'!H26="","",'[1]TCE - ANEXO III - Preencher'!H26)</f>
        <v>44378</v>
      </c>
      <c r="H17" s="15">
        <f>'[1]TCE - ANEXO III - Preencher'!I26</f>
        <v>0</v>
      </c>
      <c r="I17" s="15">
        <f>'[1]TCE - ANEXO III - Preencher'!J26</f>
        <v>290.2</v>
      </c>
      <c r="J17" s="15">
        <f>'[1]TCE - ANEXO III - Preencher'!K26</f>
        <v>0</v>
      </c>
      <c r="K17" s="16">
        <f>'[1]TCE - ANEXO III - Preencher'!L26</f>
        <v>132.94</v>
      </c>
      <c r="L17" s="16">
        <f>'[1]TCE - ANEXO III - Preencher'!M26</f>
        <v>2.09</v>
      </c>
      <c r="M17" s="16">
        <f t="shared" si="1"/>
        <v>130.85</v>
      </c>
      <c r="N17" s="16">
        <f>'[1]TCE - ANEXO III - Preencher'!O26</f>
        <v>11.92</v>
      </c>
      <c r="O17" s="16">
        <f>'[1]TCE - ANEXO III - Preencher'!P26</f>
        <v>0</v>
      </c>
      <c r="P17" s="17">
        <f t="shared" si="2"/>
        <v>11.92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432.96999999999997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ALINE SORAIA CANDEIA DA LUZ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225124</v>
      </c>
      <c r="G18" s="14">
        <f>IF('[1]TCE - ANEXO III - Preencher'!H27="","",'[1]TCE - ANEXO III - Preencher'!H27)</f>
        <v>44378</v>
      </c>
      <c r="H18" s="15">
        <f>'[1]TCE - ANEXO III - Preencher'!I27</f>
        <v>0</v>
      </c>
      <c r="I18" s="15">
        <f>'[1]TCE - ANEXO III - Preencher'!J27</f>
        <v>332.04</v>
      </c>
      <c r="J18" s="15">
        <f>'[1]TCE - ANEXO III - Preencher'!K27</f>
        <v>0</v>
      </c>
      <c r="K18" s="16">
        <f>'[1]TCE - ANEXO III - Preencher'!L27</f>
        <v>132.94</v>
      </c>
      <c r="L18" s="16">
        <f>'[1]TCE - ANEXO III - Preencher'!M27</f>
        <v>2.75</v>
      </c>
      <c r="M18" s="16">
        <f t="shared" si="1"/>
        <v>130.19</v>
      </c>
      <c r="N18" s="16">
        <f>'[1]TCE - ANEXO III - Preencher'!O27</f>
        <v>6.15</v>
      </c>
      <c r="O18" s="16">
        <f>'[1]TCE - ANEXO III - Preencher'!P27</f>
        <v>1.23</v>
      </c>
      <c r="P18" s="17">
        <f t="shared" si="2"/>
        <v>4.92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467.15000000000003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ALLYSON PINA FREIRE DE ARAUJO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411005</v>
      </c>
      <c r="G19" s="14">
        <f>IF('[1]TCE - ANEXO III - Preencher'!H28="","",'[1]TCE - ANEXO III - Preencher'!H28)</f>
        <v>44378</v>
      </c>
      <c r="H19" s="15">
        <f>'[1]TCE - ANEXO III - Preencher'!I28</f>
        <v>0</v>
      </c>
      <c r="I19" s="15">
        <f>'[1]TCE - ANEXO III - Preencher'!J28</f>
        <v>210.55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212.48000000000002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BATISTA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422105</v>
      </c>
      <c r="G20" s="14">
        <f>IF('[1]TCE - ANEXO III - Preencher'!H29="","",'[1]TCE - ANEXO III - Preencher'!H29)</f>
        <v>44378</v>
      </c>
      <c r="H20" s="15">
        <f>'[1]TCE - ANEXO III - Preencher'!I29</f>
        <v>0</v>
      </c>
      <c r="I20" s="15">
        <f>'[1]TCE - ANEXO III - Preencher'!J29</f>
        <v>192.47</v>
      </c>
      <c r="J20" s="15">
        <f>'[1]TCE - ANEXO III - Preencher'!K29</f>
        <v>0</v>
      </c>
      <c r="K20" s="16">
        <f>'[1]TCE - ANEXO III - Preencher'!L29</f>
        <v>132.94</v>
      </c>
      <c r="L20" s="16">
        <f>'[1]TCE - ANEXO III - Preencher'!M29</f>
        <v>22.9</v>
      </c>
      <c r="M20" s="16">
        <f t="shared" si="1"/>
        <v>110.03999999999999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240</v>
      </c>
      <c r="R20" s="16">
        <f>'[1]TCE - ANEXO III - Preencher'!S29</f>
        <v>0</v>
      </c>
      <c r="S20" s="17">
        <f t="shared" si="3"/>
        <v>240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544.44000000000005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FRANCISCA FARIAS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322605</v>
      </c>
      <c r="G21" s="14">
        <f>IF('[1]TCE - ANEXO III - Preencher'!H30="","",'[1]TCE - ANEXO III - Preencher'!H30)</f>
        <v>44378</v>
      </c>
      <c r="H21" s="15">
        <f>'[1]TCE - ANEXO III - Preencher'!I30</f>
        <v>0</v>
      </c>
      <c r="I21" s="15">
        <f>'[1]TCE - ANEXO III - Preencher'!J30</f>
        <v>122.65</v>
      </c>
      <c r="J21" s="15">
        <f>'[1]TCE - ANEXO III - Preencher'!K30</f>
        <v>0</v>
      </c>
      <c r="K21" s="16">
        <f>'[1]TCE - ANEXO III - Preencher'!L30</f>
        <v>132.94</v>
      </c>
      <c r="L21" s="16">
        <f>'[1]TCE - ANEXO III - Preencher'!M30</f>
        <v>23.68</v>
      </c>
      <c r="M21" s="16">
        <f t="shared" si="1"/>
        <v>109.25999999999999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180</v>
      </c>
      <c r="R21" s="16">
        <f>'[1]TCE - ANEXO III - Preencher'!S30</f>
        <v>71.040000000000006</v>
      </c>
      <c r="S21" s="17">
        <f t="shared" si="3"/>
        <v>108.96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342.8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AMANDA ROBERTA SILVA DO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521130</v>
      </c>
      <c r="G22" s="14">
        <f>IF('[1]TCE - ANEXO III - Preencher'!H31="","",'[1]TCE - ANEXO III - Preencher'!H31)</f>
        <v>44378</v>
      </c>
      <c r="H22" s="15">
        <f>'[1]TCE - ANEXO III - Preencher'!I31</f>
        <v>0</v>
      </c>
      <c r="I22" s="15">
        <f>'[1]TCE - ANEXO III - Preencher'!J31</f>
        <v>117.92</v>
      </c>
      <c r="J22" s="15">
        <f>'[1]TCE - ANEXO III - Preencher'!K31</f>
        <v>0</v>
      </c>
      <c r="K22" s="16">
        <f>'[1]TCE - ANEXO III - Preencher'!L31</f>
        <v>132.94</v>
      </c>
      <c r="L22" s="16">
        <f>'[1]TCE - ANEXO III - Preencher'!M31</f>
        <v>23.68</v>
      </c>
      <c r="M22" s="16">
        <f t="shared" si="1"/>
        <v>109.25999999999999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330</v>
      </c>
      <c r="R22" s="16">
        <f>'[1]TCE - ANEXO III - Preencher'!S31</f>
        <v>71.040000000000006</v>
      </c>
      <c r="S22" s="17">
        <f t="shared" si="3"/>
        <v>258.95999999999998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488.07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CARLA GUEDES DE AMORIM FIGUEIRA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251605</v>
      </c>
      <c r="G23" s="14">
        <f>IF('[1]TCE - ANEXO III - Preencher'!H32="","",'[1]TCE - ANEXO III - Preencher'!H32)</f>
        <v>44378</v>
      </c>
      <c r="H23" s="15">
        <f>'[1]TCE - ANEXO III - Preencher'!I32</f>
        <v>0</v>
      </c>
      <c r="I23" s="15">
        <f>'[1]TCE - ANEXO III - Preencher'!J32</f>
        <v>227.64</v>
      </c>
      <c r="J23" s="15">
        <f>'[1]TCE - ANEXO III - Preencher'!K32</f>
        <v>0</v>
      </c>
      <c r="K23" s="16">
        <f>'[1]TCE - ANEXO III - Preencher'!L32</f>
        <v>132.94</v>
      </c>
      <c r="L23" s="16">
        <f>'[1]TCE - ANEXO III - Preencher'!M32</f>
        <v>41.44</v>
      </c>
      <c r="M23" s="16">
        <f t="shared" si="1"/>
        <v>91.5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595.08000000000004</v>
      </c>
      <c r="U23" s="16">
        <f>'[1]TCE - ANEXO III - Preencher'!V32</f>
        <v>0</v>
      </c>
      <c r="V23" s="17">
        <f t="shared" si="4"/>
        <v>595.08000000000004</v>
      </c>
      <c r="W23" s="18" t="str">
        <f>IF('[1]TCE - ANEXO III - Preencher'!X32="","",'[1]TCE - ANEXO III - Preencher'!X32)</f>
        <v>Aux creche 1 e aux creche m/ant(retroativo)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916.15000000000009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225125</v>
      </c>
      <c r="G24" s="14">
        <f>IF('[1]TCE - ANEXO III - Preencher'!H33="","",'[1]TCE - ANEXO III - Preencher'!H33)</f>
        <v>44378</v>
      </c>
      <c r="H24" s="15">
        <f>'[1]TCE - ANEXO III - Preencher'!I33</f>
        <v>0</v>
      </c>
      <c r="I24" s="15">
        <f>'[1]TCE - ANEXO III - Preencher'!J33</f>
        <v>726.54</v>
      </c>
      <c r="J24" s="15">
        <f>'[1]TCE - ANEXO III - Preencher'!K33</f>
        <v>0</v>
      </c>
      <c r="K24" s="16">
        <f>'[1]TCE - ANEXO III - Preencher'!L33</f>
        <v>132.94</v>
      </c>
      <c r="L24" s="16">
        <f>'[1]TCE - ANEXO III - Preencher'!M33</f>
        <v>2.75</v>
      </c>
      <c r="M24" s="16">
        <f t="shared" si="1"/>
        <v>130.19</v>
      </c>
      <c r="N24" s="16">
        <f>'[1]TCE - ANEXO III - Preencher'!O33</f>
        <v>6.15</v>
      </c>
      <c r="O24" s="16">
        <f>'[1]TCE - ANEXO III - Preencher'!P33</f>
        <v>1.23</v>
      </c>
      <c r="P24" s="17">
        <f t="shared" si="2"/>
        <v>4.92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861.65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44378</v>
      </c>
      <c r="H25" s="15">
        <f>'[1]TCE - ANEXO III - Preencher'!I34</f>
        <v>0</v>
      </c>
      <c r="I25" s="15">
        <f>'[1]TCE - ANEXO III - Preencher'!J34</f>
        <v>138.69</v>
      </c>
      <c r="J25" s="15">
        <f>'[1]TCE - ANEXO III - Preencher'!K34</f>
        <v>0</v>
      </c>
      <c r="K25" s="16">
        <f>'[1]TCE - ANEXO III - Preencher'!L34</f>
        <v>132.94</v>
      </c>
      <c r="L25" s="16">
        <f>'[1]TCE - ANEXO III - Preencher'!M34</f>
        <v>25.05</v>
      </c>
      <c r="M25" s="16">
        <f t="shared" si="1"/>
        <v>107.89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248.51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251605</v>
      </c>
      <c r="G26" s="14">
        <f>IF('[1]TCE - ANEXO III - Preencher'!H35="","",'[1]TCE - ANEXO III - Preencher'!H35)</f>
        <v>44378</v>
      </c>
      <c r="H26" s="15">
        <f>'[1]TCE - ANEXO III - Preencher'!I35</f>
        <v>0</v>
      </c>
      <c r="I26" s="15">
        <f>'[1]TCE - ANEXO III - Preencher'!J35</f>
        <v>272.17</v>
      </c>
      <c r="J26" s="15">
        <f>'[1]TCE - ANEXO III - Preencher'!K35</f>
        <v>0</v>
      </c>
      <c r="K26" s="16">
        <f>'[1]TCE - ANEXO III - Preencher'!L35</f>
        <v>132.94</v>
      </c>
      <c r="L26" s="16">
        <f>'[1]TCE - ANEXO III - Preencher'!M35</f>
        <v>41.44</v>
      </c>
      <c r="M26" s="16">
        <f t="shared" si="1"/>
        <v>91.5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180</v>
      </c>
      <c r="R26" s="16">
        <f>'[1]TCE - ANEXO III - Preencher'!S35</f>
        <v>124.31</v>
      </c>
      <c r="S26" s="17">
        <f t="shared" si="3"/>
        <v>55.69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421.29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44378</v>
      </c>
      <c r="H27" s="15">
        <f>'[1]TCE - ANEXO III - Preencher'!I36</f>
        <v>0</v>
      </c>
      <c r="I27" s="15">
        <f>'[1]TCE - ANEXO III - Preencher'!J36</f>
        <v>145.35</v>
      </c>
      <c r="J27" s="15">
        <f>'[1]TCE - ANEXO III - Preencher'!K36</f>
        <v>0</v>
      </c>
      <c r="K27" s="16">
        <f>'[1]TCE - ANEXO III - Preencher'!L36</f>
        <v>132.94</v>
      </c>
      <c r="L27" s="16">
        <f>'[1]TCE - ANEXO III - Preencher'!M36</f>
        <v>25.05</v>
      </c>
      <c r="M27" s="16">
        <f t="shared" si="1"/>
        <v>107.89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255.17000000000002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225270</v>
      </c>
      <c r="G28" s="14">
        <f>IF('[1]TCE - ANEXO III - Preencher'!H37="","",'[1]TCE - ANEXO III - Preencher'!H37)</f>
        <v>44378</v>
      </c>
      <c r="H28" s="15">
        <f>'[1]TCE - ANEXO III - Preencher'!I37</f>
        <v>0</v>
      </c>
      <c r="I28" s="15">
        <f>'[1]TCE - ANEXO III - Preencher'!J37</f>
        <v>514.66</v>
      </c>
      <c r="J28" s="15">
        <f>'[1]TCE - ANEXO III - Preencher'!K37</f>
        <v>0</v>
      </c>
      <c r="K28" s="16">
        <f>'[1]TCE - ANEXO III - Preencher'!L37</f>
        <v>132.94</v>
      </c>
      <c r="L28" s="16">
        <f>'[1]TCE - ANEXO III - Preencher'!M37</f>
        <v>0.36</v>
      </c>
      <c r="M28" s="16">
        <f t="shared" si="1"/>
        <v>132.57999999999998</v>
      </c>
      <c r="N28" s="16">
        <f>'[1]TCE - ANEXO III - Preencher'!O37</f>
        <v>6.15</v>
      </c>
      <c r="O28" s="16">
        <f>'[1]TCE - ANEXO III - Preencher'!P37</f>
        <v>1.23</v>
      </c>
      <c r="P28" s="17">
        <f t="shared" si="2"/>
        <v>4.92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652.16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223208</v>
      </c>
      <c r="G29" s="14">
        <f>IF('[1]TCE - ANEXO III - Preencher'!H38="","",'[1]TCE - ANEXO III - Preencher'!H38)</f>
        <v>44378</v>
      </c>
      <c r="H29" s="15">
        <f>'[1]TCE - ANEXO III - Preencher'!I38</f>
        <v>0</v>
      </c>
      <c r="I29" s="15">
        <f>'[1]TCE - ANEXO III - Preencher'!J38</f>
        <v>303.60000000000002</v>
      </c>
      <c r="J29" s="15">
        <f>'[1]TCE - ANEXO III - Preencher'!K38</f>
        <v>0</v>
      </c>
      <c r="K29" s="16">
        <f>'[1]TCE - ANEXO III - Preencher'!L38</f>
        <v>132.94</v>
      </c>
      <c r="L29" s="16">
        <f>'[1]TCE - ANEXO III - Preencher'!M38</f>
        <v>3.1</v>
      </c>
      <c r="M29" s="16">
        <f t="shared" si="1"/>
        <v>129.84</v>
      </c>
      <c r="N29" s="16">
        <f>'[1]TCE - ANEXO III - Preencher'!O38</f>
        <v>6.15</v>
      </c>
      <c r="O29" s="16">
        <f>'[1]TCE - ANEXO III - Preencher'!P38</f>
        <v>1.23</v>
      </c>
      <c r="P29" s="17">
        <f t="shared" si="2"/>
        <v>4.92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438.36000000000007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517415</v>
      </c>
      <c r="G30" s="14">
        <f>IF('[1]TCE - ANEXO III - Preencher'!H39="","",'[1]TCE - ANEXO III - Preencher'!H39)</f>
        <v>44378</v>
      </c>
      <c r="H30" s="15">
        <f>'[1]TCE - ANEXO III - Preencher'!I39</f>
        <v>0</v>
      </c>
      <c r="I30" s="15">
        <f>'[1]TCE - ANEXO III - Preencher'!J39</f>
        <v>170.25</v>
      </c>
      <c r="J30" s="15">
        <f>'[1]TCE - ANEXO III - Preencher'!K39</f>
        <v>0</v>
      </c>
      <c r="K30" s="16">
        <f>'[1]TCE - ANEXO III - Preencher'!L39</f>
        <v>132.94</v>
      </c>
      <c r="L30" s="16">
        <f>'[1]TCE - ANEXO III - Preencher'!M39</f>
        <v>22</v>
      </c>
      <c r="M30" s="16">
        <f t="shared" si="1"/>
        <v>110.94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120</v>
      </c>
      <c r="R30" s="16">
        <f>'[1]TCE - ANEXO III - Preencher'!S39</f>
        <v>66</v>
      </c>
      <c r="S30" s="17">
        <f t="shared" si="3"/>
        <v>54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337.12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313220</v>
      </c>
      <c r="G31" s="14">
        <f>IF('[1]TCE - ANEXO III - Preencher'!H40="","",'[1]TCE - ANEXO III - Preencher'!H40)</f>
        <v>44378</v>
      </c>
      <c r="H31" s="15">
        <f>'[1]TCE - ANEXO III - Preencher'!I40</f>
        <v>0</v>
      </c>
      <c r="I31" s="15">
        <f>'[1]TCE - ANEXO III - Preencher'!J40</f>
        <v>165.92</v>
      </c>
      <c r="J31" s="15">
        <f>'[1]TCE - ANEXO III - Preencher'!K40</f>
        <v>0</v>
      </c>
      <c r="K31" s="16">
        <f>'[1]TCE - ANEXO III - Preencher'!L40</f>
        <v>132.94</v>
      </c>
      <c r="L31" s="16">
        <f>'[1]TCE - ANEXO III - Preencher'!M40</f>
        <v>23.68</v>
      </c>
      <c r="M31" s="16">
        <f t="shared" si="1"/>
        <v>109.25999999999999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165</v>
      </c>
      <c r="R31" s="16">
        <f>'[1]TCE - ANEXO III - Preencher'!S40</f>
        <v>71.040000000000006</v>
      </c>
      <c r="S31" s="17">
        <f t="shared" si="3"/>
        <v>93.96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371.06999999999994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225125</v>
      </c>
      <c r="G32" s="14">
        <f>IF('[1]TCE - ANEXO III - Preencher'!H41="","",'[1]TCE - ANEXO III - Preencher'!H41)</f>
        <v>44378</v>
      </c>
      <c r="H32" s="15">
        <f>'[1]TCE - ANEXO III - Preencher'!I41</f>
        <v>0</v>
      </c>
      <c r="I32" s="15">
        <f>'[1]TCE - ANEXO III - Preencher'!J41</f>
        <v>348.31</v>
      </c>
      <c r="J32" s="15">
        <f>'[1]TCE - ANEXO III - Preencher'!K41</f>
        <v>0</v>
      </c>
      <c r="K32" s="16">
        <f>'[1]TCE - ANEXO III - Preencher'!L41</f>
        <v>132.94</v>
      </c>
      <c r="L32" s="16">
        <f>'[1]TCE - ANEXO III - Preencher'!M41</f>
        <v>2.66</v>
      </c>
      <c r="M32" s="16">
        <f t="shared" si="1"/>
        <v>130.28</v>
      </c>
      <c r="N32" s="16">
        <f>'[1]TCE - ANEXO III - Preencher'!O41</f>
        <v>6.15</v>
      </c>
      <c r="O32" s="16">
        <f>'[1]TCE - ANEXO III - Preencher'!P41</f>
        <v>1.23</v>
      </c>
      <c r="P32" s="17">
        <f t="shared" si="2"/>
        <v>4.92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483.51000000000005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322205</v>
      </c>
      <c r="G33" s="14">
        <f>IF('[1]TCE - ANEXO III - Preencher'!H42="","",'[1]TCE - ANEXO III - Preencher'!H42)</f>
        <v>44378</v>
      </c>
      <c r="H33" s="15">
        <f>'[1]TCE - ANEXO III - Preencher'!I42</f>
        <v>0</v>
      </c>
      <c r="I33" s="15">
        <f>'[1]TCE - ANEXO III - Preencher'!J42</f>
        <v>123.4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125.33000000000001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351605</v>
      </c>
      <c r="G34" s="14">
        <f>IF('[1]TCE - ANEXO III - Preencher'!H43="","",'[1]TCE - ANEXO III - Preencher'!H43)</f>
        <v>44378</v>
      </c>
      <c r="H34" s="15">
        <f>'[1]TCE - ANEXO III - Preencher'!I43</f>
        <v>0</v>
      </c>
      <c r="I34" s="15">
        <f>'[1]TCE - ANEXO III - Preencher'!J43</f>
        <v>151.69</v>
      </c>
      <c r="J34" s="15">
        <f>'[1]TCE - ANEXO III - Preencher'!K43</f>
        <v>0</v>
      </c>
      <c r="K34" s="16">
        <f>'[1]TCE - ANEXO III - Preencher'!L43</f>
        <v>132.94</v>
      </c>
      <c r="L34" s="16">
        <f>'[1]TCE - ANEXO III - Preencher'!M43</f>
        <v>11</v>
      </c>
      <c r="M34" s="16">
        <f t="shared" si="1"/>
        <v>121.94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126</v>
      </c>
      <c r="R34" s="16">
        <f>'[1]TCE - ANEXO III - Preencher'!S43</f>
        <v>33</v>
      </c>
      <c r="S34" s="17">
        <f t="shared" si="3"/>
        <v>93</v>
      </c>
      <c r="T34" s="16">
        <f>'[1]TCE - ANEXO III - Preencher'!U43</f>
        <v>66.12</v>
      </c>
      <c r="U34" s="16">
        <f>'[1]TCE - ANEXO III - Preencher'!V43</f>
        <v>0</v>
      </c>
      <c r="V34" s="17">
        <f t="shared" si="4"/>
        <v>66.12</v>
      </c>
      <c r="W34" s="18" t="str">
        <f>IF('[1]TCE - ANEXO III - Preencher'!X43="","",'[1]TCE - ANEXO III - Preencher'!X43)</f>
        <v>Aux creche 1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434.68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251605</v>
      </c>
      <c r="G35" s="14">
        <f>IF('[1]TCE - ANEXO III - Preencher'!H44="","",'[1]TCE - ANEXO III - Preencher'!H44)</f>
        <v>44378</v>
      </c>
      <c r="H35" s="15">
        <f>'[1]TCE - ANEXO III - Preencher'!I44</f>
        <v>0</v>
      </c>
      <c r="I35" s="15">
        <f>'[1]TCE - ANEXO III - Preencher'!J44</f>
        <v>406.68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408.61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422105</v>
      </c>
      <c r="G36" s="14">
        <f>IF('[1]TCE - ANEXO III - Preencher'!H45="","",'[1]TCE - ANEXO III - Preencher'!H45)</f>
        <v>44378</v>
      </c>
      <c r="H36" s="15">
        <f>'[1]TCE - ANEXO III - Preencher'!I45</f>
        <v>0</v>
      </c>
      <c r="I36" s="15">
        <f>'[1]TCE - ANEXO III - Preencher'!J45</f>
        <v>143.38999999999999</v>
      </c>
      <c r="J36" s="15">
        <f>'[1]TCE - ANEXO III - Preencher'!K45</f>
        <v>0</v>
      </c>
      <c r="K36" s="16">
        <f>'[1]TCE - ANEXO III - Preencher'!L45</f>
        <v>132.94</v>
      </c>
      <c r="L36" s="16">
        <f>'[1]TCE - ANEXO III - Preencher'!M45</f>
        <v>23.68</v>
      </c>
      <c r="M36" s="16">
        <f t="shared" si="1"/>
        <v>109.25999999999999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120</v>
      </c>
      <c r="R36" s="16">
        <f>'[1]TCE - ANEXO III - Preencher'!S45</f>
        <v>71.040000000000006</v>
      </c>
      <c r="S36" s="17">
        <f t="shared" si="3"/>
        <v>48.959999999999994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303.53999999999996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223505</v>
      </c>
      <c r="G37" s="14">
        <f>IF('[1]TCE - ANEXO III - Preencher'!H46="","",'[1]TCE - ANEXO III - Preencher'!H46)</f>
        <v>44378</v>
      </c>
      <c r="H37" s="15">
        <f>'[1]TCE - ANEXO III - Preencher'!I46</f>
        <v>0</v>
      </c>
      <c r="I37" s="15">
        <f>'[1]TCE - ANEXO III - Preencher'!J46</f>
        <v>301.18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1.59</v>
      </c>
      <c r="O37" s="16">
        <f>'[1]TCE - ANEXO III - Preencher'!P46</f>
        <v>0</v>
      </c>
      <c r="P37" s="17">
        <f t="shared" si="2"/>
        <v>1.59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302.77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44378</v>
      </c>
      <c r="H38" s="15">
        <f>'[1]TCE - ANEXO III - Preencher'!I47</f>
        <v>0</v>
      </c>
      <c r="I38" s="15">
        <f>'[1]TCE - ANEXO III - Preencher'!J47</f>
        <v>115.6</v>
      </c>
      <c r="J38" s="15">
        <f>'[1]TCE - ANEXO III - Preencher'!K47</f>
        <v>0</v>
      </c>
      <c r="K38" s="16">
        <f>'[1]TCE - ANEXO III - Preencher'!L47</f>
        <v>132.94</v>
      </c>
      <c r="L38" s="16">
        <f>'[1]TCE - ANEXO III - Preencher'!M47</f>
        <v>22</v>
      </c>
      <c r="M38" s="16">
        <f t="shared" si="1"/>
        <v>110.94</v>
      </c>
      <c r="N38" s="16">
        <f>'[1]TCE - ANEXO III - Preencher'!O47</f>
        <v>1.93</v>
      </c>
      <c r="O38" s="16">
        <f>'[1]TCE - ANEXO III - Preencher'!P47</f>
        <v>0</v>
      </c>
      <c r="P38" s="17">
        <f t="shared" si="2"/>
        <v>1.93</v>
      </c>
      <c r="Q38" s="16">
        <f>'[1]TCE - ANEXO III - Preencher'!R47</f>
        <v>141.6</v>
      </c>
      <c r="R38" s="16">
        <f>'[1]TCE - ANEXO III - Preencher'!S47</f>
        <v>66</v>
      </c>
      <c r="S38" s="17">
        <f t="shared" si="3"/>
        <v>75.599999999999994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304.07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44378</v>
      </c>
      <c r="H39" s="15">
        <f>'[1]TCE - ANEXO III - Preencher'!I48</f>
        <v>0</v>
      </c>
      <c r="I39" s="15">
        <f>'[1]TCE - ANEXO III - Preencher'!J48</f>
        <v>256.42</v>
      </c>
      <c r="J39" s="15">
        <f>'[1]TCE - ANEXO III - Preencher'!K48</f>
        <v>0</v>
      </c>
      <c r="K39" s="16">
        <f>'[1]TCE - ANEXO III - Preencher'!L48</f>
        <v>132.94</v>
      </c>
      <c r="L39" s="16">
        <f>'[1]TCE - ANEXO III - Preencher'!M48</f>
        <v>2.09</v>
      </c>
      <c r="M39" s="16">
        <f t="shared" si="1"/>
        <v>130.85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165</v>
      </c>
      <c r="R39" s="16">
        <f>'[1]TCE - ANEXO III - Preencher'!S48</f>
        <v>125.41</v>
      </c>
      <c r="S39" s="17">
        <f t="shared" si="3"/>
        <v>39.590000000000003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436.85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44378</v>
      </c>
      <c r="H40" s="15">
        <f>'[1]TCE - ANEXO III - Preencher'!I49</f>
        <v>0</v>
      </c>
      <c r="I40" s="15">
        <f>'[1]TCE - ANEXO III - Preencher'!J49</f>
        <v>279.83</v>
      </c>
      <c r="J40" s="15">
        <f>'[1]TCE - ANEXO III - Preencher'!K49</f>
        <v>0</v>
      </c>
      <c r="K40" s="16">
        <f>'[1]TCE - ANEXO III - Preencher'!L49</f>
        <v>132.94</v>
      </c>
      <c r="L40" s="16">
        <f>'[1]TCE - ANEXO III - Preencher'!M49</f>
        <v>2.09</v>
      </c>
      <c r="M40" s="16">
        <f t="shared" si="1"/>
        <v>130.85</v>
      </c>
      <c r="N40" s="16">
        <f>'[1]TCE - ANEXO III - Preencher'!O49</f>
        <v>9.99</v>
      </c>
      <c r="O40" s="16">
        <f>'[1]TCE - ANEXO III - Preencher'!P49</f>
        <v>0</v>
      </c>
      <c r="P40" s="17">
        <f t="shared" si="2"/>
        <v>9.99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420.66999999999996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322205</v>
      </c>
      <c r="G41" s="14">
        <f>IF('[1]TCE - ANEXO III - Preencher'!H50="","",'[1]TCE - ANEXO III - Preencher'!H50)</f>
        <v>44378</v>
      </c>
      <c r="H41" s="15">
        <f>'[1]TCE - ANEXO III - Preencher'!I50</f>
        <v>0</v>
      </c>
      <c r="I41" s="15">
        <f>'[1]TCE - ANEXO III - Preencher'!J50</f>
        <v>177.9</v>
      </c>
      <c r="J41" s="15">
        <f>'[1]TCE - ANEXO III - Preencher'!K50</f>
        <v>0</v>
      </c>
      <c r="K41" s="16">
        <f>'[1]TCE - ANEXO III - Preencher'!L50</f>
        <v>132.94</v>
      </c>
      <c r="L41" s="16">
        <f>'[1]TCE - ANEXO III - Preencher'!M50</f>
        <v>25.05</v>
      </c>
      <c r="M41" s="16">
        <f t="shared" si="1"/>
        <v>107.89</v>
      </c>
      <c r="N41" s="16">
        <f>'[1]TCE - ANEXO III - Preencher'!O50</f>
        <v>1.93</v>
      </c>
      <c r="O41" s="16">
        <f>'[1]TCE - ANEXO III - Preencher'!P50</f>
        <v>0</v>
      </c>
      <c r="P41" s="17">
        <f t="shared" si="2"/>
        <v>1.93</v>
      </c>
      <c r="Q41" s="16">
        <f>'[1]TCE - ANEXO III - Preencher'!R50</f>
        <v>240</v>
      </c>
      <c r="R41" s="16">
        <f>'[1]TCE - ANEXO III - Preencher'!S50</f>
        <v>75.150000000000006</v>
      </c>
      <c r="S41" s="17">
        <f t="shared" si="3"/>
        <v>164.85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452.57000000000005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ALBUQUERQUE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324115</v>
      </c>
      <c r="G42" s="14">
        <f>IF('[1]TCE - ANEXO III - Preencher'!H51="","",'[1]TCE - ANEXO III - Preencher'!H51)</f>
        <v>44378</v>
      </c>
      <c r="H42" s="15">
        <f>'[1]TCE - ANEXO III - Preencher'!I51</f>
        <v>0</v>
      </c>
      <c r="I42" s="15">
        <f>'[1]TCE - ANEXO III - Preencher'!J51</f>
        <v>335.31</v>
      </c>
      <c r="J42" s="15">
        <f>'[1]TCE - ANEXO III - Preencher'!K51</f>
        <v>0</v>
      </c>
      <c r="K42" s="16">
        <f>'[1]TCE - ANEXO III - Preencher'!L51</f>
        <v>132.94</v>
      </c>
      <c r="L42" s="16">
        <f>'[1]TCE - ANEXO III - Preencher'!M51</f>
        <v>2.09</v>
      </c>
      <c r="M42" s="16">
        <f t="shared" si="1"/>
        <v>130.85</v>
      </c>
      <c r="N42" s="16">
        <f>'[1]TCE - ANEXO III - Preencher'!O51</f>
        <v>9.99</v>
      </c>
      <c r="O42" s="16">
        <f>'[1]TCE - ANEXO III - Preencher'!P51</f>
        <v>0</v>
      </c>
      <c r="P42" s="17">
        <f t="shared" si="2"/>
        <v>9.99</v>
      </c>
      <c r="Q42" s="16">
        <f>'[1]TCE - ANEXO III - Preencher'!R51</f>
        <v>67.5</v>
      </c>
      <c r="R42" s="16">
        <f>'[1]TCE - ANEXO III - Preencher'!S51</f>
        <v>67.5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476.15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44378</v>
      </c>
      <c r="H43" s="15">
        <f>'[1]TCE - ANEXO III - Preencher'!I52</f>
        <v>0</v>
      </c>
      <c r="I43" s="15">
        <f>'[1]TCE - ANEXO III - Preencher'!J52</f>
        <v>400.54</v>
      </c>
      <c r="J43" s="15">
        <f>'[1]TCE - ANEXO III - Preencher'!K52</f>
        <v>0</v>
      </c>
      <c r="K43" s="16">
        <f>'[1]TCE - ANEXO III - Preencher'!L52</f>
        <v>132.94</v>
      </c>
      <c r="L43" s="16">
        <f>'[1]TCE - ANEXO III - Preencher'!M52</f>
        <v>2.75</v>
      </c>
      <c r="M43" s="16">
        <f t="shared" si="1"/>
        <v>130.19</v>
      </c>
      <c r="N43" s="16">
        <f>'[1]TCE - ANEXO III - Preencher'!O52</f>
        <v>6.15</v>
      </c>
      <c r="O43" s="16">
        <f>'[1]TCE - ANEXO III - Preencher'!P52</f>
        <v>1.23</v>
      </c>
      <c r="P43" s="17">
        <f t="shared" si="2"/>
        <v>4.92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535.65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BETANIA HORACIO DOS SANTOS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422105</v>
      </c>
      <c r="G44" s="14">
        <f>IF('[1]TCE - ANEXO III - Preencher'!H53="","",'[1]TCE - ANEXO III - Preencher'!H53)</f>
        <v>44378</v>
      </c>
      <c r="H44" s="15">
        <f>'[1]TCE - ANEXO III - Preencher'!I53</f>
        <v>0</v>
      </c>
      <c r="I44" s="15">
        <f>'[1]TCE - ANEXO III - Preencher'!J53</f>
        <v>117.92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1.93</v>
      </c>
      <c r="O44" s="16">
        <f>'[1]TCE - ANEXO III - Preencher'!P53</f>
        <v>0</v>
      </c>
      <c r="P44" s="17">
        <f t="shared" si="2"/>
        <v>1.93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119.85000000000001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CAMILA CORREA DE ARAUJO DE LIRA PESSOA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225125</v>
      </c>
      <c r="G45" s="14">
        <f>IF('[1]TCE - ANEXO III - Preencher'!H54="","",'[1]TCE - ANEXO III - Preencher'!H54)</f>
        <v>44378</v>
      </c>
      <c r="H45" s="15">
        <f>'[1]TCE - ANEXO III - Preencher'!I54</f>
        <v>0</v>
      </c>
      <c r="I45" s="15">
        <f>'[1]TCE - ANEXO III - Preencher'!J54</f>
        <v>362.58</v>
      </c>
      <c r="J45" s="15">
        <f>'[1]TCE - ANEXO III - Preencher'!K54</f>
        <v>0</v>
      </c>
      <c r="K45" s="16">
        <f>'[1]TCE - ANEXO III - Preencher'!L54</f>
        <v>132.94</v>
      </c>
      <c r="L45" s="16">
        <f>'[1]TCE - ANEXO III - Preencher'!M54</f>
        <v>2.75</v>
      </c>
      <c r="M45" s="16">
        <f t="shared" si="1"/>
        <v>130.19</v>
      </c>
      <c r="N45" s="16">
        <f>'[1]TCE - ANEXO III - Preencher'!O54</f>
        <v>6.15</v>
      </c>
      <c r="O45" s="16">
        <f>'[1]TCE - ANEXO III - Preencher'!P54</f>
        <v>1.23</v>
      </c>
      <c r="P45" s="17">
        <f t="shared" si="2"/>
        <v>4.92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497.69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CAMILA GUEDES FERRO MELO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223505</v>
      </c>
      <c r="G46" s="14">
        <f>IF('[1]TCE - ANEXO III - Preencher'!H55="","",'[1]TCE - ANEXO III - Preencher'!H55)</f>
        <v>44378</v>
      </c>
      <c r="H46" s="15">
        <f>'[1]TCE - ANEXO III - Preencher'!I55</f>
        <v>0</v>
      </c>
      <c r="I46" s="15">
        <f>'[1]TCE - ANEXO III - Preencher'!J55</f>
        <v>328.68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330.27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CAMILA QUEIROGA DA SILVEIRA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225125</v>
      </c>
      <c r="G47" s="14">
        <f>IF('[1]TCE - ANEXO III - Preencher'!H56="","",'[1]TCE - ANEXO III - Preencher'!H56)</f>
        <v>44378</v>
      </c>
      <c r="H47" s="15">
        <f>'[1]TCE - ANEXO III - Preencher'!I56</f>
        <v>0</v>
      </c>
      <c r="I47" s="15">
        <f>'[1]TCE - ANEXO III - Preencher'!J56</f>
        <v>370</v>
      </c>
      <c r="J47" s="15">
        <f>'[1]TCE - ANEXO III - Preencher'!K56</f>
        <v>0</v>
      </c>
      <c r="K47" s="16">
        <f>'[1]TCE - ANEXO III - Preencher'!L56</f>
        <v>132.94</v>
      </c>
      <c r="L47" s="16">
        <f>'[1]TCE - ANEXO III - Preencher'!M56</f>
        <v>2.75</v>
      </c>
      <c r="M47" s="16">
        <f t="shared" si="1"/>
        <v>130.19</v>
      </c>
      <c r="N47" s="16">
        <f>'[1]TCE - ANEXO III - Preencher'!O56</f>
        <v>6.15</v>
      </c>
      <c r="O47" s="16">
        <f>'[1]TCE - ANEXO III - Preencher'!P56</f>
        <v>1.23</v>
      </c>
      <c r="P47" s="17">
        <f t="shared" si="2"/>
        <v>4.92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505.11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CAMILLA KARLLA SILVA LINS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225125</v>
      </c>
      <c r="G48" s="14">
        <f>IF('[1]TCE - ANEXO III - Preencher'!H57="","",'[1]TCE - ANEXO III - Preencher'!H57)</f>
        <v>44378</v>
      </c>
      <c r="H48" s="15">
        <f>'[1]TCE - ANEXO III - Preencher'!I57</f>
        <v>0</v>
      </c>
      <c r="I48" s="15">
        <f>'[1]TCE - ANEXO III - Preencher'!J57</f>
        <v>359.02</v>
      </c>
      <c r="J48" s="15">
        <f>'[1]TCE - ANEXO III - Preencher'!K57</f>
        <v>0</v>
      </c>
      <c r="K48" s="16">
        <f>'[1]TCE - ANEXO III - Preencher'!L57</f>
        <v>132.94</v>
      </c>
      <c r="L48" s="16">
        <f>'[1]TCE - ANEXO III - Preencher'!M57</f>
        <v>2.75</v>
      </c>
      <c r="M48" s="16">
        <f t="shared" si="1"/>
        <v>130.19</v>
      </c>
      <c r="N48" s="16">
        <f>'[1]TCE - ANEXO III - Preencher'!O57</f>
        <v>6.15</v>
      </c>
      <c r="O48" s="16">
        <f>'[1]TCE - ANEXO III - Preencher'!P57</f>
        <v>1.23</v>
      </c>
      <c r="P48" s="17">
        <f t="shared" si="2"/>
        <v>4.92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494.13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CAMYLA MELO COELHO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225270</v>
      </c>
      <c r="G49" s="14">
        <f>IF('[1]TCE - ANEXO III - Preencher'!H58="","",'[1]TCE - ANEXO III - Preencher'!H58)</f>
        <v>44378</v>
      </c>
      <c r="H49" s="15">
        <f>'[1]TCE - ANEXO III - Preencher'!I58</f>
        <v>0</v>
      </c>
      <c r="I49" s="15">
        <f>'[1]TCE - ANEXO III - Preencher'!J58</f>
        <v>503.68</v>
      </c>
      <c r="J49" s="15">
        <f>'[1]TCE - ANEXO III - Preencher'!K58</f>
        <v>0</v>
      </c>
      <c r="K49" s="16">
        <f>'[1]TCE - ANEXO III - Preencher'!L58</f>
        <v>132.94</v>
      </c>
      <c r="L49" s="16">
        <f>'[1]TCE - ANEXO III - Preencher'!M58</f>
        <v>2.75</v>
      </c>
      <c r="M49" s="16">
        <f t="shared" si="1"/>
        <v>130.19</v>
      </c>
      <c r="N49" s="16">
        <f>'[1]TCE - ANEXO III - Preencher'!O58</f>
        <v>6.15</v>
      </c>
      <c r="O49" s="16">
        <f>'[1]TCE - ANEXO III - Preencher'!P58</f>
        <v>1.23</v>
      </c>
      <c r="P49" s="17">
        <f t="shared" si="2"/>
        <v>4.92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638.79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CARLA FEITOSA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44378</v>
      </c>
      <c r="H50" s="15">
        <f>'[1]TCE - ANEXO III - Preencher'!I59</f>
        <v>0</v>
      </c>
      <c r="I50" s="15">
        <f>'[1]TCE - ANEXO III - Preencher'!J59</f>
        <v>338.67</v>
      </c>
      <c r="J50" s="15">
        <f>'[1]TCE - ANEXO III - Preencher'!K59</f>
        <v>0</v>
      </c>
      <c r="K50" s="16">
        <f>'[1]TCE - ANEXO III - Preencher'!L59</f>
        <v>132.94</v>
      </c>
      <c r="L50" s="16">
        <f>'[1]TCE - ANEXO III - Preencher'!M59</f>
        <v>3.75</v>
      </c>
      <c r="M50" s="16">
        <f t="shared" si="1"/>
        <v>129.19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469.45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CARLOS HENRIQUE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44378</v>
      </c>
      <c r="H51" s="15">
        <f>'[1]TCE - ANEXO III - Preencher'!I60</f>
        <v>0</v>
      </c>
      <c r="I51" s="15">
        <f>'[1]TCE - ANEXO III - Preencher'!J60</f>
        <v>167.84</v>
      </c>
      <c r="J51" s="15">
        <f>'[1]TCE - ANEXO III - Preencher'!K60</f>
        <v>0</v>
      </c>
      <c r="K51" s="16">
        <f>'[1]TCE - ANEXO III - Preencher'!L60</f>
        <v>132.94</v>
      </c>
      <c r="L51" s="16">
        <f>'[1]TCE - ANEXO III - Preencher'!M60</f>
        <v>25.05</v>
      </c>
      <c r="M51" s="16">
        <f t="shared" si="1"/>
        <v>107.89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120</v>
      </c>
      <c r="R51" s="16">
        <f>'[1]TCE - ANEXO III - Preencher'!S60</f>
        <v>75.150000000000006</v>
      </c>
      <c r="S51" s="17">
        <f t="shared" si="3"/>
        <v>44.849999999999994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322.51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CARLOS HENRIQUE SILVA CUNHA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44378</v>
      </c>
      <c r="H52" s="15">
        <f>'[1]TCE - ANEXO III - Preencher'!I61</f>
        <v>0</v>
      </c>
      <c r="I52" s="15">
        <f>'[1]TCE - ANEXO III - Preencher'!J61</f>
        <v>714.66</v>
      </c>
      <c r="J52" s="15">
        <f>'[1]TCE - ANEXO III - Preencher'!K61</f>
        <v>0</v>
      </c>
      <c r="K52" s="16">
        <f>'[1]TCE - ANEXO III - Preencher'!L61</f>
        <v>132.94</v>
      </c>
      <c r="L52" s="16">
        <f>'[1]TCE - ANEXO III - Preencher'!M61</f>
        <v>2.75</v>
      </c>
      <c r="M52" s="16">
        <f t="shared" si="1"/>
        <v>130.19</v>
      </c>
      <c r="N52" s="16">
        <f>'[1]TCE - ANEXO III - Preencher'!O61</f>
        <v>6.15</v>
      </c>
      <c r="O52" s="16">
        <f>'[1]TCE - ANEXO III - Preencher'!P61</f>
        <v>1.23</v>
      </c>
      <c r="P52" s="17">
        <f t="shared" si="2"/>
        <v>4.92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849.76999999999987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CARLOS LIMA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411005</v>
      </c>
      <c r="G53" s="14">
        <f>IF('[1]TCE - ANEXO III - Preencher'!H62="","",'[1]TCE - ANEXO III - Preencher'!H62)</f>
        <v>44378</v>
      </c>
      <c r="H53" s="15">
        <f>'[1]TCE - ANEXO III - Preencher'!I62</f>
        <v>0</v>
      </c>
      <c r="I53" s="15">
        <f>'[1]TCE - ANEXO III - Preencher'!J62</f>
        <v>117.92</v>
      </c>
      <c r="J53" s="15">
        <f>'[1]TCE - ANEXO III - Preencher'!K62</f>
        <v>0</v>
      </c>
      <c r="K53" s="16">
        <f>'[1]TCE - ANEXO III - Preencher'!L62</f>
        <v>132.94</v>
      </c>
      <c r="L53" s="16">
        <f>'[1]TCE - ANEXO III - Preencher'!M62</f>
        <v>23.68</v>
      </c>
      <c r="M53" s="16">
        <f t="shared" si="1"/>
        <v>109.25999999999999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229.11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CARMILANEZ FRANCISCA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422105</v>
      </c>
      <c r="G54" s="14">
        <f>IF('[1]TCE - ANEXO III - Preencher'!H63="","",'[1]TCE - ANEXO III - Preencher'!H63)</f>
        <v>44378</v>
      </c>
      <c r="H54" s="15">
        <f>'[1]TCE - ANEXO III - Preencher'!I63</f>
        <v>0</v>
      </c>
      <c r="I54" s="15">
        <f>'[1]TCE - ANEXO III - Preencher'!J63</f>
        <v>188.37</v>
      </c>
      <c r="J54" s="15">
        <f>'[1]TCE - ANEXO III - Preencher'!K63</f>
        <v>0</v>
      </c>
      <c r="K54" s="16">
        <f>'[1]TCE - ANEXO III - Preencher'!L63</f>
        <v>132.94</v>
      </c>
      <c r="L54" s="16">
        <f>'[1]TCE - ANEXO III - Preencher'!M63</f>
        <v>23.68</v>
      </c>
      <c r="M54" s="16">
        <f t="shared" si="1"/>
        <v>109.25999999999999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436.2</v>
      </c>
      <c r="R54" s="16">
        <f>'[1]TCE - ANEXO III - Preencher'!S63</f>
        <v>71.040000000000006</v>
      </c>
      <c r="S54" s="17">
        <f t="shared" si="3"/>
        <v>365.15999999999997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664.72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CHARLENE DULCINEIA PINHEIRO SIQUEIRA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223505</v>
      </c>
      <c r="G55" s="14">
        <f>IF('[1]TCE - ANEXO III - Preencher'!H64="","",'[1]TCE - ANEXO III - Preencher'!H64)</f>
        <v>44378</v>
      </c>
      <c r="H55" s="15">
        <f>'[1]TCE - ANEXO III - Preencher'!I64</f>
        <v>0</v>
      </c>
      <c r="I55" s="15">
        <f>'[1]TCE - ANEXO III - Preencher'!J64</f>
        <v>320.16000000000003</v>
      </c>
      <c r="J55" s="15">
        <f>'[1]TCE - ANEXO III - Preencher'!K64</f>
        <v>0</v>
      </c>
      <c r="K55" s="16">
        <f>'[1]TCE - ANEXO III - Preencher'!L64</f>
        <v>132.94</v>
      </c>
      <c r="L55" s="16">
        <f>'[1]TCE - ANEXO III - Preencher'!M64</f>
        <v>3.75</v>
      </c>
      <c r="M55" s="16">
        <f t="shared" si="1"/>
        <v>129.19</v>
      </c>
      <c r="N55" s="16">
        <f>'[1]TCE - ANEXO III - Preencher'!O64</f>
        <v>1.59</v>
      </c>
      <c r="O55" s="16">
        <f>'[1]TCE - ANEXO III - Preencher'!P64</f>
        <v>0</v>
      </c>
      <c r="P55" s="17">
        <f t="shared" si="2"/>
        <v>1.59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450.94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CHRISTIANE MARIA DORNELLAS CAMARA BARBOS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225125</v>
      </c>
      <c r="G56" s="14">
        <f>IF('[1]TCE - ANEXO III - Preencher'!H65="","",'[1]TCE - ANEXO III - Preencher'!H65)</f>
        <v>44378</v>
      </c>
      <c r="H56" s="15">
        <f>'[1]TCE - ANEXO III - Preencher'!I65</f>
        <v>0</v>
      </c>
      <c r="I56" s="15">
        <f>'[1]TCE - ANEXO III - Preencher'!J65</f>
        <v>359.02</v>
      </c>
      <c r="J56" s="15">
        <f>'[1]TCE - ANEXO III - Preencher'!K65</f>
        <v>0</v>
      </c>
      <c r="K56" s="16">
        <f>'[1]TCE - ANEXO III - Preencher'!L65</f>
        <v>132.94</v>
      </c>
      <c r="L56" s="16">
        <f>'[1]TCE - ANEXO III - Preencher'!M65</f>
        <v>2.75</v>
      </c>
      <c r="M56" s="16">
        <f t="shared" si="1"/>
        <v>130.19</v>
      </c>
      <c r="N56" s="16">
        <f>'[1]TCE - ANEXO III - Preencher'!O65</f>
        <v>6.15</v>
      </c>
      <c r="O56" s="16">
        <f>'[1]TCE - ANEXO III - Preencher'!P65</f>
        <v>1.23</v>
      </c>
      <c r="P56" s="17">
        <f t="shared" si="2"/>
        <v>4.92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494.13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CLAUDILENE DE SOUZA PEREIRA BARBOSA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44378</v>
      </c>
      <c r="H57" s="15">
        <f>'[1]TCE - ANEXO III - Preencher'!I66</f>
        <v>0</v>
      </c>
      <c r="I57" s="15">
        <f>'[1]TCE - ANEXO III - Preencher'!J66</f>
        <v>141.43</v>
      </c>
      <c r="J57" s="15">
        <f>'[1]TCE - ANEXO III - Preencher'!K66</f>
        <v>0</v>
      </c>
      <c r="K57" s="16">
        <f>'[1]TCE - ANEXO III - Preencher'!L66</f>
        <v>132.94</v>
      </c>
      <c r="L57" s="16">
        <f>'[1]TCE - ANEXO III - Preencher'!M66</f>
        <v>25.05</v>
      </c>
      <c r="M57" s="16">
        <f t="shared" si="1"/>
        <v>107.89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240</v>
      </c>
      <c r="R57" s="16">
        <f>'[1]TCE - ANEXO III - Preencher'!S66</f>
        <v>75.150000000000006</v>
      </c>
      <c r="S57" s="17">
        <f t="shared" si="3"/>
        <v>164.85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416.1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CRISTIANE MARIA PENHA DE JESUS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514320</v>
      </c>
      <c r="G58" s="14">
        <f>IF('[1]TCE - ANEXO III - Preencher'!H67="","",'[1]TCE - ANEXO III - Preencher'!H67)</f>
        <v>44378</v>
      </c>
      <c r="H58" s="15">
        <f>'[1]TCE - ANEXO III - Preencher'!I67</f>
        <v>0</v>
      </c>
      <c r="I58" s="15">
        <f>'[1]TCE - ANEXO III - Preencher'!J67</f>
        <v>173.76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1.93</v>
      </c>
      <c r="O58" s="16">
        <f>'[1]TCE - ANEXO III - Preencher'!P67</f>
        <v>0</v>
      </c>
      <c r="P58" s="17">
        <f t="shared" si="2"/>
        <v>1.93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175.69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CRISTIANE SOUZA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44378</v>
      </c>
      <c r="H59" s="15">
        <f>'[1]TCE - ANEXO III - Preencher'!I68</f>
        <v>0</v>
      </c>
      <c r="I59" s="15">
        <f>'[1]TCE - ANEXO III - Preencher'!J68</f>
        <v>193.12</v>
      </c>
      <c r="J59" s="15">
        <f>'[1]TCE - ANEXO III - Preencher'!K68</f>
        <v>0</v>
      </c>
      <c r="K59" s="16">
        <f>'[1]TCE - ANEXO III - Preencher'!L68</f>
        <v>132.94</v>
      </c>
      <c r="L59" s="16">
        <f>'[1]TCE - ANEXO III - Preencher'!M68</f>
        <v>25.05</v>
      </c>
      <c r="M59" s="16">
        <f t="shared" si="1"/>
        <v>107.89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302.94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CRISTIANO DA MATA PEDROZO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324115</v>
      </c>
      <c r="G60" s="14">
        <f>IF('[1]TCE - ANEXO III - Preencher'!H69="","",'[1]TCE - ANEXO III - Preencher'!H69)</f>
        <v>44378</v>
      </c>
      <c r="H60" s="15">
        <f>'[1]TCE - ANEXO III - Preencher'!I69</f>
        <v>0</v>
      </c>
      <c r="I60" s="15">
        <f>'[1]TCE - ANEXO III - Preencher'!J69</f>
        <v>279.83</v>
      </c>
      <c r="J60" s="15">
        <f>'[1]TCE - ANEXO III - Preencher'!K69</f>
        <v>0</v>
      </c>
      <c r="K60" s="16">
        <f>'[1]TCE - ANEXO III - Preencher'!L69</f>
        <v>132.94</v>
      </c>
      <c r="L60" s="16">
        <f>'[1]TCE - ANEXO III - Preencher'!M69</f>
        <v>2.09</v>
      </c>
      <c r="M60" s="16">
        <f t="shared" si="1"/>
        <v>130.85</v>
      </c>
      <c r="N60" s="16">
        <f>'[1]TCE - ANEXO III - Preencher'!O69</f>
        <v>9.99</v>
      </c>
      <c r="O60" s="16">
        <f>'[1]TCE - ANEXO III - Preencher'!P69</f>
        <v>0</v>
      </c>
      <c r="P60" s="17">
        <f t="shared" si="2"/>
        <v>9.99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420.66999999999996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CYBELE CORREIA PAIVA MONTEIRO MENDES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251605</v>
      </c>
      <c r="G61" s="14">
        <f>IF('[1]TCE - ANEXO III - Preencher'!H70="","",'[1]TCE - ANEXO III - Preencher'!H70)</f>
        <v>44378</v>
      </c>
      <c r="H61" s="15">
        <f>'[1]TCE - ANEXO III - Preencher'!I70</f>
        <v>0</v>
      </c>
      <c r="I61" s="15">
        <f>'[1]TCE - ANEXO III - Preencher'!J70</f>
        <v>235.93</v>
      </c>
      <c r="J61" s="15">
        <f>'[1]TCE - ANEXO III - Preencher'!K70</f>
        <v>0</v>
      </c>
      <c r="K61" s="16">
        <f>'[1]TCE - ANEXO III - Preencher'!L70</f>
        <v>132.94</v>
      </c>
      <c r="L61" s="16">
        <f>'[1]TCE - ANEXO III - Preencher'!M70</f>
        <v>41.44</v>
      </c>
      <c r="M61" s="16">
        <f t="shared" si="1"/>
        <v>91.5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329.36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DAIANA VIEIRA CAMARA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223505</v>
      </c>
      <c r="G62" s="14">
        <f>IF('[1]TCE - ANEXO III - Preencher'!H71="","",'[1]TCE - ANEXO III - Preencher'!H71)</f>
        <v>44378</v>
      </c>
      <c r="H62" s="15">
        <f>'[1]TCE - ANEXO III - Preencher'!I71</f>
        <v>0</v>
      </c>
      <c r="I62" s="15">
        <f>'[1]TCE - ANEXO III - Preencher'!J71</f>
        <v>205.3</v>
      </c>
      <c r="J62" s="15">
        <f>'[1]TCE - ANEXO III - Preencher'!K71</f>
        <v>0</v>
      </c>
      <c r="K62" s="16">
        <f>'[1]TCE - ANEXO III - Preencher'!L71</f>
        <v>132.94</v>
      </c>
      <c r="L62" s="16">
        <f>'[1]TCE - ANEXO III - Preencher'!M71</f>
        <v>2.39</v>
      </c>
      <c r="M62" s="16">
        <f t="shared" si="1"/>
        <v>130.55000000000001</v>
      </c>
      <c r="N62" s="16">
        <f>'[1]TCE - ANEXO III - Preencher'!O71</f>
        <v>1.59</v>
      </c>
      <c r="O62" s="16">
        <f>'[1]TCE - ANEXO III - Preencher'!P71</f>
        <v>0</v>
      </c>
      <c r="P62" s="17">
        <f t="shared" si="2"/>
        <v>1.59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337.44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DALILA CARLA MAIA E SILVA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225124</v>
      </c>
      <c r="G63" s="14">
        <f>IF('[1]TCE - ANEXO III - Preencher'!H72="","",'[1]TCE - ANEXO III - Preencher'!H72)</f>
        <v>44378</v>
      </c>
      <c r="H63" s="15">
        <f>'[1]TCE - ANEXO III - Preencher'!I72</f>
        <v>0</v>
      </c>
      <c r="I63" s="15">
        <f>'[1]TCE - ANEXO III - Preencher'!J72</f>
        <v>726.54</v>
      </c>
      <c r="J63" s="15">
        <f>'[1]TCE - ANEXO III - Preencher'!K72</f>
        <v>0</v>
      </c>
      <c r="K63" s="16">
        <f>'[1]TCE - ANEXO III - Preencher'!L72</f>
        <v>132.94</v>
      </c>
      <c r="L63" s="16">
        <f>'[1]TCE - ANEXO III - Preencher'!M72</f>
        <v>2.75</v>
      </c>
      <c r="M63" s="16">
        <f t="shared" si="1"/>
        <v>130.19</v>
      </c>
      <c r="N63" s="16">
        <f>'[1]TCE - ANEXO III - Preencher'!O72</f>
        <v>6.15</v>
      </c>
      <c r="O63" s="16">
        <f>'[1]TCE - ANEXO III - Preencher'!P72</f>
        <v>1.23</v>
      </c>
      <c r="P63" s="17">
        <f t="shared" si="2"/>
        <v>4.92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861.65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DANIELE CABRAL ARAUJO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225124</v>
      </c>
      <c r="G64" s="14">
        <f>IF('[1]TCE - ANEXO III - Preencher'!H73="","",'[1]TCE - ANEXO III - Preencher'!H73)</f>
        <v>44378</v>
      </c>
      <c r="H64" s="15">
        <f>'[1]TCE - ANEXO III - Preencher'!I73</f>
        <v>0</v>
      </c>
      <c r="I64" s="15">
        <f>'[1]TCE - ANEXO III - Preencher'!J73</f>
        <v>912.51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6.15</v>
      </c>
      <c r="O64" s="16">
        <f>'[1]TCE - ANEXO III - Preencher'!P73</f>
        <v>2.46</v>
      </c>
      <c r="P64" s="17">
        <f t="shared" si="2"/>
        <v>3.6900000000000004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916.2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DARIO PEDRO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514320</v>
      </c>
      <c r="G65" s="14">
        <f>IF('[1]TCE - ANEXO III - Preencher'!H74="","",'[1]TCE - ANEXO III - Preencher'!H74)</f>
        <v>44378</v>
      </c>
      <c r="H65" s="15">
        <f>'[1]TCE - ANEXO III - Preencher'!I74</f>
        <v>0</v>
      </c>
      <c r="I65" s="15">
        <f>'[1]TCE - ANEXO III - Preencher'!J74</f>
        <v>111.2</v>
      </c>
      <c r="J65" s="15">
        <f>'[1]TCE - ANEXO III - Preencher'!K74</f>
        <v>0</v>
      </c>
      <c r="K65" s="16">
        <f>'[1]TCE - ANEXO III - Preencher'!L74</f>
        <v>132.94</v>
      </c>
      <c r="L65" s="16">
        <f>'[1]TCE - ANEXO III - Preencher'!M74</f>
        <v>22</v>
      </c>
      <c r="M65" s="16">
        <f t="shared" si="1"/>
        <v>110.94</v>
      </c>
      <c r="N65" s="16">
        <f>'[1]TCE - ANEXO III - Preencher'!O74</f>
        <v>1.93</v>
      </c>
      <c r="O65" s="16">
        <f>'[1]TCE - ANEXO III - Preencher'!P74</f>
        <v>0</v>
      </c>
      <c r="P65" s="17">
        <f t="shared" si="2"/>
        <v>1.93</v>
      </c>
      <c r="Q65" s="16">
        <f>'[1]TCE - ANEXO III - Preencher'!R74</f>
        <v>247.5</v>
      </c>
      <c r="R65" s="16">
        <f>'[1]TCE - ANEXO III - Preencher'!S74</f>
        <v>66</v>
      </c>
      <c r="S65" s="17">
        <f t="shared" si="3"/>
        <v>181.5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405.57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DAVID RAMOS TEODOSIO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410105</v>
      </c>
      <c r="G66" s="14">
        <f>IF('[1]TCE - ANEXO III - Preencher'!H75="","",'[1]TCE - ANEXO III - Preencher'!H75)</f>
        <v>44378</v>
      </c>
      <c r="H66" s="15">
        <f>'[1]TCE - ANEXO III - Preencher'!I75</f>
        <v>0</v>
      </c>
      <c r="I66" s="15">
        <f>'[1]TCE - ANEXO III - Preencher'!J75</f>
        <v>390.59</v>
      </c>
      <c r="J66" s="15">
        <f>'[1]TCE - ANEXO III - Preencher'!K75</f>
        <v>0</v>
      </c>
      <c r="K66" s="16">
        <f>'[1]TCE - ANEXO III - Preencher'!L75</f>
        <v>132.94</v>
      </c>
      <c r="L66" s="16">
        <f>'[1]TCE - ANEXO III - Preencher'!M75</f>
        <v>61.25</v>
      </c>
      <c r="M66" s="16">
        <f t="shared" si="1"/>
        <v>71.69</v>
      </c>
      <c r="N66" s="16">
        <f>'[1]TCE - ANEXO III - Preencher'!O75</f>
        <v>1.93</v>
      </c>
      <c r="O66" s="16">
        <f>'[1]TCE - ANEXO III - Preencher'!P75</f>
        <v>0</v>
      </c>
      <c r="P66" s="17">
        <f t="shared" si="2"/>
        <v>1.93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464.21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DAYVISON SALES VIANA DE LIMA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517415</v>
      </c>
      <c r="G67" s="14">
        <f>IF('[1]TCE - ANEXO III - Preencher'!H76="","",'[1]TCE - ANEXO III - Preencher'!H76)</f>
        <v>44378</v>
      </c>
      <c r="H67" s="15">
        <f>'[1]TCE - ANEXO III - Preencher'!I76</f>
        <v>0</v>
      </c>
      <c r="I67" s="15">
        <f>'[1]TCE - ANEXO III - Preencher'!J76</f>
        <v>158.1</v>
      </c>
      <c r="J67" s="15">
        <f>'[1]TCE - ANEXO III - Preencher'!K76</f>
        <v>0</v>
      </c>
      <c r="K67" s="16">
        <f>'[1]TCE - ANEXO III - Preencher'!L76</f>
        <v>132.94</v>
      </c>
      <c r="L67" s="16">
        <f>'[1]TCE - ANEXO III - Preencher'!M76</f>
        <v>23.68</v>
      </c>
      <c r="M67" s="16">
        <f t="shared" si="1"/>
        <v>109.25999999999999</v>
      </c>
      <c r="N67" s="16">
        <f>'[1]TCE - ANEXO III - Preencher'!O76</f>
        <v>1.93</v>
      </c>
      <c r="O67" s="16">
        <f>'[1]TCE - ANEXO III - Preencher'!P76</f>
        <v>0</v>
      </c>
      <c r="P67" s="17">
        <f t="shared" si="2"/>
        <v>1.93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269.29000000000002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DEBORA AVILA ACIOLY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225124</v>
      </c>
      <c r="G68" s="14">
        <f>IF('[1]TCE - ANEXO III - Preencher'!H77="","",'[1]TCE - ANEXO III - Preencher'!H77)</f>
        <v>44378</v>
      </c>
      <c r="H68" s="15">
        <f>'[1]TCE - ANEXO III - Preencher'!I77</f>
        <v>0</v>
      </c>
      <c r="I68" s="15">
        <f>'[1]TCE - ANEXO III - Preencher'!J77</f>
        <v>370</v>
      </c>
      <c r="J68" s="15">
        <f>'[1]TCE - ANEXO III - Preencher'!K77</f>
        <v>0</v>
      </c>
      <c r="K68" s="16">
        <f>'[1]TCE - ANEXO III - Preencher'!L77</f>
        <v>132.94</v>
      </c>
      <c r="L68" s="16">
        <f>'[1]TCE - ANEXO III - Preencher'!M77</f>
        <v>2.75</v>
      </c>
      <c r="M68" s="16">
        <f t="shared" ref="M68:M131" si="7">K68-L68</f>
        <v>130.19</v>
      </c>
      <c r="N68" s="16">
        <f>'[1]TCE - ANEXO III - Preencher'!O77</f>
        <v>6.15</v>
      </c>
      <c r="O68" s="16">
        <f>'[1]TCE - ANEXO III - Preencher'!P77</f>
        <v>1.23</v>
      </c>
      <c r="P68" s="17">
        <f t="shared" ref="P68:P131" si="8">N68-O68</f>
        <v>4.92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505.11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DEISE EMANUELLE ALVES SILVA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225125</v>
      </c>
      <c r="G69" s="14">
        <f>IF('[1]TCE - ANEXO III - Preencher'!H78="","",'[1]TCE - ANEXO III - Preencher'!H78)</f>
        <v>44378</v>
      </c>
      <c r="H69" s="15">
        <f>'[1]TCE - ANEXO III - Preencher'!I78</f>
        <v>0</v>
      </c>
      <c r="I69" s="15">
        <f>'[1]TCE - ANEXO III - Preencher'!J78</f>
        <v>719.11</v>
      </c>
      <c r="J69" s="15">
        <f>'[1]TCE - ANEXO III - Preencher'!K78</f>
        <v>0</v>
      </c>
      <c r="K69" s="16">
        <f>'[1]TCE - ANEXO III - Preencher'!L78</f>
        <v>132.94</v>
      </c>
      <c r="L69" s="16">
        <f>'[1]TCE - ANEXO III - Preencher'!M78</f>
        <v>2.75</v>
      </c>
      <c r="M69" s="16">
        <f t="shared" si="7"/>
        <v>130.19</v>
      </c>
      <c r="N69" s="16">
        <f>'[1]TCE - ANEXO III - Preencher'!O78</f>
        <v>6.15</v>
      </c>
      <c r="O69" s="16">
        <f>'[1]TCE - ANEXO III - Preencher'!P78</f>
        <v>1.23</v>
      </c>
      <c r="P69" s="17">
        <f t="shared" si="8"/>
        <v>4.92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854.21999999999991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DEIVISON RODRIGUES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44378</v>
      </c>
      <c r="H70" s="15">
        <f>'[1]TCE - ANEXO III - Preencher'!I79</f>
        <v>0</v>
      </c>
      <c r="I70" s="15">
        <f>'[1]TCE - ANEXO III - Preencher'!J79</f>
        <v>139.07</v>
      </c>
      <c r="J70" s="15">
        <f>'[1]TCE - ANEXO III - Preencher'!K79</f>
        <v>0</v>
      </c>
      <c r="K70" s="16">
        <f>'[1]TCE - ANEXO III - Preencher'!L79</f>
        <v>132.94</v>
      </c>
      <c r="L70" s="16">
        <f>'[1]TCE - ANEXO III - Preencher'!M79</f>
        <v>25.05</v>
      </c>
      <c r="M70" s="16">
        <f t="shared" si="7"/>
        <v>107.89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120</v>
      </c>
      <c r="R70" s="16">
        <f>'[1]TCE - ANEXO III - Preencher'!S79</f>
        <v>75.150000000000006</v>
      </c>
      <c r="S70" s="17">
        <f t="shared" si="9"/>
        <v>44.849999999999994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293.74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DENIS COSTA DE OLIVEIRA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223208</v>
      </c>
      <c r="G71" s="14">
        <f>IF('[1]TCE - ANEXO III - Preencher'!H80="","",'[1]TCE - ANEXO III - Preencher'!H80)</f>
        <v>44378</v>
      </c>
      <c r="H71" s="15">
        <f>'[1]TCE - ANEXO III - Preencher'!I80</f>
        <v>0</v>
      </c>
      <c r="I71" s="15">
        <f>'[1]TCE - ANEXO III - Preencher'!J80</f>
        <v>478.78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6.15</v>
      </c>
      <c r="O71" s="16">
        <f>'[1]TCE - ANEXO III - Preencher'!P80</f>
        <v>1.23</v>
      </c>
      <c r="P71" s="17">
        <f t="shared" si="8"/>
        <v>4.92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483.7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DENISE CORREIA LEAL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225124</v>
      </c>
      <c r="G72" s="14">
        <f>IF('[1]TCE - ANEXO III - Preencher'!H81="","",'[1]TCE - ANEXO III - Preencher'!H81)</f>
        <v>44378</v>
      </c>
      <c r="H72" s="15">
        <f>'[1]TCE - ANEXO III - Preencher'!I81</f>
        <v>0</v>
      </c>
      <c r="I72" s="15">
        <f>'[1]TCE - ANEXO III - Preencher'!J81</f>
        <v>679.09</v>
      </c>
      <c r="J72" s="15">
        <f>'[1]TCE - ANEXO III - Preencher'!K81</f>
        <v>0</v>
      </c>
      <c r="K72" s="16">
        <f>'[1]TCE - ANEXO III - Preencher'!L81</f>
        <v>132.94</v>
      </c>
      <c r="L72" s="16">
        <f>'[1]TCE - ANEXO III - Preencher'!M81</f>
        <v>2.75</v>
      </c>
      <c r="M72" s="16">
        <f t="shared" si="7"/>
        <v>130.19</v>
      </c>
      <c r="N72" s="16">
        <f>'[1]TCE - ANEXO III - Preencher'!O81</f>
        <v>6.15</v>
      </c>
      <c r="O72" s="16">
        <f>'[1]TCE - ANEXO III - Preencher'!P81</f>
        <v>1.23</v>
      </c>
      <c r="P72" s="17">
        <f t="shared" si="8"/>
        <v>4.92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814.19999999999993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DEYSENEIDE BARRETO FERREIRA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44378</v>
      </c>
      <c r="H73" s="15">
        <f>'[1]TCE - ANEXO III - Preencher'!I82</f>
        <v>0</v>
      </c>
      <c r="I73" s="15">
        <f>'[1]TCE - ANEXO III - Preencher'!J82</f>
        <v>90.49</v>
      </c>
      <c r="J73" s="15">
        <f>'[1]TCE - ANEXO III - Preencher'!K82</f>
        <v>0</v>
      </c>
      <c r="K73" s="16">
        <f>'[1]TCE - ANEXO III - Preencher'!L82</f>
        <v>132.94</v>
      </c>
      <c r="L73" s="16">
        <f>'[1]TCE - ANEXO III - Preencher'!M82</f>
        <v>18.37</v>
      </c>
      <c r="M73" s="16">
        <f t="shared" si="7"/>
        <v>114.57</v>
      </c>
      <c r="N73" s="16">
        <f>'[1]TCE - ANEXO III - Preencher'!O82</f>
        <v>1.93</v>
      </c>
      <c r="O73" s="16">
        <f>'[1]TCE - ANEXO III - Preencher'!P82</f>
        <v>0</v>
      </c>
      <c r="P73" s="17">
        <f t="shared" si="8"/>
        <v>1.93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206.99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DIANA LIRA DA SILVA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223605</v>
      </c>
      <c r="G74" s="14">
        <f>IF('[1]TCE - ANEXO III - Preencher'!H83="","",'[1]TCE - ANEXO III - Preencher'!H83)</f>
        <v>44378</v>
      </c>
      <c r="H74" s="15">
        <f>'[1]TCE - ANEXO III - Preencher'!I83</f>
        <v>0</v>
      </c>
      <c r="I74" s="15">
        <f>'[1]TCE - ANEXO III - Preencher'!J83</f>
        <v>176.24</v>
      </c>
      <c r="J74" s="15">
        <f>'[1]TCE - ANEXO III - Preencher'!K83</f>
        <v>0</v>
      </c>
      <c r="K74" s="16">
        <f>'[1]TCE - ANEXO III - Preencher'!L83</f>
        <v>132.94</v>
      </c>
      <c r="L74" s="16">
        <f>'[1]TCE - ANEXO III - Preencher'!M83</f>
        <v>2.3199999999999998</v>
      </c>
      <c r="M74" s="16">
        <f t="shared" si="7"/>
        <v>130.62</v>
      </c>
      <c r="N74" s="16">
        <f>'[1]TCE - ANEXO III - Preencher'!O83</f>
        <v>1.59</v>
      </c>
      <c r="O74" s="16">
        <f>'[1]TCE - ANEXO III - Preencher'!P83</f>
        <v>0</v>
      </c>
      <c r="P74" s="17">
        <f t="shared" si="8"/>
        <v>1.59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308.45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DIEGO ALMEIDA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517415</v>
      </c>
      <c r="G75" s="14">
        <f>IF('[1]TCE - ANEXO III - Preencher'!H84="","",'[1]TCE - ANEXO III - Preencher'!H84)</f>
        <v>44378</v>
      </c>
      <c r="H75" s="15">
        <f>'[1]TCE - ANEXO III - Preencher'!I84</f>
        <v>0</v>
      </c>
      <c r="I75" s="15">
        <f>'[1]TCE - ANEXO III - Preencher'!J84</f>
        <v>160.72</v>
      </c>
      <c r="J75" s="15">
        <f>'[1]TCE - ANEXO III - Preencher'!K84</f>
        <v>0</v>
      </c>
      <c r="K75" s="16">
        <f>'[1]TCE - ANEXO III - Preencher'!L84</f>
        <v>132.94</v>
      </c>
      <c r="L75" s="16">
        <f>'[1]TCE - ANEXO III - Preencher'!M84</f>
        <v>22</v>
      </c>
      <c r="M75" s="16">
        <f t="shared" si="7"/>
        <v>110.94</v>
      </c>
      <c r="N75" s="16">
        <f>'[1]TCE - ANEXO III - Preencher'!O84</f>
        <v>1.93</v>
      </c>
      <c r="O75" s="16">
        <f>'[1]TCE - ANEXO III - Preencher'!P84</f>
        <v>0</v>
      </c>
      <c r="P75" s="17">
        <f t="shared" si="8"/>
        <v>1.93</v>
      </c>
      <c r="Q75" s="16">
        <f>'[1]TCE - ANEXO III - Preencher'!R84</f>
        <v>141.6</v>
      </c>
      <c r="R75" s="16">
        <f>'[1]TCE - ANEXO III - Preencher'!S84</f>
        <v>66</v>
      </c>
      <c r="S75" s="17">
        <f t="shared" si="9"/>
        <v>75.599999999999994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349.18999999999994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DILANE CRISTINA FERREIRA TAVARES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44378</v>
      </c>
      <c r="H76" s="15">
        <f>'[1]TCE - ANEXO III - Preencher'!I85</f>
        <v>0</v>
      </c>
      <c r="I76" s="15">
        <f>'[1]TCE - ANEXO III - Preencher'!J85</f>
        <v>370</v>
      </c>
      <c r="J76" s="15">
        <f>'[1]TCE - ANEXO III - Preencher'!K85</f>
        <v>0</v>
      </c>
      <c r="K76" s="16">
        <f>'[1]TCE - ANEXO III - Preencher'!L85</f>
        <v>132.94</v>
      </c>
      <c r="L76" s="16">
        <f>'[1]TCE - ANEXO III - Preencher'!M85</f>
        <v>2.75</v>
      </c>
      <c r="M76" s="16">
        <f t="shared" si="7"/>
        <v>130.19</v>
      </c>
      <c r="N76" s="16">
        <f>'[1]TCE - ANEXO III - Preencher'!O85</f>
        <v>6.15</v>
      </c>
      <c r="O76" s="16">
        <f>'[1]TCE - ANEXO III - Preencher'!P85</f>
        <v>1.23</v>
      </c>
      <c r="P76" s="17">
        <f t="shared" si="8"/>
        <v>4.92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505.11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DIOGO WAGNER GALINDO VAZ VERAS DE QUEIROZ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44378</v>
      </c>
      <c r="H77" s="15">
        <f>'[1]TCE - ANEXO III - Preencher'!I86</f>
        <v>0</v>
      </c>
      <c r="I77" s="15">
        <f>'[1]TCE - ANEXO III - Preencher'!J86</f>
        <v>558.22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6.15</v>
      </c>
      <c r="O77" s="16">
        <f>'[1]TCE - ANEXO III - Preencher'!P86</f>
        <v>1.23</v>
      </c>
      <c r="P77" s="17">
        <f t="shared" si="8"/>
        <v>4.92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563.14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DIVANILZA RIBEIRO DE LIRA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223505</v>
      </c>
      <c r="G78" s="14">
        <f>IF('[1]TCE - ANEXO III - Preencher'!H87="","",'[1]TCE - ANEXO III - Preencher'!H87)</f>
        <v>44378</v>
      </c>
      <c r="H78" s="15">
        <f>'[1]TCE - ANEXO III - Preencher'!I87</f>
        <v>0</v>
      </c>
      <c r="I78" s="15">
        <f>'[1]TCE - ANEXO III - Preencher'!J87</f>
        <v>216.33</v>
      </c>
      <c r="J78" s="15">
        <f>'[1]TCE - ANEXO III - Preencher'!K87</f>
        <v>0</v>
      </c>
      <c r="K78" s="16">
        <f>'[1]TCE - ANEXO III - Preencher'!L87</f>
        <v>132.94</v>
      </c>
      <c r="L78" s="16">
        <f>'[1]TCE - ANEXO III - Preencher'!M87</f>
        <v>31.93</v>
      </c>
      <c r="M78" s="16">
        <f t="shared" si="7"/>
        <v>101.00999999999999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120</v>
      </c>
      <c r="R78" s="16">
        <f>'[1]TCE - ANEXO III - Preencher'!S87</f>
        <v>95.79</v>
      </c>
      <c r="S78" s="17">
        <f t="shared" si="9"/>
        <v>24.209999999999994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343.48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EDIENE MARIA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44378</v>
      </c>
      <c r="H79" s="15">
        <f>'[1]TCE - ANEXO III - Preencher'!I88</f>
        <v>0</v>
      </c>
      <c r="I79" s="15">
        <f>'[1]TCE - ANEXO III - Preencher'!J88</f>
        <v>212.18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214.11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EDILENE GOMES DO NASCIMENTO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223605</v>
      </c>
      <c r="G80" s="14">
        <f>IF('[1]TCE - ANEXO III - Preencher'!H89="","",'[1]TCE - ANEXO III - Preencher'!H89)</f>
        <v>44378</v>
      </c>
      <c r="H80" s="15">
        <f>'[1]TCE - ANEXO III - Preencher'!I89</f>
        <v>0</v>
      </c>
      <c r="I80" s="15">
        <f>'[1]TCE - ANEXO III - Preencher'!J89</f>
        <v>184.72</v>
      </c>
      <c r="J80" s="15">
        <f>'[1]TCE - ANEXO III - Preencher'!K89</f>
        <v>0</v>
      </c>
      <c r="K80" s="16">
        <f>'[1]TCE - ANEXO III - Preencher'!L89</f>
        <v>132.94</v>
      </c>
      <c r="L80" s="16">
        <f>'[1]TCE - ANEXO III - Preencher'!M89</f>
        <v>2.3199999999999998</v>
      </c>
      <c r="M80" s="16">
        <f t="shared" si="7"/>
        <v>130.62</v>
      </c>
      <c r="N80" s="16">
        <f>'[1]TCE - ANEXO III - Preencher'!O89</f>
        <v>1.59</v>
      </c>
      <c r="O80" s="16">
        <f>'[1]TCE - ANEXO III - Preencher'!P89</f>
        <v>0</v>
      </c>
      <c r="P80" s="17">
        <f t="shared" si="8"/>
        <v>1.59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316.93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EDILEUZA MARIA DA COSTA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322205</v>
      </c>
      <c r="G81" s="14">
        <f>IF('[1]TCE - ANEXO III - Preencher'!H90="","",'[1]TCE - ANEXO III - Preencher'!H90)</f>
        <v>44378</v>
      </c>
      <c r="H81" s="15">
        <f>'[1]TCE - ANEXO III - Preencher'!I90</f>
        <v>0</v>
      </c>
      <c r="I81" s="15">
        <f>'[1]TCE - ANEXO III - Preencher'!J90</f>
        <v>182.82</v>
      </c>
      <c r="J81" s="15">
        <f>'[1]TCE - ANEXO III - Preencher'!K90</f>
        <v>0</v>
      </c>
      <c r="K81" s="16">
        <f>'[1]TCE - ANEXO III - Preencher'!L90</f>
        <v>132.94</v>
      </c>
      <c r="L81" s="16">
        <f>'[1]TCE - ANEXO III - Preencher'!M90</f>
        <v>24.21</v>
      </c>
      <c r="M81" s="16">
        <f t="shared" si="7"/>
        <v>108.72999999999999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240</v>
      </c>
      <c r="R81" s="16">
        <f>'[1]TCE - ANEXO III - Preencher'!S90</f>
        <v>72.650000000000006</v>
      </c>
      <c r="S81" s="17">
        <f t="shared" si="9"/>
        <v>167.35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460.82999999999993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EDILSON DOS SANTOS NERI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782320</v>
      </c>
      <c r="G82" s="14">
        <f>IF('[1]TCE - ANEXO III - Preencher'!H91="","",'[1]TCE - ANEXO III - Preencher'!H91)</f>
        <v>44378</v>
      </c>
      <c r="H82" s="15">
        <f>'[1]TCE - ANEXO III - Preencher'!I91</f>
        <v>0</v>
      </c>
      <c r="I82" s="15">
        <f>'[1]TCE - ANEXO III - Preencher'!J91</f>
        <v>219.38</v>
      </c>
      <c r="J82" s="15">
        <f>'[1]TCE - ANEXO III - Preencher'!K91</f>
        <v>0</v>
      </c>
      <c r="K82" s="16">
        <f>'[1]TCE - ANEXO III - Preencher'!L91</f>
        <v>132.94</v>
      </c>
      <c r="L82" s="16">
        <f>'[1]TCE - ANEXO III - Preencher'!M91</f>
        <v>41.7</v>
      </c>
      <c r="M82" s="16">
        <f t="shared" si="7"/>
        <v>91.24</v>
      </c>
      <c r="N82" s="16">
        <f>'[1]TCE - ANEXO III - Preencher'!O91</f>
        <v>3.68</v>
      </c>
      <c r="O82" s="16">
        <f>'[1]TCE - ANEXO III - Preencher'!P91</f>
        <v>0</v>
      </c>
      <c r="P82" s="17">
        <f t="shared" si="8"/>
        <v>3.68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314.3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EDIVALDA FLORENCIO ARAO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422105</v>
      </c>
      <c r="G83" s="14">
        <f>IF('[1]TCE - ANEXO III - Preencher'!H92="","",'[1]TCE - ANEXO III - Preencher'!H92)</f>
        <v>44378</v>
      </c>
      <c r="H83" s="15">
        <f>'[1]TCE - ANEXO III - Preencher'!I92</f>
        <v>0</v>
      </c>
      <c r="I83" s="15">
        <f>'[1]TCE - ANEXO III - Preencher'!J92</f>
        <v>188.49</v>
      </c>
      <c r="J83" s="15">
        <f>'[1]TCE - ANEXO III - Preencher'!K92</f>
        <v>0</v>
      </c>
      <c r="K83" s="16">
        <f>'[1]TCE - ANEXO III - Preencher'!L92</f>
        <v>132.94</v>
      </c>
      <c r="L83" s="16">
        <f>'[1]TCE - ANEXO III - Preencher'!M92</f>
        <v>23.68</v>
      </c>
      <c r="M83" s="16">
        <f t="shared" si="7"/>
        <v>109.25999999999999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240</v>
      </c>
      <c r="R83" s="16">
        <f>'[1]TCE - ANEXO III - Preencher'!S92</f>
        <v>71.040000000000006</v>
      </c>
      <c r="S83" s="17">
        <f t="shared" si="9"/>
        <v>168.95999999999998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468.64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EDIVALDO PEDRO SOARES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517415</v>
      </c>
      <c r="G84" s="14">
        <f>IF('[1]TCE - ANEXO III - Preencher'!H93="","",'[1]TCE - ANEXO III - Preencher'!H93)</f>
        <v>44378</v>
      </c>
      <c r="H84" s="15">
        <f>'[1]TCE - ANEXO III - Preencher'!I93</f>
        <v>0</v>
      </c>
      <c r="I84" s="15">
        <f>'[1]TCE - ANEXO III - Preencher'!J93</f>
        <v>189.2</v>
      </c>
      <c r="J84" s="15">
        <f>'[1]TCE - ANEXO III - Preencher'!K93</f>
        <v>0</v>
      </c>
      <c r="K84" s="16">
        <f>'[1]TCE - ANEXO III - Preencher'!L93</f>
        <v>132.94</v>
      </c>
      <c r="L84" s="16">
        <f>'[1]TCE - ANEXO III - Preencher'!M93</f>
        <v>0</v>
      </c>
      <c r="M84" s="16">
        <f t="shared" si="7"/>
        <v>132.94</v>
      </c>
      <c r="N84" s="16">
        <f>'[1]TCE - ANEXO III - Preencher'!O93</f>
        <v>1.93</v>
      </c>
      <c r="O84" s="16">
        <f>'[1]TCE - ANEXO III - Preencher'!P93</f>
        <v>0</v>
      </c>
      <c r="P84" s="17">
        <f t="shared" si="8"/>
        <v>1.93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324.07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EDSON ALVES DE LUCENA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517415</v>
      </c>
      <c r="G85" s="14">
        <f>IF('[1]TCE - ANEXO III - Preencher'!H94="","",'[1]TCE - ANEXO III - Preencher'!H94)</f>
        <v>44378</v>
      </c>
      <c r="H85" s="15">
        <f>'[1]TCE - ANEXO III - Preencher'!I94</f>
        <v>0</v>
      </c>
      <c r="I85" s="15">
        <f>'[1]TCE - ANEXO III - Preencher'!J94</f>
        <v>160.72</v>
      </c>
      <c r="J85" s="15">
        <f>'[1]TCE - ANEXO III - Preencher'!K94</f>
        <v>0</v>
      </c>
      <c r="K85" s="16">
        <f>'[1]TCE - ANEXO III - Preencher'!L94</f>
        <v>132.94</v>
      </c>
      <c r="L85" s="16">
        <f>'[1]TCE - ANEXO III - Preencher'!M94</f>
        <v>22</v>
      </c>
      <c r="M85" s="16">
        <f t="shared" si="7"/>
        <v>110.94</v>
      </c>
      <c r="N85" s="16">
        <f>'[1]TCE - ANEXO III - Preencher'!O94</f>
        <v>1.93</v>
      </c>
      <c r="O85" s="16">
        <f>'[1]TCE - ANEXO III - Preencher'!P94</f>
        <v>0</v>
      </c>
      <c r="P85" s="17">
        <f t="shared" si="8"/>
        <v>1.93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273.58999999999997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EDUARDO GUSTAVO GONCALVES FERREIRA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223505</v>
      </c>
      <c r="G86" s="14">
        <f>IF('[1]TCE - ANEXO III - Preencher'!H95="","",'[1]TCE - ANEXO III - Preencher'!H95)</f>
        <v>44378</v>
      </c>
      <c r="H86" s="15">
        <f>'[1]TCE - ANEXO III - Preencher'!I95</f>
        <v>0</v>
      </c>
      <c r="I86" s="15">
        <f>'[1]TCE - ANEXO III - Preencher'!J95</f>
        <v>298.02999999999997</v>
      </c>
      <c r="J86" s="15">
        <f>'[1]TCE - ANEXO III - Preencher'!K95</f>
        <v>0</v>
      </c>
      <c r="K86" s="16">
        <f>'[1]TCE - ANEXO III - Preencher'!L95</f>
        <v>132.94</v>
      </c>
      <c r="L86" s="16">
        <f>'[1]TCE - ANEXO III - Preencher'!M95</f>
        <v>3.53</v>
      </c>
      <c r="M86" s="16">
        <f t="shared" si="7"/>
        <v>129.41</v>
      </c>
      <c r="N86" s="16">
        <f>'[1]TCE - ANEXO III - Preencher'!O95</f>
        <v>1.59</v>
      </c>
      <c r="O86" s="16">
        <f>'[1]TCE - ANEXO III - Preencher'!P95</f>
        <v>0</v>
      </c>
      <c r="P86" s="17">
        <f t="shared" si="8"/>
        <v>1.59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429.02999999999992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EDUARDO SALES OLIVEIRA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225125</v>
      </c>
      <c r="G87" s="14">
        <f>IF('[1]TCE - ANEXO III - Preencher'!H96="","",'[1]TCE - ANEXO III - Preencher'!H96)</f>
        <v>44378</v>
      </c>
      <c r="H87" s="15">
        <f>'[1]TCE - ANEXO III - Preencher'!I96</f>
        <v>0</v>
      </c>
      <c r="I87" s="15">
        <f>'[1]TCE - ANEXO III - Preencher'!J96</f>
        <v>1585.62</v>
      </c>
      <c r="J87" s="15">
        <f>'[1]TCE - ANEXO III - Preencher'!K96</f>
        <v>0</v>
      </c>
      <c r="K87" s="16">
        <f>'[1]TCE - ANEXO III - Preencher'!L96</f>
        <v>132.94</v>
      </c>
      <c r="L87" s="16">
        <f>'[1]TCE - ANEXO III - Preencher'!M96</f>
        <v>2.75</v>
      </c>
      <c r="M87" s="16">
        <f t="shared" si="7"/>
        <v>130.19</v>
      </c>
      <c r="N87" s="16">
        <f>'[1]TCE - ANEXO III - Preencher'!O96</f>
        <v>6.15</v>
      </c>
      <c r="O87" s="16">
        <f>'[1]TCE - ANEXO III - Preencher'!P96</f>
        <v>1.23</v>
      </c>
      <c r="P87" s="17">
        <f t="shared" si="8"/>
        <v>4.92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1720.73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ELAINE SIMAO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322205</v>
      </c>
      <c r="G88" s="14">
        <f>IF('[1]TCE - ANEXO III - Preencher'!H97="","",'[1]TCE - ANEXO III - Preencher'!H97)</f>
        <v>44378</v>
      </c>
      <c r="H88" s="15">
        <f>'[1]TCE - ANEXO III - Preencher'!I97</f>
        <v>0</v>
      </c>
      <c r="I88" s="15">
        <f>'[1]TCE - ANEXO III - Preencher'!J97</f>
        <v>144.56</v>
      </c>
      <c r="J88" s="15">
        <f>'[1]TCE - ANEXO III - Preencher'!K97</f>
        <v>0</v>
      </c>
      <c r="K88" s="16">
        <f>'[1]TCE - ANEXO III - Preencher'!L97</f>
        <v>132.94</v>
      </c>
      <c r="L88" s="16">
        <f>'[1]TCE - ANEXO III - Preencher'!M97</f>
        <v>25.05</v>
      </c>
      <c r="M88" s="16">
        <f t="shared" si="7"/>
        <v>107.89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240</v>
      </c>
      <c r="R88" s="16">
        <f>'[1]TCE - ANEXO III - Preencher'!S97</f>
        <v>75.150000000000006</v>
      </c>
      <c r="S88" s="17">
        <f t="shared" si="9"/>
        <v>164.85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419.23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 BARBOSA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415105</v>
      </c>
      <c r="G89" s="14">
        <f>IF('[1]TCE - ANEXO III - Preencher'!H98="","",'[1]TCE - ANEXO III - Preencher'!H98)</f>
        <v>44378</v>
      </c>
      <c r="H89" s="15">
        <f>'[1]TCE - ANEXO III - Preencher'!I98</f>
        <v>0</v>
      </c>
      <c r="I89" s="15">
        <f>'[1]TCE - ANEXO III - Preencher'!J98</f>
        <v>115.6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1.93</v>
      </c>
      <c r="O89" s="16">
        <f>'[1]TCE - ANEXO III - Preencher'!P98</f>
        <v>0</v>
      </c>
      <c r="P89" s="17">
        <f t="shared" si="8"/>
        <v>1.93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117.53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517415</v>
      </c>
      <c r="G90" s="14">
        <f>IF('[1]TCE - ANEXO III - Preencher'!H99="","",'[1]TCE - ANEXO III - Preencher'!H99)</f>
        <v>44378</v>
      </c>
      <c r="H90" s="15">
        <f>'[1]TCE - ANEXO III - Preencher'!I99</f>
        <v>0</v>
      </c>
      <c r="I90" s="15">
        <f>'[1]TCE - ANEXO III - Preencher'!J99</f>
        <v>149.19999999999999</v>
      </c>
      <c r="J90" s="15">
        <f>'[1]TCE - ANEXO III - Preencher'!K99</f>
        <v>0</v>
      </c>
      <c r="K90" s="16">
        <f>'[1]TCE - ANEXO III - Preencher'!L99</f>
        <v>132.94</v>
      </c>
      <c r="L90" s="16">
        <f>'[1]TCE - ANEXO III - Preencher'!M99</f>
        <v>22</v>
      </c>
      <c r="M90" s="16">
        <f t="shared" si="7"/>
        <v>110.94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262.07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322205</v>
      </c>
      <c r="G91" s="14">
        <f>IF('[1]TCE - ANEXO III - Preencher'!H100="","",'[1]TCE - ANEXO III - Preencher'!H100)</f>
        <v>44378</v>
      </c>
      <c r="H91" s="15">
        <f>'[1]TCE - ANEXO III - Preencher'!I100</f>
        <v>0</v>
      </c>
      <c r="I91" s="15">
        <f>'[1]TCE - ANEXO III - Preencher'!J100</f>
        <v>181.34</v>
      </c>
      <c r="J91" s="15">
        <f>'[1]TCE - ANEXO III - Preencher'!K100</f>
        <v>0</v>
      </c>
      <c r="K91" s="16">
        <f>'[1]TCE - ANEXO III - Preencher'!L100</f>
        <v>132.94</v>
      </c>
      <c r="L91" s="16">
        <f>'[1]TCE - ANEXO III - Preencher'!M100</f>
        <v>25.05</v>
      </c>
      <c r="M91" s="16">
        <f t="shared" si="7"/>
        <v>107.89</v>
      </c>
      <c r="N91" s="16">
        <f>'[1]TCE - ANEXO III - Preencher'!O100</f>
        <v>1.93</v>
      </c>
      <c r="O91" s="16">
        <f>'[1]TCE - ANEXO III - Preencher'!P100</f>
        <v>0</v>
      </c>
      <c r="P91" s="17">
        <f t="shared" si="8"/>
        <v>1.93</v>
      </c>
      <c r="Q91" s="16">
        <f>'[1]TCE - ANEXO III - Preencher'!R100</f>
        <v>120</v>
      </c>
      <c r="R91" s="16">
        <f>'[1]TCE - ANEXO III - Preencher'!S100</f>
        <v>75.150000000000006</v>
      </c>
      <c r="S91" s="17">
        <f t="shared" si="9"/>
        <v>44.849999999999994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336.01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225125</v>
      </c>
      <c r="G92" s="14">
        <f>IF('[1]TCE - ANEXO III - Preencher'!H101="","",'[1]TCE - ANEXO III - Preencher'!H101)</f>
        <v>44378</v>
      </c>
      <c r="H92" s="15">
        <f>'[1]TCE - ANEXO III - Preencher'!I101</f>
        <v>0</v>
      </c>
      <c r="I92" s="15">
        <f>'[1]TCE - ANEXO III - Preencher'!J101</f>
        <v>321.06</v>
      </c>
      <c r="J92" s="15">
        <f>'[1]TCE - ANEXO III - Preencher'!K101</f>
        <v>0</v>
      </c>
      <c r="K92" s="16">
        <f>'[1]TCE - ANEXO III - Preencher'!L101</f>
        <v>132.94</v>
      </c>
      <c r="L92" s="16">
        <f>'[1]TCE - ANEXO III - Preencher'!M101</f>
        <v>2.75</v>
      </c>
      <c r="M92" s="16">
        <f t="shared" si="7"/>
        <v>130.19</v>
      </c>
      <c r="N92" s="16">
        <f>'[1]TCE - ANEXO III - Preencher'!O101</f>
        <v>6.15</v>
      </c>
      <c r="O92" s="16">
        <f>'[1]TCE - ANEXO III - Preencher'!P101</f>
        <v>1.23</v>
      </c>
      <c r="P92" s="17">
        <f t="shared" si="8"/>
        <v>4.92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456.17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322415</v>
      </c>
      <c r="G93" s="14">
        <f>IF('[1]TCE - ANEXO III - Preencher'!H102="","",'[1]TCE - ANEXO III - Preencher'!H102)</f>
        <v>44378</v>
      </c>
      <c r="H93" s="15">
        <f>'[1]TCE - ANEXO III - Preencher'!I102</f>
        <v>0</v>
      </c>
      <c r="I93" s="15">
        <f>'[1]TCE - ANEXO III - Preencher'!J102</f>
        <v>123.6</v>
      </c>
      <c r="J93" s="15">
        <f>'[1]TCE - ANEXO III - Preencher'!K102</f>
        <v>0</v>
      </c>
      <c r="K93" s="16">
        <f>'[1]TCE - ANEXO III - Preencher'!L102</f>
        <v>132.94</v>
      </c>
      <c r="L93" s="16">
        <f>'[1]TCE - ANEXO III - Preencher'!M102</f>
        <v>22</v>
      </c>
      <c r="M93" s="16">
        <f t="shared" si="7"/>
        <v>110.94</v>
      </c>
      <c r="N93" s="16">
        <f>'[1]TCE - ANEXO III - Preencher'!O102</f>
        <v>1.93</v>
      </c>
      <c r="O93" s="16">
        <f>'[1]TCE - ANEXO III - Preencher'!P102</f>
        <v>0</v>
      </c>
      <c r="P93" s="17">
        <f t="shared" si="8"/>
        <v>1.93</v>
      </c>
      <c r="Q93" s="16">
        <f>'[1]TCE - ANEXO III - Preencher'!R102</f>
        <v>240</v>
      </c>
      <c r="R93" s="16">
        <f>'[1]TCE - ANEXO III - Preencher'!S102</f>
        <v>66</v>
      </c>
      <c r="S93" s="17">
        <f t="shared" si="9"/>
        <v>174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410.47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44378</v>
      </c>
      <c r="H94" s="15">
        <f>'[1]TCE - ANEXO III - Preencher'!I103</f>
        <v>0</v>
      </c>
      <c r="I94" s="15">
        <f>'[1]TCE - ANEXO III - Preencher'!J103</f>
        <v>161.62</v>
      </c>
      <c r="J94" s="15">
        <f>'[1]TCE - ANEXO III - Preencher'!K103</f>
        <v>0</v>
      </c>
      <c r="K94" s="16">
        <f>'[1]TCE - ANEXO III - Preencher'!L103</f>
        <v>132.94</v>
      </c>
      <c r="L94" s="16">
        <f>'[1]TCE - ANEXO III - Preencher'!M103</f>
        <v>25.05</v>
      </c>
      <c r="M94" s="16">
        <f t="shared" si="7"/>
        <v>107.89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240</v>
      </c>
      <c r="R94" s="16">
        <f>'[1]TCE - ANEXO III - Preencher'!S103</f>
        <v>75.150000000000006</v>
      </c>
      <c r="S94" s="17">
        <f t="shared" si="9"/>
        <v>164.85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436.28999999999996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410105</v>
      </c>
      <c r="G95" s="14">
        <f>IF('[1]TCE - ANEXO III - Preencher'!H104="","",'[1]TCE - ANEXO III - Preencher'!H104)</f>
        <v>44378</v>
      </c>
      <c r="H95" s="15">
        <f>'[1]TCE - ANEXO III - Preencher'!I104</f>
        <v>0</v>
      </c>
      <c r="I95" s="15">
        <f>'[1]TCE - ANEXO III - Preencher'!J104</f>
        <v>256.42</v>
      </c>
      <c r="J95" s="15">
        <f>'[1]TCE - ANEXO III - Preencher'!K104</f>
        <v>0</v>
      </c>
      <c r="K95" s="16">
        <f>'[1]TCE - ANEXO III - Preencher'!L104</f>
        <v>132.94</v>
      </c>
      <c r="L95" s="16">
        <f>'[1]TCE - ANEXO III - Preencher'!M104</f>
        <v>2.09</v>
      </c>
      <c r="M95" s="16">
        <f t="shared" si="7"/>
        <v>130.85</v>
      </c>
      <c r="N95" s="16">
        <f>'[1]TCE - ANEXO III - Preencher'!O104</f>
        <v>9.99</v>
      </c>
      <c r="O95" s="16">
        <f>'[1]TCE - ANEXO III - Preencher'!P104</f>
        <v>0</v>
      </c>
      <c r="P95" s="17">
        <f t="shared" si="8"/>
        <v>9.99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397.26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FABIO RODRIGUES DE SOUZA LEAL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517415</v>
      </c>
      <c r="G96" s="14">
        <f>IF('[1]TCE - ANEXO III - Preencher'!H105="","",'[1]TCE - ANEXO III - Preencher'!H105)</f>
        <v>44378</v>
      </c>
      <c r="H96" s="15">
        <f>'[1]TCE - ANEXO III - Preencher'!I105</f>
        <v>0</v>
      </c>
      <c r="I96" s="15">
        <f>'[1]TCE - ANEXO III - Preencher'!J105</f>
        <v>144.80000000000001</v>
      </c>
      <c r="J96" s="15">
        <f>'[1]TCE - ANEXO III - Preencher'!K105</f>
        <v>0</v>
      </c>
      <c r="K96" s="16">
        <f>'[1]TCE - ANEXO III - Preencher'!L105</f>
        <v>132.94</v>
      </c>
      <c r="L96" s="16">
        <f>'[1]TCE - ANEXO III - Preencher'!M105</f>
        <v>22</v>
      </c>
      <c r="M96" s="16">
        <f t="shared" si="7"/>
        <v>110.94</v>
      </c>
      <c r="N96" s="16">
        <f>'[1]TCE - ANEXO III - Preencher'!O105</f>
        <v>1.93</v>
      </c>
      <c r="O96" s="16">
        <f>'[1]TCE - ANEXO III - Preencher'!P105</f>
        <v>0</v>
      </c>
      <c r="P96" s="17">
        <f t="shared" si="8"/>
        <v>1.93</v>
      </c>
      <c r="Q96" s="16">
        <f>'[1]TCE - ANEXO III - Preencher'!R105</f>
        <v>120</v>
      </c>
      <c r="R96" s="16">
        <f>'[1]TCE - ANEXO III - Preencher'!S105</f>
        <v>66</v>
      </c>
      <c r="S96" s="17">
        <f t="shared" si="9"/>
        <v>54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311.67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FABRICIA BRUNA NUNES PEREIRA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223505</v>
      </c>
      <c r="G97" s="14">
        <f>IF('[1]TCE - ANEXO III - Preencher'!H106="","",'[1]TCE - ANEXO III - Preencher'!H106)</f>
        <v>44378</v>
      </c>
      <c r="H97" s="15">
        <f>'[1]TCE - ANEXO III - Preencher'!I106</f>
        <v>0</v>
      </c>
      <c r="I97" s="15">
        <f>'[1]TCE - ANEXO III - Preencher'!J106</f>
        <v>295.68</v>
      </c>
      <c r="J97" s="15">
        <f>'[1]TCE - ANEXO III - Preencher'!K106</f>
        <v>0</v>
      </c>
      <c r="K97" s="16">
        <f>'[1]TCE - ANEXO III - Preencher'!L106</f>
        <v>132.94</v>
      </c>
      <c r="L97" s="16">
        <f>'[1]TCE - ANEXO III - Preencher'!M106</f>
        <v>3.75</v>
      </c>
      <c r="M97" s="16">
        <f t="shared" si="7"/>
        <v>129.19</v>
      </c>
      <c r="N97" s="16">
        <f>'[1]TCE - ANEXO III - Preencher'!O106</f>
        <v>1.59</v>
      </c>
      <c r="O97" s="16">
        <f>'[1]TCE - ANEXO III - Preencher'!P106</f>
        <v>0</v>
      </c>
      <c r="P97" s="17">
        <f t="shared" si="8"/>
        <v>1.59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426.46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FERNANDO ANTONIO ALVES DE OLIVEIRA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131210</v>
      </c>
      <c r="G98" s="14">
        <f>IF('[1]TCE - ANEXO III - Preencher'!H107="","",'[1]TCE - ANEXO III - Preencher'!H107)</f>
        <v>44378</v>
      </c>
      <c r="H98" s="15">
        <f>'[1]TCE - ANEXO III - Preencher'!I107</f>
        <v>0</v>
      </c>
      <c r="I98" s="15">
        <f>'[1]TCE - ANEXO III - Preencher'!J107</f>
        <v>1704.81</v>
      </c>
      <c r="J98" s="15">
        <f>'[1]TCE - ANEXO III - Preencher'!K107</f>
        <v>0</v>
      </c>
      <c r="K98" s="16">
        <f>'[1]TCE - ANEXO III - Preencher'!L107</f>
        <v>132.94</v>
      </c>
      <c r="L98" s="16">
        <f>'[1]TCE - ANEXO III - Preencher'!M107</f>
        <v>2.75</v>
      </c>
      <c r="M98" s="16">
        <f t="shared" si="7"/>
        <v>130.19</v>
      </c>
      <c r="N98" s="16">
        <f>'[1]TCE - ANEXO III - Preencher'!O107</f>
        <v>6.15</v>
      </c>
      <c r="O98" s="16">
        <f>'[1]TCE - ANEXO III - Preencher'!P107</f>
        <v>1.23</v>
      </c>
      <c r="P98" s="17">
        <f t="shared" si="8"/>
        <v>4.92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1839.92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FERNANDO ANTONIO DE SOUZA CARVALHO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225270</v>
      </c>
      <c r="G99" s="14">
        <f>IF('[1]TCE - ANEXO III - Preencher'!H108="","",'[1]TCE - ANEXO III - Preencher'!H108)</f>
        <v>44378</v>
      </c>
      <c r="H99" s="15">
        <f>'[1]TCE - ANEXO III - Preencher'!I108</f>
        <v>0</v>
      </c>
      <c r="I99" s="15">
        <f>'[1]TCE - ANEXO III - Preencher'!J108</f>
        <v>503.68</v>
      </c>
      <c r="J99" s="15">
        <f>'[1]TCE - ANEXO III - Preencher'!K108</f>
        <v>0</v>
      </c>
      <c r="K99" s="16">
        <f>'[1]TCE - ANEXO III - Preencher'!L108</f>
        <v>132.94</v>
      </c>
      <c r="L99" s="16">
        <f>'[1]TCE - ANEXO III - Preencher'!M108</f>
        <v>2.75</v>
      </c>
      <c r="M99" s="16">
        <f t="shared" si="7"/>
        <v>130.19</v>
      </c>
      <c r="N99" s="16">
        <f>'[1]TCE - ANEXO III - Preencher'!O108</f>
        <v>6.15</v>
      </c>
      <c r="O99" s="16">
        <f>'[1]TCE - ANEXO III - Preencher'!P108</f>
        <v>1.23</v>
      </c>
      <c r="P99" s="17">
        <f t="shared" si="8"/>
        <v>4.92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638.79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LUIS GOMES DE MIRANDA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514320</v>
      </c>
      <c r="G100" s="14">
        <f>IF('[1]TCE - ANEXO III - Preencher'!H109="","",'[1]TCE - ANEXO III - Preencher'!H109)</f>
        <v>44378</v>
      </c>
      <c r="H100" s="15">
        <f>'[1]TCE - ANEXO III - Preencher'!I109</f>
        <v>0</v>
      </c>
      <c r="I100" s="15">
        <f>'[1]TCE - ANEXO III - Preencher'!J109</f>
        <v>123.49</v>
      </c>
      <c r="J100" s="15">
        <f>'[1]TCE - ANEXO III - Preencher'!K109</f>
        <v>0</v>
      </c>
      <c r="K100" s="16">
        <f>'[1]TCE - ANEXO III - Preencher'!L109</f>
        <v>132.94</v>
      </c>
      <c r="L100" s="16">
        <f>'[1]TCE - ANEXO III - Preencher'!M109</f>
        <v>22</v>
      </c>
      <c r="M100" s="16">
        <f t="shared" si="7"/>
        <v>110.94</v>
      </c>
      <c r="N100" s="16">
        <f>'[1]TCE - ANEXO III - Preencher'!O109</f>
        <v>1.93</v>
      </c>
      <c r="O100" s="16">
        <f>'[1]TCE - ANEXO III - Preencher'!P109</f>
        <v>0</v>
      </c>
      <c r="P100" s="17">
        <f t="shared" si="8"/>
        <v>1.93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236.36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FLAVIA MARIA DE SOUZA COSTA MUNIZ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223505</v>
      </c>
      <c r="G101" s="14">
        <f>IF('[1]TCE - ANEXO III - Preencher'!H110="","",'[1]TCE - ANEXO III - Preencher'!H110)</f>
        <v>44378</v>
      </c>
      <c r="H101" s="15">
        <f>'[1]TCE - ANEXO III - Preencher'!I110</f>
        <v>0</v>
      </c>
      <c r="I101" s="15">
        <f>'[1]TCE - ANEXO III - Preencher'!J110</f>
        <v>292.77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1.59</v>
      </c>
      <c r="O101" s="16">
        <f>'[1]TCE - ANEXO III - Preencher'!P110</f>
        <v>0</v>
      </c>
      <c r="P101" s="17">
        <f t="shared" si="8"/>
        <v>1.59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294.35999999999996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FLAVIO AUGUSTO DE OLIVEIRA SANTIAGO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225125</v>
      </c>
      <c r="G102" s="14">
        <f>IF('[1]TCE - ANEXO III - Preencher'!H111="","",'[1]TCE - ANEXO III - Preencher'!H111)</f>
        <v>44378</v>
      </c>
      <c r="H102" s="15">
        <f>'[1]TCE - ANEXO III - Preencher'!I111</f>
        <v>0</v>
      </c>
      <c r="I102" s="15">
        <f>'[1]TCE - ANEXO III - Preencher'!J111</f>
        <v>1877.48</v>
      </c>
      <c r="J102" s="15">
        <f>'[1]TCE - ANEXO III - Preencher'!K111</f>
        <v>0</v>
      </c>
      <c r="K102" s="16">
        <f>'[1]TCE - ANEXO III - Preencher'!L111</f>
        <v>132.94</v>
      </c>
      <c r="L102" s="16">
        <f>'[1]TCE - ANEXO III - Preencher'!M111</f>
        <v>2.75</v>
      </c>
      <c r="M102" s="16">
        <f t="shared" si="7"/>
        <v>130.19</v>
      </c>
      <c r="N102" s="16">
        <f>'[1]TCE - ANEXO III - Preencher'!O111</f>
        <v>6.15</v>
      </c>
      <c r="O102" s="16">
        <f>'[1]TCE - ANEXO III - Preencher'!P111</f>
        <v>1.23</v>
      </c>
      <c r="P102" s="17">
        <f t="shared" si="8"/>
        <v>4.92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2012.5900000000001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GABRIEL FERNANDO GONCALVES PEREIRA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44378</v>
      </c>
      <c r="H103" s="15">
        <f>'[1]TCE - ANEXO III - Preencher'!I112</f>
        <v>0</v>
      </c>
      <c r="I103" s="15">
        <f>'[1]TCE - ANEXO III - Preencher'!J112</f>
        <v>156.03</v>
      </c>
      <c r="J103" s="15">
        <f>'[1]TCE - ANEXO III - Preencher'!K112</f>
        <v>0</v>
      </c>
      <c r="K103" s="16">
        <f>'[1]TCE - ANEXO III - Preencher'!L112</f>
        <v>132.94</v>
      </c>
      <c r="L103" s="16">
        <f>'[1]TCE - ANEXO III - Preencher'!M112</f>
        <v>25.05</v>
      </c>
      <c r="M103" s="16">
        <f t="shared" si="7"/>
        <v>107.89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202.5</v>
      </c>
      <c r="R103" s="16">
        <f>'[1]TCE - ANEXO III - Preencher'!S112</f>
        <v>75.150000000000006</v>
      </c>
      <c r="S103" s="17">
        <f t="shared" si="9"/>
        <v>127.35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393.20000000000005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GEORGE GASPAR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324115</v>
      </c>
      <c r="G104" s="14">
        <f>IF('[1]TCE - ANEXO III - Preencher'!H113="","",'[1]TCE - ANEXO III - Preencher'!H113)</f>
        <v>44378</v>
      </c>
      <c r="H104" s="15">
        <f>'[1]TCE - ANEXO III - Preencher'!I113</f>
        <v>0</v>
      </c>
      <c r="I104" s="15">
        <f>'[1]TCE - ANEXO III - Preencher'!J113</f>
        <v>390.64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9.99</v>
      </c>
      <c r="O104" s="16">
        <f>'[1]TCE - ANEXO III - Preencher'!P113</f>
        <v>0</v>
      </c>
      <c r="P104" s="17">
        <f t="shared" si="8"/>
        <v>9.99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400.63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GERCICLEIDE OLIVEIRA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322205</v>
      </c>
      <c r="G105" s="14">
        <f>IF('[1]TCE - ANEXO III - Preencher'!H114="","",'[1]TCE - ANEXO III - Preencher'!H114)</f>
        <v>44378</v>
      </c>
      <c r="H105" s="15">
        <f>'[1]TCE - ANEXO III - Preencher'!I114</f>
        <v>0</v>
      </c>
      <c r="I105" s="15">
        <f>'[1]TCE - ANEXO III - Preencher'!J114</f>
        <v>142.12</v>
      </c>
      <c r="J105" s="15">
        <f>'[1]TCE - ANEXO III - Preencher'!K114</f>
        <v>0</v>
      </c>
      <c r="K105" s="16">
        <f>'[1]TCE - ANEXO III - Preencher'!L114</f>
        <v>132.94</v>
      </c>
      <c r="L105" s="16">
        <f>'[1]TCE - ANEXO III - Preencher'!M114</f>
        <v>25.05</v>
      </c>
      <c r="M105" s="16">
        <f t="shared" si="7"/>
        <v>107.89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240</v>
      </c>
      <c r="R105" s="16">
        <f>'[1]TCE - ANEXO III - Preencher'!S114</f>
        <v>75.150000000000006</v>
      </c>
      <c r="S105" s="17">
        <f t="shared" si="9"/>
        <v>164.85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416.78999999999996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GERMANA FONSECA FIGUEIREDO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225125</v>
      </c>
      <c r="G106" s="14">
        <f>IF('[1]TCE - ANEXO III - Preencher'!H115="","",'[1]TCE - ANEXO III - Preencher'!H115)</f>
        <v>44378</v>
      </c>
      <c r="H106" s="15">
        <f>'[1]TCE - ANEXO III - Preencher'!I115</f>
        <v>0</v>
      </c>
      <c r="I106" s="15">
        <f>'[1]TCE - ANEXO III - Preencher'!J115</f>
        <v>421.01</v>
      </c>
      <c r="J106" s="15">
        <f>'[1]TCE - ANEXO III - Preencher'!K115</f>
        <v>0</v>
      </c>
      <c r="K106" s="16">
        <f>'[1]TCE - ANEXO III - Preencher'!L115</f>
        <v>132.94</v>
      </c>
      <c r="L106" s="16">
        <f>'[1]TCE - ANEXO III - Preencher'!M115</f>
        <v>2.75</v>
      </c>
      <c r="M106" s="16">
        <f t="shared" si="7"/>
        <v>130.19</v>
      </c>
      <c r="N106" s="16">
        <f>'[1]TCE - ANEXO III - Preencher'!O115</f>
        <v>6.15</v>
      </c>
      <c r="O106" s="16">
        <f>'[1]TCE - ANEXO III - Preencher'!P115</f>
        <v>1.23</v>
      </c>
      <c r="P106" s="17">
        <f t="shared" si="8"/>
        <v>4.92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556.12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GERSON MARTINS DE SANTANA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782320</v>
      </c>
      <c r="G107" s="14">
        <f>IF('[1]TCE - ANEXO III - Preencher'!H116="","",'[1]TCE - ANEXO III - Preencher'!H116)</f>
        <v>44378</v>
      </c>
      <c r="H107" s="15">
        <f>'[1]TCE - ANEXO III - Preencher'!I116</f>
        <v>0</v>
      </c>
      <c r="I107" s="15">
        <f>'[1]TCE - ANEXO III - Preencher'!J116</f>
        <v>604.54999999999995</v>
      </c>
      <c r="J107" s="15">
        <f>'[1]TCE - ANEXO III - Preencher'!K116</f>
        <v>0</v>
      </c>
      <c r="K107" s="16">
        <f>'[1]TCE - ANEXO III - Preencher'!L116</f>
        <v>132.94</v>
      </c>
      <c r="L107" s="16">
        <f>'[1]TCE - ANEXO III - Preencher'!M116</f>
        <v>41.7</v>
      </c>
      <c r="M107" s="16">
        <f t="shared" si="7"/>
        <v>91.24</v>
      </c>
      <c r="N107" s="16">
        <f>'[1]TCE - ANEXO III - Preencher'!O116</f>
        <v>3.68</v>
      </c>
      <c r="O107" s="16">
        <f>'[1]TCE - ANEXO III - Preencher'!P116</f>
        <v>0</v>
      </c>
      <c r="P107" s="17">
        <f t="shared" si="8"/>
        <v>3.68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699.46999999999991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GIL MENDONCA BRASILEIRO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410105</v>
      </c>
      <c r="G108" s="14">
        <f>IF('[1]TCE - ANEXO III - Preencher'!H117="","",'[1]TCE - ANEXO III - Preencher'!H117)</f>
        <v>44378</v>
      </c>
      <c r="H108" s="15">
        <f>'[1]TCE - ANEXO III - Preencher'!I117</f>
        <v>0</v>
      </c>
      <c r="I108" s="15">
        <f>'[1]TCE - ANEXO III - Preencher'!J117</f>
        <v>1226.81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1.93</v>
      </c>
      <c r="O108" s="16">
        <f>'[1]TCE - ANEXO III - Preencher'!P117</f>
        <v>0</v>
      </c>
      <c r="P108" s="17">
        <f t="shared" si="8"/>
        <v>1.93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1228.74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GILVANIA MARTINS DE ARRUDA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44378</v>
      </c>
      <c r="H109" s="15">
        <f>'[1]TCE - ANEXO III - Preencher'!I118</f>
        <v>0</v>
      </c>
      <c r="I109" s="15">
        <f>'[1]TCE - ANEXO III - Preencher'!J118</f>
        <v>130.97999999999999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1.93</v>
      </c>
      <c r="O109" s="16">
        <f>'[1]TCE - ANEXO III - Preencher'!P118</f>
        <v>0</v>
      </c>
      <c r="P109" s="17">
        <f t="shared" si="8"/>
        <v>1.93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132.91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GIVANILDA MARIA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223505</v>
      </c>
      <c r="G110" s="14">
        <f>IF('[1]TCE - ANEXO III - Preencher'!H119="","",'[1]TCE - ANEXO III - Preencher'!H119)</f>
        <v>44378</v>
      </c>
      <c r="H110" s="15">
        <f>'[1]TCE - ANEXO III - Preencher'!I119</f>
        <v>0</v>
      </c>
      <c r="I110" s="15">
        <f>'[1]TCE - ANEXO III - Preencher'!J119</f>
        <v>35.200000000000003</v>
      </c>
      <c r="J110" s="15">
        <f>'[1]TCE - ANEXO III - Preencher'!K119</f>
        <v>0</v>
      </c>
      <c r="K110" s="16">
        <f>'[1]TCE - ANEXO III - Preencher'!L119</f>
        <v>132.94</v>
      </c>
      <c r="L110" s="16">
        <f>'[1]TCE - ANEXO III - Preencher'!M119</f>
        <v>2.09</v>
      </c>
      <c r="M110" s="16">
        <f t="shared" si="7"/>
        <v>130.85</v>
      </c>
      <c r="N110" s="16">
        <f>'[1]TCE - ANEXO III - Preencher'!O119</f>
        <v>1.93</v>
      </c>
      <c r="O110" s="16">
        <f>'[1]TCE - ANEXO III - Preencher'!P119</f>
        <v>0</v>
      </c>
      <c r="P110" s="17">
        <f t="shared" si="8"/>
        <v>1.93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167.98000000000002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GLORY EITHNE SARINHO GOMES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225124</v>
      </c>
      <c r="G111" s="14">
        <f>IF('[1]TCE - ANEXO III - Preencher'!H120="","",'[1]TCE - ANEXO III - Preencher'!H120)</f>
        <v>44378</v>
      </c>
      <c r="H111" s="15">
        <f>'[1]TCE - ANEXO III - Preencher'!I120</f>
        <v>0</v>
      </c>
      <c r="I111" s="15">
        <f>'[1]TCE - ANEXO III - Preencher'!J120</f>
        <v>327.74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6.15</v>
      </c>
      <c r="O111" s="16">
        <f>'[1]TCE - ANEXO III - Preencher'!P120</f>
        <v>1.23</v>
      </c>
      <c r="P111" s="17">
        <f t="shared" si="8"/>
        <v>4.92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332.66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HAIANNA ROSA DE LIMA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225124</v>
      </c>
      <c r="G112" s="14">
        <f>IF('[1]TCE - ANEXO III - Preencher'!H121="","",'[1]TCE - ANEXO III - Preencher'!H121)</f>
        <v>44378</v>
      </c>
      <c r="H112" s="15">
        <f>'[1]TCE - ANEXO III - Preencher'!I121</f>
        <v>0</v>
      </c>
      <c r="I112" s="15">
        <f>'[1]TCE - ANEXO III - Preencher'!J121</f>
        <v>751.93</v>
      </c>
      <c r="J112" s="15">
        <f>'[1]TCE - ANEXO III - Preencher'!K121</f>
        <v>0</v>
      </c>
      <c r="K112" s="16">
        <f>'[1]TCE - ANEXO III - Preencher'!L121</f>
        <v>132.94</v>
      </c>
      <c r="L112" s="16">
        <f>'[1]TCE - ANEXO III - Preencher'!M121</f>
        <v>2.75</v>
      </c>
      <c r="M112" s="16">
        <f t="shared" si="7"/>
        <v>130.19</v>
      </c>
      <c r="N112" s="16">
        <f>'[1]TCE - ANEXO III - Preencher'!O121</f>
        <v>6.15</v>
      </c>
      <c r="O112" s="16">
        <f>'[1]TCE - ANEXO III - Preencher'!P121</f>
        <v>1.23</v>
      </c>
      <c r="P112" s="17">
        <f t="shared" si="8"/>
        <v>4.92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887.03999999999985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HELIO BATISTA DE SOUZA JUNIOR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225125</v>
      </c>
      <c r="G113" s="14">
        <f>IF('[1]TCE - ANEXO III - Preencher'!H122="","",'[1]TCE - ANEXO III - Preencher'!H122)</f>
        <v>44378</v>
      </c>
      <c r="H113" s="15">
        <f>'[1]TCE - ANEXO III - Preencher'!I122</f>
        <v>0</v>
      </c>
      <c r="I113" s="15">
        <f>'[1]TCE - ANEXO III - Preencher'!J122</f>
        <v>400.54</v>
      </c>
      <c r="J113" s="15">
        <f>'[1]TCE - ANEXO III - Preencher'!K122</f>
        <v>0</v>
      </c>
      <c r="K113" s="16">
        <f>'[1]TCE - ANEXO III - Preencher'!L122</f>
        <v>132.94</v>
      </c>
      <c r="L113" s="16">
        <f>'[1]TCE - ANEXO III - Preencher'!M122</f>
        <v>2.75</v>
      </c>
      <c r="M113" s="16">
        <f t="shared" si="7"/>
        <v>130.19</v>
      </c>
      <c r="N113" s="16">
        <f>'[1]TCE - ANEXO III - Preencher'!O122</f>
        <v>6.15</v>
      </c>
      <c r="O113" s="16">
        <f>'[1]TCE - ANEXO III - Preencher'!P122</f>
        <v>1.23</v>
      </c>
      <c r="P113" s="17">
        <f t="shared" si="8"/>
        <v>4.92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535.65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HILANA DE OLIVEIRA SA LEITAO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225125</v>
      </c>
      <c r="G114" s="14">
        <f>IF('[1]TCE - ANEXO III - Preencher'!H123="","",'[1]TCE - ANEXO III - Preencher'!H123)</f>
        <v>44378</v>
      </c>
      <c r="H114" s="15">
        <f>'[1]TCE - ANEXO III - Preencher'!I123</f>
        <v>0</v>
      </c>
      <c r="I114" s="15">
        <f>'[1]TCE - ANEXO III - Preencher'!J123</f>
        <v>913.06</v>
      </c>
      <c r="J114" s="15">
        <f>'[1]TCE - ANEXO III - Preencher'!K123</f>
        <v>0</v>
      </c>
      <c r="K114" s="16">
        <f>'[1]TCE - ANEXO III - Preencher'!L123</f>
        <v>132.94</v>
      </c>
      <c r="L114" s="16">
        <f>'[1]TCE - ANEXO III - Preencher'!M123</f>
        <v>2.75</v>
      </c>
      <c r="M114" s="16">
        <f t="shared" si="7"/>
        <v>130.19</v>
      </c>
      <c r="N114" s="16">
        <f>'[1]TCE - ANEXO III - Preencher'!O123</f>
        <v>6.15</v>
      </c>
      <c r="O114" s="16">
        <f>'[1]TCE - ANEXO III - Preencher'!P123</f>
        <v>1.23</v>
      </c>
      <c r="P114" s="17">
        <f t="shared" si="8"/>
        <v>4.92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1048.17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IGOR GUILHERME SILVA DO NASCIMENTO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411005</v>
      </c>
      <c r="G115" s="14">
        <f>IF('[1]TCE - ANEXO III - Preencher'!H124="","",'[1]TCE - ANEXO III - Preencher'!H124)</f>
        <v>44378</v>
      </c>
      <c r="H115" s="15">
        <f>'[1]TCE - ANEXO III - Preencher'!I124</f>
        <v>0</v>
      </c>
      <c r="I115" s="15">
        <f>'[1]TCE - ANEXO III - Preencher'!J124</f>
        <v>41.33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1.93</v>
      </c>
      <c r="O115" s="16">
        <f>'[1]TCE - ANEXO III - Preencher'!P124</f>
        <v>0</v>
      </c>
      <c r="P115" s="17">
        <f t="shared" si="8"/>
        <v>1.93</v>
      </c>
      <c r="Q115" s="16">
        <f>'[1]TCE - ANEXO III - Preencher'!R124</f>
        <v>120</v>
      </c>
      <c r="R115" s="16">
        <f>'[1]TCE - ANEXO III - Preencher'!S124</f>
        <v>31</v>
      </c>
      <c r="S115" s="17">
        <f t="shared" si="9"/>
        <v>89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132.26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INALDA RAFAELLA MONTEIRO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411005</v>
      </c>
      <c r="G116" s="14">
        <f>IF('[1]TCE - ANEXO III - Preencher'!H125="","",'[1]TCE - ANEXO III - Preencher'!H125)</f>
        <v>44378</v>
      </c>
      <c r="H116" s="15">
        <f>'[1]TCE - ANEXO III - Preencher'!I125</f>
        <v>0</v>
      </c>
      <c r="I116" s="15">
        <f>'[1]TCE - ANEXO III - Preencher'!J125</f>
        <v>55.6</v>
      </c>
      <c r="J116" s="15">
        <f>'[1]TCE - ANEXO III - Preencher'!K125</f>
        <v>0</v>
      </c>
      <c r="K116" s="16">
        <f>'[1]TCE - ANEXO III - Preencher'!L125</f>
        <v>132.94</v>
      </c>
      <c r="L116" s="16">
        <f>'[1]TCE - ANEXO III - Preencher'!M125</f>
        <v>11</v>
      </c>
      <c r="M116" s="16">
        <f t="shared" si="7"/>
        <v>121.94</v>
      </c>
      <c r="N116" s="16">
        <f>'[1]TCE - ANEXO III - Preencher'!O125</f>
        <v>1.93</v>
      </c>
      <c r="O116" s="16">
        <f>'[1]TCE - ANEXO III - Preencher'!P125</f>
        <v>0</v>
      </c>
      <c r="P116" s="17">
        <f t="shared" si="8"/>
        <v>1.93</v>
      </c>
      <c r="Q116" s="16">
        <f>'[1]TCE - ANEXO III - Preencher'!R125</f>
        <v>0</v>
      </c>
      <c r="R116" s="16">
        <f>'[1]TCE - ANEXO III - Preencher'!S125</f>
        <v>33</v>
      </c>
      <c r="S116" s="17">
        <f t="shared" si="9"/>
        <v>-33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146.47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AMARAL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223505</v>
      </c>
      <c r="G117" s="14">
        <f>IF('[1]TCE - ANEXO III - Preencher'!H126="","",'[1]TCE - ANEXO III - Preencher'!H126)</f>
        <v>44378</v>
      </c>
      <c r="H117" s="15">
        <f>'[1]TCE - ANEXO III - Preencher'!I126</f>
        <v>0</v>
      </c>
      <c r="I117" s="15">
        <f>'[1]TCE - ANEXO III - Preencher'!J126</f>
        <v>360.83</v>
      </c>
      <c r="J117" s="15">
        <f>'[1]TCE - ANEXO III - Preencher'!K126</f>
        <v>0</v>
      </c>
      <c r="K117" s="16">
        <f>'[1]TCE - ANEXO III - Preencher'!L126</f>
        <v>132.94</v>
      </c>
      <c r="L117" s="16">
        <f>'[1]TCE - ANEXO III - Preencher'!M126</f>
        <v>3.75</v>
      </c>
      <c r="M117" s="16">
        <f t="shared" si="7"/>
        <v>129.19</v>
      </c>
      <c r="N117" s="16">
        <f>'[1]TCE - ANEXO III - Preencher'!O126</f>
        <v>1.59</v>
      </c>
      <c r="O117" s="16">
        <f>'[1]TCE - ANEXO III - Preencher'!P126</f>
        <v>0</v>
      </c>
      <c r="P117" s="17">
        <f t="shared" si="8"/>
        <v>1.59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491.60999999999996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IRANEIDE BARROS DA COSTA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514320</v>
      </c>
      <c r="G118" s="14">
        <f>IF('[1]TCE - ANEXO III - Preencher'!H127="","",'[1]TCE - ANEXO III - Preencher'!H127)</f>
        <v>44378</v>
      </c>
      <c r="H118" s="15">
        <f>'[1]TCE - ANEXO III - Preencher'!I127</f>
        <v>0</v>
      </c>
      <c r="I118" s="15">
        <f>'[1]TCE - ANEXO III - Preencher'!J127</f>
        <v>126.35</v>
      </c>
      <c r="J118" s="15">
        <f>'[1]TCE - ANEXO III - Preencher'!K127</f>
        <v>0</v>
      </c>
      <c r="K118" s="16">
        <f>'[1]TCE - ANEXO III - Preencher'!L127</f>
        <v>132.94</v>
      </c>
      <c r="L118" s="16">
        <f>'[1]TCE - ANEXO III - Preencher'!M127</f>
        <v>22</v>
      </c>
      <c r="M118" s="16">
        <f t="shared" si="7"/>
        <v>110.94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120</v>
      </c>
      <c r="R118" s="16">
        <f>'[1]TCE - ANEXO III - Preencher'!S127</f>
        <v>66</v>
      </c>
      <c r="S118" s="17">
        <f t="shared" si="9"/>
        <v>54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293.22000000000003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IRENILDA MARIA DE LIRA MELO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521130</v>
      </c>
      <c r="G119" s="14">
        <f>IF('[1]TCE - ANEXO III - Preencher'!H128="","",'[1]TCE - ANEXO III - Preencher'!H128)</f>
        <v>44378</v>
      </c>
      <c r="H119" s="15">
        <f>'[1]TCE - ANEXO III - Preencher'!I128</f>
        <v>0</v>
      </c>
      <c r="I119" s="15">
        <f>'[1]TCE - ANEXO III - Preencher'!J128</f>
        <v>127.39</v>
      </c>
      <c r="J119" s="15">
        <f>'[1]TCE - ANEXO III - Preencher'!K128</f>
        <v>0</v>
      </c>
      <c r="K119" s="16">
        <f>'[1]TCE - ANEXO III - Preencher'!L128</f>
        <v>132.94</v>
      </c>
      <c r="L119" s="16">
        <f>'[1]TCE - ANEXO III - Preencher'!M128</f>
        <v>23.68</v>
      </c>
      <c r="M119" s="16">
        <f t="shared" si="7"/>
        <v>109.25999999999999</v>
      </c>
      <c r="N119" s="16">
        <f>'[1]TCE - ANEXO III - Preencher'!O128</f>
        <v>1.93</v>
      </c>
      <c r="O119" s="16">
        <f>'[1]TCE - ANEXO III - Preencher'!P128</f>
        <v>0</v>
      </c>
      <c r="P119" s="17">
        <f t="shared" si="8"/>
        <v>1.93</v>
      </c>
      <c r="Q119" s="16">
        <f>'[1]TCE - ANEXO III - Preencher'!R128</f>
        <v>240</v>
      </c>
      <c r="R119" s="16">
        <f>'[1]TCE - ANEXO III - Preencher'!S128</f>
        <v>71.040000000000006</v>
      </c>
      <c r="S119" s="17">
        <f t="shared" si="9"/>
        <v>168.95999999999998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407.53999999999996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IRIJAN DE ARAUJO ALVES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324115</v>
      </c>
      <c r="G120" s="14">
        <f>IF('[1]TCE - ANEXO III - Preencher'!H129="","",'[1]TCE - ANEXO III - Preencher'!H129)</f>
        <v>44378</v>
      </c>
      <c r="H120" s="15">
        <f>'[1]TCE - ANEXO III - Preencher'!I129</f>
        <v>0</v>
      </c>
      <c r="I120" s="15">
        <f>'[1]TCE - ANEXO III - Preencher'!J129</f>
        <v>315.77999999999997</v>
      </c>
      <c r="J120" s="15">
        <f>'[1]TCE - ANEXO III - Preencher'!K129</f>
        <v>0</v>
      </c>
      <c r="K120" s="16">
        <f>'[1]TCE - ANEXO III - Preencher'!L129</f>
        <v>132.94</v>
      </c>
      <c r="L120" s="16">
        <f>'[1]TCE - ANEXO III - Preencher'!M129</f>
        <v>2.09</v>
      </c>
      <c r="M120" s="16">
        <f t="shared" si="7"/>
        <v>130.85</v>
      </c>
      <c r="N120" s="16">
        <f>'[1]TCE - ANEXO III - Preencher'!O129</f>
        <v>9.99</v>
      </c>
      <c r="O120" s="16">
        <f>'[1]TCE - ANEXO III - Preencher'!P129</f>
        <v>0</v>
      </c>
      <c r="P120" s="17">
        <f t="shared" si="8"/>
        <v>9.99</v>
      </c>
      <c r="Q120" s="16">
        <f>'[1]TCE - ANEXO III - Preencher'!R129</f>
        <v>88.5</v>
      </c>
      <c r="R120" s="16">
        <f>'[1]TCE - ANEXO III - Preencher'!S129</f>
        <v>88.5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456.62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ISAAC ANASTACIO DO NASCIMENTO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517415</v>
      </c>
      <c r="G121" s="14">
        <f>IF('[1]TCE - ANEXO III - Preencher'!H130="","",'[1]TCE - ANEXO III - Preencher'!H130)</f>
        <v>44378</v>
      </c>
      <c r="H121" s="15">
        <f>'[1]TCE - ANEXO III - Preencher'!I130</f>
        <v>0</v>
      </c>
      <c r="I121" s="15">
        <f>'[1]TCE - ANEXO III - Preencher'!J130</f>
        <v>181.12</v>
      </c>
      <c r="J121" s="15">
        <f>'[1]TCE - ANEXO III - Preencher'!K130</f>
        <v>0</v>
      </c>
      <c r="K121" s="16">
        <f>'[1]TCE - ANEXO III - Preencher'!L130</f>
        <v>132.94</v>
      </c>
      <c r="L121" s="16">
        <f>'[1]TCE - ANEXO III - Preencher'!M130</f>
        <v>22</v>
      </c>
      <c r="M121" s="16">
        <f t="shared" si="7"/>
        <v>110.94</v>
      </c>
      <c r="N121" s="16">
        <f>'[1]TCE - ANEXO III - Preencher'!O130</f>
        <v>1.93</v>
      </c>
      <c r="O121" s="16">
        <f>'[1]TCE - ANEXO III - Preencher'!P130</f>
        <v>0</v>
      </c>
      <c r="P121" s="17">
        <f t="shared" si="8"/>
        <v>1.93</v>
      </c>
      <c r="Q121" s="16">
        <f>'[1]TCE - ANEXO III - Preencher'!R130</f>
        <v>283.2</v>
      </c>
      <c r="R121" s="16">
        <f>'[1]TCE - ANEXO III - Preencher'!S130</f>
        <v>66</v>
      </c>
      <c r="S121" s="17">
        <f t="shared" si="9"/>
        <v>217.2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511.19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ISADORA CLEMENTE DE OLIVEIRA SANTOS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225124</v>
      </c>
      <c r="G122" s="14">
        <f>IF('[1]TCE - ANEXO III - Preencher'!H131="","",'[1]TCE - ANEXO III - Preencher'!H131)</f>
        <v>44378</v>
      </c>
      <c r="H122" s="15">
        <f>'[1]TCE - ANEXO III - Preencher'!I131</f>
        <v>0</v>
      </c>
      <c r="I122" s="15">
        <f>'[1]TCE - ANEXO III - Preencher'!J131</f>
        <v>529.95000000000005</v>
      </c>
      <c r="J122" s="15">
        <f>'[1]TCE - ANEXO III - Preencher'!K131</f>
        <v>0</v>
      </c>
      <c r="K122" s="16">
        <f>'[1]TCE - ANEXO III - Preencher'!L131</f>
        <v>132.94</v>
      </c>
      <c r="L122" s="16">
        <f>'[1]TCE - ANEXO III - Preencher'!M131</f>
        <v>2.66</v>
      </c>
      <c r="M122" s="16">
        <f t="shared" si="7"/>
        <v>130.28</v>
      </c>
      <c r="N122" s="16">
        <f>'[1]TCE - ANEXO III - Preencher'!O131</f>
        <v>6.15</v>
      </c>
      <c r="O122" s="16">
        <f>'[1]TCE - ANEXO III - Preencher'!P131</f>
        <v>1.23</v>
      </c>
      <c r="P122" s="17">
        <f t="shared" si="8"/>
        <v>4.92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665.15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IVSON CLERISTON DA SILVA DIONISIO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225125</v>
      </c>
      <c r="G123" s="14">
        <f>IF('[1]TCE - ANEXO III - Preencher'!H132="","",'[1]TCE - ANEXO III - Preencher'!H132)</f>
        <v>44378</v>
      </c>
      <c r="H123" s="15">
        <f>'[1]TCE - ANEXO III - Preencher'!I132</f>
        <v>0</v>
      </c>
      <c r="I123" s="15">
        <f>'[1]TCE - ANEXO III - Preencher'!J132</f>
        <v>671.66</v>
      </c>
      <c r="J123" s="15">
        <f>'[1]TCE - ANEXO III - Preencher'!K132</f>
        <v>0</v>
      </c>
      <c r="K123" s="16">
        <f>'[1]TCE - ANEXO III - Preencher'!L132</f>
        <v>132.94</v>
      </c>
      <c r="L123" s="16">
        <f>'[1]TCE - ANEXO III - Preencher'!M132</f>
        <v>2.75</v>
      </c>
      <c r="M123" s="16">
        <f t="shared" si="7"/>
        <v>130.19</v>
      </c>
      <c r="N123" s="16">
        <f>'[1]TCE - ANEXO III - Preencher'!O132</f>
        <v>6.15</v>
      </c>
      <c r="O123" s="16">
        <f>'[1]TCE - ANEXO III - Preencher'!P132</f>
        <v>1.23</v>
      </c>
      <c r="P123" s="17">
        <f t="shared" si="8"/>
        <v>4.92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806.76999999999987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IZABEL CRISTINA DE MENDONCA CAMPOS FREITAS FALCAO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223208</v>
      </c>
      <c r="G124" s="14">
        <f>IF('[1]TCE - ANEXO III - Preencher'!H133="","",'[1]TCE - ANEXO III - Preencher'!H133)</f>
        <v>44378</v>
      </c>
      <c r="H124" s="15">
        <f>'[1]TCE - ANEXO III - Preencher'!I133</f>
        <v>0</v>
      </c>
      <c r="I124" s="15">
        <f>'[1]TCE - ANEXO III - Preencher'!J133</f>
        <v>303.60000000000002</v>
      </c>
      <c r="J124" s="15">
        <f>'[1]TCE - ANEXO III - Preencher'!K133</f>
        <v>0</v>
      </c>
      <c r="K124" s="16">
        <f>'[1]TCE - ANEXO III - Preencher'!L133</f>
        <v>132.94</v>
      </c>
      <c r="L124" s="16">
        <f>'[1]TCE - ANEXO III - Preencher'!M133</f>
        <v>3.1</v>
      </c>
      <c r="M124" s="16">
        <f t="shared" si="7"/>
        <v>129.84</v>
      </c>
      <c r="N124" s="16">
        <f>'[1]TCE - ANEXO III - Preencher'!O133</f>
        <v>6.15</v>
      </c>
      <c r="O124" s="16">
        <f>'[1]TCE - ANEXO III - Preencher'!P133</f>
        <v>1.23</v>
      </c>
      <c r="P124" s="17">
        <f t="shared" si="8"/>
        <v>4.92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438.36000000000007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JACIANA SOARES DA SILVA AQUINO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322205</v>
      </c>
      <c r="G125" s="14">
        <f>IF('[1]TCE - ANEXO III - Preencher'!H134="","",'[1]TCE - ANEXO III - Preencher'!H134)</f>
        <v>44378</v>
      </c>
      <c r="H125" s="15">
        <f>'[1]TCE - ANEXO III - Preencher'!I134</f>
        <v>0</v>
      </c>
      <c r="I125" s="15">
        <f>'[1]TCE - ANEXO III - Preencher'!J134</f>
        <v>139.72</v>
      </c>
      <c r="J125" s="15">
        <f>'[1]TCE - ANEXO III - Preencher'!K134</f>
        <v>0</v>
      </c>
      <c r="K125" s="16">
        <f>'[1]TCE - ANEXO III - Preencher'!L134</f>
        <v>132.94</v>
      </c>
      <c r="L125" s="16">
        <f>'[1]TCE - ANEXO III - Preencher'!M134</f>
        <v>25.05</v>
      </c>
      <c r="M125" s="16">
        <f t="shared" si="7"/>
        <v>107.89</v>
      </c>
      <c r="N125" s="16">
        <f>'[1]TCE - ANEXO III - Preencher'!O134</f>
        <v>1.93</v>
      </c>
      <c r="O125" s="16">
        <f>'[1]TCE - ANEXO III - Preencher'!P134</f>
        <v>0</v>
      </c>
      <c r="P125" s="17">
        <f t="shared" si="8"/>
        <v>1.93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66.12</v>
      </c>
      <c r="U125" s="16">
        <f>'[1]TCE - ANEXO III - Preencher'!V134</f>
        <v>0</v>
      </c>
      <c r="V125" s="17">
        <f t="shared" si="10"/>
        <v>66.12</v>
      </c>
      <c r="W125" s="18" t="str">
        <f>IF('[1]TCE - ANEXO III - Preencher'!X134="","",'[1]TCE - ANEXO III - Preencher'!X134)</f>
        <v>Aux creche 1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315.66000000000003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JACKISON LUIZ PINTO LEAO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782320</v>
      </c>
      <c r="G126" s="14">
        <f>IF('[1]TCE - ANEXO III - Preencher'!H135="","",'[1]TCE - ANEXO III - Preencher'!H135)</f>
        <v>44378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3.68</v>
      </c>
      <c r="O126" s="16">
        <f>'[1]TCE - ANEXO III - Preencher'!P135</f>
        <v>0</v>
      </c>
      <c r="P126" s="17">
        <f t="shared" si="8"/>
        <v>3.68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3.68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JACQUELINE ARAUJO DE OLIVEIRA PACHECO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44378</v>
      </c>
      <c r="H127" s="15">
        <f>'[1]TCE - ANEXO III - Preencher'!I136</f>
        <v>0</v>
      </c>
      <c r="I127" s="15">
        <f>'[1]TCE - ANEXO III - Preencher'!J136</f>
        <v>4.28</v>
      </c>
      <c r="J127" s="15">
        <f>'[1]TCE - ANEXO III - Preencher'!K136</f>
        <v>0</v>
      </c>
      <c r="K127" s="16">
        <f>'[1]TCE - ANEXO III - Preencher'!L136</f>
        <v>132.94</v>
      </c>
      <c r="L127" s="16">
        <f>'[1]TCE - ANEXO III - Preencher'!M136</f>
        <v>0.83</v>
      </c>
      <c r="M127" s="16">
        <f t="shared" si="7"/>
        <v>132.10999999999999</v>
      </c>
      <c r="N127" s="16">
        <f>'[1]TCE - ANEXO III - Preencher'!O136</f>
        <v>1.93</v>
      </c>
      <c r="O127" s="16">
        <f>'[1]TCE - ANEXO III - Preencher'!P136</f>
        <v>0</v>
      </c>
      <c r="P127" s="17">
        <f t="shared" si="8"/>
        <v>1.93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138.32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JAILTON PETRA DE OLIVEIRA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312105</v>
      </c>
      <c r="G128" s="14">
        <f>IF('[1]TCE - ANEXO III - Preencher'!H137="","",'[1]TCE - ANEXO III - Preencher'!H137)</f>
        <v>44378</v>
      </c>
      <c r="H128" s="15">
        <f>'[1]TCE - ANEXO III - Preencher'!I137</f>
        <v>0</v>
      </c>
      <c r="I128" s="15">
        <f>'[1]TCE - ANEXO III - Preencher'!J137</f>
        <v>170.43</v>
      </c>
      <c r="J128" s="15">
        <f>'[1]TCE - ANEXO III - Preencher'!K137</f>
        <v>0</v>
      </c>
      <c r="K128" s="16">
        <f>'[1]TCE - ANEXO III - Preencher'!L137</f>
        <v>132.94</v>
      </c>
      <c r="L128" s="16">
        <f>'[1]TCE - ANEXO III - Preencher'!M137</f>
        <v>47.06</v>
      </c>
      <c r="M128" s="16">
        <f t="shared" si="7"/>
        <v>85.88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258.24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JAKELINE FERNANDES CAMAROTTI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322205</v>
      </c>
      <c r="G129" s="14">
        <f>IF('[1]TCE - ANEXO III - Preencher'!H138="","",'[1]TCE - ANEXO III - Preencher'!H138)</f>
        <v>44378</v>
      </c>
      <c r="H129" s="15">
        <f>'[1]TCE - ANEXO III - Preencher'!I138</f>
        <v>0</v>
      </c>
      <c r="I129" s="15">
        <f>'[1]TCE - ANEXO III - Preencher'!J138</f>
        <v>123.4</v>
      </c>
      <c r="J129" s="15">
        <f>'[1]TCE - ANEXO III - Preencher'!K138</f>
        <v>0</v>
      </c>
      <c r="K129" s="16">
        <f>'[1]TCE - ANEXO III - Preencher'!L138</f>
        <v>132.94</v>
      </c>
      <c r="L129" s="16">
        <f>'[1]TCE - ANEXO III - Preencher'!M138</f>
        <v>25.05</v>
      </c>
      <c r="M129" s="16">
        <f t="shared" si="7"/>
        <v>107.89</v>
      </c>
      <c r="N129" s="16">
        <f>'[1]TCE - ANEXO III - Preencher'!O138</f>
        <v>1.93</v>
      </c>
      <c r="O129" s="16">
        <f>'[1]TCE - ANEXO III - Preencher'!P138</f>
        <v>0</v>
      </c>
      <c r="P129" s="17">
        <f t="shared" si="8"/>
        <v>1.93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233.22000000000003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JAMMESSON CABRAL DE ALBUQUERQUE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313220</v>
      </c>
      <c r="G130" s="14">
        <f>IF('[1]TCE - ANEXO III - Preencher'!H139="","",'[1]TCE - ANEXO III - Preencher'!H139)</f>
        <v>44378</v>
      </c>
      <c r="H130" s="15">
        <f>'[1]TCE - ANEXO III - Preencher'!I139</f>
        <v>0</v>
      </c>
      <c r="I130" s="15">
        <f>'[1]TCE - ANEXO III - Preencher'!J139</f>
        <v>225.92</v>
      </c>
      <c r="J130" s="15">
        <f>'[1]TCE - ANEXO III - Preencher'!K139</f>
        <v>0</v>
      </c>
      <c r="K130" s="16">
        <f>'[1]TCE - ANEXO III - Preencher'!L139</f>
        <v>132.94</v>
      </c>
      <c r="L130" s="16">
        <f>'[1]TCE - ANEXO III - Preencher'!M139</f>
        <v>23.68</v>
      </c>
      <c r="M130" s="16">
        <f t="shared" si="7"/>
        <v>109.25999999999999</v>
      </c>
      <c r="N130" s="16">
        <f>'[1]TCE - ANEXO III - Preencher'!O139</f>
        <v>1.93</v>
      </c>
      <c r="O130" s="16">
        <f>'[1]TCE - ANEXO III - Preencher'!P139</f>
        <v>0</v>
      </c>
      <c r="P130" s="17">
        <f t="shared" si="8"/>
        <v>1.93</v>
      </c>
      <c r="Q130" s="16">
        <f>'[1]TCE - ANEXO III - Preencher'!R139</f>
        <v>165</v>
      </c>
      <c r="R130" s="16">
        <f>'[1]TCE - ANEXO III - Preencher'!S139</f>
        <v>71.040000000000006</v>
      </c>
      <c r="S130" s="17">
        <f t="shared" si="9"/>
        <v>93.96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431.06999999999994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JEANE CARLA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322205</v>
      </c>
      <c r="G131" s="14">
        <f>IF('[1]TCE - ANEXO III - Preencher'!H140="","",'[1]TCE - ANEXO III - Preencher'!H140)</f>
        <v>44378</v>
      </c>
      <c r="H131" s="15">
        <f>'[1]TCE - ANEXO III - Preencher'!I140</f>
        <v>0</v>
      </c>
      <c r="I131" s="15">
        <f>'[1]TCE - ANEXO III - Preencher'!J140</f>
        <v>206.47</v>
      </c>
      <c r="J131" s="15">
        <f>'[1]TCE - ANEXO III - Preencher'!K140</f>
        <v>0</v>
      </c>
      <c r="K131" s="16">
        <f>'[1]TCE - ANEXO III - Preencher'!L140</f>
        <v>132.94</v>
      </c>
      <c r="L131" s="16">
        <f>'[1]TCE - ANEXO III - Preencher'!M140</f>
        <v>25.05</v>
      </c>
      <c r="M131" s="16">
        <f t="shared" si="7"/>
        <v>107.89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316.29000000000002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JEANE REGINA DE SOUZA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514320</v>
      </c>
      <c r="G132" s="14">
        <f>IF('[1]TCE - ANEXO III - Preencher'!H141="","",'[1]TCE - ANEXO III - Preencher'!H141)</f>
        <v>44378</v>
      </c>
      <c r="H132" s="15">
        <f>'[1]TCE - ANEXO III - Preencher'!I141</f>
        <v>0</v>
      </c>
      <c r="I132" s="15">
        <f>'[1]TCE - ANEXO III - Preencher'!J141</f>
        <v>129.47999999999999</v>
      </c>
      <c r="J132" s="15">
        <f>'[1]TCE - ANEXO III - Preencher'!K141</f>
        <v>0</v>
      </c>
      <c r="K132" s="16">
        <f>'[1]TCE - ANEXO III - Preencher'!L141</f>
        <v>132.94</v>
      </c>
      <c r="L132" s="16">
        <f>'[1]TCE - ANEXO III - Preencher'!M141</f>
        <v>22</v>
      </c>
      <c r="M132" s="16">
        <f t="shared" ref="M132:M195" si="13">K132-L132</f>
        <v>110.94</v>
      </c>
      <c r="N132" s="16">
        <f>'[1]TCE - ANEXO III - Preencher'!O141</f>
        <v>1.93</v>
      </c>
      <c r="O132" s="16">
        <f>'[1]TCE - ANEXO III - Preencher'!P141</f>
        <v>0</v>
      </c>
      <c r="P132" s="17">
        <f t="shared" ref="P132:P195" si="14">N132-O132</f>
        <v>1.93</v>
      </c>
      <c r="Q132" s="16">
        <f>'[1]TCE - ANEXO III - Preencher'!R141</f>
        <v>120</v>
      </c>
      <c r="R132" s="16">
        <f>'[1]TCE - ANEXO III - Preencher'!S141</f>
        <v>66</v>
      </c>
      <c r="S132" s="17">
        <f t="shared" ref="S132:S195" si="15">Q132-R132</f>
        <v>54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296.35000000000002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JESSICA COSTA DO NASCIMENTO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322205</v>
      </c>
      <c r="G133" s="14">
        <f>IF('[1]TCE - ANEXO III - Preencher'!H142="","",'[1]TCE - ANEXO III - Preencher'!H142)</f>
        <v>44378</v>
      </c>
      <c r="H133" s="15">
        <f>'[1]TCE - ANEXO III - Preencher'!I142</f>
        <v>0</v>
      </c>
      <c r="I133" s="15">
        <f>'[1]TCE - ANEXO III - Preencher'!J142</f>
        <v>124.26</v>
      </c>
      <c r="J133" s="15">
        <f>'[1]TCE - ANEXO III - Preencher'!K142</f>
        <v>0</v>
      </c>
      <c r="K133" s="16">
        <f>'[1]TCE - ANEXO III - Preencher'!L142</f>
        <v>132.94</v>
      </c>
      <c r="L133" s="16">
        <f>'[1]TCE - ANEXO III - Preencher'!M142</f>
        <v>25.05</v>
      </c>
      <c r="M133" s="16">
        <f t="shared" si="13"/>
        <v>107.89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234.08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JESSYKA LIMA DOS SANTOS ARAUJO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223605</v>
      </c>
      <c r="G134" s="14">
        <f>IF('[1]TCE - ANEXO III - Preencher'!H143="","",'[1]TCE - ANEXO III - Preencher'!H143)</f>
        <v>44378</v>
      </c>
      <c r="H134" s="15">
        <f>'[1]TCE - ANEXO III - Preencher'!I143</f>
        <v>0</v>
      </c>
      <c r="I134" s="15">
        <f>'[1]TCE - ANEXO III - Preencher'!J143</f>
        <v>184.72</v>
      </c>
      <c r="J134" s="15">
        <f>'[1]TCE - ANEXO III - Preencher'!K143</f>
        <v>0</v>
      </c>
      <c r="K134" s="16">
        <f>'[1]TCE - ANEXO III - Preencher'!L143</f>
        <v>132.94</v>
      </c>
      <c r="L134" s="16">
        <f>'[1]TCE - ANEXO III - Preencher'!M143</f>
        <v>2.3199999999999998</v>
      </c>
      <c r="M134" s="16">
        <f t="shared" si="13"/>
        <v>130.62</v>
      </c>
      <c r="N134" s="16">
        <f>'[1]TCE - ANEXO III - Preencher'!O143</f>
        <v>1.59</v>
      </c>
      <c r="O134" s="16">
        <f>'[1]TCE - ANEXO III - Preencher'!P143</f>
        <v>0</v>
      </c>
      <c r="P134" s="17">
        <f t="shared" si="14"/>
        <v>1.59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316.93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JOABE LUIZ DE SANTANA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782320</v>
      </c>
      <c r="G135" s="14">
        <f>IF('[1]TCE - ANEXO III - Preencher'!H144="","",'[1]TCE - ANEXO III - Preencher'!H144)</f>
        <v>44378</v>
      </c>
      <c r="H135" s="15">
        <f>'[1]TCE - ANEXO III - Preencher'!I144</f>
        <v>0</v>
      </c>
      <c r="I135" s="15">
        <f>'[1]TCE - ANEXO III - Preencher'!J144</f>
        <v>524.41</v>
      </c>
      <c r="J135" s="15">
        <f>'[1]TCE - ANEXO III - Preencher'!K144</f>
        <v>0</v>
      </c>
      <c r="K135" s="16">
        <f>'[1]TCE - ANEXO III - Preencher'!L144</f>
        <v>132.94</v>
      </c>
      <c r="L135" s="16">
        <f>'[1]TCE - ANEXO III - Preencher'!M144</f>
        <v>41.7</v>
      </c>
      <c r="M135" s="16">
        <f t="shared" si="13"/>
        <v>91.24</v>
      </c>
      <c r="N135" s="16">
        <f>'[1]TCE - ANEXO III - Preencher'!O144</f>
        <v>3.68</v>
      </c>
      <c r="O135" s="16">
        <f>'[1]TCE - ANEXO III - Preencher'!P144</f>
        <v>0</v>
      </c>
      <c r="P135" s="17">
        <f t="shared" si="14"/>
        <v>3.68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619.32999999999993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JOANA D ARC VILA NOVA JATOBA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223505</v>
      </c>
      <c r="G136" s="14">
        <f>IF('[1]TCE - ANEXO III - Preencher'!H145="","",'[1]TCE - ANEXO III - Preencher'!H145)</f>
        <v>44378</v>
      </c>
      <c r="H136" s="15">
        <f>'[1]TCE - ANEXO III - Preencher'!I145</f>
        <v>0</v>
      </c>
      <c r="I136" s="15">
        <f>'[1]TCE - ANEXO III - Preencher'!J145</f>
        <v>496.23</v>
      </c>
      <c r="J136" s="15">
        <f>'[1]TCE - ANEXO III - Preencher'!K145</f>
        <v>0</v>
      </c>
      <c r="K136" s="16">
        <f>'[1]TCE - ANEXO III - Preencher'!L145</f>
        <v>132.94</v>
      </c>
      <c r="L136" s="16">
        <f>'[1]TCE - ANEXO III - Preencher'!M145</f>
        <v>3.75</v>
      </c>
      <c r="M136" s="16">
        <f t="shared" si="13"/>
        <v>129.19</v>
      </c>
      <c r="N136" s="16">
        <f>'[1]TCE - ANEXO III - Preencher'!O145</f>
        <v>1.59</v>
      </c>
      <c r="O136" s="16">
        <f>'[1]TCE - ANEXO III - Preencher'!P145</f>
        <v>0</v>
      </c>
      <c r="P136" s="17">
        <f t="shared" si="14"/>
        <v>1.59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627.0100000000001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JOAO HENRIQUE CAVALCANTI RANGEL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223208</v>
      </c>
      <c r="G137" s="14">
        <f>IF('[1]TCE - ANEXO III - Preencher'!H146="","",'[1]TCE - ANEXO III - Preencher'!H146)</f>
        <v>44378</v>
      </c>
      <c r="H137" s="15">
        <f>'[1]TCE - ANEXO III - Preencher'!I146</f>
        <v>0</v>
      </c>
      <c r="I137" s="15">
        <f>'[1]TCE - ANEXO III - Preencher'!J146</f>
        <v>316</v>
      </c>
      <c r="J137" s="15">
        <f>'[1]TCE - ANEXO III - Preencher'!K146</f>
        <v>0</v>
      </c>
      <c r="K137" s="16">
        <f>'[1]TCE - ANEXO III - Preencher'!L146</f>
        <v>132.94</v>
      </c>
      <c r="L137" s="16">
        <f>'[1]TCE - ANEXO III - Preencher'!M146</f>
        <v>3.1</v>
      </c>
      <c r="M137" s="16">
        <f t="shared" si="13"/>
        <v>129.84</v>
      </c>
      <c r="N137" s="16">
        <f>'[1]TCE - ANEXO III - Preencher'!O146</f>
        <v>6.15</v>
      </c>
      <c r="O137" s="16">
        <f>'[1]TCE - ANEXO III - Preencher'!P146</f>
        <v>1.23</v>
      </c>
      <c r="P137" s="17">
        <f t="shared" si="14"/>
        <v>4.92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450.76000000000005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JOAO LUCAS RODRIGUES SANTOS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414105</v>
      </c>
      <c r="G138" s="14">
        <f>IF('[1]TCE - ANEXO III - Preencher'!H147="","",'[1]TCE - ANEXO III - Preencher'!H147)</f>
        <v>44378</v>
      </c>
      <c r="H138" s="15">
        <f>'[1]TCE - ANEXO III - Preencher'!I147</f>
        <v>0</v>
      </c>
      <c r="I138" s="15">
        <f>'[1]TCE - ANEXO III - Preencher'!J147</f>
        <v>117.92</v>
      </c>
      <c r="J138" s="15">
        <f>'[1]TCE - ANEXO III - Preencher'!K147</f>
        <v>0</v>
      </c>
      <c r="K138" s="16">
        <f>'[1]TCE - ANEXO III - Preencher'!L147</f>
        <v>132.94</v>
      </c>
      <c r="L138" s="16">
        <f>'[1]TCE - ANEXO III - Preencher'!M147</f>
        <v>23.68</v>
      </c>
      <c r="M138" s="16">
        <f t="shared" si="13"/>
        <v>109.25999999999999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165</v>
      </c>
      <c r="R138" s="16">
        <f>'[1]TCE - ANEXO III - Preencher'!S147</f>
        <v>71.040000000000006</v>
      </c>
      <c r="S138" s="17">
        <f t="shared" si="15"/>
        <v>93.96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323.07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JOAO LUIZ FREITAS ARAUJO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411005</v>
      </c>
      <c r="G139" s="14">
        <f>IF('[1]TCE - ANEXO III - Preencher'!H148="","",'[1]TCE - ANEXO III - Preencher'!H148)</f>
        <v>44378</v>
      </c>
      <c r="H139" s="15">
        <f>'[1]TCE - ANEXO III - Preencher'!I148</f>
        <v>0</v>
      </c>
      <c r="I139" s="15">
        <f>'[1]TCE - ANEXO III - Preencher'!J148</f>
        <v>41.33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1.93</v>
      </c>
      <c r="O139" s="16">
        <f>'[1]TCE - ANEXO III - Preencher'!P148</f>
        <v>0</v>
      </c>
      <c r="P139" s="17">
        <f t="shared" si="14"/>
        <v>1.93</v>
      </c>
      <c r="Q139" s="16">
        <f>'[1]TCE - ANEXO III - Preencher'!R148</f>
        <v>330</v>
      </c>
      <c r="R139" s="16">
        <f>'[1]TCE - ANEXO III - Preencher'!S148</f>
        <v>31</v>
      </c>
      <c r="S139" s="17">
        <f t="shared" si="15"/>
        <v>299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342.26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JOAO VEIGA LEITAO DE ALBUQUERQUE FILHO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131210</v>
      </c>
      <c r="G140" s="14">
        <f>IF('[1]TCE - ANEXO III - Preencher'!H149="","",'[1]TCE - ANEXO III - Preencher'!H149)</f>
        <v>44378</v>
      </c>
      <c r="H140" s="15">
        <f>'[1]TCE - ANEXO III - Preencher'!I149</f>
        <v>0</v>
      </c>
      <c r="I140" s="15">
        <f>'[1]TCE - ANEXO III - Preencher'!J149</f>
        <v>759.69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6.15</v>
      </c>
      <c r="O140" s="16">
        <f>'[1]TCE - ANEXO III - Preencher'!P149</f>
        <v>1.23</v>
      </c>
      <c r="P140" s="17">
        <f t="shared" si="14"/>
        <v>4.92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764.61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ANGELO QUIRINO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517415</v>
      </c>
      <c r="G141" s="14">
        <f>IF('[1]TCE - ANEXO III - Preencher'!H150="","",'[1]TCE - ANEXO III - Preencher'!H150)</f>
        <v>44378</v>
      </c>
      <c r="H141" s="15">
        <f>'[1]TCE - ANEXO III - Preencher'!I150</f>
        <v>0</v>
      </c>
      <c r="I141" s="15">
        <f>'[1]TCE - ANEXO III - Preencher'!J150</f>
        <v>236.57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238.5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 ISRAEL DA SILVA FILHO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410105</v>
      </c>
      <c r="G142" s="14">
        <f>IF('[1]TCE - ANEXO III - Preencher'!H151="","",'[1]TCE - ANEXO III - Preencher'!H151)</f>
        <v>44378</v>
      </c>
      <c r="H142" s="15">
        <f>'[1]TCE - ANEXO III - Preencher'!I151</f>
        <v>0</v>
      </c>
      <c r="I142" s="15">
        <f>'[1]TCE - ANEXO III - Preencher'!J151</f>
        <v>189.2</v>
      </c>
      <c r="J142" s="15">
        <f>'[1]TCE - ANEXO III - Preencher'!K151</f>
        <v>0</v>
      </c>
      <c r="K142" s="16">
        <f>'[1]TCE - ANEXO III - Preencher'!L151</f>
        <v>132.94</v>
      </c>
      <c r="L142" s="16">
        <f>'[1]TCE - ANEXO III - Preencher'!M151</f>
        <v>22</v>
      </c>
      <c r="M142" s="16">
        <f t="shared" si="13"/>
        <v>110.94</v>
      </c>
      <c r="N142" s="16">
        <f>'[1]TCE - ANEXO III - Preencher'!O151</f>
        <v>1.93</v>
      </c>
      <c r="O142" s="16">
        <f>'[1]TCE - ANEXO III - Preencher'!P151</f>
        <v>0</v>
      </c>
      <c r="P142" s="17">
        <f t="shared" si="14"/>
        <v>1.93</v>
      </c>
      <c r="Q142" s="16">
        <f>'[1]TCE - ANEXO III - Preencher'!R151</f>
        <v>165</v>
      </c>
      <c r="R142" s="16">
        <f>'[1]TCE - ANEXO III - Preencher'!S151</f>
        <v>66</v>
      </c>
      <c r="S142" s="17">
        <f t="shared" si="15"/>
        <v>99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401.07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 JOSIAS DE OLIVEIRA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410105</v>
      </c>
      <c r="G143" s="14">
        <f>IF('[1]TCE - ANEXO III - Preencher'!H152="","",'[1]TCE - ANEXO III - Preencher'!H152)</f>
        <v>44378</v>
      </c>
      <c r="H143" s="15">
        <f>'[1]TCE - ANEXO III - Preencher'!I152</f>
        <v>0</v>
      </c>
      <c r="I143" s="15">
        <f>'[1]TCE - ANEXO III - Preencher'!J152</f>
        <v>362.07</v>
      </c>
      <c r="J143" s="15">
        <f>'[1]TCE - ANEXO III - Preencher'!K152</f>
        <v>0</v>
      </c>
      <c r="K143" s="16">
        <f>'[1]TCE - ANEXO III - Preencher'!L152</f>
        <v>132.94</v>
      </c>
      <c r="L143" s="16">
        <f>'[1]TCE - ANEXO III - Preencher'!M152</f>
        <v>47.06</v>
      </c>
      <c r="M143" s="16">
        <f t="shared" si="13"/>
        <v>85.88</v>
      </c>
      <c r="N143" s="16">
        <f>'[1]TCE - ANEXO III - Preencher'!O152</f>
        <v>1.93</v>
      </c>
      <c r="O143" s="16">
        <f>'[1]TCE - ANEXO III - Preencher'!P152</f>
        <v>0</v>
      </c>
      <c r="P143" s="17">
        <f t="shared" si="14"/>
        <v>1.93</v>
      </c>
      <c r="Q143" s="16">
        <f>'[1]TCE - ANEXO III - Preencher'!R152</f>
        <v>389.4</v>
      </c>
      <c r="R143" s="16">
        <f>'[1]TCE - ANEXO III - Preencher'!S152</f>
        <v>94.12</v>
      </c>
      <c r="S143" s="17">
        <f t="shared" si="15"/>
        <v>295.27999999999997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745.16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JOSE NERIVAN PEDROSA LIMA FILHO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521130</v>
      </c>
      <c r="G144" s="14">
        <f>IF('[1]TCE - ANEXO III - Preencher'!H153="","",'[1]TCE - ANEXO III - Preencher'!H153)</f>
        <v>44378</v>
      </c>
      <c r="H144" s="15">
        <f>'[1]TCE - ANEXO III - Preencher'!I153</f>
        <v>0</v>
      </c>
      <c r="I144" s="15">
        <f>'[1]TCE - ANEXO III - Preencher'!J153</f>
        <v>169.85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171.78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JOSE REIS CALIXTO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517415</v>
      </c>
      <c r="G145" s="14">
        <f>IF('[1]TCE - ANEXO III - Preencher'!H154="","",'[1]TCE - ANEXO III - Preencher'!H154)</f>
        <v>44378</v>
      </c>
      <c r="H145" s="15">
        <f>'[1]TCE - ANEXO III - Preencher'!I154</f>
        <v>0</v>
      </c>
      <c r="I145" s="15">
        <f>'[1]TCE - ANEXO III - Preencher'!J154</f>
        <v>158.72999999999999</v>
      </c>
      <c r="J145" s="15">
        <f>'[1]TCE - ANEXO III - Preencher'!K154</f>
        <v>0</v>
      </c>
      <c r="K145" s="16">
        <f>'[1]TCE - ANEXO III - Preencher'!L154</f>
        <v>132.94</v>
      </c>
      <c r="L145" s="16">
        <f>'[1]TCE - ANEXO III - Preencher'!M154</f>
        <v>22</v>
      </c>
      <c r="M145" s="16">
        <f t="shared" si="13"/>
        <v>110.94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271.59999999999997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JOSE VALDIR ALVES DOS SANTOS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312105</v>
      </c>
      <c r="G146" s="14">
        <f>IF('[1]TCE - ANEXO III - Preencher'!H155="","",'[1]TCE - ANEXO III - Preencher'!H155)</f>
        <v>44378</v>
      </c>
      <c r="H146" s="15">
        <f>'[1]TCE - ANEXO III - Preencher'!I155</f>
        <v>0</v>
      </c>
      <c r="I146" s="15">
        <f>'[1]TCE - ANEXO III - Preencher'!J155</f>
        <v>168.73</v>
      </c>
      <c r="J146" s="15">
        <f>'[1]TCE - ANEXO III - Preencher'!K155</f>
        <v>0</v>
      </c>
      <c r="K146" s="16">
        <f>'[1]TCE - ANEXO III - Preencher'!L155</f>
        <v>132.94</v>
      </c>
      <c r="L146" s="16">
        <f>'[1]TCE - ANEXO III - Preencher'!M155</f>
        <v>47.06</v>
      </c>
      <c r="M146" s="16">
        <f t="shared" si="13"/>
        <v>85.88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283.2</v>
      </c>
      <c r="R146" s="16">
        <f>'[1]TCE - ANEXO III - Preencher'!S155</f>
        <v>94.12</v>
      </c>
      <c r="S146" s="17">
        <f t="shared" si="15"/>
        <v>189.07999999999998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445.61999999999995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JOSEFA DO NASCIMENTO SILVA GOMES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322205</v>
      </c>
      <c r="G147" s="14">
        <f>IF('[1]TCE - ANEXO III - Preencher'!H156="","",'[1]TCE - ANEXO III - Preencher'!H156)</f>
        <v>44378</v>
      </c>
      <c r="H147" s="15">
        <f>'[1]TCE - ANEXO III - Preencher'!I156</f>
        <v>0</v>
      </c>
      <c r="I147" s="15">
        <f>'[1]TCE - ANEXO III - Preencher'!J156</f>
        <v>142.81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1.93</v>
      </c>
      <c r="O147" s="16">
        <f>'[1]TCE - ANEXO III - Preencher'!P156</f>
        <v>0</v>
      </c>
      <c r="P147" s="17">
        <f t="shared" si="14"/>
        <v>1.93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144.74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JOSEFA JOSE DE LIMA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223505</v>
      </c>
      <c r="G148" s="14">
        <f>IF('[1]TCE - ANEXO III - Preencher'!H157="","",'[1]TCE - ANEXO III - Preencher'!H157)</f>
        <v>44378</v>
      </c>
      <c r="H148" s="15">
        <f>'[1]TCE - ANEXO III - Preencher'!I157</f>
        <v>0</v>
      </c>
      <c r="I148" s="15">
        <f>'[1]TCE - ANEXO III - Preencher'!J157</f>
        <v>338.67</v>
      </c>
      <c r="J148" s="15">
        <f>'[1]TCE - ANEXO III - Preencher'!K157</f>
        <v>0</v>
      </c>
      <c r="K148" s="16">
        <f>'[1]TCE - ANEXO III - Preencher'!L157</f>
        <v>132.94</v>
      </c>
      <c r="L148" s="16">
        <f>'[1]TCE - ANEXO III - Preencher'!M157</f>
        <v>3.75</v>
      </c>
      <c r="M148" s="16">
        <f t="shared" si="13"/>
        <v>129.19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469.45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JOSINALDO CORREIA DE AMORIM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517415</v>
      </c>
      <c r="G149" s="14">
        <f>IF('[1]TCE - ANEXO III - Preencher'!H158="","",'[1]TCE - ANEXO III - Preencher'!H158)</f>
        <v>44378</v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1.93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JOSINEIDE BENEDITA DA SILVA ARRUDA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514320</v>
      </c>
      <c r="G150" s="14">
        <f>IF('[1]TCE - ANEXO III - Preencher'!H159="","",'[1]TCE - ANEXO III - Preencher'!H159)</f>
        <v>44378</v>
      </c>
      <c r="H150" s="15">
        <f>'[1]TCE - ANEXO III - Preencher'!I159</f>
        <v>0</v>
      </c>
      <c r="I150" s="15">
        <f>'[1]TCE - ANEXO III - Preencher'!J159</f>
        <v>125.32</v>
      </c>
      <c r="J150" s="15">
        <f>'[1]TCE - ANEXO III - Preencher'!K159</f>
        <v>0</v>
      </c>
      <c r="K150" s="16">
        <f>'[1]TCE - ANEXO III - Preencher'!L159</f>
        <v>132.94</v>
      </c>
      <c r="L150" s="16">
        <f>'[1]TCE - ANEXO III - Preencher'!M159</f>
        <v>22</v>
      </c>
      <c r="M150" s="16">
        <f t="shared" si="13"/>
        <v>110.94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195</v>
      </c>
      <c r="R150" s="16">
        <f>'[1]TCE - ANEXO III - Preencher'!S159</f>
        <v>66</v>
      </c>
      <c r="S150" s="17">
        <f t="shared" si="15"/>
        <v>129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367.19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JUACI MARQUES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322205</v>
      </c>
      <c r="G151" s="14">
        <f>IF('[1]TCE - ANEXO III - Preencher'!H160="","",'[1]TCE - ANEXO III - Preencher'!H160)</f>
        <v>44378</v>
      </c>
      <c r="H151" s="15">
        <f>'[1]TCE - ANEXO III - Preencher'!I160</f>
        <v>0</v>
      </c>
      <c r="I151" s="15">
        <f>'[1]TCE - ANEXO III - Preencher'!J160</f>
        <v>123.4</v>
      </c>
      <c r="J151" s="15">
        <f>'[1]TCE - ANEXO III - Preencher'!K160</f>
        <v>0</v>
      </c>
      <c r="K151" s="16">
        <f>'[1]TCE - ANEXO III - Preencher'!L160</f>
        <v>132.94</v>
      </c>
      <c r="L151" s="16">
        <f>'[1]TCE - ANEXO III - Preencher'!M160</f>
        <v>25.05</v>
      </c>
      <c r="M151" s="16">
        <f t="shared" si="13"/>
        <v>107.89</v>
      </c>
      <c r="N151" s="16">
        <f>'[1]TCE - ANEXO III - Preencher'!O160</f>
        <v>1.93</v>
      </c>
      <c r="O151" s="16">
        <f>'[1]TCE - ANEXO III - Preencher'!P160</f>
        <v>0</v>
      </c>
      <c r="P151" s="17">
        <f t="shared" si="14"/>
        <v>1.93</v>
      </c>
      <c r="Q151" s="16">
        <f>'[1]TCE - ANEXO III - Preencher'!R160</f>
        <v>120</v>
      </c>
      <c r="R151" s="16">
        <f>'[1]TCE - ANEXO III - Preencher'!S160</f>
        <v>75.150000000000006</v>
      </c>
      <c r="S151" s="17">
        <f t="shared" si="15"/>
        <v>44.849999999999994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278.07000000000005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JULIA NOGUEIRA GUEDES MONTEIRO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225124</v>
      </c>
      <c r="G152" s="14">
        <f>IF('[1]TCE - ANEXO III - Preencher'!H161="","",'[1]TCE - ANEXO III - Preencher'!H161)</f>
        <v>44378</v>
      </c>
      <c r="H152" s="15">
        <f>'[1]TCE - ANEXO III - Preencher'!I161</f>
        <v>0</v>
      </c>
      <c r="I152" s="15">
        <f>'[1]TCE - ANEXO III - Preencher'!J161</f>
        <v>603.37</v>
      </c>
      <c r="J152" s="15">
        <f>'[1]TCE - ANEXO III - Preencher'!K161</f>
        <v>0</v>
      </c>
      <c r="K152" s="16">
        <f>'[1]TCE - ANEXO III - Preencher'!L161</f>
        <v>132.94</v>
      </c>
      <c r="L152" s="16">
        <f>'[1]TCE - ANEXO III - Preencher'!M161</f>
        <v>2.75</v>
      </c>
      <c r="M152" s="16">
        <f t="shared" si="13"/>
        <v>130.19</v>
      </c>
      <c r="N152" s="16">
        <f>'[1]TCE - ANEXO III - Preencher'!O161</f>
        <v>6.15</v>
      </c>
      <c r="O152" s="16">
        <f>'[1]TCE - ANEXO III - Preencher'!P161</f>
        <v>1.23</v>
      </c>
      <c r="P152" s="17">
        <f t="shared" si="14"/>
        <v>4.92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738.4799999999999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JULIANA ALVES DE ANDRADE PINTO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223505</v>
      </c>
      <c r="G153" s="14">
        <f>IF('[1]TCE - ANEXO III - Preencher'!H162="","",'[1]TCE - ANEXO III - Preencher'!H162)</f>
        <v>44378</v>
      </c>
      <c r="H153" s="15">
        <f>'[1]TCE - ANEXO III - Preencher'!I162</f>
        <v>0</v>
      </c>
      <c r="I153" s="15">
        <f>'[1]TCE - ANEXO III - Preencher'!J162</f>
        <v>448.78</v>
      </c>
      <c r="J153" s="15">
        <f>'[1]TCE - ANEXO III - Preencher'!K162</f>
        <v>0</v>
      </c>
      <c r="K153" s="16">
        <f>'[1]TCE - ANEXO III - Preencher'!L162</f>
        <v>132.94</v>
      </c>
      <c r="L153" s="16">
        <f>'[1]TCE - ANEXO III - Preencher'!M162</f>
        <v>0.12</v>
      </c>
      <c r="M153" s="16">
        <f t="shared" si="13"/>
        <v>132.82</v>
      </c>
      <c r="N153" s="16">
        <f>'[1]TCE - ANEXO III - Preencher'!O162</f>
        <v>1.59</v>
      </c>
      <c r="O153" s="16">
        <f>'[1]TCE - ANEXO III - Preencher'!P162</f>
        <v>0</v>
      </c>
      <c r="P153" s="17">
        <f t="shared" si="14"/>
        <v>1.59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583.18999999999994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JULIANA DE ANDRADE CRUZ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252305</v>
      </c>
      <c r="G154" s="14">
        <f>IF('[1]TCE - ANEXO III - Preencher'!H163="","",'[1]TCE - ANEXO III - Preencher'!H163)</f>
        <v>44378</v>
      </c>
      <c r="H154" s="15">
        <f>'[1]TCE - ANEXO III - Preencher'!I163</f>
        <v>0</v>
      </c>
      <c r="I154" s="15">
        <f>'[1]TCE - ANEXO III - Preencher'!J163</f>
        <v>219.86</v>
      </c>
      <c r="J154" s="15">
        <f>'[1]TCE - ANEXO III - Preencher'!K163</f>
        <v>0</v>
      </c>
      <c r="K154" s="16">
        <f>'[1]TCE - ANEXO III - Preencher'!L163</f>
        <v>132.94</v>
      </c>
      <c r="L154" s="16">
        <f>'[1]TCE - ANEXO III - Preencher'!M163</f>
        <v>26.51</v>
      </c>
      <c r="M154" s="16">
        <f t="shared" si="13"/>
        <v>106.42999999999999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328.22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JULIANA FILGUEIRA GRANJEIRO DE SOUZA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251605</v>
      </c>
      <c r="G155" s="14">
        <f>IF('[1]TCE - ANEXO III - Preencher'!H164="","",'[1]TCE - ANEXO III - Preencher'!H164)</f>
        <v>44378</v>
      </c>
      <c r="H155" s="15">
        <f>'[1]TCE - ANEXO III - Preencher'!I164</f>
        <v>0</v>
      </c>
      <c r="I155" s="15">
        <f>'[1]TCE - ANEXO III - Preencher'!J164</f>
        <v>340.15</v>
      </c>
      <c r="J155" s="15">
        <f>'[1]TCE - ANEXO III - Preencher'!K164</f>
        <v>0</v>
      </c>
      <c r="K155" s="16">
        <f>'[1]TCE - ANEXO III - Preencher'!L164</f>
        <v>132.94</v>
      </c>
      <c r="L155" s="16">
        <f>'[1]TCE - ANEXO III - Preencher'!M164</f>
        <v>41.44</v>
      </c>
      <c r="M155" s="16">
        <f t="shared" si="13"/>
        <v>91.5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433.58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JULIANA GOMES PEDROSA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223505</v>
      </c>
      <c r="G156" s="14">
        <f>IF('[1]TCE - ANEXO III - Preencher'!H165="","",'[1]TCE - ANEXO III - Preencher'!H165)</f>
        <v>44378</v>
      </c>
      <c r="H156" s="15">
        <f>'[1]TCE - ANEXO III - Preencher'!I165</f>
        <v>0</v>
      </c>
      <c r="I156" s="15">
        <f>'[1]TCE - ANEXO III - Preencher'!J165</f>
        <v>302.64999999999998</v>
      </c>
      <c r="J156" s="15">
        <f>'[1]TCE - ANEXO III - Preencher'!K165</f>
        <v>0</v>
      </c>
      <c r="K156" s="16">
        <f>'[1]TCE - ANEXO III - Preencher'!L165</f>
        <v>132.94</v>
      </c>
      <c r="L156" s="16">
        <f>'[1]TCE - ANEXO III - Preencher'!M165</f>
        <v>3.5</v>
      </c>
      <c r="M156" s="16">
        <f t="shared" si="13"/>
        <v>129.44</v>
      </c>
      <c r="N156" s="16">
        <f>'[1]TCE - ANEXO III - Preencher'!O165</f>
        <v>1.59</v>
      </c>
      <c r="O156" s="16">
        <f>'[1]TCE - ANEXO III - Preencher'!P165</f>
        <v>0</v>
      </c>
      <c r="P156" s="17">
        <f t="shared" si="14"/>
        <v>1.59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433.67999999999995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JULIANNA DE CARVALHO PEREIRA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225124</v>
      </c>
      <c r="G157" s="14">
        <f>IF('[1]TCE - ANEXO III - Preencher'!H166="","",'[1]TCE - ANEXO III - Preencher'!H166)</f>
        <v>44378</v>
      </c>
      <c r="H157" s="15">
        <f>'[1]TCE - ANEXO III - Preencher'!I166</f>
        <v>0</v>
      </c>
      <c r="I157" s="15">
        <f>'[1]TCE - ANEXO III - Preencher'!J166</f>
        <v>757.07</v>
      </c>
      <c r="J157" s="15">
        <f>'[1]TCE - ANEXO III - Preencher'!K166</f>
        <v>0</v>
      </c>
      <c r="K157" s="16">
        <f>'[1]TCE - ANEXO III - Preencher'!L166</f>
        <v>132.94</v>
      </c>
      <c r="L157" s="16">
        <f>'[1]TCE - ANEXO III - Preencher'!M166</f>
        <v>2.75</v>
      </c>
      <c r="M157" s="16">
        <f t="shared" si="13"/>
        <v>130.19</v>
      </c>
      <c r="N157" s="16">
        <f>'[1]TCE - ANEXO III - Preencher'!O166</f>
        <v>6.15</v>
      </c>
      <c r="O157" s="16">
        <f>'[1]TCE - ANEXO III - Preencher'!P166</f>
        <v>1.23</v>
      </c>
      <c r="P157" s="17">
        <f t="shared" si="14"/>
        <v>4.92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892.18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JULIETA MARIA CORREIA JACOB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225125</v>
      </c>
      <c r="G158" s="14">
        <f>IF('[1]TCE - ANEXO III - Preencher'!H167="","",'[1]TCE - ANEXO III - Preencher'!H167)</f>
        <v>44378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6.15</v>
      </c>
      <c r="O158" s="16">
        <f>'[1]TCE - ANEXO III - Preencher'!P167</f>
        <v>1.23</v>
      </c>
      <c r="P158" s="17">
        <f t="shared" si="14"/>
        <v>4.92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4.92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JUPIRACI FERREIRA DA SILVA ARAUJO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411005</v>
      </c>
      <c r="G159" s="14">
        <f>IF('[1]TCE - ANEXO III - Preencher'!H168="","",'[1]TCE - ANEXO III - Preencher'!H168)</f>
        <v>44378</v>
      </c>
      <c r="H159" s="15">
        <f>'[1]TCE - ANEXO III - Preencher'!I168</f>
        <v>0</v>
      </c>
      <c r="I159" s="15">
        <f>'[1]TCE - ANEXO III - Preencher'!J168</f>
        <v>204.44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1.93</v>
      </c>
      <c r="O159" s="16">
        <f>'[1]TCE - ANEXO III - Preencher'!P168</f>
        <v>0</v>
      </c>
      <c r="P159" s="17">
        <f t="shared" si="14"/>
        <v>1.93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206.37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KATHARINA DE MARIA FERREIRA DE HOLANDA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251605</v>
      </c>
      <c r="G160" s="14">
        <f>IF('[1]TCE - ANEXO III - Preencher'!H169="","",'[1]TCE - ANEXO III - Preencher'!H169)</f>
        <v>44378</v>
      </c>
      <c r="H160" s="15">
        <f>'[1]TCE - ANEXO III - Preencher'!I169</f>
        <v>0</v>
      </c>
      <c r="I160" s="15">
        <f>'[1]TCE - ANEXO III - Preencher'!J169</f>
        <v>263.87</v>
      </c>
      <c r="J160" s="15">
        <f>'[1]TCE - ANEXO III - Preencher'!K169</f>
        <v>0</v>
      </c>
      <c r="K160" s="16">
        <f>'[1]TCE - ANEXO III - Preencher'!L169</f>
        <v>132.94</v>
      </c>
      <c r="L160" s="16">
        <f>'[1]TCE - ANEXO III - Preencher'!M169</f>
        <v>41.44</v>
      </c>
      <c r="M160" s="16">
        <f t="shared" si="13"/>
        <v>91.5</v>
      </c>
      <c r="N160" s="16">
        <f>'[1]TCE - ANEXO III - Preencher'!O169</f>
        <v>1.93</v>
      </c>
      <c r="O160" s="16">
        <f>'[1]TCE - ANEXO III - Preencher'!P169</f>
        <v>0</v>
      </c>
      <c r="P160" s="17">
        <f t="shared" si="14"/>
        <v>1.93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357.3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KATIA SILVA LINS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413105</v>
      </c>
      <c r="G161" s="14">
        <f>IF('[1]TCE - ANEXO III - Preencher'!H170="","",'[1]TCE - ANEXO III - Preencher'!H170)</f>
        <v>44378</v>
      </c>
      <c r="H161" s="15">
        <f>'[1]TCE - ANEXO III - Preencher'!I170</f>
        <v>0</v>
      </c>
      <c r="I161" s="15">
        <f>'[1]TCE - ANEXO III - Preencher'!J170</f>
        <v>197.95</v>
      </c>
      <c r="J161" s="15">
        <f>'[1]TCE - ANEXO III - Preencher'!K170</f>
        <v>0</v>
      </c>
      <c r="K161" s="16">
        <f>'[1]TCE - ANEXO III - Preencher'!L170</f>
        <v>132.94</v>
      </c>
      <c r="L161" s="16">
        <f>'[1]TCE - ANEXO III - Preencher'!M170</f>
        <v>23.95</v>
      </c>
      <c r="M161" s="16">
        <f t="shared" si="13"/>
        <v>108.99</v>
      </c>
      <c r="N161" s="16">
        <f>'[1]TCE - ANEXO III - Preencher'!O170</f>
        <v>1.93</v>
      </c>
      <c r="O161" s="16">
        <f>'[1]TCE - ANEXO III - Preencher'!P170</f>
        <v>0</v>
      </c>
      <c r="P161" s="17">
        <f t="shared" si="14"/>
        <v>1.93</v>
      </c>
      <c r="Q161" s="16">
        <f>'[1]TCE - ANEXO III - Preencher'!R170</f>
        <v>389.4</v>
      </c>
      <c r="R161" s="16">
        <f>'[1]TCE - ANEXO III - Preencher'!S170</f>
        <v>71.849999999999994</v>
      </c>
      <c r="S161" s="17">
        <f t="shared" si="15"/>
        <v>317.54999999999995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626.41999999999996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KELY CRISTINA DE MIRANDA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422105</v>
      </c>
      <c r="G162" s="14">
        <f>IF('[1]TCE - ANEXO III - Preencher'!H171="","",'[1]TCE - ANEXO III - Preencher'!H171)</f>
        <v>44378</v>
      </c>
      <c r="H162" s="15">
        <f>'[1]TCE - ANEXO III - Preencher'!I171</f>
        <v>0</v>
      </c>
      <c r="I162" s="15">
        <f>'[1]TCE - ANEXO III - Preencher'!J171</f>
        <v>191.18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1.93</v>
      </c>
      <c r="O162" s="16">
        <f>'[1]TCE - ANEXO III - Preencher'!P171</f>
        <v>0</v>
      </c>
      <c r="P162" s="17">
        <f t="shared" si="14"/>
        <v>1.93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193.11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KENIA AGOSTINHO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322205</v>
      </c>
      <c r="G163" s="14">
        <f>IF('[1]TCE - ANEXO III - Preencher'!H172="","",'[1]TCE - ANEXO III - Preencher'!H172)</f>
        <v>44378</v>
      </c>
      <c r="H163" s="15">
        <f>'[1]TCE - ANEXO III - Preencher'!I172</f>
        <v>0</v>
      </c>
      <c r="I163" s="15">
        <f>'[1]TCE - ANEXO III - Preencher'!J172</f>
        <v>136.25</v>
      </c>
      <c r="J163" s="15">
        <f>'[1]TCE - ANEXO III - Preencher'!K172</f>
        <v>0</v>
      </c>
      <c r="K163" s="16">
        <f>'[1]TCE - ANEXO III - Preencher'!L172</f>
        <v>132.94</v>
      </c>
      <c r="L163" s="16">
        <f>'[1]TCE - ANEXO III - Preencher'!M172</f>
        <v>25.05</v>
      </c>
      <c r="M163" s="16">
        <f t="shared" si="13"/>
        <v>107.89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120</v>
      </c>
      <c r="R163" s="16">
        <f>'[1]TCE - ANEXO III - Preencher'!S172</f>
        <v>75.150000000000006</v>
      </c>
      <c r="S163" s="17">
        <f t="shared" si="15"/>
        <v>44.849999999999994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290.91999999999996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KENNEDY FREITAS PEREIRA ALVES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223605</v>
      </c>
      <c r="G164" s="14">
        <f>IF('[1]TCE - ANEXO III - Preencher'!H173="","",'[1]TCE - ANEXO III - Preencher'!H173)</f>
        <v>44378</v>
      </c>
      <c r="H164" s="15">
        <f>'[1]TCE - ANEXO III - Preencher'!I173</f>
        <v>0</v>
      </c>
      <c r="I164" s="15">
        <f>'[1]TCE - ANEXO III - Preencher'!J173</f>
        <v>236.48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1.59</v>
      </c>
      <c r="O164" s="16">
        <f>'[1]TCE - ANEXO III - Preencher'!P173</f>
        <v>0</v>
      </c>
      <c r="P164" s="17">
        <f t="shared" si="14"/>
        <v>1.59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238.07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KETHILLYN MARIANNY FIGUEREDO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411005</v>
      </c>
      <c r="G165" s="14">
        <f>IF('[1]TCE - ANEXO III - Preencher'!H174="","",'[1]TCE - ANEXO III - Preencher'!H174)</f>
        <v>44378</v>
      </c>
      <c r="H165" s="15">
        <f>'[1]TCE - ANEXO III - Preencher'!I174</f>
        <v>0</v>
      </c>
      <c r="I165" s="15">
        <f>'[1]TCE - ANEXO III - Preencher'!J174</f>
        <v>41.33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255</v>
      </c>
      <c r="R165" s="16">
        <f>'[1]TCE - ANEXO III - Preencher'!S174</f>
        <v>31</v>
      </c>
      <c r="S165" s="17">
        <f t="shared" si="15"/>
        <v>224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267.26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KILMA MARIA DE VASCONCELOS ROCHA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223505</v>
      </c>
      <c r="G166" s="14">
        <f>IF('[1]TCE - ANEXO III - Preencher'!H175="","",'[1]TCE - ANEXO III - Preencher'!H175)</f>
        <v>44378</v>
      </c>
      <c r="H166" s="15">
        <f>'[1]TCE - ANEXO III - Preencher'!I175</f>
        <v>0</v>
      </c>
      <c r="I166" s="15">
        <f>'[1]TCE - ANEXO III - Preencher'!J175</f>
        <v>263.17</v>
      </c>
      <c r="J166" s="15">
        <f>'[1]TCE - ANEXO III - Preencher'!K175</f>
        <v>0</v>
      </c>
      <c r="K166" s="16">
        <f>'[1]TCE - ANEXO III - Preencher'!L175</f>
        <v>132.94</v>
      </c>
      <c r="L166" s="16">
        <f>'[1]TCE - ANEXO III - Preencher'!M175</f>
        <v>3.31</v>
      </c>
      <c r="M166" s="16">
        <f t="shared" si="13"/>
        <v>129.63</v>
      </c>
      <c r="N166" s="16">
        <f>'[1]TCE - ANEXO III - Preencher'!O175</f>
        <v>1.59</v>
      </c>
      <c r="O166" s="16">
        <f>'[1]TCE - ANEXO III - Preencher'!P175</f>
        <v>0</v>
      </c>
      <c r="P166" s="17">
        <f t="shared" si="14"/>
        <v>1.59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394.39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LAIS DOS SANTOS XIMENES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225125</v>
      </c>
      <c r="G167" s="14">
        <f>IF('[1]TCE - ANEXO III - Preencher'!H176="","",'[1]TCE - ANEXO III - Preencher'!H176)</f>
        <v>44378</v>
      </c>
      <c r="H167" s="15">
        <f>'[1]TCE - ANEXO III - Preencher'!I176</f>
        <v>0</v>
      </c>
      <c r="I167" s="15">
        <f>'[1]TCE - ANEXO III - Preencher'!J176</f>
        <v>278.25</v>
      </c>
      <c r="J167" s="15">
        <f>'[1]TCE - ANEXO III - Preencher'!K176</f>
        <v>0</v>
      </c>
      <c r="K167" s="16">
        <f>'[1]TCE - ANEXO III - Preencher'!L176</f>
        <v>132.94</v>
      </c>
      <c r="L167" s="16">
        <f>'[1]TCE - ANEXO III - Preencher'!M176</f>
        <v>2.38</v>
      </c>
      <c r="M167" s="16">
        <f t="shared" si="13"/>
        <v>130.56</v>
      </c>
      <c r="N167" s="16">
        <f>'[1]TCE - ANEXO III - Preencher'!O176</f>
        <v>6.15</v>
      </c>
      <c r="O167" s="16">
        <f>'[1]TCE - ANEXO III - Preencher'!P176</f>
        <v>1.23</v>
      </c>
      <c r="P167" s="17">
        <f t="shared" si="14"/>
        <v>4.92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413.73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LAIS VILELA DOS SANTOS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225124</v>
      </c>
      <c r="G168" s="14">
        <f>IF('[1]TCE - ANEXO III - Preencher'!H177="","",'[1]TCE - ANEXO III - Preencher'!H177)</f>
        <v>44378</v>
      </c>
      <c r="H168" s="15">
        <f>'[1]TCE - ANEXO III - Preencher'!I177</f>
        <v>0</v>
      </c>
      <c r="I168" s="15">
        <f>'[1]TCE - ANEXO III - Preencher'!J177</f>
        <v>709.62</v>
      </c>
      <c r="J168" s="15">
        <f>'[1]TCE - ANEXO III - Preencher'!K177</f>
        <v>0</v>
      </c>
      <c r="K168" s="16">
        <f>'[1]TCE - ANEXO III - Preencher'!L177</f>
        <v>132.94</v>
      </c>
      <c r="L168" s="16">
        <f>'[1]TCE - ANEXO III - Preencher'!M177</f>
        <v>2.75</v>
      </c>
      <c r="M168" s="16">
        <f t="shared" si="13"/>
        <v>130.19</v>
      </c>
      <c r="N168" s="16">
        <f>'[1]TCE - ANEXO III - Preencher'!O177</f>
        <v>6.15</v>
      </c>
      <c r="O168" s="16">
        <f>'[1]TCE - ANEXO III - Preencher'!P177</f>
        <v>1.23</v>
      </c>
      <c r="P168" s="17">
        <f t="shared" si="14"/>
        <v>4.92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844.7299999999999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LEDISNY FLORINDA BENTO DE PONTES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322205</v>
      </c>
      <c r="G169" s="14">
        <f>IF('[1]TCE - ANEXO III - Preencher'!H178="","",'[1]TCE - ANEXO III - Preencher'!H178)</f>
        <v>44378</v>
      </c>
      <c r="H169" s="15">
        <f>'[1]TCE - ANEXO III - Preencher'!I178</f>
        <v>0</v>
      </c>
      <c r="I169" s="15">
        <f>'[1]TCE - ANEXO III - Preencher'!J178</f>
        <v>173.26</v>
      </c>
      <c r="J169" s="15">
        <f>'[1]TCE - ANEXO III - Preencher'!K178</f>
        <v>0</v>
      </c>
      <c r="K169" s="16">
        <f>'[1]TCE - ANEXO III - Preencher'!L178</f>
        <v>132.94</v>
      </c>
      <c r="L169" s="16">
        <f>'[1]TCE - ANEXO III - Preencher'!M178</f>
        <v>24.21</v>
      </c>
      <c r="M169" s="16">
        <f t="shared" si="13"/>
        <v>108.72999999999999</v>
      </c>
      <c r="N169" s="16">
        <f>'[1]TCE - ANEXO III - Preencher'!O178</f>
        <v>1.93</v>
      </c>
      <c r="O169" s="16">
        <f>'[1]TCE - ANEXO III - Preencher'!P178</f>
        <v>0</v>
      </c>
      <c r="P169" s="17">
        <f t="shared" si="14"/>
        <v>1.93</v>
      </c>
      <c r="Q169" s="16">
        <f>'[1]TCE - ANEXO III - Preencher'!R178</f>
        <v>240</v>
      </c>
      <c r="R169" s="16">
        <f>'[1]TCE - ANEXO III - Preencher'!S178</f>
        <v>72.650000000000006</v>
      </c>
      <c r="S169" s="17">
        <f t="shared" si="15"/>
        <v>167.35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451.27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LETICIA DOS SANTOS PORTO GONCALVES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225125</v>
      </c>
      <c r="G170" s="14">
        <f>IF('[1]TCE - ANEXO III - Preencher'!H179="","",'[1]TCE - ANEXO III - Preencher'!H179)</f>
        <v>44378</v>
      </c>
      <c r="H170" s="15">
        <f>'[1]TCE - ANEXO III - Preencher'!I179</f>
        <v>0</v>
      </c>
      <c r="I170" s="15">
        <f>'[1]TCE - ANEXO III - Preencher'!J179</f>
        <v>332.04</v>
      </c>
      <c r="J170" s="15">
        <f>'[1]TCE - ANEXO III - Preencher'!K179</f>
        <v>0</v>
      </c>
      <c r="K170" s="16">
        <f>'[1]TCE - ANEXO III - Preencher'!L179</f>
        <v>132.94</v>
      </c>
      <c r="L170" s="16">
        <f>'[1]TCE - ANEXO III - Preencher'!M179</f>
        <v>2.75</v>
      </c>
      <c r="M170" s="16">
        <f t="shared" si="13"/>
        <v>130.19</v>
      </c>
      <c r="N170" s="16">
        <f>'[1]TCE - ANEXO III - Preencher'!O179</f>
        <v>6.15</v>
      </c>
      <c r="O170" s="16">
        <f>'[1]TCE - ANEXO III - Preencher'!P179</f>
        <v>1.23</v>
      </c>
      <c r="P170" s="17">
        <f t="shared" si="14"/>
        <v>4.92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467.15000000000003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LINEIDE CARLA VERCOSA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322205</v>
      </c>
      <c r="G171" s="14">
        <f>IF('[1]TCE - ANEXO III - Preencher'!H180="","",'[1]TCE - ANEXO III - Preencher'!H180)</f>
        <v>44378</v>
      </c>
      <c r="H171" s="15">
        <f>'[1]TCE - ANEXO III - Preencher'!I180</f>
        <v>0</v>
      </c>
      <c r="I171" s="15">
        <f>'[1]TCE - ANEXO III - Preencher'!J180</f>
        <v>151.71</v>
      </c>
      <c r="J171" s="15">
        <f>'[1]TCE - ANEXO III - Preencher'!K180</f>
        <v>0</v>
      </c>
      <c r="K171" s="16">
        <f>'[1]TCE - ANEXO III - Preencher'!L180</f>
        <v>132.94</v>
      </c>
      <c r="L171" s="16">
        <f>'[1]TCE - ANEXO III - Preencher'!M180</f>
        <v>25.05</v>
      </c>
      <c r="M171" s="16">
        <f t="shared" si="13"/>
        <v>107.89</v>
      </c>
      <c r="N171" s="16">
        <f>'[1]TCE - ANEXO III - Preencher'!O180</f>
        <v>1.93</v>
      </c>
      <c r="O171" s="16">
        <f>'[1]TCE - ANEXO III - Preencher'!P180</f>
        <v>0</v>
      </c>
      <c r="P171" s="17">
        <f t="shared" si="14"/>
        <v>1.93</v>
      </c>
      <c r="Q171" s="16">
        <f>'[1]TCE - ANEXO III - Preencher'!R180</f>
        <v>224</v>
      </c>
      <c r="R171" s="16">
        <f>'[1]TCE - ANEXO III - Preencher'!S180</f>
        <v>75.150000000000006</v>
      </c>
      <c r="S171" s="17">
        <f t="shared" si="15"/>
        <v>148.85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410.38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LIZIANE FREITAS DE BRITO BORBA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223605</v>
      </c>
      <c r="G172" s="14">
        <f>IF('[1]TCE - ANEXO III - Preencher'!H181="","",'[1]TCE - ANEXO III - Preencher'!H181)</f>
        <v>44378</v>
      </c>
      <c r="H172" s="15">
        <f>'[1]TCE - ANEXO III - Preencher'!I181</f>
        <v>0</v>
      </c>
      <c r="I172" s="15">
        <f>'[1]TCE - ANEXO III - Preencher'!J181</f>
        <v>180.48</v>
      </c>
      <c r="J172" s="15">
        <f>'[1]TCE - ANEXO III - Preencher'!K181</f>
        <v>0</v>
      </c>
      <c r="K172" s="16">
        <f>'[1]TCE - ANEXO III - Preencher'!L181</f>
        <v>132.94</v>
      </c>
      <c r="L172" s="16">
        <f>'[1]TCE - ANEXO III - Preencher'!M181</f>
        <v>2.3199999999999998</v>
      </c>
      <c r="M172" s="16">
        <f t="shared" si="13"/>
        <v>130.62</v>
      </c>
      <c r="N172" s="16">
        <f>'[1]TCE - ANEXO III - Preencher'!O181</f>
        <v>1.59</v>
      </c>
      <c r="O172" s="16">
        <f>'[1]TCE - ANEXO III - Preencher'!P181</f>
        <v>0</v>
      </c>
      <c r="P172" s="17">
        <f t="shared" si="14"/>
        <v>1.59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312.69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LUCIA DE FATIMA DA SILVA GUIMARAES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44378</v>
      </c>
      <c r="H173" s="15">
        <f>'[1]TCE - ANEXO III - Preencher'!I182</f>
        <v>0</v>
      </c>
      <c r="I173" s="15">
        <f>'[1]TCE - ANEXO III - Preencher'!J182</f>
        <v>146.27000000000001</v>
      </c>
      <c r="J173" s="15">
        <f>'[1]TCE - ANEXO III - Preencher'!K182</f>
        <v>0</v>
      </c>
      <c r="K173" s="16">
        <f>'[1]TCE - ANEXO III - Preencher'!L182</f>
        <v>132.94</v>
      </c>
      <c r="L173" s="16">
        <f>'[1]TCE - ANEXO III - Preencher'!M182</f>
        <v>25.05</v>
      </c>
      <c r="M173" s="16">
        <f t="shared" si="13"/>
        <v>107.89</v>
      </c>
      <c r="N173" s="16">
        <f>'[1]TCE - ANEXO III - Preencher'!O182</f>
        <v>1.93</v>
      </c>
      <c r="O173" s="16">
        <f>'[1]TCE - ANEXO III - Preencher'!P182</f>
        <v>0</v>
      </c>
      <c r="P173" s="17">
        <f t="shared" si="14"/>
        <v>1.93</v>
      </c>
      <c r="Q173" s="16">
        <f>'[1]TCE - ANEXO III - Preencher'!R182</f>
        <v>120</v>
      </c>
      <c r="R173" s="16">
        <f>'[1]TCE - ANEXO III - Preencher'!S182</f>
        <v>75.150000000000006</v>
      </c>
      <c r="S173" s="17">
        <f t="shared" si="15"/>
        <v>44.849999999999994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300.94000000000005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LUCIANA DA FONSECA LIMA BRASILEIRO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241035</v>
      </c>
      <c r="G174" s="14">
        <f>IF('[1]TCE - ANEXO III - Preencher'!H183="","",'[1]TCE - ANEXO III - Preencher'!H183)</f>
        <v>44378</v>
      </c>
      <c r="H174" s="15">
        <f>'[1]TCE - ANEXO III - Preencher'!I183</f>
        <v>0</v>
      </c>
      <c r="I174" s="15">
        <f>'[1]TCE - ANEXO III - Preencher'!J183</f>
        <v>342.29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1.93</v>
      </c>
      <c r="O174" s="16">
        <f>'[1]TCE - ANEXO III - Preencher'!P183</f>
        <v>0</v>
      </c>
      <c r="P174" s="17">
        <f t="shared" si="14"/>
        <v>1.93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344.22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LUCIANA MARIA DA SILVA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322205</v>
      </c>
      <c r="G175" s="14">
        <f>IF('[1]TCE - ANEXO III - Preencher'!H184="","",'[1]TCE - ANEXO III - Preencher'!H184)</f>
        <v>44378</v>
      </c>
      <c r="H175" s="15">
        <f>'[1]TCE - ANEXO III - Preencher'!I184</f>
        <v>0</v>
      </c>
      <c r="I175" s="15">
        <f>'[1]TCE - ANEXO III - Preencher'!J184</f>
        <v>145.41999999999999</v>
      </c>
      <c r="J175" s="15">
        <f>'[1]TCE - ANEXO III - Preencher'!K184</f>
        <v>0</v>
      </c>
      <c r="K175" s="16">
        <f>'[1]TCE - ANEXO III - Preencher'!L184</f>
        <v>132.94</v>
      </c>
      <c r="L175" s="16">
        <f>'[1]TCE - ANEXO III - Preencher'!M184</f>
        <v>25.05</v>
      </c>
      <c r="M175" s="16">
        <f t="shared" si="13"/>
        <v>107.89</v>
      </c>
      <c r="N175" s="16">
        <f>'[1]TCE - ANEXO III - Preencher'!O184</f>
        <v>1.93</v>
      </c>
      <c r="O175" s="16">
        <f>'[1]TCE - ANEXO III - Preencher'!P184</f>
        <v>0</v>
      </c>
      <c r="P175" s="17">
        <f t="shared" si="14"/>
        <v>1.93</v>
      </c>
      <c r="Q175" s="16">
        <f>'[1]TCE - ANEXO III - Preencher'!R184</f>
        <v>283.2</v>
      </c>
      <c r="R175" s="16">
        <f>'[1]TCE - ANEXO III - Preencher'!S184</f>
        <v>75.150000000000006</v>
      </c>
      <c r="S175" s="17">
        <f t="shared" si="15"/>
        <v>208.04999999999998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463.28999999999996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LUCIANA TEREZA DE SANTANA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223505</v>
      </c>
      <c r="G176" s="14">
        <f>IF('[1]TCE - ANEXO III - Preencher'!H185="","",'[1]TCE - ANEXO III - Preencher'!H185)</f>
        <v>44378</v>
      </c>
      <c r="H176" s="15">
        <f>'[1]TCE - ANEXO III - Preencher'!I185</f>
        <v>0</v>
      </c>
      <c r="I176" s="15">
        <f>'[1]TCE - ANEXO III - Preencher'!J185</f>
        <v>364.77</v>
      </c>
      <c r="J176" s="15">
        <f>'[1]TCE - ANEXO III - Preencher'!K185</f>
        <v>0</v>
      </c>
      <c r="K176" s="16">
        <f>'[1]TCE - ANEXO III - Preencher'!L185</f>
        <v>132.94</v>
      </c>
      <c r="L176" s="16">
        <f>'[1]TCE - ANEXO III - Preencher'!M185</f>
        <v>3.75</v>
      </c>
      <c r="M176" s="16">
        <f t="shared" si="13"/>
        <v>129.19</v>
      </c>
      <c r="N176" s="16">
        <f>'[1]TCE - ANEXO III - Preencher'!O185</f>
        <v>1.59</v>
      </c>
      <c r="O176" s="16">
        <f>'[1]TCE - ANEXO III - Preencher'!P185</f>
        <v>0</v>
      </c>
      <c r="P176" s="17">
        <f t="shared" si="14"/>
        <v>1.59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495.54999999999995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LUCIANO DORNELAS CAMARA FILHO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223208</v>
      </c>
      <c r="G177" s="14">
        <f>IF('[1]TCE - ANEXO III - Preencher'!H186="","",'[1]TCE - ANEXO III - Preencher'!H186)</f>
        <v>44378</v>
      </c>
      <c r="H177" s="15">
        <f>'[1]TCE - ANEXO III - Preencher'!I186</f>
        <v>0</v>
      </c>
      <c r="I177" s="15">
        <f>'[1]TCE - ANEXO III - Preencher'!J186</f>
        <v>316</v>
      </c>
      <c r="J177" s="15">
        <f>'[1]TCE - ANEXO III - Preencher'!K186</f>
        <v>0</v>
      </c>
      <c r="K177" s="16">
        <f>'[1]TCE - ANEXO III - Preencher'!L186</f>
        <v>132.94</v>
      </c>
      <c r="L177" s="16">
        <f>'[1]TCE - ANEXO III - Preencher'!M186</f>
        <v>3.1</v>
      </c>
      <c r="M177" s="16">
        <f t="shared" si="13"/>
        <v>129.84</v>
      </c>
      <c r="N177" s="16">
        <f>'[1]TCE - ANEXO III - Preencher'!O186</f>
        <v>6.15</v>
      </c>
      <c r="O177" s="16">
        <f>'[1]TCE - ANEXO III - Preencher'!P186</f>
        <v>1.23</v>
      </c>
      <c r="P177" s="17">
        <f t="shared" si="14"/>
        <v>4.92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450.76000000000005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LUCICLEIDE CORREIA DA COSTA LIMA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422105</v>
      </c>
      <c r="G178" s="14">
        <f>IF('[1]TCE - ANEXO III - Preencher'!H187="","",'[1]TCE - ANEXO III - Preencher'!H187)</f>
        <v>44378</v>
      </c>
      <c r="H178" s="15">
        <f>'[1]TCE - ANEXO III - Preencher'!I187</f>
        <v>0</v>
      </c>
      <c r="I178" s="15">
        <f>'[1]TCE - ANEXO III - Preencher'!J187</f>
        <v>155.63999999999999</v>
      </c>
      <c r="J178" s="15">
        <f>'[1]TCE - ANEXO III - Preencher'!K187</f>
        <v>0</v>
      </c>
      <c r="K178" s="16">
        <f>'[1]TCE - ANEXO III - Preencher'!L187</f>
        <v>132.94</v>
      </c>
      <c r="L178" s="16">
        <f>'[1]TCE - ANEXO III - Preencher'!M187</f>
        <v>23.68</v>
      </c>
      <c r="M178" s="16">
        <f t="shared" si="13"/>
        <v>109.25999999999999</v>
      </c>
      <c r="N178" s="16">
        <f>'[1]TCE - ANEXO III - Preencher'!O187</f>
        <v>1.93</v>
      </c>
      <c r="O178" s="16">
        <f>'[1]TCE - ANEXO III - Preencher'!P187</f>
        <v>0</v>
      </c>
      <c r="P178" s="17">
        <f t="shared" si="14"/>
        <v>1.93</v>
      </c>
      <c r="Q178" s="16">
        <f>'[1]TCE - ANEXO III - Preencher'!R187</f>
        <v>120</v>
      </c>
      <c r="R178" s="16">
        <f>'[1]TCE - ANEXO III - Preencher'!S187</f>
        <v>71.040000000000006</v>
      </c>
      <c r="S178" s="17">
        <f t="shared" si="15"/>
        <v>48.959999999999994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315.78999999999996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LUCINEA CARDOZO RAMOS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44378</v>
      </c>
      <c r="H179" s="15">
        <f>'[1]TCE - ANEXO III - Preencher'!I188</f>
        <v>0</v>
      </c>
      <c r="I179" s="15">
        <f>'[1]TCE - ANEXO III - Preencher'!J188</f>
        <v>131.22</v>
      </c>
      <c r="J179" s="15">
        <f>'[1]TCE - ANEXO III - Preencher'!K188</f>
        <v>0</v>
      </c>
      <c r="K179" s="16">
        <f>'[1]TCE - ANEXO III - Preencher'!L188</f>
        <v>132.94</v>
      </c>
      <c r="L179" s="16">
        <f>'[1]TCE - ANEXO III - Preencher'!M188</f>
        <v>24.21</v>
      </c>
      <c r="M179" s="16">
        <f t="shared" si="13"/>
        <v>108.72999999999999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224</v>
      </c>
      <c r="R179" s="16">
        <f>'[1]TCE - ANEXO III - Preencher'!S188</f>
        <v>72.64</v>
      </c>
      <c r="S179" s="17">
        <f t="shared" si="15"/>
        <v>151.36000000000001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393.24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LUIZ DE FRANÇA MAIA E SILVA FILHO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225124</v>
      </c>
      <c r="G180" s="14">
        <f>IF('[1]TCE - ANEXO III - Preencher'!H189="","",'[1]TCE - ANEXO III - Preencher'!H189)</f>
        <v>44378</v>
      </c>
      <c r="H180" s="15">
        <f>'[1]TCE - ANEXO III - Preencher'!I189</f>
        <v>0</v>
      </c>
      <c r="I180" s="15">
        <f>'[1]TCE - ANEXO III - Preencher'!J189</f>
        <v>362.58</v>
      </c>
      <c r="J180" s="15">
        <f>'[1]TCE - ANEXO III - Preencher'!K189</f>
        <v>0</v>
      </c>
      <c r="K180" s="16">
        <f>'[1]TCE - ANEXO III - Preencher'!L189</f>
        <v>132.94</v>
      </c>
      <c r="L180" s="16">
        <f>'[1]TCE - ANEXO III - Preencher'!M189</f>
        <v>2.75</v>
      </c>
      <c r="M180" s="16">
        <f t="shared" si="13"/>
        <v>130.19</v>
      </c>
      <c r="N180" s="16">
        <f>'[1]TCE - ANEXO III - Preencher'!O189</f>
        <v>6.15</v>
      </c>
      <c r="O180" s="16">
        <f>'[1]TCE - ANEXO III - Preencher'!P189</f>
        <v>1.23</v>
      </c>
      <c r="P180" s="17">
        <f t="shared" si="14"/>
        <v>4.92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497.69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LUIZ FERREIRA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514320</v>
      </c>
      <c r="G181" s="14">
        <f>IF('[1]TCE - ANEXO III - Preencher'!H190="","",'[1]TCE - ANEXO III - Preencher'!H190)</f>
        <v>44378</v>
      </c>
      <c r="H181" s="15">
        <f>'[1]TCE - ANEXO III - Preencher'!I190</f>
        <v>0</v>
      </c>
      <c r="I181" s="15">
        <f>'[1]TCE - ANEXO III - Preencher'!J190</f>
        <v>115.6</v>
      </c>
      <c r="J181" s="15">
        <f>'[1]TCE - ANEXO III - Preencher'!K190</f>
        <v>0</v>
      </c>
      <c r="K181" s="16">
        <f>'[1]TCE - ANEXO III - Preencher'!L190</f>
        <v>132.94</v>
      </c>
      <c r="L181" s="16">
        <f>'[1]TCE - ANEXO III - Preencher'!M190</f>
        <v>22</v>
      </c>
      <c r="M181" s="16">
        <f t="shared" si="13"/>
        <v>110.94</v>
      </c>
      <c r="N181" s="16">
        <f>'[1]TCE - ANEXO III - Preencher'!O190</f>
        <v>1.93</v>
      </c>
      <c r="O181" s="16">
        <f>'[1]TCE - ANEXO III - Preencher'!P190</f>
        <v>0</v>
      </c>
      <c r="P181" s="17">
        <f t="shared" si="14"/>
        <v>1.93</v>
      </c>
      <c r="Q181" s="16">
        <f>'[1]TCE - ANEXO III - Preencher'!R190</f>
        <v>120</v>
      </c>
      <c r="R181" s="16">
        <f>'[1]TCE - ANEXO III - Preencher'!S190</f>
        <v>66</v>
      </c>
      <c r="S181" s="17">
        <f t="shared" si="15"/>
        <v>54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282.47000000000003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MAIRA ESPINDOLA SILVA DE MELO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225124</v>
      </c>
      <c r="G182" s="14">
        <f>IF('[1]TCE - ANEXO III - Preencher'!H191="","",'[1]TCE - ANEXO III - Preencher'!H191)</f>
        <v>44378</v>
      </c>
      <c r="H182" s="15">
        <f>'[1]TCE - ANEXO III - Preencher'!I191</f>
        <v>0</v>
      </c>
      <c r="I182" s="15">
        <f>'[1]TCE - ANEXO III - Preencher'!J191</f>
        <v>847.04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6.15</v>
      </c>
      <c r="O182" s="16">
        <f>'[1]TCE - ANEXO III - Preencher'!P191</f>
        <v>1.23</v>
      </c>
      <c r="P182" s="17">
        <f t="shared" si="14"/>
        <v>4.92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851.95999999999992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MANOEL DOMINGOS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322205</v>
      </c>
      <c r="G183" s="14">
        <f>IF('[1]TCE - ANEXO III - Preencher'!H192="","",'[1]TCE - ANEXO III - Preencher'!H192)</f>
        <v>44378</v>
      </c>
      <c r="H183" s="15">
        <f>'[1]TCE - ANEXO III - Preencher'!I192</f>
        <v>0</v>
      </c>
      <c r="I183" s="15">
        <f>'[1]TCE - ANEXO III - Preencher'!J192</f>
        <v>146.21</v>
      </c>
      <c r="J183" s="15">
        <f>'[1]TCE - ANEXO III - Preencher'!K192</f>
        <v>0</v>
      </c>
      <c r="K183" s="16">
        <f>'[1]TCE - ANEXO III - Preencher'!L192</f>
        <v>132.94</v>
      </c>
      <c r="L183" s="16">
        <f>'[1]TCE - ANEXO III - Preencher'!M192</f>
        <v>25.05</v>
      </c>
      <c r="M183" s="16">
        <f t="shared" si="13"/>
        <v>107.89</v>
      </c>
      <c r="N183" s="16">
        <f>'[1]TCE - ANEXO III - Preencher'!O192</f>
        <v>1.93</v>
      </c>
      <c r="O183" s="16">
        <f>'[1]TCE - ANEXO III - Preencher'!P192</f>
        <v>0</v>
      </c>
      <c r="P183" s="17">
        <f t="shared" si="14"/>
        <v>1.93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256.03000000000003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MANUELA DE ANDRADE CAVALCANTI PEREIRA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225125</v>
      </c>
      <c r="G184" s="14">
        <f>IF('[1]TCE - ANEXO III - Preencher'!H193="","",'[1]TCE - ANEXO III - Preencher'!H193)</f>
        <v>44378</v>
      </c>
      <c r="H184" s="15">
        <f>'[1]TCE - ANEXO III - Preencher'!I193</f>
        <v>0</v>
      </c>
      <c r="I184" s="15">
        <f>'[1]TCE - ANEXO III - Preencher'!J193</f>
        <v>709.62</v>
      </c>
      <c r="J184" s="15">
        <f>'[1]TCE - ANEXO III - Preencher'!K193</f>
        <v>0</v>
      </c>
      <c r="K184" s="16">
        <f>'[1]TCE - ANEXO III - Preencher'!L193</f>
        <v>132.94</v>
      </c>
      <c r="L184" s="16">
        <f>'[1]TCE - ANEXO III - Preencher'!M193</f>
        <v>2.75</v>
      </c>
      <c r="M184" s="16">
        <f t="shared" si="13"/>
        <v>130.19</v>
      </c>
      <c r="N184" s="16">
        <f>'[1]TCE - ANEXO III - Preencher'!O193</f>
        <v>6.15</v>
      </c>
      <c r="O184" s="16">
        <f>'[1]TCE - ANEXO III - Preencher'!P193</f>
        <v>1.23</v>
      </c>
      <c r="P184" s="17">
        <f t="shared" si="14"/>
        <v>4.92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844.7299999999999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MANUELLA BARBOSA CUNHA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223208</v>
      </c>
      <c r="G185" s="14">
        <f>IF('[1]TCE - ANEXO III - Preencher'!H194="","",'[1]TCE - ANEXO III - Preencher'!H194)</f>
        <v>44378</v>
      </c>
      <c r="H185" s="15">
        <f>'[1]TCE - ANEXO III - Preencher'!I194</f>
        <v>0</v>
      </c>
      <c r="I185" s="15">
        <f>'[1]TCE - ANEXO III - Preencher'!J194</f>
        <v>426.32</v>
      </c>
      <c r="J185" s="15">
        <f>'[1]TCE - ANEXO III - Preencher'!K194</f>
        <v>0</v>
      </c>
      <c r="K185" s="16">
        <f>'[1]TCE - ANEXO III - Preencher'!L194</f>
        <v>132.94</v>
      </c>
      <c r="L185" s="16">
        <f>'[1]TCE - ANEXO III - Preencher'!M194</f>
        <v>3.1</v>
      </c>
      <c r="M185" s="16">
        <f t="shared" si="13"/>
        <v>129.84</v>
      </c>
      <c r="N185" s="16">
        <f>'[1]TCE - ANEXO III - Preencher'!O194</f>
        <v>6.15</v>
      </c>
      <c r="O185" s="16">
        <f>'[1]TCE - ANEXO III - Preencher'!P194</f>
        <v>1.23</v>
      </c>
      <c r="P185" s="17">
        <f t="shared" si="14"/>
        <v>4.92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561.07999999999993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MARAIZA CONCEICAO OLIVEIRA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322205</v>
      </c>
      <c r="G186" s="14">
        <f>IF('[1]TCE - ANEXO III - Preencher'!H195="","",'[1]TCE - ANEXO III - Preencher'!H195)</f>
        <v>44378</v>
      </c>
      <c r="H186" s="15">
        <f>'[1]TCE - ANEXO III - Preencher'!I195</f>
        <v>0</v>
      </c>
      <c r="I186" s="15">
        <f>'[1]TCE - ANEXO III - Preencher'!J195</f>
        <v>161.62</v>
      </c>
      <c r="J186" s="15">
        <f>'[1]TCE - ANEXO III - Preencher'!K195</f>
        <v>0</v>
      </c>
      <c r="K186" s="16">
        <f>'[1]TCE - ANEXO III - Preencher'!L195</f>
        <v>132.94</v>
      </c>
      <c r="L186" s="16">
        <f>'[1]TCE - ANEXO III - Preencher'!M195</f>
        <v>25.05</v>
      </c>
      <c r="M186" s="16">
        <f t="shared" si="13"/>
        <v>107.89</v>
      </c>
      <c r="N186" s="16">
        <f>'[1]TCE - ANEXO III - Preencher'!O195</f>
        <v>1.93</v>
      </c>
      <c r="O186" s="16">
        <f>'[1]TCE - ANEXO III - Preencher'!P195</f>
        <v>0</v>
      </c>
      <c r="P186" s="17">
        <f t="shared" si="14"/>
        <v>1.93</v>
      </c>
      <c r="Q186" s="16">
        <f>'[1]TCE - ANEXO III - Preencher'!R195</f>
        <v>120</v>
      </c>
      <c r="R186" s="16">
        <f>'[1]TCE - ANEXO III - Preencher'!S195</f>
        <v>75.150000000000006</v>
      </c>
      <c r="S186" s="17">
        <f t="shared" si="15"/>
        <v>44.849999999999994</v>
      </c>
      <c r="T186" s="16">
        <f>'[1]TCE - ANEXO III - Preencher'!U195</f>
        <v>66.12</v>
      </c>
      <c r="U186" s="16">
        <f>'[1]TCE - ANEXO III - Preencher'!V195</f>
        <v>0</v>
      </c>
      <c r="V186" s="17">
        <f t="shared" si="16"/>
        <v>66.12</v>
      </c>
      <c r="W186" s="18" t="str">
        <f>IF('[1]TCE - ANEXO III - Preencher'!X195="","",'[1]TCE - ANEXO III - Preencher'!X195)</f>
        <v>Aux creche 1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382.40999999999997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MARCELA REZENDE PEREIRA LIMA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225124</v>
      </c>
      <c r="G187" s="14">
        <f>IF('[1]TCE - ANEXO III - Preencher'!H196="","",'[1]TCE - ANEXO III - Preencher'!H196)</f>
        <v>44378</v>
      </c>
      <c r="H187" s="15">
        <f>'[1]TCE - ANEXO III - Preencher'!I196</f>
        <v>0</v>
      </c>
      <c r="I187" s="15">
        <f>'[1]TCE - ANEXO III - Preencher'!J196</f>
        <v>400.54</v>
      </c>
      <c r="J187" s="15">
        <f>'[1]TCE - ANEXO III - Preencher'!K196</f>
        <v>0</v>
      </c>
      <c r="K187" s="16">
        <f>'[1]TCE - ANEXO III - Preencher'!L196</f>
        <v>132.94</v>
      </c>
      <c r="L187" s="16">
        <f>'[1]TCE - ANEXO III - Preencher'!M196</f>
        <v>2.75</v>
      </c>
      <c r="M187" s="16">
        <f t="shared" si="13"/>
        <v>130.19</v>
      </c>
      <c r="N187" s="16">
        <f>'[1]TCE - ANEXO III - Preencher'!O196</f>
        <v>6.15</v>
      </c>
      <c r="O187" s="16">
        <f>'[1]TCE - ANEXO III - Preencher'!P196</f>
        <v>1.23</v>
      </c>
      <c r="P187" s="17">
        <f t="shared" si="14"/>
        <v>4.92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535.65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MARCIA ALESSANDRA DA ROCHA PEREIRA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322605</v>
      </c>
      <c r="G188" s="14">
        <f>IF('[1]TCE - ANEXO III - Preencher'!H197="","",'[1]TCE - ANEXO III - Preencher'!H197)</f>
        <v>44378</v>
      </c>
      <c r="H188" s="15">
        <f>'[1]TCE - ANEXO III - Preencher'!I197</f>
        <v>0</v>
      </c>
      <c r="I188" s="15">
        <f>'[1]TCE - ANEXO III - Preencher'!J197</f>
        <v>117.92</v>
      </c>
      <c r="J188" s="15">
        <f>'[1]TCE - ANEXO III - Preencher'!K197</f>
        <v>0</v>
      </c>
      <c r="K188" s="16">
        <f>'[1]TCE - ANEXO III - Preencher'!L197</f>
        <v>132.94</v>
      </c>
      <c r="L188" s="16">
        <f>'[1]TCE - ANEXO III - Preencher'!M197</f>
        <v>23.68</v>
      </c>
      <c r="M188" s="16">
        <f t="shared" si="13"/>
        <v>109.25999999999999</v>
      </c>
      <c r="N188" s="16">
        <f>'[1]TCE - ANEXO III - Preencher'!O197</f>
        <v>1.93</v>
      </c>
      <c r="O188" s="16">
        <f>'[1]TCE - ANEXO III - Preencher'!P197</f>
        <v>0</v>
      </c>
      <c r="P188" s="17">
        <f t="shared" si="14"/>
        <v>1.93</v>
      </c>
      <c r="Q188" s="16">
        <f>'[1]TCE - ANEXO III - Preencher'!R197</f>
        <v>390.6</v>
      </c>
      <c r="R188" s="16">
        <f>'[1]TCE - ANEXO III - Preencher'!S197</f>
        <v>71.040000000000006</v>
      </c>
      <c r="S188" s="17">
        <f t="shared" si="15"/>
        <v>319.56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548.67000000000007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MARCIA MARIA DE B SUGIMOTO NASCIMENTO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410105</v>
      </c>
      <c r="G189" s="14">
        <f>IF('[1]TCE - ANEXO III - Preencher'!H198="","",'[1]TCE - ANEXO III - Preencher'!H198)</f>
        <v>44378</v>
      </c>
      <c r="H189" s="15">
        <f>'[1]TCE - ANEXO III - Preencher'!I198</f>
        <v>0</v>
      </c>
      <c r="I189" s="15">
        <f>'[1]TCE - ANEXO III - Preencher'!J198</f>
        <v>674.82</v>
      </c>
      <c r="J189" s="15">
        <f>'[1]TCE - ANEXO III - Preencher'!K198</f>
        <v>0</v>
      </c>
      <c r="K189" s="16">
        <f>'[1]TCE - ANEXO III - Preencher'!L198</f>
        <v>132.94</v>
      </c>
      <c r="L189" s="16">
        <f>'[1]TCE - ANEXO III - Preencher'!M198</f>
        <v>33.119999999999997</v>
      </c>
      <c r="M189" s="16">
        <f t="shared" si="13"/>
        <v>99.82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750</v>
      </c>
      <c r="U189" s="16">
        <f>'[1]TCE - ANEXO III - Preencher'!V198</f>
        <v>0</v>
      </c>
      <c r="V189" s="17">
        <f t="shared" si="16"/>
        <v>750</v>
      </c>
      <c r="W189" s="18" t="str">
        <f>IF('[1]TCE - ANEXO III - Preencher'!X198="","",'[1]TCE - ANEXO III - Preencher'!X198)</f>
        <v>Aux creche m/ant(retroativo)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1526.5700000000002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MARCO ANTONIO GOMES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782320</v>
      </c>
      <c r="G190" s="14">
        <f>IF('[1]TCE - ANEXO III - Preencher'!H199="","",'[1]TCE - ANEXO III - Preencher'!H199)</f>
        <v>44378</v>
      </c>
      <c r="H190" s="15">
        <f>'[1]TCE - ANEXO III - Preencher'!I199</f>
        <v>0</v>
      </c>
      <c r="I190" s="15">
        <f>'[1]TCE - ANEXO III - Preencher'!J199</f>
        <v>291.52999999999997</v>
      </c>
      <c r="J190" s="15">
        <f>'[1]TCE - ANEXO III - Preencher'!K199</f>
        <v>0</v>
      </c>
      <c r="K190" s="16">
        <f>'[1]TCE - ANEXO III - Preencher'!L199</f>
        <v>132.94</v>
      </c>
      <c r="L190" s="16">
        <f>'[1]TCE - ANEXO III - Preencher'!M199</f>
        <v>41.7</v>
      </c>
      <c r="M190" s="16">
        <f t="shared" si="13"/>
        <v>91.24</v>
      </c>
      <c r="N190" s="16">
        <f>'[1]TCE - ANEXO III - Preencher'!O199</f>
        <v>3.68</v>
      </c>
      <c r="O190" s="16">
        <f>'[1]TCE - ANEXO III - Preencher'!P199</f>
        <v>0</v>
      </c>
      <c r="P190" s="17">
        <f t="shared" si="14"/>
        <v>3.68</v>
      </c>
      <c r="Q190" s="16">
        <f>'[1]TCE - ANEXO III - Preencher'!R199</f>
        <v>308</v>
      </c>
      <c r="R190" s="16">
        <f>'[1]TCE - ANEXO III - Preencher'!S199</f>
        <v>125.09</v>
      </c>
      <c r="S190" s="17">
        <f t="shared" si="15"/>
        <v>182.91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569.36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MARCOS RAMOS DO MONTE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410105</v>
      </c>
      <c r="G191" s="14">
        <f>IF('[1]TCE - ANEXO III - Preencher'!H200="","",'[1]TCE - ANEXO III - Preencher'!H200)</f>
        <v>44378</v>
      </c>
      <c r="H191" s="15">
        <f>'[1]TCE - ANEXO III - Preencher'!I200</f>
        <v>0</v>
      </c>
      <c r="I191" s="15">
        <f>'[1]TCE - ANEXO III - Preencher'!J200</f>
        <v>210.35</v>
      </c>
      <c r="J191" s="15">
        <f>'[1]TCE - ANEXO III - Preencher'!K200</f>
        <v>0</v>
      </c>
      <c r="K191" s="16">
        <f>'[1]TCE - ANEXO III - Preencher'!L200</f>
        <v>132.94</v>
      </c>
      <c r="L191" s="16">
        <f>'[1]TCE - ANEXO III - Preencher'!M200</f>
        <v>22</v>
      </c>
      <c r="M191" s="16">
        <f t="shared" si="13"/>
        <v>110.94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165</v>
      </c>
      <c r="R191" s="16">
        <f>'[1]TCE - ANEXO III - Preencher'!S200</f>
        <v>66</v>
      </c>
      <c r="S191" s="17">
        <f t="shared" si="15"/>
        <v>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422.21999999999997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MARCOS RODRIGUES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517415</v>
      </c>
      <c r="G192" s="14">
        <f>IF('[1]TCE - ANEXO III - Preencher'!H201="","",'[1]TCE - ANEXO III - Preencher'!H201)</f>
        <v>44378</v>
      </c>
      <c r="H192" s="15">
        <f>'[1]TCE - ANEXO III - Preencher'!I201</f>
        <v>0</v>
      </c>
      <c r="I192" s="15">
        <f>'[1]TCE - ANEXO III - Preencher'!J201</f>
        <v>149.19999999999999</v>
      </c>
      <c r="J192" s="15">
        <f>'[1]TCE - ANEXO III - Preencher'!K201</f>
        <v>0</v>
      </c>
      <c r="K192" s="16">
        <f>'[1]TCE - ANEXO III - Preencher'!L201</f>
        <v>132.94</v>
      </c>
      <c r="L192" s="16">
        <f>'[1]TCE - ANEXO III - Preencher'!M201</f>
        <v>22</v>
      </c>
      <c r="M192" s="16">
        <f t="shared" si="13"/>
        <v>110.94</v>
      </c>
      <c r="N192" s="16">
        <f>'[1]TCE - ANEXO III - Preencher'!O201</f>
        <v>1.93</v>
      </c>
      <c r="O192" s="16">
        <f>'[1]TCE - ANEXO III - Preencher'!P201</f>
        <v>0</v>
      </c>
      <c r="P192" s="17">
        <f t="shared" si="14"/>
        <v>1.93</v>
      </c>
      <c r="Q192" s="16">
        <f>'[1]TCE - ANEXO III - Preencher'!R201</f>
        <v>240</v>
      </c>
      <c r="R192" s="16">
        <f>'[1]TCE - ANEXO III - Preencher'!S201</f>
        <v>66</v>
      </c>
      <c r="S192" s="17">
        <f t="shared" si="15"/>
        <v>174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436.07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CAROLINA MACEDO CAVALCANTE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223505</v>
      </c>
      <c r="G193" s="14">
        <f>IF('[1]TCE - ANEXO III - Preencher'!H202="","",'[1]TCE - ANEXO III - Preencher'!H202)</f>
        <v>44378</v>
      </c>
      <c r="H193" s="15">
        <f>'[1]TCE - ANEXO III - Preencher'!I202</f>
        <v>0</v>
      </c>
      <c r="I193" s="15">
        <f>'[1]TCE - ANEXO III - Preencher'!J202</f>
        <v>353.78</v>
      </c>
      <c r="J193" s="15">
        <f>'[1]TCE - ANEXO III - Preencher'!K202</f>
        <v>0</v>
      </c>
      <c r="K193" s="16">
        <f>'[1]TCE - ANEXO III - Preencher'!L202</f>
        <v>132.94</v>
      </c>
      <c r="L193" s="16">
        <f>'[1]TCE - ANEXO III - Preencher'!M202</f>
        <v>3.75</v>
      </c>
      <c r="M193" s="16">
        <f t="shared" si="13"/>
        <v>129.19</v>
      </c>
      <c r="N193" s="16">
        <f>'[1]TCE - ANEXO III - Preencher'!O202</f>
        <v>1.59</v>
      </c>
      <c r="O193" s="16">
        <f>'[1]TCE - ANEXO III - Preencher'!P202</f>
        <v>0</v>
      </c>
      <c r="P193" s="17">
        <f t="shared" si="14"/>
        <v>1.59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484.55999999999995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 DO CARMO DE LIMA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322205</v>
      </c>
      <c r="G194" s="14">
        <f>IF('[1]TCE - ANEXO III - Preencher'!H203="","",'[1]TCE - ANEXO III - Preencher'!H203)</f>
        <v>44378</v>
      </c>
      <c r="H194" s="15">
        <f>'[1]TCE - ANEXO III - Preencher'!I203</f>
        <v>0</v>
      </c>
      <c r="I194" s="15">
        <f>'[1]TCE - ANEXO III - Preencher'!J203</f>
        <v>157.84</v>
      </c>
      <c r="J194" s="15">
        <f>'[1]TCE - ANEXO III - Preencher'!K203</f>
        <v>0</v>
      </c>
      <c r="K194" s="16">
        <f>'[1]TCE - ANEXO III - Preencher'!L203</f>
        <v>132.94</v>
      </c>
      <c r="L194" s="16">
        <f>'[1]TCE - ANEXO III - Preencher'!M203</f>
        <v>25.05</v>
      </c>
      <c r="M194" s="16">
        <f t="shared" si="13"/>
        <v>107.89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283.2</v>
      </c>
      <c r="R194" s="16">
        <f>'[1]TCE - ANEXO III - Preencher'!S203</f>
        <v>75.150000000000006</v>
      </c>
      <c r="S194" s="17">
        <f t="shared" si="15"/>
        <v>208.04999999999998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475.71000000000004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MARIA DO SOCORRO DA SILVA AGUSTINHO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324115</v>
      </c>
      <c r="G195" s="14">
        <f>IF('[1]TCE - ANEXO III - Preencher'!H204="","",'[1]TCE - ANEXO III - Preencher'!H204)</f>
        <v>44378</v>
      </c>
      <c r="H195" s="15">
        <f>'[1]TCE - ANEXO III - Preencher'!I204</f>
        <v>0</v>
      </c>
      <c r="I195" s="15">
        <f>'[1]TCE - ANEXO III - Preencher'!J204</f>
        <v>271.47000000000003</v>
      </c>
      <c r="J195" s="15">
        <f>'[1]TCE - ANEXO III - Preencher'!K204</f>
        <v>0</v>
      </c>
      <c r="K195" s="16">
        <f>'[1]TCE - ANEXO III - Preencher'!L204</f>
        <v>132.94</v>
      </c>
      <c r="L195" s="16">
        <f>'[1]TCE - ANEXO III - Preencher'!M204</f>
        <v>2.09</v>
      </c>
      <c r="M195" s="16">
        <f t="shared" si="13"/>
        <v>130.85</v>
      </c>
      <c r="N195" s="16">
        <f>'[1]TCE - ANEXO III - Preencher'!O204</f>
        <v>9.99</v>
      </c>
      <c r="O195" s="16">
        <f>'[1]TCE - ANEXO III - Preencher'!P204</f>
        <v>0</v>
      </c>
      <c r="P195" s="17">
        <f t="shared" si="14"/>
        <v>9.99</v>
      </c>
      <c r="Q195" s="16">
        <f>'[1]TCE - ANEXO III - Preencher'!R204</f>
        <v>194.7</v>
      </c>
      <c r="R195" s="16">
        <f>'[1]TCE - ANEXO III - Preencher'!S204</f>
        <v>125.41</v>
      </c>
      <c r="S195" s="17">
        <f t="shared" si="15"/>
        <v>69.289999999999992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481.6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MARIA EDNEIDE VIEIRA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322205</v>
      </c>
      <c r="G196" s="14">
        <f>IF('[1]TCE - ANEXO III - Preencher'!H205="","",'[1]TCE - ANEXO III - Preencher'!H205)</f>
        <v>44378</v>
      </c>
      <c r="H196" s="15">
        <f>'[1]TCE - ANEXO III - Preencher'!I205</f>
        <v>0</v>
      </c>
      <c r="I196" s="15">
        <f>'[1]TCE - ANEXO III - Preencher'!J205</f>
        <v>205.38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1.93</v>
      </c>
      <c r="O196" s="16">
        <f>'[1]TCE - ANEXO III - Preencher'!P205</f>
        <v>0</v>
      </c>
      <c r="P196" s="17">
        <f t="shared" ref="P196:P259" si="20">N196-O196</f>
        <v>1.93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207.31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MARIA JOSE CORREIA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513430</v>
      </c>
      <c r="G197" s="14">
        <f>IF('[1]TCE - ANEXO III - Preencher'!H206="","",'[1]TCE - ANEXO III - Preencher'!H206)</f>
        <v>44378</v>
      </c>
      <c r="H197" s="15">
        <f>'[1]TCE - ANEXO III - Preencher'!I206</f>
        <v>0</v>
      </c>
      <c r="I197" s="15">
        <f>'[1]TCE - ANEXO III - Preencher'!J206</f>
        <v>111.2</v>
      </c>
      <c r="J197" s="15">
        <f>'[1]TCE - ANEXO III - Preencher'!K206</f>
        <v>0</v>
      </c>
      <c r="K197" s="16">
        <f>'[1]TCE - ANEXO III - Preencher'!L206</f>
        <v>132.94</v>
      </c>
      <c r="L197" s="16">
        <f>'[1]TCE - ANEXO III - Preencher'!M206</f>
        <v>22</v>
      </c>
      <c r="M197" s="16">
        <f t="shared" si="19"/>
        <v>110.94</v>
      </c>
      <c r="N197" s="16">
        <f>'[1]TCE - ANEXO III - Preencher'!O206</f>
        <v>1.93</v>
      </c>
      <c r="O197" s="16">
        <f>'[1]TCE - ANEXO III - Preencher'!P206</f>
        <v>0</v>
      </c>
      <c r="P197" s="17">
        <f t="shared" si="20"/>
        <v>1.93</v>
      </c>
      <c r="Q197" s="16">
        <f>'[1]TCE - ANEXO III - Preencher'!R206</f>
        <v>195</v>
      </c>
      <c r="R197" s="16">
        <f>'[1]TCE - ANEXO III - Preencher'!S206</f>
        <v>66</v>
      </c>
      <c r="S197" s="17">
        <f t="shared" si="21"/>
        <v>129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353.07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MARIA JOSE CUNHA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513430</v>
      </c>
      <c r="G198" s="14">
        <f>IF('[1]TCE - ANEXO III - Preencher'!H207="","",'[1]TCE - ANEXO III - Preencher'!H207)</f>
        <v>44378</v>
      </c>
      <c r="H198" s="15">
        <f>'[1]TCE - ANEXO III - Preencher'!I207</f>
        <v>0</v>
      </c>
      <c r="I198" s="15">
        <f>'[1]TCE - ANEXO III - Preencher'!J207</f>
        <v>85.25</v>
      </c>
      <c r="J198" s="15">
        <f>'[1]TCE - ANEXO III - Preencher'!K207</f>
        <v>0</v>
      </c>
      <c r="K198" s="16">
        <f>'[1]TCE - ANEXO III - Preencher'!L207</f>
        <v>132.94</v>
      </c>
      <c r="L198" s="16">
        <f>'[1]TCE - ANEXO III - Preencher'!M207</f>
        <v>16.87</v>
      </c>
      <c r="M198" s="16">
        <f t="shared" si="19"/>
        <v>116.07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386.94</v>
      </c>
      <c r="R198" s="16">
        <f>'[1]TCE - ANEXO III - Preencher'!S207</f>
        <v>50.6</v>
      </c>
      <c r="S198" s="17">
        <f t="shared" si="21"/>
        <v>336.34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539.58999999999992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MARIA LUCIENE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44378</v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1.93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MARIA LUIZA MOURA CINTRA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225125</v>
      </c>
      <c r="G200" s="14">
        <f>IF('[1]TCE - ANEXO III - Preencher'!H209="","",'[1]TCE - ANEXO III - Preencher'!H209)</f>
        <v>44378</v>
      </c>
      <c r="H200" s="15">
        <f>'[1]TCE - ANEXO III - Preencher'!I209</f>
        <v>0</v>
      </c>
      <c r="I200" s="15">
        <f>'[1]TCE - ANEXO III - Preencher'!J209</f>
        <v>769.83</v>
      </c>
      <c r="J200" s="15">
        <f>'[1]TCE - ANEXO III - Preencher'!K209</f>
        <v>0</v>
      </c>
      <c r="K200" s="16">
        <f>'[1]TCE - ANEXO III - Preencher'!L209</f>
        <v>132.94</v>
      </c>
      <c r="L200" s="16">
        <f>'[1]TCE - ANEXO III - Preencher'!M209</f>
        <v>2.75</v>
      </c>
      <c r="M200" s="16">
        <f t="shared" si="19"/>
        <v>130.19</v>
      </c>
      <c r="N200" s="16">
        <f>'[1]TCE - ANEXO III - Preencher'!O209</f>
        <v>6.15</v>
      </c>
      <c r="O200" s="16">
        <f>'[1]TCE - ANEXO III - Preencher'!P209</f>
        <v>1.23</v>
      </c>
      <c r="P200" s="17">
        <f t="shared" si="20"/>
        <v>4.92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904.93999999999994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MARIA NATALIA MONTEIRO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322205</v>
      </c>
      <c r="G201" s="14">
        <f>IF('[1]TCE - ANEXO III - Preencher'!H210="","",'[1]TCE - ANEXO III - Preencher'!H210)</f>
        <v>44378</v>
      </c>
      <c r="H201" s="15">
        <f>'[1]TCE - ANEXO III - Preencher'!I210</f>
        <v>0</v>
      </c>
      <c r="I201" s="15">
        <f>'[1]TCE - ANEXO III - Preencher'!J210</f>
        <v>123.4</v>
      </c>
      <c r="J201" s="15">
        <f>'[1]TCE - ANEXO III - Preencher'!K210</f>
        <v>0</v>
      </c>
      <c r="K201" s="16">
        <f>'[1]TCE - ANEXO III - Preencher'!L210</f>
        <v>132.94</v>
      </c>
      <c r="L201" s="16">
        <f>'[1]TCE - ANEXO III - Preencher'!M210</f>
        <v>25.05</v>
      </c>
      <c r="M201" s="16">
        <f t="shared" si="19"/>
        <v>107.89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120</v>
      </c>
      <c r="R201" s="16">
        <f>'[1]TCE - ANEXO III - Preencher'!S210</f>
        <v>75.150000000000006</v>
      </c>
      <c r="S201" s="17">
        <f t="shared" si="21"/>
        <v>44.849999999999994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278.07000000000005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MARIA NATHALIA DE SOUZA MELO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223505</v>
      </c>
      <c r="G202" s="14">
        <f>IF('[1]TCE - ANEXO III - Preencher'!H211="","",'[1]TCE - ANEXO III - Preencher'!H211)</f>
        <v>44378</v>
      </c>
      <c r="H202" s="15">
        <f>'[1]TCE - ANEXO III - Preencher'!I211</f>
        <v>0</v>
      </c>
      <c r="I202" s="15">
        <f>'[1]TCE - ANEXO III - Preencher'!J211</f>
        <v>417.99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1.59</v>
      </c>
      <c r="O202" s="16">
        <f>'[1]TCE - ANEXO III - Preencher'!P211</f>
        <v>0</v>
      </c>
      <c r="P202" s="17">
        <f t="shared" si="20"/>
        <v>1.59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419.58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MARIA SOCORRO LIRA LEMOS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225125</v>
      </c>
      <c r="G203" s="14">
        <f>IF('[1]TCE - ANEXO III - Preencher'!H212="","",'[1]TCE - ANEXO III - Preencher'!H212)</f>
        <v>44378</v>
      </c>
      <c r="H203" s="15">
        <f>'[1]TCE - ANEXO III - Preencher'!I212</f>
        <v>0</v>
      </c>
      <c r="I203" s="15">
        <f>'[1]TCE - ANEXO III - Preencher'!J212</f>
        <v>423.28</v>
      </c>
      <c r="J203" s="15">
        <f>'[1]TCE - ANEXO III - Preencher'!K212</f>
        <v>0</v>
      </c>
      <c r="K203" s="16">
        <f>'[1]TCE - ANEXO III - Preencher'!L212</f>
        <v>132.94</v>
      </c>
      <c r="L203" s="16">
        <f>'[1]TCE - ANEXO III - Preencher'!M212</f>
        <v>2.75</v>
      </c>
      <c r="M203" s="16">
        <f t="shared" si="19"/>
        <v>130.19</v>
      </c>
      <c r="N203" s="16">
        <f>'[1]TCE - ANEXO III - Preencher'!O212</f>
        <v>6.15</v>
      </c>
      <c r="O203" s="16">
        <f>'[1]TCE - ANEXO III - Preencher'!P212</f>
        <v>1.23</v>
      </c>
      <c r="P203" s="17">
        <f t="shared" si="20"/>
        <v>4.92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558.39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MARIANA BEZERRA FERREIRA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225125</v>
      </c>
      <c r="G204" s="14">
        <f>IF('[1]TCE - ANEXO III - Preencher'!H213="","",'[1]TCE - ANEXO III - Preencher'!H213)</f>
        <v>44378</v>
      </c>
      <c r="H204" s="15">
        <f>'[1]TCE - ANEXO III - Preencher'!I213</f>
        <v>0</v>
      </c>
      <c r="I204" s="15">
        <f>'[1]TCE - ANEXO III - Preencher'!J213</f>
        <v>873.45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6.15</v>
      </c>
      <c r="O204" s="16">
        <f>'[1]TCE - ANEXO III - Preencher'!P213</f>
        <v>1.23</v>
      </c>
      <c r="P204" s="17">
        <f t="shared" si="20"/>
        <v>4.92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878.37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MARIANNA BRITO LUNA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223605</v>
      </c>
      <c r="G205" s="14">
        <f>IF('[1]TCE - ANEXO III - Preencher'!H214="","",'[1]TCE - ANEXO III - Preencher'!H214)</f>
        <v>44378</v>
      </c>
      <c r="H205" s="15">
        <f>'[1]TCE - ANEXO III - Preencher'!I214</f>
        <v>0</v>
      </c>
      <c r="I205" s="15">
        <f>'[1]TCE - ANEXO III - Preencher'!J214</f>
        <v>180.48</v>
      </c>
      <c r="J205" s="15">
        <f>'[1]TCE - ANEXO III - Preencher'!K214</f>
        <v>0</v>
      </c>
      <c r="K205" s="16">
        <f>'[1]TCE - ANEXO III - Preencher'!L214</f>
        <v>132.94</v>
      </c>
      <c r="L205" s="16">
        <f>'[1]TCE - ANEXO III - Preencher'!M214</f>
        <v>2.3199999999999998</v>
      </c>
      <c r="M205" s="16">
        <f t="shared" si="19"/>
        <v>130.62</v>
      </c>
      <c r="N205" s="16">
        <f>'[1]TCE - ANEXO III - Preencher'!O214</f>
        <v>1.59</v>
      </c>
      <c r="O205" s="16">
        <f>'[1]TCE - ANEXO III - Preencher'!P214</f>
        <v>0</v>
      </c>
      <c r="P205" s="17">
        <f t="shared" si="20"/>
        <v>1.59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312.69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MARIZA SILVA FREITAS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44378</v>
      </c>
      <c r="H206" s="15">
        <f>'[1]TCE - ANEXO III - Preencher'!I215</f>
        <v>0</v>
      </c>
      <c r="I206" s="15">
        <f>'[1]TCE - ANEXO III - Preencher'!J215</f>
        <v>156.49</v>
      </c>
      <c r="J206" s="15">
        <f>'[1]TCE - ANEXO III - Preencher'!K215</f>
        <v>0</v>
      </c>
      <c r="K206" s="16">
        <f>'[1]TCE - ANEXO III - Preencher'!L215</f>
        <v>132.94</v>
      </c>
      <c r="L206" s="16">
        <f>'[1]TCE - ANEXO III - Preencher'!M215</f>
        <v>25.05</v>
      </c>
      <c r="M206" s="16">
        <f t="shared" si="19"/>
        <v>107.89</v>
      </c>
      <c r="N206" s="16">
        <f>'[1]TCE - ANEXO III - Preencher'!O215</f>
        <v>1.93</v>
      </c>
      <c r="O206" s="16">
        <f>'[1]TCE - ANEXO III - Preencher'!P215</f>
        <v>0</v>
      </c>
      <c r="P206" s="17">
        <f t="shared" si="20"/>
        <v>1.93</v>
      </c>
      <c r="Q206" s="16">
        <f>'[1]TCE - ANEXO III - Preencher'!R215</f>
        <v>120</v>
      </c>
      <c r="R206" s="16">
        <f>'[1]TCE - ANEXO III - Preencher'!S215</f>
        <v>75.150000000000006</v>
      </c>
      <c r="S206" s="17">
        <f t="shared" si="21"/>
        <v>44.849999999999994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311.15999999999997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MARTA CANDIDO DO MONTE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44378</v>
      </c>
      <c r="H207" s="15">
        <f>'[1]TCE - ANEXO III - Preencher'!I216</f>
        <v>0</v>
      </c>
      <c r="I207" s="15">
        <f>'[1]TCE - ANEXO III - Preencher'!J216</f>
        <v>192.61</v>
      </c>
      <c r="J207" s="15">
        <f>'[1]TCE - ANEXO III - Preencher'!K216</f>
        <v>0</v>
      </c>
      <c r="K207" s="16">
        <f>'[1]TCE - ANEXO III - Preencher'!L216</f>
        <v>132.94</v>
      </c>
      <c r="L207" s="16">
        <f>'[1]TCE - ANEXO III - Preencher'!M216</f>
        <v>25.05</v>
      </c>
      <c r="M207" s="16">
        <f t="shared" si="19"/>
        <v>107.89</v>
      </c>
      <c r="N207" s="16">
        <f>'[1]TCE - ANEXO III - Preencher'!O216</f>
        <v>1.93</v>
      </c>
      <c r="O207" s="16">
        <f>'[1]TCE - ANEXO III - Preencher'!P216</f>
        <v>0</v>
      </c>
      <c r="P207" s="17">
        <f t="shared" si="20"/>
        <v>1.93</v>
      </c>
      <c r="Q207" s="16">
        <f>'[1]TCE - ANEXO III - Preencher'!R216</f>
        <v>240</v>
      </c>
      <c r="R207" s="16">
        <f>'[1]TCE - ANEXO III - Preencher'!S216</f>
        <v>75.150000000000006</v>
      </c>
      <c r="S207" s="17">
        <f t="shared" si="21"/>
        <v>164.85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467.28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MARTA NAIR FERREIRA SOUTO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44378</v>
      </c>
      <c r="H208" s="15">
        <f>'[1]TCE - ANEXO III - Preencher'!I217</f>
        <v>0</v>
      </c>
      <c r="I208" s="15">
        <f>'[1]TCE - ANEXO III - Preencher'!J217</f>
        <v>145.41999999999999</v>
      </c>
      <c r="J208" s="15">
        <f>'[1]TCE - ANEXO III - Preencher'!K217</f>
        <v>0</v>
      </c>
      <c r="K208" s="16">
        <f>'[1]TCE - ANEXO III - Preencher'!L217</f>
        <v>132.94</v>
      </c>
      <c r="L208" s="16">
        <f>'[1]TCE - ANEXO III - Preencher'!M217</f>
        <v>25.05</v>
      </c>
      <c r="M208" s="16">
        <f t="shared" si="19"/>
        <v>107.89</v>
      </c>
      <c r="N208" s="16">
        <f>'[1]TCE - ANEXO III - Preencher'!O217</f>
        <v>1.93</v>
      </c>
      <c r="O208" s="16">
        <f>'[1]TCE - ANEXO III - Preencher'!P217</f>
        <v>0</v>
      </c>
      <c r="P208" s="17">
        <f t="shared" si="20"/>
        <v>1.93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255.24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MAURISIA CONCEICAO DE OLIVEIRA SANTANA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44378</v>
      </c>
      <c r="H209" s="15">
        <f>'[1]TCE - ANEXO III - Preencher'!I218</f>
        <v>0</v>
      </c>
      <c r="I209" s="15">
        <f>'[1]TCE - ANEXO III - Preencher'!J218</f>
        <v>184.47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186.4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MAYHARA ROSANY DA SILVA SANTIAGO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44378</v>
      </c>
      <c r="H210" s="15">
        <f>'[1]TCE - ANEXO III - Preencher'!I219</f>
        <v>0</v>
      </c>
      <c r="I210" s="15">
        <f>'[1]TCE - ANEXO III - Preencher'!J219</f>
        <v>21.4</v>
      </c>
      <c r="J210" s="15">
        <f>'[1]TCE - ANEXO III - Preencher'!K219</f>
        <v>0</v>
      </c>
      <c r="K210" s="16">
        <f>'[1]TCE - ANEXO III - Preencher'!L219</f>
        <v>132.94</v>
      </c>
      <c r="L210" s="16">
        <f>'[1]TCE - ANEXO III - Preencher'!M219</f>
        <v>0.18</v>
      </c>
      <c r="M210" s="16">
        <f t="shared" si="19"/>
        <v>132.76</v>
      </c>
      <c r="N210" s="16">
        <f>'[1]TCE - ANEXO III - Preencher'!O219</f>
        <v>6.15</v>
      </c>
      <c r="O210" s="16">
        <f>'[1]TCE - ANEXO III - Preencher'!P219</f>
        <v>1.23</v>
      </c>
      <c r="P210" s="17">
        <f t="shared" si="20"/>
        <v>4.92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159.07999999999998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MIRELA LARIZA XAVIER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223505</v>
      </c>
      <c r="G211" s="14">
        <f>IF('[1]TCE - ANEXO III - Preencher'!H220="","",'[1]TCE - ANEXO III - Preencher'!H220)</f>
        <v>44378</v>
      </c>
      <c r="H211" s="15">
        <f>'[1]TCE - ANEXO III - Preencher'!I220</f>
        <v>0</v>
      </c>
      <c r="I211" s="15">
        <f>'[1]TCE - ANEXO III - Preencher'!J220</f>
        <v>364.77</v>
      </c>
      <c r="J211" s="15">
        <f>'[1]TCE - ANEXO III - Preencher'!K220</f>
        <v>0</v>
      </c>
      <c r="K211" s="16">
        <f>'[1]TCE - ANEXO III - Preencher'!L220</f>
        <v>132.94</v>
      </c>
      <c r="L211" s="16">
        <f>'[1]TCE - ANEXO III - Preencher'!M220</f>
        <v>3.75</v>
      </c>
      <c r="M211" s="16">
        <f t="shared" si="19"/>
        <v>129.19</v>
      </c>
      <c r="N211" s="16">
        <f>'[1]TCE - ANEXO III - Preencher'!O220</f>
        <v>1.59</v>
      </c>
      <c r="O211" s="16">
        <f>'[1]TCE - ANEXO III - Preencher'!P220</f>
        <v>0</v>
      </c>
      <c r="P211" s="17">
        <f t="shared" si="20"/>
        <v>1.59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103.28</v>
      </c>
      <c r="U211" s="16">
        <f>'[1]TCE - ANEXO III - Preencher'!V220</f>
        <v>0</v>
      </c>
      <c r="V211" s="17">
        <f t="shared" si="22"/>
        <v>103.28</v>
      </c>
      <c r="W211" s="18" t="str">
        <f>IF('[1]TCE - ANEXO III - Preencher'!X220="","",'[1]TCE - ANEXO III - Preencher'!X220)</f>
        <v>Aux creche 1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598.82999999999993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MIRELLYS KETULY SANTOS FARIAS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223505</v>
      </c>
      <c r="G212" s="14">
        <f>IF('[1]TCE - ANEXO III - Preencher'!H221="","",'[1]TCE - ANEXO III - Preencher'!H221)</f>
        <v>44378</v>
      </c>
      <c r="H212" s="15">
        <f>'[1]TCE - ANEXO III - Preencher'!I221</f>
        <v>0</v>
      </c>
      <c r="I212" s="15">
        <f>'[1]TCE - ANEXO III - Preencher'!J221</f>
        <v>371.23</v>
      </c>
      <c r="J212" s="15">
        <f>'[1]TCE - ANEXO III - Preencher'!K221</f>
        <v>0</v>
      </c>
      <c r="K212" s="16">
        <f>'[1]TCE - ANEXO III - Preencher'!L221</f>
        <v>132.94</v>
      </c>
      <c r="L212" s="16">
        <f>'[1]TCE - ANEXO III - Preencher'!M221</f>
        <v>3.75</v>
      </c>
      <c r="M212" s="16">
        <f t="shared" si="19"/>
        <v>129.19</v>
      </c>
      <c r="N212" s="16">
        <f>'[1]TCE - ANEXO III - Preencher'!O221</f>
        <v>1.59</v>
      </c>
      <c r="O212" s="16">
        <f>'[1]TCE - ANEXO III - Preencher'!P221</f>
        <v>0</v>
      </c>
      <c r="P212" s="17">
        <f t="shared" si="20"/>
        <v>1.59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103.28</v>
      </c>
      <c r="U212" s="16">
        <f>'[1]TCE - ANEXO III - Preencher'!V221</f>
        <v>0</v>
      </c>
      <c r="V212" s="17">
        <f t="shared" si="22"/>
        <v>103.28</v>
      </c>
      <c r="W212" s="18" t="str">
        <f>IF('[1]TCE - ANEXO III - Preencher'!X221="","",'[1]TCE - ANEXO III - Preencher'!X221)</f>
        <v>Aux creche 1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605.29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NADIVANY CAVALCANTI WANDERLEY RIBEIRO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411005</v>
      </c>
      <c r="G213" s="14">
        <f>IF('[1]TCE - ANEXO III - Preencher'!H222="","",'[1]TCE - ANEXO III - Preencher'!H222)</f>
        <v>44378</v>
      </c>
      <c r="H213" s="15">
        <f>'[1]TCE - ANEXO III - Preencher'!I222</f>
        <v>0</v>
      </c>
      <c r="I213" s="15">
        <f>'[1]TCE - ANEXO III - Preencher'!J222</f>
        <v>211.06</v>
      </c>
      <c r="J213" s="15">
        <f>'[1]TCE - ANEXO III - Preencher'!K222</f>
        <v>0</v>
      </c>
      <c r="K213" s="16">
        <f>'[1]TCE - ANEXO III - Preencher'!L222</f>
        <v>132.94</v>
      </c>
      <c r="L213" s="16">
        <f>'[1]TCE - ANEXO III - Preencher'!M222</f>
        <v>33.119999999999997</v>
      </c>
      <c r="M213" s="16">
        <f t="shared" si="19"/>
        <v>99.82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165</v>
      </c>
      <c r="R213" s="16">
        <f>'[1]TCE - ANEXO III - Preencher'!S222</f>
        <v>99.36</v>
      </c>
      <c r="S213" s="17">
        <f t="shared" si="21"/>
        <v>65.64</v>
      </c>
      <c r="T213" s="16">
        <f>'[1]TCE - ANEXO III - Preencher'!U222</f>
        <v>66.12</v>
      </c>
      <c r="U213" s="16">
        <f>'[1]TCE - ANEXO III - Preencher'!V222</f>
        <v>0</v>
      </c>
      <c r="V213" s="17">
        <f t="shared" si="22"/>
        <v>66.12</v>
      </c>
      <c r="W213" s="18" t="str">
        <f>IF('[1]TCE - ANEXO III - Preencher'!X222="","",'[1]TCE - ANEXO III - Preencher'!X222)</f>
        <v>Aux creche 1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444.57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NARA LINS DE MELO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225124</v>
      </c>
      <c r="G214" s="14">
        <f>IF('[1]TCE - ANEXO III - Preencher'!H223="","",'[1]TCE - ANEXO III - Preencher'!H223)</f>
        <v>44378</v>
      </c>
      <c r="H214" s="15">
        <f>'[1]TCE - ANEXO III - Preencher'!I223</f>
        <v>0</v>
      </c>
      <c r="I214" s="15">
        <f>'[1]TCE - ANEXO III - Preencher'!J223</f>
        <v>1164.32</v>
      </c>
      <c r="J214" s="15">
        <f>'[1]TCE - ANEXO III - Preencher'!K223</f>
        <v>0</v>
      </c>
      <c r="K214" s="16">
        <f>'[1]TCE - ANEXO III - Preencher'!L223</f>
        <v>132.94</v>
      </c>
      <c r="L214" s="16">
        <f>'[1]TCE - ANEXO III - Preencher'!M223</f>
        <v>2.75</v>
      </c>
      <c r="M214" s="16">
        <f t="shared" si="19"/>
        <v>130.19</v>
      </c>
      <c r="N214" s="16">
        <f>'[1]TCE - ANEXO III - Preencher'!O223</f>
        <v>6.15</v>
      </c>
      <c r="O214" s="16">
        <f>'[1]TCE - ANEXO III - Preencher'!P223</f>
        <v>1.23</v>
      </c>
      <c r="P214" s="17">
        <f t="shared" si="20"/>
        <v>4.92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1299.43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NATALIA SARMENTO SEABRA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225124</v>
      </c>
      <c r="G215" s="14">
        <f>IF('[1]TCE - ANEXO III - Preencher'!H224="","",'[1]TCE - ANEXO III - Preencher'!H224)</f>
        <v>44378</v>
      </c>
      <c r="H215" s="15">
        <f>'[1]TCE - ANEXO III - Preencher'!I224</f>
        <v>0</v>
      </c>
      <c r="I215" s="15">
        <f>'[1]TCE - ANEXO III - Preencher'!J224</f>
        <v>459.15</v>
      </c>
      <c r="J215" s="15">
        <f>'[1]TCE - ANEXO III - Preencher'!K224</f>
        <v>0</v>
      </c>
      <c r="K215" s="16">
        <f>'[1]TCE - ANEXO III - Preencher'!L224</f>
        <v>132.94</v>
      </c>
      <c r="L215" s="16">
        <f>'[1]TCE - ANEXO III - Preencher'!M224</f>
        <v>2.75</v>
      </c>
      <c r="M215" s="16">
        <f t="shared" si="19"/>
        <v>130.19</v>
      </c>
      <c r="N215" s="16">
        <f>'[1]TCE - ANEXO III - Preencher'!O224</f>
        <v>6.15</v>
      </c>
      <c r="O215" s="16">
        <f>'[1]TCE - ANEXO III - Preencher'!P224</f>
        <v>1.23</v>
      </c>
      <c r="P215" s="17">
        <f t="shared" si="20"/>
        <v>4.92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594.25999999999988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NATHALIA BRIGIDA RAMOS LIMA MEDEIROS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131210</v>
      </c>
      <c r="G216" s="14">
        <f>IF('[1]TCE - ANEXO III - Preencher'!H225="","",'[1]TCE - ANEXO III - Preencher'!H225)</f>
        <v>44378</v>
      </c>
      <c r="H216" s="15">
        <f>'[1]TCE - ANEXO III - Preencher'!I225</f>
        <v>0</v>
      </c>
      <c r="I216" s="15">
        <f>'[1]TCE - ANEXO III - Preencher'!J225</f>
        <v>510.67</v>
      </c>
      <c r="J216" s="15">
        <f>'[1]TCE - ANEXO III - Preencher'!K225</f>
        <v>0</v>
      </c>
      <c r="K216" s="16">
        <f>'[1]TCE - ANEXO III - Preencher'!L225</f>
        <v>132.94</v>
      </c>
      <c r="L216" s="16">
        <f>'[1]TCE - ANEXO III - Preencher'!M225</f>
        <v>3.31</v>
      </c>
      <c r="M216" s="16">
        <f t="shared" si="19"/>
        <v>129.63</v>
      </c>
      <c r="N216" s="16">
        <f>'[1]TCE - ANEXO III - Preencher'!O225</f>
        <v>1.59</v>
      </c>
      <c r="O216" s="16">
        <f>'[1]TCE - ANEXO III - Preencher'!P225</f>
        <v>0</v>
      </c>
      <c r="P216" s="17">
        <f t="shared" si="20"/>
        <v>1.59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641.89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NATHALIA TORRES BRAZ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225125</v>
      </c>
      <c r="G217" s="14">
        <f>IF('[1]TCE - ANEXO III - Preencher'!H226="","",'[1]TCE - ANEXO III - Preencher'!H226)</f>
        <v>44378</v>
      </c>
      <c r="H217" s="15">
        <f>'[1]TCE - ANEXO III - Preencher'!I226</f>
        <v>0</v>
      </c>
      <c r="I217" s="15">
        <f>'[1]TCE - ANEXO III - Preencher'!J226</f>
        <v>362.58</v>
      </c>
      <c r="J217" s="15">
        <f>'[1]TCE - ANEXO III - Preencher'!K226</f>
        <v>0</v>
      </c>
      <c r="K217" s="16">
        <f>'[1]TCE - ANEXO III - Preencher'!L226</f>
        <v>132.94</v>
      </c>
      <c r="L217" s="16">
        <f>'[1]TCE - ANEXO III - Preencher'!M226</f>
        <v>2.75</v>
      </c>
      <c r="M217" s="16">
        <f t="shared" si="19"/>
        <v>130.19</v>
      </c>
      <c r="N217" s="16">
        <f>'[1]TCE - ANEXO III - Preencher'!O226</f>
        <v>6.15</v>
      </c>
      <c r="O217" s="16">
        <f>'[1]TCE - ANEXO III - Preencher'!P226</f>
        <v>1.23</v>
      </c>
      <c r="P217" s="17">
        <f t="shared" si="20"/>
        <v>4.92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497.69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NIDIA FERNANDES DE OLIVEIRA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322205</v>
      </c>
      <c r="G218" s="14">
        <f>IF('[1]TCE - ANEXO III - Preencher'!H227="","",'[1]TCE - ANEXO III - Preencher'!H227)</f>
        <v>44378</v>
      </c>
      <c r="H218" s="15">
        <f>'[1]TCE - ANEXO III - Preencher'!I227</f>
        <v>0</v>
      </c>
      <c r="I218" s="15">
        <f>'[1]TCE - ANEXO III - Preencher'!J227</f>
        <v>155.82</v>
      </c>
      <c r="J218" s="15">
        <f>'[1]TCE - ANEXO III - Preencher'!K227</f>
        <v>0</v>
      </c>
      <c r="K218" s="16">
        <f>'[1]TCE - ANEXO III - Preencher'!L227</f>
        <v>132.94</v>
      </c>
      <c r="L218" s="16">
        <f>'[1]TCE - ANEXO III - Preencher'!M227</f>
        <v>25.05</v>
      </c>
      <c r="M218" s="16">
        <f t="shared" si="19"/>
        <v>107.89</v>
      </c>
      <c r="N218" s="16">
        <f>'[1]TCE - ANEXO III - Preencher'!O227</f>
        <v>1.93</v>
      </c>
      <c r="O218" s="16">
        <f>'[1]TCE - ANEXO III - Preencher'!P227</f>
        <v>0</v>
      </c>
      <c r="P218" s="17">
        <f t="shared" si="20"/>
        <v>1.93</v>
      </c>
      <c r="Q218" s="16">
        <f>'[1]TCE - ANEXO III - Preencher'!R227</f>
        <v>120</v>
      </c>
      <c r="R218" s="16">
        <f>'[1]TCE - ANEXO III - Preencher'!S227</f>
        <v>75.150000000000006</v>
      </c>
      <c r="S218" s="17">
        <f t="shared" si="21"/>
        <v>44.849999999999994</v>
      </c>
      <c r="T218" s="16">
        <f>'[1]TCE - ANEXO III - Preencher'!U227</f>
        <v>66.12</v>
      </c>
      <c r="U218" s="16">
        <f>'[1]TCE - ANEXO III - Preencher'!V227</f>
        <v>0</v>
      </c>
      <c r="V218" s="17">
        <f t="shared" si="22"/>
        <v>66.12</v>
      </c>
      <c r="W218" s="18" t="str">
        <f>IF('[1]TCE - ANEXO III - Preencher'!X227="","",'[1]TCE - ANEXO III - Preencher'!X227)</f>
        <v>Aux creche 1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376.61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OTACILIO DE ALCANTARA VENANCIO JUNIOR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223208</v>
      </c>
      <c r="G219" s="14">
        <f>IF('[1]TCE - ANEXO III - Preencher'!H228="","",'[1]TCE - ANEXO III - Preencher'!H228)</f>
        <v>44378</v>
      </c>
      <c r="H219" s="15">
        <f>'[1]TCE - ANEXO III - Preencher'!I228</f>
        <v>0</v>
      </c>
      <c r="I219" s="15">
        <f>'[1]TCE - ANEXO III - Preencher'!J228</f>
        <v>364.96</v>
      </c>
      <c r="J219" s="15">
        <f>'[1]TCE - ANEXO III - Preencher'!K228</f>
        <v>0</v>
      </c>
      <c r="K219" s="16">
        <f>'[1]TCE - ANEXO III - Preencher'!L228</f>
        <v>132.94</v>
      </c>
      <c r="L219" s="16">
        <f>'[1]TCE - ANEXO III - Preencher'!M228</f>
        <v>3.1</v>
      </c>
      <c r="M219" s="16">
        <f t="shared" si="19"/>
        <v>129.84</v>
      </c>
      <c r="N219" s="16">
        <f>'[1]TCE - ANEXO III - Preencher'!O228</f>
        <v>6.15</v>
      </c>
      <c r="O219" s="16">
        <f>'[1]TCE - ANEXO III - Preencher'!P228</f>
        <v>1.23</v>
      </c>
      <c r="P219" s="17">
        <f t="shared" si="20"/>
        <v>4.92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499.71999999999997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PATRICIA BARBOSA DE CARVALHO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322205</v>
      </c>
      <c r="G220" s="14">
        <f>IF('[1]TCE - ANEXO III - Preencher'!H229="","",'[1]TCE - ANEXO III - Preencher'!H229)</f>
        <v>44378</v>
      </c>
      <c r="H220" s="15">
        <f>'[1]TCE - ANEXO III - Preencher'!I229</f>
        <v>0</v>
      </c>
      <c r="I220" s="15">
        <f>'[1]TCE - ANEXO III - Preencher'!J229</f>
        <v>144.68</v>
      </c>
      <c r="J220" s="15">
        <f>'[1]TCE - ANEXO III - Preencher'!K229</f>
        <v>0</v>
      </c>
      <c r="K220" s="16">
        <f>'[1]TCE - ANEXO III - Preencher'!L229</f>
        <v>132.94</v>
      </c>
      <c r="L220" s="16">
        <f>'[1]TCE - ANEXO III - Preencher'!M229</f>
        <v>25.05</v>
      </c>
      <c r="M220" s="16">
        <f t="shared" si="19"/>
        <v>107.89</v>
      </c>
      <c r="N220" s="16">
        <f>'[1]TCE - ANEXO III - Preencher'!O229</f>
        <v>1.93</v>
      </c>
      <c r="O220" s="16">
        <f>'[1]TCE - ANEXO III - Preencher'!P229</f>
        <v>0</v>
      </c>
      <c r="P220" s="17">
        <f t="shared" si="20"/>
        <v>1.93</v>
      </c>
      <c r="Q220" s="16">
        <f>'[1]TCE - ANEXO III - Preencher'!R229</f>
        <v>240</v>
      </c>
      <c r="R220" s="16">
        <f>'[1]TCE - ANEXO III - Preencher'!S229</f>
        <v>75.150000000000006</v>
      </c>
      <c r="S220" s="17">
        <f t="shared" si="21"/>
        <v>164.85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419.35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PATRICIA CAMPELLO PEIXOTO GINANE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225124</v>
      </c>
      <c r="G221" s="14">
        <f>IF('[1]TCE - ANEXO III - Preencher'!H230="","",'[1]TCE - ANEXO III - Preencher'!H230)</f>
        <v>44378</v>
      </c>
      <c r="H221" s="15">
        <f>'[1]TCE - ANEXO III - Preencher'!I230</f>
        <v>0</v>
      </c>
      <c r="I221" s="15">
        <f>'[1]TCE - ANEXO III - Preencher'!J230</f>
        <v>652.11</v>
      </c>
      <c r="J221" s="15">
        <f>'[1]TCE - ANEXO III - Preencher'!K230</f>
        <v>0</v>
      </c>
      <c r="K221" s="16">
        <f>'[1]TCE - ANEXO III - Preencher'!L230</f>
        <v>132.94</v>
      </c>
      <c r="L221" s="16">
        <f>'[1]TCE - ANEXO III - Preencher'!M230</f>
        <v>2.75</v>
      </c>
      <c r="M221" s="16">
        <f t="shared" si="19"/>
        <v>130.19</v>
      </c>
      <c r="N221" s="16">
        <f>'[1]TCE - ANEXO III - Preencher'!O230</f>
        <v>6.15</v>
      </c>
      <c r="O221" s="16">
        <f>'[1]TCE - ANEXO III - Preencher'!P230</f>
        <v>1.23</v>
      </c>
      <c r="P221" s="17">
        <f t="shared" si="20"/>
        <v>4.92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787.21999999999991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PATRICIA NALANDA MARTINS DOS SANTOS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411005</v>
      </c>
      <c r="G222" s="14">
        <f>IF('[1]TCE - ANEXO III - Preencher'!H231="","",'[1]TCE - ANEXO III - Preencher'!H231)</f>
        <v>44378</v>
      </c>
      <c r="H222" s="15">
        <f>'[1]TCE - ANEXO III - Preencher'!I231</f>
        <v>0</v>
      </c>
      <c r="I222" s="15">
        <f>'[1]TCE - ANEXO III - Preencher'!J231</f>
        <v>41.33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120</v>
      </c>
      <c r="R222" s="16">
        <f>'[1]TCE - ANEXO III - Preencher'!S231</f>
        <v>31</v>
      </c>
      <c r="S222" s="17">
        <f t="shared" si="21"/>
        <v>89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132.26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PAULA BARROS BORGES DE OLIVEIRA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225124</v>
      </c>
      <c r="G223" s="14">
        <f>IF('[1]TCE - ANEXO III - Preencher'!H232="","",'[1]TCE - ANEXO III - Preencher'!H232)</f>
        <v>44378</v>
      </c>
      <c r="H223" s="15">
        <f>'[1]TCE - ANEXO III - Preencher'!I232</f>
        <v>0</v>
      </c>
      <c r="I223" s="15">
        <f>'[1]TCE - ANEXO III - Preencher'!J232</f>
        <v>442.84</v>
      </c>
      <c r="J223" s="15">
        <f>'[1]TCE - ANEXO III - Preencher'!K232</f>
        <v>0</v>
      </c>
      <c r="K223" s="16">
        <f>'[1]TCE - ANEXO III - Preencher'!L232</f>
        <v>132.94</v>
      </c>
      <c r="L223" s="16">
        <f>'[1]TCE - ANEXO III - Preencher'!M232</f>
        <v>2.75</v>
      </c>
      <c r="M223" s="16">
        <f t="shared" si="19"/>
        <v>130.19</v>
      </c>
      <c r="N223" s="16">
        <f>'[1]TCE - ANEXO III - Preencher'!O232</f>
        <v>6.15</v>
      </c>
      <c r="O223" s="16">
        <f>'[1]TCE - ANEXO III - Preencher'!P232</f>
        <v>1.23</v>
      </c>
      <c r="P223" s="17">
        <f t="shared" si="20"/>
        <v>4.92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577.94999999999993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PAULO FERNANDO DE L E SILVA BRASILEIRO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142520</v>
      </c>
      <c r="G224" s="14">
        <f>IF('[1]TCE - ANEXO III - Preencher'!H233="","",'[1]TCE - ANEXO III - Preencher'!H233)</f>
        <v>44378</v>
      </c>
      <c r="H224" s="15">
        <f>'[1]TCE - ANEXO III - Preencher'!I233</f>
        <v>0</v>
      </c>
      <c r="I224" s="15">
        <f>'[1]TCE - ANEXO III - Preencher'!J233</f>
        <v>461.22</v>
      </c>
      <c r="J224" s="15">
        <f>'[1]TCE - ANEXO III - Preencher'!K233</f>
        <v>0</v>
      </c>
      <c r="K224" s="16">
        <f>'[1]TCE - ANEXO III - Preencher'!L233</f>
        <v>132.94</v>
      </c>
      <c r="L224" s="16">
        <f>'[1]TCE - ANEXO III - Preencher'!M233</f>
        <v>25.98</v>
      </c>
      <c r="M224" s="16">
        <f t="shared" si="19"/>
        <v>106.96</v>
      </c>
      <c r="N224" s="16">
        <f>'[1]TCE - ANEXO III - Preencher'!O233</f>
        <v>1.93</v>
      </c>
      <c r="O224" s="16">
        <f>'[1]TCE - ANEXO III - Preencher'!P233</f>
        <v>0</v>
      </c>
      <c r="P224" s="17">
        <f t="shared" si="20"/>
        <v>1.93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570.11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PAULO MARCELO CHAVES DE LIMA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225270</v>
      </c>
      <c r="G225" s="14">
        <f>IF('[1]TCE - ANEXO III - Preencher'!H234="","",'[1]TCE - ANEXO III - Preencher'!H234)</f>
        <v>44378</v>
      </c>
      <c r="H225" s="15">
        <f>'[1]TCE - ANEXO III - Preencher'!I234</f>
        <v>0</v>
      </c>
      <c r="I225" s="15">
        <f>'[1]TCE - ANEXO III - Preencher'!J234</f>
        <v>1170.3</v>
      </c>
      <c r="J225" s="15">
        <f>'[1]TCE - ANEXO III - Preencher'!K234</f>
        <v>0</v>
      </c>
      <c r="K225" s="16">
        <f>'[1]TCE - ANEXO III - Preencher'!L234</f>
        <v>132.94</v>
      </c>
      <c r="L225" s="16">
        <f>'[1]TCE - ANEXO III - Preencher'!M234</f>
        <v>2.75</v>
      </c>
      <c r="M225" s="16">
        <f t="shared" si="19"/>
        <v>130.19</v>
      </c>
      <c r="N225" s="16">
        <f>'[1]TCE - ANEXO III - Preencher'!O234</f>
        <v>6.15</v>
      </c>
      <c r="O225" s="16">
        <f>'[1]TCE - ANEXO III - Preencher'!P234</f>
        <v>1.23</v>
      </c>
      <c r="P225" s="17">
        <f t="shared" si="20"/>
        <v>4.92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1305.4100000000001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PAULO SERGIO DOS ANJOS SOUZA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514320</v>
      </c>
      <c r="G226" s="14">
        <f>IF('[1]TCE - ANEXO III - Preencher'!H235="","",'[1]TCE - ANEXO III - Preencher'!H235)</f>
        <v>44378</v>
      </c>
      <c r="H226" s="15">
        <f>'[1]TCE - ANEXO III - Preencher'!I235</f>
        <v>0</v>
      </c>
      <c r="I226" s="15">
        <f>'[1]TCE - ANEXO III - Preencher'!J235</f>
        <v>111.2</v>
      </c>
      <c r="J226" s="15">
        <f>'[1]TCE - ANEXO III - Preencher'!K235</f>
        <v>0</v>
      </c>
      <c r="K226" s="16">
        <f>'[1]TCE - ANEXO III - Preencher'!L235</f>
        <v>132.94</v>
      </c>
      <c r="L226" s="16">
        <f>'[1]TCE - ANEXO III - Preencher'!M235</f>
        <v>22</v>
      </c>
      <c r="M226" s="16">
        <f t="shared" si="19"/>
        <v>110.94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120</v>
      </c>
      <c r="R226" s="16">
        <f>'[1]TCE - ANEXO III - Preencher'!S235</f>
        <v>66</v>
      </c>
      <c r="S226" s="17">
        <f t="shared" si="21"/>
        <v>54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278.07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PERSUS RODRIGO BETTENMULLER DE ARAUJO MANSO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225125</v>
      </c>
      <c r="G227" s="14">
        <f>IF('[1]TCE - ANEXO III - Preencher'!H236="","",'[1]TCE - ANEXO III - Preencher'!H236)</f>
        <v>44378</v>
      </c>
      <c r="H227" s="15">
        <f>'[1]TCE - ANEXO III - Preencher'!I236</f>
        <v>0</v>
      </c>
      <c r="I227" s="15">
        <f>'[1]TCE - ANEXO III - Preencher'!J236</f>
        <v>370</v>
      </c>
      <c r="J227" s="15">
        <f>'[1]TCE - ANEXO III - Preencher'!K236</f>
        <v>0</v>
      </c>
      <c r="K227" s="16">
        <f>'[1]TCE - ANEXO III - Preencher'!L236</f>
        <v>132.94</v>
      </c>
      <c r="L227" s="16">
        <f>'[1]TCE - ANEXO III - Preencher'!M236</f>
        <v>2.75</v>
      </c>
      <c r="M227" s="16">
        <f t="shared" si="19"/>
        <v>130.19</v>
      </c>
      <c r="N227" s="16">
        <f>'[1]TCE - ANEXO III - Preencher'!O236</f>
        <v>6.15</v>
      </c>
      <c r="O227" s="16">
        <f>'[1]TCE - ANEXO III - Preencher'!P236</f>
        <v>1.23</v>
      </c>
      <c r="P227" s="17">
        <f t="shared" si="20"/>
        <v>4.92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505.11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RAFAEL CABRAL DE OLIVEIRA VIANA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225124</v>
      </c>
      <c r="G228" s="14">
        <f>IF('[1]TCE - ANEXO III - Preencher'!H237="","",'[1]TCE - ANEXO III - Preencher'!H237)</f>
        <v>44378</v>
      </c>
      <c r="H228" s="15">
        <f>'[1]TCE - ANEXO III - Preencher'!I237</f>
        <v>0</v>
      </c>
      <c r="I228" s="15">
        <f>'[1]TCE - ANEXO III - Preencher'!J237</f>
        <v>359.02</v>
      </c>
      <c r="J228" s="15">
        <f>'[1]TCE - ANEXO III - Preencher'!K237</f>
        <v>0</v>
      </c>
      <c r="K228" s="16">
        <f>'[1]TCE - ANEXO III - Preencher'!L237</f>
        <v>132.94</v>
      </c>
      <c r="L228" s="16">
        <f>'[1]TCE - ANEXO III - Preencher'!M237</f>
        <v>2.75</v>
      </c>
      <c r="M228" s="16">
        <f t="shared" si="19"/>
        <v>130.19</v>
      </c>
      <c r="N228" s="16">
        <f>'[1]TCE - ANEXO III - Preencher'!O237</f>
        <v>6.15</v>
      </c>
      <c r="O228" s="16">
        <f>'[1]TCE - ANEXO III - Preencher'!P237</f>
        <v>1.23</v>
      </c>
      <c r="P228" s="17">
        <f t="shared" si="20"/>
        <v>4.92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494.13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RAFAEL KIM FERREIRA COELHO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225125</v>
      </c>
      <c r="G229" s="14">
        <f>IF('[1]TCE - ANEXO III - Preencher'!H238="","",'[1]TCE - ANEXO III - Preencher'!H238)</f>
        <v>44378</v>
      </c>
      <c r="H229" s="15">
        <f>'[1]TCE - ANEXO III - Preencher'!I238</f>
        <v>0</v>
      </c>
      <c r="I229" s="15">
        <f>'[1]TCE - ANEXO III - Preencher'!J238</f>
        <v>630.14</v>
      </c>
      <c r="J229" s="15">
        <f>'[1]TCE - ANEXO III - Preencher'!K238</f>
        <v>0</v>
      </c>
      <c r="K229" s="16">
        <f>'[1]TCE - ANEXO III - Preencher'!L238</f>
        <v>132.94</v>
      </c>
      <c r="L229" s="16">
        <f>'[1]TCE - ANEXO III - Preencher'!M238</f>
        <v>2.75</v>
      </c>
      <c r="M229" s="16">
        <f t="shared" si="19"/>
        <v>130.19</v>
      </c>
      <c r="N229" s="16">
        <f>'[1]TCE - ANEXO III - Preencher'!O238</f>
        <v>6.15</v>
      </c>
      <c r="O229" s="16">
        <f>'[1]TCE - ANEXO III - Preencher'!P238</f>
        <v>1.23</v>
      </c>
      <c r="P229" s="17">
        <f t="shared" si="20"/>
        <v>4.92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765.24999999999989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RAFAEL NEPOMUCENO PEREIRA BORGES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322205</v>
      </c>
      <c r="G230" s="14">
        <f>IF('[1]TCE - ANEXO III - Preencher'!H239="","",'[1]TCE - ANEXO III - Preencher'!H239)</f>
        <v>44378</v>
      </c>
      <c r="H230" s="15">
        <f>'[1]TCE - ANEXO III - Preencher'!I239</f>
        <v>0</v>
      </c>
      <c r="I230" s="15">
        <f>'[1]TCE - ANEXO III - Preencher'!J239</f>
        <v>223.19</v>
      </c>
      <c r="J230" s="15">
        <f>'[1]TCE - ANEXO III - Preencher'!K239</f>
        <v>3872.28</v>
      </c>
      <c r="K230" s="16">
        <f>'[1]TCE - ANEXO III - Preencher'!L239</f>
        <v>132.94</v>
      </c>
      <c r="L230" s="16">
        <f>'[1]TCE - ANEXO III - Preencher'!M239</f>
        <v>5.01</v>
      </c>
      <c r="M230" s="16">
        <f t="shared" si="19"/>
        <v>127.92999999999999</v>
      </c>
      <c r="N230" s="16">
        <f>'[1]TCE - ANEXO III - Preencher'!O239</f>
        <v>1.93</v>
      </c>
      <c r="O230" s="16">
        <f>'[1]TCE - ANEXO III - Preencher'!P239</f>
        <v>0</v>
      </c>
      <c r="P230" s="17">
        <f t="shared" si="20"/>
        <v>1.93</v>
      </c>
      <c r="Q230" s="16">
        <f>'[1]TCE - ANEXO III - Preencher'!R239</f>
        <v>120</v>
      </c>
      <c r="R230" s="16">
        <f>'[1]TCE - ANEXO III - Preencher'!S239</f>
        <v>75.150000000000006</v>
      </c>
      <c r="S230" s="17">
        <f t="shared" si="21"/>
        <v>44.849999999999994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4270.1800000000012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RAMIRO SEVERINO DE OLIVEIRA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322205</v>
      </c>
      <c r="G231" s="14">
        <f>IF('[1]TCE - ANEXO III - Preencher'!H240="","",'[1]TCE - ANEXO III - Preencher'!H240)</f>
        <v>44378</v>
      </c>
      <c r="H231" s="15">
        <f>'[1]TCE - ANEXO III - Preencher'!I240</f>
        <v>0</v>
      </c>
      <c r="I231" s="15">
        <f>'[1]TCE - ANEXO III - Preencher'!J240</f>
        <v>139.55000000000001</v>
      </c>
      <c r="J231" s="15">
        <f>'[1]TCE - ANEXO III - Preencher'!K240</f>
        <v>0</v>
      </c>
      <c r="K231" s="16">
        <f>'[1]TCE - ANEXO III - Preencher'!L240</f>
        <v>132.94</v>
      </c>
      <c r="L231" s="16">
        <f>'[1]TCE - ANEXO III - Preencher'!M240</f>
        <v>25.05</v>
      </c>
      <c r="M231" s="16">
        <f t="shared" si="19"/>
        <v>107.89</v>
      </c>
      <c r="N231" s="16">
        <f>'[1]TCE - ANEXO III - Preencher'!O240</f>
        <v>1.93</v>
      </c>
      <c r="O231" s="16">
        <f>'[1]TCE - ANEXO III - Preencher'!P240</f>
        <v>0</v>
      </c>
      <c r="P231" s="17">
        <f t="shared" si="20"/>
        <v>1.93</v>
      </c>
      <c r="Q231" s="16">
        <f>'[1]TCE - ANEXO III - Preencher'!R240</f>
        <v>240</v>
      </c>
      <c r="R231" s="16">
        <f>'[1]TCE - ANEXO III - Preencher'!S240</f>
        <v>75.150000000000006</v>
      </c>
      <c r="S231" s="17">
        <f t="shared" si="21"/>
        <v>164.85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414.22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RAUL RAMOS DE MELO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223505</v>
      </c>
      <c r="G232" s="14">
        <f>IF('[1]TCE - ANEXO III - Preencher'!H241="","",'[1]TCE - ANEXO III - Preencher'!H241)</f>
        <v>44378</v>
      </c>
      <c r="H232" s="15">
        <f>'[1]TCE - ANEXO III - Preencher'!I241</f>
        <v>0</v>
      </c>
      <c r="I232" s="15">
        <f>'[1]TCE - ANEXO III - Preencher'!J241</f>
        <v>222.74</v>
      </c>
      <c r="J232" s="15">
        <f>'[1]TCE - ANEXO III - Preencher'!K241</f>
        <v>0</v>
      </c>
      <c r="K232" s="16">
        <f>'[1]TCE - ANEXO III - Preencher'!L241</f>
        <v>132.94</v>
      </c>
      <c r="L232" s="16">
        <f>'[1]TCE - ANEXO III - Preencher'!M241</f>
        <v>2.39</v>
      </c>
      <c r="M232" s="16">
        <f t="shared" si="19"/>
        <v>130.55000000000001</v>
      </c>
      <c r="N232" s="16">
        <f>'[1]TCE - ANEXO III - Preencher'!O241</f>
        <v>1.59</v>
      </c>
      <c r="O232" s="16">
        <f>'[1]TCE - ANEXO III - Preencher'!P241</f>
        <v>0</v>
      </c>
      <c r="P232" s="17">
        <f t="shared" si="20"/>
        <v>1.59</v>
      </c>
      <c r="Q232" s="16">
        <f>'[1]TCE - ANEXO III - Preencher'!R241</f>
        <v>120</v>
      </c>
      <c r="R232" s="16">
        <f>'[1]TCE - ANEXO III - Preencher'!S241</f>
        <v>95.78</v>
      </c>
      <c r="S232" s="17">
        <f t="shared" si="21"/>
        <v>24.22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379.1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REJANE DO ESPIRITO SANTO SOUZA FERREIRA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44378</v>
      </c>
      <c r="H233" s="15">
        <f>'[1]TCE - ANEXO III - Preencher'!I242</f>
        <v>0</v>
      </c>
      <c r="I233" s="15">
        <f>'[1]TCE - ANEXO III - Preencher'!J242</f>
        <v>158.69999999999999</v>
      </c>
      <c r="J233" s="15">
        <f>'[1]TCE - ANEXO III - Preencher'!K242</f>
        <v>0</v>
      </c>
      <c r="K233" s="16">
        <f>'[1]TCE - ANEXO III - Preencher'!L242</f>
        <v>132.94</v>
      </c>
      <c r="L233" s="16">
        <f>'[1]TCE - ANEXO III - Preencher'!M242</f>
        <v>25.05</v>
      </c>
      <c r="M233" s="16">
        <f t="shared" si="19"/>
        <v>107.89</v>
      </c>
      <c r="N233" s="16">
        <f>'[1]TCE - ANEXO III - Preencher'!O242</f>
        <v>1.93</v>
      </c>
      <c r="O233" s="16">
        <f>'[1]TCE - ANEXO III - Preencher'!P242</f>
        <v>0</v>
      </c>
      <c r="P233" s="17">
        <f t="shared" si="20"/>
        <v>1.93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268.52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RENATA VALERIA DA SILVA LIMA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225125</v>
      </c>
      <c r="G234" s="14">
        <f>IF('[1]TCE - ANEXO III - Preencher'!H243="","",'[1]TCE - ANEXO III - Preencher'!H243)</f>
        <v>44378</v>
      </c>
      <c r="H234" s="15">
        <f>'[1]TCE - ANEXO III - Preencher'!I243</f>
        <v>0</v>
      </c>
      <c r="I234" s="15">
        <f>'[1]TCE - ANEXO III - Preencher'!J243</f>
        <v>1212.56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6.15</v>
      </c>
      <c r="O234" s="16">
        <f>'[1]TCE - ANEXO III - Preencher'!P243</f>
        <v>2.46</v>
      </c>
      <c r="P234" s="17">
        <f t="shared" si="20"/>
        <v>3.6900000000000004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1216.25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RITA DE CASSIA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223505</v>
      </c>
      <c r="G235" s="14">
        <f>IF('[1]TCE - ANEXO III - Preencher'!H244="","",'[1]TCE - ANEXO III - Preencher'!H244)</f>
        <v>44378</v>
      </c>
      <c r="H235" s="15">
        <f>'[1]TCE - ANEXO III - Preencher'!I244</f>
        <v>0</v>
      </c>
      <c r="I235" s="15">
        <f>'[1]TCE - ANEXO III - Preencher'!J244</f>
        <v>207.28</v>
      </c>
      <c r="J235" s="15">
        <f>'[1]TCE - ANEXO III - Preencher'!K244</f>
        <v>0</v>
      </c>
      <c r="K235" s="16">
        <f>'[1]TCE - ANEXO III - Preencher'!L244</f>
        <v>132.94</v>
      </c>
      <c r="L235" s="16">
        <f>'[1]TCE - ANEXO III - Preencher'!M244</f>
        <v>2.2400000000000002</v>
      </c>
      <c r="M235" s="16">
        <f t="shared" si="19"/>
        <v>130.69999999999999</v>
      </c>
      <c r="N235" s="16">
        <f>'[1]TCE - ANEXO III - Preencher'!O244</f>
        <v>1.59</v>
      </c>
      <c r="O235" s="16">
        <f>'[1]TCE - ANEXO III - Preencher'!P244</f>
        <v>0</v>
      </c>
      <c r="P235" s="17">
        <f t="shared" si="20"/>
        <v>1.59</v>
      </c>
      <c r="Q235" s="16">
        <f>'[1]TCE - ANEXO III - Preencher'!R244</f>
        <v>120</v>
      </c>
      <c r="R235" s="16">
        <f>'[1]TCE - ANEXO III - Preencher'!S244</f>
        <v>89.4</v>
      </c>
      <c r="S235" s="17">
        <f t="shared" si="21"/>
        <v>30.599999999999994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370.16999999999996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ROBERTA SOARES DE LIMA E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44378</v>
      </c>
      <c r="H236" s="15">
        <f>'[1]TCE - ANEXO III - Preencher'!I245</f>
        <v>0</v>
      </c>
      <c r="I236" s="15">
        <f>'[1]TCE - ANEXO III - Preencher'!J245</f>
        <v>191.7</v>
      </c>
      <c r="J236" s="15">
        <f>'[1]TCE - ANEXO III - Preencher'!K245</f>
        <v>0</v>
      </c>
      <c r="K236" s="16">
        <f>'[1]TCE - ANEXO III - Preencher'!L245</f>
        <v>132.94</v>
      </c>
      <c r="L236" s="16">
        <f>'[1]TCE - ANEXO III - Preencher'!M245</f>
        <v>25.05</v>
      </c>
      <c r="M236" s="16">
        <f t="shared" si="19"/>
        <v>107.89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330</v>
      </c>
      <c r="R236" s="16">
        <f>'[1]TCE - ANEXO III - Preencher'!S245</f>
        <v>75.150000000000006</v>
      </c>
      <c r="S236" s="17">
        <f t="shared" si="21"/>
        <v>254.85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556.37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ROBERTO CONEGUNDES DOS SANTOS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782320</v>
      </c>
      <c r="G237" s="14">
        <f>IF('[1]TCE - ANEXO III - Preencher'!H246="","",'[1]TCE - ANEXO III - Preencher'!H246)</f>
        <v>44378</v>
      </c>
      <c r="H237" s="15">
        <f>'[1]TCE - ANEXO III - Preencher'!I246</f>
        <v>0</v>
      </c>
      <c r="I237" s="15">
        <f>'[1]TCE - ANEXO III - Preencher'!J246</f>
        <v>181.02</v>
      </c>
      <c r="J237" s="15">
        <f>'[1]TCE - ANEXO III - Preencher'!K246</f>
        <v>0</v>
      </c>
      <c r="K237" s="16">
        <f>'[1]TCE - ANEXO III - Preencher'!L246</f>
        <v>132.94</v>
      </c>
      <c r="L237" s="16">
        <f>'[1]TCE - ANEXO III - Preencher'!M246</f>
        <v>39.450000000000003</v>
      </c>
      <c r="M237" s="16">
        <f t="shared" si="19"/>
        <v>93.49</v>
      </c>
      <c r="N237" s="16">
        <f>'[1]TCE - ANEXO III - Preencher'!O246</f>
        <v>3.68</v>
      </c>
      <c r="O237" s="16">
        <f>'[1]TCE - ANEXO III - Preencher'!P246</f>
        <v>0</v>
      </c>
      <c r="P237" s="17">
        <f t="shared" si="20"/>
        <v>3.68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278.19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ROSANA DE CARVALHO G CALIXTO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223710</v>
      </c>
      <c r="G238" s="14">
        <f>IF('[1]TCE - ANEXO III - Preencher'!H247="","",'[1]TCE - ANEXO III - Preencher'!H247)</f>
        <v>44378</v>
      </c>
      <c r="H238" s="15">
        <f>'[1]TCE - ANEXO III - Preencher'!I247</f>
        <v>0</v>
      </c>
      <c r="I238" s="15">
        <f>'[1]TCE - ANEXO III - Preencher'!J247</f>
        <v>236.52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1.93</v>
      </c>
      <c r="O238" s="16">
        <f>'[1]TCE - ANEXO III - Preencher'!P247</f>
        <v>0</v>
      </c>
      <c r="P238" s="17">
        <f t="shared" si="20"/>
        <v>1.93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238.45000000000002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ROSELI LUZIA DE SOUZA NASCIMENTO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223208</v>
      </c>
      <c r="G239" s="14">
        <f>IF('[1]TCE - ANEXO III - Preencher'!H248="","",'[1]TCE - ANEXO III - Preencher'!H248)</f>
        <v>44378</v>
      </c>
      <c r="H239" s="15">
        <f>'[1]TCE - ANEXO III - Preencher'!I248</f>
        <v>0</v>
      </c>
      <c r="I239" s="15">
        <f>'[1]TCE - ANEXO III - Preencher'!J248</f>
        <v>303.60000000000002</v>
      </c>
      <c r="J239" s="15">
        <f>'[1]TCE - ANEXO III - Preencher'!K248</f>
        <v>0</v>
      </c>
      <c r="K239" s="16">
        <f>'[1]TCE - ANEXO III - Preencher'!L248</f>
        <v>132.94</v>
      </c>
      <c r="L239" s="16">
        <f>'[1]TCE - ANEXO III - Preencher'!M248</f>
        <v>3.1</v>
      </c>
      <c r="M239" s="16">
        <f t="shared" si="19"/>
        <v>129.84</v>
      </c>
      <c r="N239" s="16">
        <f>'[1]TCE - ANEXO III - Preencher'!O248</f>
        <v>6.15</v>
      </c>
      <c r="O239" s="16">
        <f>'[1]TCE - ANEXO III - Preencher'!P248</f>
        <v>1.23</v>
      </c>
      <c r="P239" s="17">
        <f t="shared" si="20"/>
        <v>4.92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438.36000000000007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ROSILDA FERREIRA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514320</v>
      </c>
      <c r="G240" s="14">
        <f>IF('[1]TCE - ANEXO III - Preencher'!H249="","",'[1]TCE - ANEXO III - Preencher'!H249)</f>
        <v>44378</v>
      </c>
      <c r="H240" s="15">
        <f>'[1]TCE - ANEXO III - Preencher'!I249</f>
        <v>0</v>
      </c>
      <c r="I240" s="15">
        <f>'[1]TCE - ANEXO III - Preencher'!J249</f>
        <v>115.6</v>
      </c>
      <c r="J240" s="15">
        <f>'[1]TCE - ANEXO III - Preencher'!K249</f>
        <v>0</v>
      </c>
      <c r="K240" s="16">
        <f>'[1]TCE - ANEXO III - Preencher'!L249</f>
        <v>132.94</v>
      </c>
      <c r="L240" s="16">
        <f>'[1]TCE - ANEXO III - Preencher'!M249</f>
        <v>22</v>
      </c>
      <c r="M240" s="16">
        <f t="shared" si="19"/>
        <v>110.94</v>
      </c>
      <c r="N240" s="16">
        <f>'[1]TCE - ANEXO III - Preencher'!O249</f>
        <v>1.93</v>
      </c>
      <c r="O240" s="16">
        <f>'[1]TCE - ANEXO III - Preencher'!P249</f>
        <v>0</v>
      </c>
      <c r="P240" s="17">
        <f t="shared" si="20"/>
        <v>1.93</v>
      </c>
      <c r="Q240" s="16">
        <f>'[1]TCE - ANEXO III - Preencher'!R249</f>
        <v>120</v>
      </c>
      <c r="R240" s="16">
        <f>'[1]TCE - ANEXO III - Preencher'!S249</f>
        <v>66</v>
      </c>
      <c r="S240" s="17">
        <f t="shared" si="21"/>
        <v>54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282.47000000000003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ROSILENE DE SOUSA LIMA CARVALHO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251605</v>
      </c>
      <c r="G241" s="14">
        <f>IF('[1]TCE - ANEXO III - Preencher'!H250="","",'[1]TCE - ANEXO III - Preencher'!H250)</f>
        <v>44378</v>
      </c>
      <c r="H241" s="15">
        <f>'[1]TCE - ANEXO III - Preencher'!I250</f>
        <v>0</v>
      </c>
      <c r="I241" s="15">
        <f>'[1]TCE - ANEXO III - Preencher'!J250</f>
        <v>334.65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336.58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RUBIA ALVES DE FREITAS VIEIRA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514320</v>
      </c>
      <c r="G242" s="14">
        <f>IF('[1]TCE - ANEXO III - Preencher'!H251="","",'[1]TCE - ANEXO III - Preencher'!H251)</f>
        <v>44378</v>
      </c>
      <c r="H242" s="15">
        <f>'[1]TCE - ANEXO III - Preencher'!I251</f>
        <v>0</v>
      </c>
      <c r="I242" s="15">
        <f>'[1]TCE - ANEXO III - Preencher'!J251</f>
        <v>127.89</v>
      </c>
      <c r="J242" s="15">
        <f>'[1]TCE - ANEXO III - Preencher'!K251</f>
        <v>0</v>
      </c>
      <c r="K242" s="16">
        <f>'[1]TCE - ANEXO III - Preencher'!L251</f>
        <v>132.94</v>
      </c>
      <c r="L242" s="16">
        <f>'[1]TCE - ANEXO III - Preencher'!M251</f>
        <v>22</v>
      </c>
      <c r="M242" s="16">
        <f t="shared" si="19"/>
        <v>110.94</v>
      </c>
      <c r="N242" s="16">
        <f>'[1]TCE - ANEXO III - Preencher'!O251</f>
        <v>1.93</v>
      </c>
      <c r="O242" s="16">
        <f>'[1]TCE - ANEXO III - Preencher'!P251</f>
        <v>0</v>
      </c>
      <c r="P242" s="17">
        <f t="shared" si="20"/>
        <v>1.93</v>
      </c>
      <c r="Q242" s="16">
        <f>'[1]TCE - ANEXO III - Preencher'!R251</f>
        <v>120</v>
      </c>
      <c r="R242" s="16">
        <f>'[1]TCE - ANEXO III - Preencher'!S251</f>
        <v>66</v>
      </c>
      <c r="S242" s="17">
        <f t="shared" si="21"/>
        <v>54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294.76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RUBIA KARINY DA SILVA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223505</v>
      </c>
      <c r="G243" s="14">
        <f>IF('[1]TCE - ANEXO III - Preencher'!H252="","",'[1]TCE - ANEXO III - Preencher'!H252)</f>
        <v>44378</v>
      </c>
      <c r="H243" s="15">
        <f>'[1]TCE - ANEXO III - Preencher'!I252</f>
        <v>0</v>
      </c>
      <c r="I243" s="15">
        <f>'[1]TCE - ANEXO III - Preencher'!J252</f>
        <v>246.87</v>
      </c>
      <c r="J243" s="15">
        <f>'[1]TCE - ANEXO III - Preencher'!K252</f>
        <v>0</v>
      </c>
      <c r="K243" s="16">
        <f>'[1]TCE - ANEXO III - Preencher'!L252</f>
        <v>132.94</v>
      </c>
      <c r="L243" s="16">
        <f>'[1]TCE - ANEXO III - Preencher'!M252</f>
        <v>2.86</v>
      </c>
      <c r="M243" s="16">
        <f t="shared" si="19"/>
        <v>130.07999999999998</v>
      </c>
      <c r="N243" s="16">
        <f>'[1]TCE - ANEXO III - Preencher'!O252</f>
        <v>1.59</v>
      </c>
      <c r="O243" s="16">
        <f>'[1]TCE - ANEXO III - Preencher'!P252</f>
        <v>0</v>
      </c>
      <c r="P243" s="17">
        <f t="shared" si="20"/>
        <v>1.59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103.28</v>
      </c>
      <c r="U243" s="16">
        <f>'[1]TCE - ANEXO III - Preencher'!V252</f>
        <v>0</v>
      </c>
      <c r="V243" s="17">
        <f t="shared" si="22"/>
        <v>103.28</v>
      </c>
      <c r="W243" s="18" t="str">
        <f>IF('[1]TCE - ANEXO III - Preencher'!X252="","",'[1]TCE - ANEXO III - Preencher'!X252)</f>
        <v>Aux creche 1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481.81999999999994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RUDNEY ALVES DA SILVA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322205</v>
      </c>
      <c r="G244" s="14">
        <f>IF('[1]TCE - ANEXO III - Preencher'!H253="","",'[1]TCE - ANEXO III - Preencher'!H253)</f>
        <v>44378</v>
      </c>
      <c r="H244" s="15">
        <f>'[1]TCE - ANEXO III - Preencher'!I253</f>
        <v>0</v>
      </c>
      <c r="I244" s="15">
        <f>'[1]TCE - ANEXO III - Preencher'!J253</f>
        <v>139.72</v>
      </c>
      <c r="J244" s="15">
        <f>'[1]TCE - ANEXO III - Preencher'!K253</f>
        <v>0</v>
      </c>
      <c r="K244" s="16">
        <f>'[1]TCE - ANEXO III - Preencher'!L253</f>
        <v>132.94</v>
      </c>
      <c r="L244" s="16">
        <f>'[1]TCE - ANEXO III - Preencher'!M253</f>
        <v>25.05</v>
      </c>
      <c r="M244" s="16">
        <f t="shared" si="19"/>
        <v>107.89</v>
      </c>
      <c r="N244" s="16">
        <f>'[1]TCE - ANEXO III - Preencher'!O253</f>
        <v>1.93</v>
      </c>
      <c r="O244" s="16">
        <f>'[1]TCE - ANEXO III - Preencher'!P253</f>
        <v>0</v>
      </c>
      <c r="P244" s="17">
        <f t="shared" si="20"/>
        <v>1.93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249.54000000000002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SAMUEL ANTONIO DA COSTA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322205</v>
      </c>
      <c r="G245" s="14">
        <f>IF('[1]TCE - ANEXO III - Preencher'!H254="","",'[1]TCE - ANEXO III - Preencher'!H254)</f>
        <v>44378</v>
      </c>
      <c r="H245" s="15">
        <f>'[1]TCE - ANEXO III - Preencher'!I254</f>
        <v>0</v>
      </c>
      <c r="I245" s="15">
        <f>'[1]TCE - ANEXO III - Preencher'!J254</f>
        <v>142.12</v>
      </c>
      <c r="J245" s="15">
        <f>'[1]TCE - ANEXO III - Preencher'!K254</f>
        <v>0</v>
      </c>
      <c r="K245" s="16">
        <f>'[1]TCE - ANEXO III - Preencher'!L254</f>
        <v>132.94</v>
      </c>
      <c r="L245" s="16">
        <f>'[1]TCE - ANEXO III - Preencher'!M254</f>
        <v>25.05</v>
      </c>
      <c r="M245" s="16">
        <f t="shared" si="19"/>
        <v>107.89</v>
      </c>
      <c r="N245" s="16">
        <f>'[1]TCE - ANEXO III - Preencher'!O254</f>
        <v>1.93</v>
      </c>
      <c r="O245" s="16">
        <f>'[1]TCE - ANEXO III - Preencher'!P254</f>
        <v>0</v>
      </c>
      <c r="P245" s="17">
        <f t="shared" si="20"/>
        <v>1.93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251.94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SARA BEATRIZ ALVES DE SANTANA</v>
      </c>
      <c r="E246" s="10" t="str">
        <f>IF('[1]TCE - ANEXO III - Preencher'!F255="4 - Assistência Odontológica","2 - Outros Profissionais da Saúde",'[1]TCE - ANEXO III - Preencher'!F255)</f>
        <v>1 - Médico</v>
      </c>
      <c r="F246" s="13" t="str">
        <f>'[1]TCE - ANEXO III - Preencher'!G255</f>
        <v>225125</v>
      </c>
      <c r="G246" s="14">
        <f>IF('[1]TCE - ANEXO III - Preencher'!H255="","",'[1]TCE - ANEXO III - Preencher'!H255)</f>
        <v>44378</v>
      </c>
      <c r="H246" s="15">
        <f>'[1]TCE - ANEXO III - Preencher'!I255</f>
        <v>0</v>
      </c>
      <c r="I246" s="15">
        <f>'[1]TCE - ANEXO III - Preencher'!J255</f>
        <v>442.84</v>
      </c>
      <c r="J246" s="15">
        <f>'[1]TCE - ANEXO III - Preencher'!K255</f>
        <v>0</v>
      </c>
      <c r="K246" s="16">
        <f>'[1]TCE - ANEXO III - Preencher'!L255</f>
        <v>132.94</v>
      </c>
      <c r="L246" s="16">
        <f>'[1]TCE - ANEXO III - Preencher'!M255</f>
        <v>2.75</v>
      </c>
      <c r="M246" s="16">
        <f t="shared" si="19"/>
        <v>130.19</v>
      </c>
      <c r="N246" s="16">
        <f>'[1]TCE - ANEXO III - Preencher'!O255</f>
        <v>6.15</v>
      </c>
      <c r="O246" s="16">
        <f>'[1]TCE - ANEXO III - Preencher'!P255</f>
        <v>1.23</v>
      </c>
      <c r="P246" s="17">
        <f t="shared" si="20"/>
        <v>4.92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577.94999999999993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SARAH ALBUQUERQUE DE ESCOBAR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131120</v>
      </c>
      <c r="G247" s="14">
        <f>IF('[1]TCE - ANEXO III - Preencher'!H256="","",'[1]TCE - ANEXO III - Preencher'!H256)</f>
        <v>44378</v>
      </c>
      <c r="H247" s="15">
        <f>'[1]TCE - ANEXO III - Preencher'!I256</f>
        <v>0</v>
      </c>
      <c r="I247" s="15">
        <f>'[1]TCE - ANEXO III - Preencher'!J256</f>
        <v>400.34</v>
      </c>
      <c r="J247" s="15">
        <f>'[1]TCE - ANEXO III - Preencher'!K256</f>
        <v>0</v>
      </c>
      <c r="K247" s="16">
        <f>'[1]TCE - ANEXO III - Preencher'!L256</f>
        <v>132.94</v>
      </c>
      <c r="L247" s="16">
        <f>'[1]TCE - ANEXO III - Preencher'!M256</f>
        <v>41.44</v>
      </c>
      <c r="M247" s="16">
        <f t="shared" si="19"/>
        <v>91.5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493.77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SERGIO COSTA TAVARES DA SILVA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225270</v>
      </c>
      <c r="G248" s="14">
        <f>IF('[1]TCE - ANEXO III - Preencher'!H257="","",'[1]TCE - ANEXO III - Preencher'!H257)</f>
        <v>44378</v>
      </c>
      <c r="H248" s="15">
        <f>'[1]TCE - ANEXO III - Preencher'!I257</f>
        <v>0</v>
      </c>
      <c r="I248" s="15">
        <f>'[1]TCE - ANEXO III - Preencher'!J257</f>
        <v>514.66</v>
      </c>
      <c r="J248" s="15">
        <f>'[1]TCE - ANEXO III - Preencher'!K257</f>
        <v>0</v>
      </c>
      <c r="K248" s="16">
        <f>'[1]TCE - ANEXO III - Preencher'!L257</f>
        <v>132.94</v>
      </c>
      <c r="L248" s="16">
        <f>'[1]TCE - ANEXO III - Preencher'!M257</f>
        <v>2.75</v>
      </c>
      <c r="M248" s="16">
        <f t="shared" si="19"/>
        <v>130.19</v>
      </c>
      <c r="N248" s="16">
        <f>'[1]TCE - ANEXO III - Preencher'!O257</f>
        <v>6.15</v>
      </c>
      <c r="O248" s="16">
        <f>'[1]TCE - ANEXO III - Preencher'!P257</f>
        <v>1.23</v>
      </c>
      <c r="P248" s="17">
        <f t="shared" si="20"/>
        <v>4.92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649.76999999999987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SERGIO MARTINS DE OLIVEIRA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517415</v>
      </c>
      <c r="G249" s="14">
        <f>IF('[1]TCE - ANEXO III - Preencher'!H258="","",'[1]TCE - ANEXO III - Preencher'!H258)</f>
        <v>44378</v>
      </c>
      <c r="H249" s="15">
        <f>'[1]TCE - ANEXO III - Preencher'!I258</f>
        <v>0</v>
      </c>
      <c r="I249" s="15">
        <f>'[1]TCE - ANEXO III - Preencher'!J258</f>
        <v>144.80000000000001</v>
      </c>
      <c r="J249" s="15">
        <f>'[1]TCE - ANEXO III - Preencher'!K258</f>
        <v>0</v>
      </c>
      <c r="K249" s="16">
        <f>'[1]TCE - ANEXO III - Preencher'!L258</f>
        <v>132.94</v>
      </c>
      <c r="L249" s="16">
        <f>'[1]TCE - ANEXO III - Preencher'!M258</f>
        <v>22</v>
      </c>
      <c r="M249" s="16">
        <f t="shared" si="19"/>
        <v>110.94</v>
      </c>
      <c r="N249" s="16">
        <f>'[1]TCE - ANEXO III - Preencher'!O258</f>
        <v>1.93</v>
      </c>
      <c r="O249" s="16">
        <f>'[1]TCE - ANEXO III - Preencher'!P258</f>
        <v>0</v>
      </c>
      <c r="P249" s="17">
        <f t="shared" si="20"/>
        <v>1.93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257.67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SEVERINA PAULINA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44378</v>
      </c>
      <c r="H250" s="15">
        <f>'[1]TCE - ANEXO III - Preencher'!I259</f>
        <v>0</v>
      </c>
      <c r="I250" s="15">
        <f>'[1]TCE - ANEXO III - Preencher'!J259</f>
        <v>139.72</v>
      </c>
      <c r="J250" s="15">
        <f>'[1]TCE - ANEXO III - Preencher'!K259</f>
        <v>0</v>
      </c>
      <c r="K250" s="16">
        <f>'[1]TCE - ANEXO III - Preencher'!L259</f>
        <v>132.94</v>
      </c>
      <c r="L250" s="16">
        <f>'[1]TCE - ANEXO III - Preencher'!M259</f>
        <v>25.05</v>
      </c>
      <c r="M250" s="16">
        <f t="shared" si="19"/>
        <v>107.89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120</v>
      </c>
      <c r="R250" s="16">
        <f>'[1]TCE - ANEXO III - Preencher'!S259</f>
        <v>75.150000000000006</v>
      </c>
      <c r="S250" s="17">
        <f t="shared" si="21"/>
        <v>44.849999999999994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294.39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SILVIO GERMANO DE OLIVEIRA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322605</v>
      </c>
      <c r="G251" s="14">
        <f>IF('[1]TCE - ANEXO III - Preencher'!H260="","",'[1]TCE - ANEXO III - Preencher'!H260)</f>
        <v>44378</v>
      </c>
      <c r="H251" s="15">
        <f>'[1]TCE - ANEXO III - Preencher'!I260</f>
        <v>0</v>
      </c>
      <c r="I251" s="15">
        <f>'[1]TCE - ANEXO III - Preencher'!J260</f>
        <v>163.54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165.47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SIRLEIDE DE SOUZA MACHADO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411005</v>
      </c>
      <c r="G252" s="14">
        <f>IF('[1]TCE - ANEXO III - Preencher'!H261="","",'[1]TCE - ANEXO III - Preencher'!H261)</f>
        <v>44378</v>
      </c>
      <c r="H252" s="15">
        <f>'[1]TCE - ANEXO III - Preencher'!I261</f>
        <v>0</v>
      </c>
      <c r="I252" s="15">
        <f>'[1]TCE - ANEXO III - Preencher'!J261</f>
        <v>280.87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282.8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SOUTERLAND TADEU GRANDO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252105</v>
      </c>
      <c r="G253" s="14">
        <f>IF('[1]TCE - ANEXO III - Preencher'!H262="","",'[1]TCE - ANEXO III - Preencher'!H262)</f>
        <v>44378</v>
      </c>
      <c r="H253" s="15">
        <f>'[1]TCE - ANEXO III - Preencher'!I262</f>
        <v>0</v>
      </c>
      <c r="I253" s="15">
        <f>'[1]TCE - ANEXO III - Preencher'!J262</f>
        <v>1183.6500000000001</v>
      </c>
      <c r="J253" s="15">
        <f>'[1]TCE - ANEXO III - Preencher'!K262</f>
        <v>0</v>
      </c>
      <c r="K253" s="16">
        <f>'[1]TCE - ANEXO III - Preencher'!L262</f>
        <v>132.94</v>
      </c>
      <c r="L253" s="16">
        <f>'[1]TCE - ANEXO III - Preencher'!M262</f>
        <v>55.79</v>
      </c>
      <c r="M253" s="16">
        <f t="shared" si="19"/>
        <v>77.150000000000006</v>
      </c>
      <c r="N253" s="16">
        <f>'[1]TCE - ANEXO III - Preencher'!O262</f>
        <v>1.93</v>
      </c>
      <c r="O253" s="16">
        <f>'[1]TCE - ANEXO III - Preencher'!P262</f>
        <v>0</v>
      </c>
      <c r="P253" s="17">
        <f t="shared" si="20"/>
        <v>1.93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1262.7300000000002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SUELY RAMPCHE GUEDES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225124</v>
      </c>
      <c r="G254" s="14">
        <f>IF('[1]TCE - ANEXO III - Preencher'!H263="","",'[1]TCE - ANEXO III - Preencher'!H263)</f>
        <v>44378</v>
      </c>
      <c r="H254" s="15">
        <f>'[1]TCE - ANEXO III - Preencher'!I263</f>
        <v>0</v>
      </c>
      <c r="I254" s="15">
        <f>'[1]TCE - ANEXO III - Preencher'!J263</f>
        <v>652.11</v>
      </c>
      <c r="J254" s="15">
        <f>'[1]TCE - ANEXO III - Preencher'!K263</f>
        <v>0</v>
      </c>
      <c r="K254" s="16">
        <f>'[1]TCE - ANEXO III - Preencher'!L263</f>
        <v>132.94</v>
      </c>
      <c r="L254" s="16">
        <f>'[1]TCE - ANEXO III - Preencher'!M263</f>
        <v>2.75</v>
      </c>
      <c r="M254" s="16">
        <f t="shared" si="19"/>
        <v>130.19</v>
      </c>
      <c r="N254" s="16">
        <f>'[1]TCE - ANEXO III - Preencher'!O263</f>
        <v>6.15</v>
      </c>
      <c r="O254" s="16">
        <f>'[1]TCE - ANEXO III - Preencher'!P263</f>
        <v>1.23</v>
      </c>
      <c r="P254" s="17">
        <f t="shared" si="20"/>
        <v>4.92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787.21999999999991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SUENE MARIA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322415</v>
      </c>
      <c r="G255" s="14">
        <f>IF('[1]TCE - ANEXO III - Preencher'!H264="","",'[1]TCE - ANEXO III - Preencher'!H264)</f>
        <v>44378</v>
      </c>
      <c r="H255" s="15">
        <f>'[1]TCE - ANEXO III - Preencher'!I264</f>
        <v>0</v>
      </c>
      <c r="I255" s="15">
        <f>'[1]TCE - ANEXO III - Preencher'!J264</f>
        <v>123.6</v>
      </c>
      <c r="J255" s="15">
        <f>'[1]TCE - ANEXO III - Preencher'!K264</f>
        <v>0</v>
      </c>
      <c r="K255" s="16">
        <f>'[1]TCE - ANEXO III - Preencher'!L264</f>
        <v>132.94</v>
      </c>
      <c r="L255" s="16">
        <f>'[1]TCE - ANEXO III - Preencher'!M264</f>
        <v>22</v>
      </c>
      <c r="M255" s="16">
        <f t="shared" si="19"/>
        <v>110.94</v>
      </c>
      <c r="N255" s="16">
        <f>'[1]TCE - ANEXO III - Preencher'!O264</f>
        <v>1.93</v>
      </c>
      <c r="O255" s="16">
        <f>'[1]TCE - ANEXO III - Preencher'!P264</f>
        <v>0</v>
      </c>
      <c r="P255" s="17">
        <f t="shared" si="20"/>
        <v>1.93</v>
      </c>
      <c r="Q255" s="16">
        <f>'[1]TCE - ANEXO III - Preencher'!R264</f>
        <v>240</v>
      </c>
      <c r="R255" s="16">
        <f>'[1]TCE - ANEXO III - Preencher'!S264</f>
        <v>66</v>
      </c>
      <c r="S255" s="17">
        <f t="shared" si="21"/>
        <v>174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410.47</v>
      </c>
    </row>
    <row r="256" spans="1:28" s="4" customFormat="1" x14ac:dyDescent="0.2">
      <c r="A256" s="9">
        <f>IFERROR(VLOOKUP(B256,'[1]DADOS (OCULTAR)'!$P$3:$R$56,3,0),"")</f>
        <v>10583920000303</v>
      </c>
      <c r="B256" s="10" t="str">
        <f>'[1]TCE - ANEXO III - Preencher'!C265</f>
        <v>UPA CURADO</v>
      </c>
      <c r="C256" s="11"/>
      <c r="D256" s="12" t="str">
        <f>'[1]TCE - ANEXO III - Preencher'!E265</f>
        <v>SYLVIA CHACON TAVARES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225124</v>
      </c>
      <c r="G256" s="14">
        <f>IF('[1]TCE - ANEXO III - Preencher'!H265="","",'[1]TCE - ANEXO III - Preencher'!H265)</f>
        <v>44378</v>
      </c>
      <c r="H256" s="15">
        <f>'[1]TCE - ANEXO III - Preencher'!I265</f>
        <v>0</v>
      </c>
      <c r="I256" s="15">
        <f>'[1]TCE - ANEXO III - Preencher'!J265</f>
        <v>706.88</v>
      </c>
      <c r="J256" s="15">
        <f>'[1]TCE - ANEXO III - Preencher'!K265</f>
        <v>0</v>
      </c>
      <c r="K256" s="16">
        <f>'[1]TCE - ANEXO III - Preencher'!L265</f>
        <v>132.94</v>
      </c>
      <c r="L256" s="16">
        <f>'[1]TCE - ANEXO III - Preencher'!M265</f>
        <v>2.57</v>
      </c>
      <c r="M256" s="16">
        <f t="shared" si="19"/>
        <v>130.37</v>
      </c>
      <c r="N256" s="16">
        <f>'[1]TCE - ANEXO III - Preencher'!O265</f>
        <v>6.15</v>
      </c>
      <c r="O256" s="16">
        <f>'[1]TCE - ANEXO III - Preencher'!P265</f>
        <v>1.23</v>
      </c>
      <c r="P256" s="17">
        <f t="shared" si="20"/>
        <v>4.92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842.17</v>
      </c>
    </row>
    <row r="257" spans="1:28" s="4" customFormat="1" x14ac:dyDescent="0.2">
      <c r="A257" s="9">
        <f>IFERROR(VLOOKUP(B257,'[1]DADOS (OCULTAR)'!$P$3:$R$56,3,0),"")</f>
        <v>10583920000303</v>
      </c>
      <c r="B257" s="10" t="str">
        <f>'[1]TCE - ANEXO III - Preencher'!C266</f>
        <v>UPA CURADO</v>
      </c>
      <c r="C257" s="11"/>
      <c r="D257" s="12" t="str">
        <f>'[1]TCE - ANEXO III - Preencher'!E266</f>
        <v>TARCIANA PAULA SILVA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422105</v>
      </c>
      <c r="G257" s="14">
        <f>IF('[1]TCE - ANEXO III - Preencher'!H266="","",'[1]TCE - ANEXO III - Preencher'!H266)</f>
        <v>44378</v>
      </c>
      <c r="H257" s="15">
        <f>'[1]TCE - ANEXO III - Preencher'!I266</f>
        <v>0</v>
      </c>
      <c r="I257" s="15">
        <f>'[1]TCE - ANEXO III - Preencher'!J266</f>
        <v>196.99</v>
      </c>
      <c r="J257" s="15">
        <f>'[1]TCE - ANEXO III - Preencher'!K266</f>
        <v>0</v>
      </c>
      <c r="K257" s="16">
        <f>'[1]TCE - ANEXO III - Preencher'!L266</f>
        <v>132.94</v>
      </c>
      <c r="L257" s="16">
        <f>'[1]TCE - ANEXO III - Preencher'!M266</f>
        <v>23.68</v>
      </c>
      <c r="M257" s="16">
        <f t="shared" si="19"/>
        <v>109.25999999999999</v>
      </c>
      <c r="N257" s="16">
        <f>'[1]TCE - ANEXO III - Preencher'!O266</f>
        <v>1.93</v>
      </c>
      <c r="O257" s="16">
        <f>'[1]TCE - ANEXO III - Preencher'!P266</f>
        <v>0</v>
      </c>
      <c r="P257" s="17">
        <f t="shared" si="20"/>
        <v>1.93</v>
      </c>
      <c r="Q257" s="16">
        <f>'[1]TCE - ANEXO III - Preencher'!R266</f>
        <v>240</v>
      </c>
      <c r="R257" s="16">
        <f>'[1]TCE - ANEXO III - Preencher'!S266</f>
        <v>71.040000000000006</v>
      </c>
      <c r="S257" s="17">
        <f t="shared" si="21"/>
        <v>168.95999999999998</v>
      </c>
      <c r="T257" s="16">
        <f>'[1]TCE - ANEXO III - Preencher'!U266</f>
        <v>66.12</v>
      </c>
      <c r="U257" s="16">
        <f>'[1]TCE - ANEXO III - Preencher'!V266</f>
        <v>0</v>
      </c>
      <c r="V257" s="17">
        <f t="shared" si="22"/>
        <v>66.12</v>
      </c>
      <c r="W257" s="18" t="str">
        <f>IF('[1]TCE - ANEXO III - Preencher'!X266="","",'[1]TCE - ANEXO III - Preencher'!X266)</f>
        <v>Aux creche 1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543.26</v>
      </c>
    </row>
    <row r="258" spans="1:28" s="4" customFormat="1" x14ac:dyDescent="0.2">
      <c r="A258" s="9">
        <f>IFERROR(VLOOKUP(B258,'[1]DADOS (OCULTAR)'!$P$3:$R$56,3,0),"")</f>
        <v>10583920000303</v>
      </c>
      <c r="B258" s="10" t="str">
        <f>'[1]TCE - ANEXO III - Preencher'!C267</f>
        <v>UPA CURADO</v>
      </c>
      <c r="C258" s="11"/>
      <c r="D258" s="12" t="str">
        <f>'[1]TCE - ANEXO III - Preencher'!E267</f>
        <v>THALYTA GISELLY DA SILVA GONCALVES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142205</v>
      </c>
      <c r="G258" s="14">
        <f>IF('[1]TCE - ANEXO III - Preencher'!H267="","",'[1]TCE - ANEXO III - Preencher'!H267)</f>
        <v>44378</v>
      </c>
      <c r="H258" s="15">
        <f>'[1]TCE - ANEXO III - Preencher'!I267</f>
        <v>0</v>
      </c>
      <c r="I258" s="15">
        <f>'[1]TCE - ANEXO III - Preencher'!J267</f>
        <v>396.73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1.93</v>
      </c>
      <c r="O258" s="16">
        <f>'[1]TCE - ANEXO III - Preencher'!P267</f>
        <v>0</v>
      </c>
      <c r="P258" s="17">
        <f t="shared" si="20"/>
        <v>1.93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66.12</v>
      </c>
      <c r="U258" s="16">
        <f>'[1]TCE - ANEXO III - Preencher'!V267</f>
        <v>0</v>
      </c>
      <c r="V258" s="17">
        <f t="shared" si="22"/>
        <v>66.12</v>
      </c>
      <c r="W258" s="18" t="str">
        <f>IF('[1]TCE - ANEXO III - Preencher'!X267="","",'[1]TCE - ANEXO III - Preencher'!X267)</f>
        <v>Aux creche 1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464.78000000000003</v>
      </c>
    </row>
    <row r="259" spans="1:28" s="4" customFormat="1" x14ac:dyDescent="0.2">
      <c r="A259" s="9">
        <f>IFERROR(VLOOKUP(B259,'[1]DADOS (OCULTAR)'!$P$3:$R$56,3,0),"")</f>
        <v>10583920000303</v>
      </c>
      <c r="B259" s="10" t="str">
        <f>'[1]TCE - ANEXO III - Preencher'!C268</f>
        <v>UPA CURADO</v>
      </c>
      <c r="C259" s="11"/>
      <c r="D259" s="12" t="str">
        <f>'[1]TCE - ANEXO III - Preencher'!E268</f>
        <v>THIAGO SALDANHA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223505</v>
      </c>
      <c r="G259" s="14">
        <f>IF('[1]TCE - ANEXO III - Preencher'!H268="","",'[1]TCE - ANEXO III - Preencher'!H268)</f>
        <v>44378</v>
      </c>
      <c r="H259" s="15">
        <f>'[1]TCE - ANEXO III - Preencher'!I268</f>
        <v>0</v>
      </c>
      <c r="I259" s="15">
        <f>'[1]TCE - ANEXO III - Preencher'!J268</f>
        <v>203.56</v>
      </c>
      <c r="J259" s="15">
        <f>'[1]TCE - ANEXO III - Preencher'!K268</f>
        <v>0</v>
      </c>
      <c r="K259" s="16">
        <f>'[1]TCE - ANEXO III - Preencher'!L268</f>
        <v>132.94</v>
      </c>
      <c r="L259" s="16">
        <f>'[1]TCE - ANEXO III - Preencher'!M268</f>
        <v>2.39</v>
      </c>
      <c r="M259" s="16">
        <f t="shared" si="19"/>
        <v>130.55000000000001</v>
      </c>
      <c r="N259" s="16">
        <f>'[1]TCE - ANEXO III - Preencher'!O268</f>
        <v>1.59</v>
      </c>
      <c r="O259" s="16">
        <f>'[1]TCE - ANEXO III - Preencher'!P268</f>
        <v>0</v>
      </c>
      <c r="P259" s="17">
        <f t="shared" si="20"/>
        <v>1.59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335.7</v>
      </c>
    </row>
    <row r="260" spans="1:28" s="4" customFormat="1" x14ac:dyDescent="0.2">
      <c r="A260" s="9">
        <f>IFERROR(VLOOKUP(B260,'[1]DADOS (OCULTAR)'!$P$3:$R$56,3,0),"")</f>
        <v>10583920000303</v>
      </c>
      <c r="B260" s="10" t="str">
        <f>'[1]TCE - ANEXO III - Preencher'!C269</f>
        <v>UPA CURADO</v>
      </c>
      <c r="C260" s="11"/>
      <c r="D260" s="12" t="str">
        <f>'[1]TCE - ANEXO III - Preencher'!E269</f>
        <v>VALDEMIR CARNEIRO DE ANDRADE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517415</v>
      </c>
      <c r="G260" s="14">
        <f>IF('[1]TCE - ANEXO III - Preencher'!H269="","",'[1]TCE - ANEXO III - Preencher'!H269)</f>
        <v>44378</v>
      </c>
      <c r="H260" s="15">
        <f>'[1]TCE - ANEXO III - Preencher'!I269</f>
        <v>0</v>
      </c>
      <c r="I260" s="15">
        <f>'[1]TCE - ANEXO III - Preencher'!J269</f>
        <v>157.91999999999999</v>
      </c>
      <c r="J260" s="15">
        <f>'[1]TCE - ANEXO III - Preencher'!K269</f>
        <v>0</v>
      </c>
      <c r="K260" s="16">
        <f>'[1]TCE - ANEXO III - Preencher'!L269</f>
        <v>132.94</v>
      </c>
      <c r="L260" s="16">
        <f>'[1]TCE - ANEXO III - Preencher'!M269</f>
        <v>22</v>
      </c>
      <c r="M260" s="16">
        <f t="shared" ref="M260:M323" si="25">K260-L260</f>
        <v>110.94</v>
      </c>
      <c r="N260" s="16">
        <f>'[1]TCE - ANEXO III - Preencher'!O269</f>
        <v>1.93</v>
      </c>
      <c r="O260" s="16">
        <f>'[1]TCE - ANEXO III - Preencher'!P269</f>
        <v>0</v>
      </c>
      <c r="P260" s="17">
        <f t="shared" ref="P260:P323" si="26">N260-O260</f>
        <v>1.93</v>
      </c>
      <c r="Q260" s="16">
        <f>'[1]TCE - ANEXO III - Preencher'!R269</f>
        <v>120</v>
      </c>
      <c r="R260" s="16">
        <f>'[1]TCE - ANEXO III - Preencher'!S269</f>
        <v>66</v>
      </c>
      <c r="S260" s="17">
        <f t="shared" ref="S260:S323" si="27">Q260-R260</f>
        <v>54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324.79000000000002</v>
      </c>
    </row>
    <row r="261" spans="1:28" s="4" customFormat="1" x14ac:dyDescent="0.2">
      <c r="A261" s="9">
        <f>IFERROR(VLOOKUP(B261,'[1]DADOS (OCULTAR)'!$P$3:$R$56,3,0),"")</f>
        <v>10583920000303</v>
      </c>
      <c r="B261" s="10" t="str">
        <f>'[1]TCE - ANEXO III - Preencher'!C270</f>
        <v>UPA CURADO</v>
      </c>
      <c r="C261" s="11"/>
      <c r="D261" s="12" t="str">
        <f>'[1]TCE - ANEXO III - Preencher'!E270</f>
        <v>VALDIR DO NASCIMENTO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422105</v>
      </c>
      <c r="G261" s="14">
        <f>IF('[1]TCE - ANEXO III - Preencher'!H270="","",'[1]TCE - ANEXO III - Preencher'!H270)</f>
        <v>44378</v>
      </c>
      <c r="H261" s="15">
        <f>'[1]TCE - ANEXO III - Preencher'!I270</f>
        <v>0</v>
      </c>
      <c r="I261" s="15">
        <f>'[1]TCE - ANEXO III - Preencher'!J270</f>
        <v>191.29</v>
      </c>
      <c r="J261" s="15">
        <f>'[1]TCE - ANEXO III - Preencher'!K270</f>
        <v>0</v>
      </c>
      <c r="K261" s="16">
        <f>'[1]TCE - ANEXO III - Preencher'!L270</f>
        <v>132.94</v>
      </c>
      <c r="L261" s="16">
        <f>'[1]TCE - ANEXO III - Preencher'!M270</f>
        <v>23.68</v>
      </c>
      <c r="M261" s="16">
        <f t="shared" si="25"/>
        <v>109.25999999999999</v>
      </c>
      <c r="N261" s="16">
        <f>'[1]TCE - ANEXO III - Preencher'!O270</f>
        <v>1.93</v>
      </c>
      <c r="O261" s="16">
        <f>'[1]TCE - ANEXO III - Preencher'!P270</f>
        <v>0</v>
      </c>
      <c r="P261" s="17">
        <f t="shared" si="26"/>
        <v>1.93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302.47999999999996</v>
      </c>
    </row>
    <row r="262" spans="1:28" s="4" customFormat="1" x14ac:dyDescent="0.2">
      <c r="A262" s="9">
        <f>IFERROR(VLOOKUP(B262,'[1]DADOS (OCULTAR)'!$P$3:$R$56,3,0),"")</f>
        <v>10583920000303</v>
      </c>
      <c r="B262" s="10" t="str">
        <f>'[1]TCE - ANEXO III - Preencher'!C271</f>
        <v>UPA CURADO</v>
      </c>
      <c r="C262" s="11"/>
      <c r="D262" s="12" t="str">
        <f>'[1]TCE - ANEXO III - Preencher'!E271</f>
        <v>VALTER MALHEIROS DE SOUSA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517415</v>
      </c>
      <c r="G262" s="14">
        <f>IF('[1]TCE - ANEXO III - Preencher'!H271="","",'[1]TCE - ANEXO III - Preencher'!H271)</f>
        <v>44378</v>
      </c>
      <c r="H262" s="15">
        <f>'[1]TCE - ANEXO III - Preencher'!I271</f>
        <v>0</v>
      </c>
      <c r="I262" s="15">
        <f>'[1]TCE - ANEXO III - Preencher'!J271</f>
        <v>161.49</v>
      </c>
      <c r="J262" s="15">
        <f>'[1]TCE - ANEXO III - Preencher'!K271</f>
        <v>0</v>
      </c>
      <c r="K262" s="16">
        <f>'[1]TCE - ANEXO III - Preencher'!L271</f>
        <v>132.94</v>
      </c>
      <c r="L262" s="16">
        <f>'[1]TCE - ANEXO III - Preencher'!M271</f>
        <v>22</v>
      </c>
      <c r="M262" s="16">
        <f t="shared" si="25"/>
        <v>110.94</v>
      </c>
      <c r="N262" s="16">
        <f>'[1]TCE - ANEXO III - Preencher'!O271</f>
        <v>1.93</v>
      </c>
      <c r="O262" s="16">
        <f>'[1]TCE - ANEXO III - Preencher'!P271</f>
        <v>0</v>
      </c>
      <c r="P262" s="17">
        <f t="shared" si="26"/>
        <v>1.93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274.36</v>
      </c>
    </row>
    <row r="263" spans="1:28" s="4" customFormat="1" x14ac:dyDescent="0.2">
      <c r="A263" s="9">
        <f>IFERROR(VLOOKUP(B263,'[1]DADOS (OCULTAR)'!$P$3:$R$56,3,0),"")</f>
        <v>10583920000303</v>
      </c>
      <c r="B263" s="10" t="str">
        <f>'[1]TCE - ANEXO III - Preencher'!C272</f>
        <v>UPA CURADO</v>
      </c>
      <c r="C263" s="11"/>
      <c r="D263" s="12" t="str">
        <f>'[1]TCE - ANEXO III - Preencher'!E272</f>
        <v>VANESSA SANTOS DA SILVA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261110</v>
      </c>
      <c r="G263" s="14">
        <f>IF('[1]TCE - ANEXO III - Preencher'!H272="","",'[1]TCE - ANEXO III - Preencher'!H272)</f>
        <v>44378</v>
      </c>
      <c r="H263" s="15">
        <f>'[1]TCE - ANEXO III - Preencher'!I272</f>
        <v>0</v>
      </c>
      <c r="I263" s="15">
        <f>'[1]TCE - ANEXO III - Preencher'!J272</f>
        <v>236.5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1.93</v>
      </c>
      <c r="O263" s="16">
        <f>'[1]TCE - ANEXO III - Preencher'!P272</f>
        <v>0</v>
      </c>
      <c r="P263" s="17">
        <f t="shared" si="26"/>
        <v>1.93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238.43</v>
      </c>
    </row>
    <row r="264" spans="1:28" s="4" customFormat="1" x14ac:dyDescent="0.2">
      <c r="A264" s="9">
        <f>IFERROR(VLOOKUP(B264,'[1]DADOS (OCULTAR)'!$P$3:$R$56,3,0),"")</f>
        <v>10583920000303</v>
      </c>
      <c r="B264" s="10" t="str">
        <f>'[1]TCE - ANEXO III - Preencher'!C273</f>
        <v>UPA CURADO</v>
      </c>
      <c r="C264" s="11"/>
      <c r="D264" s="12" t="str">
        <f>'[1]TCE - ANEXO III - Preencher'!E273</f>
        <v>VERONICA LIMA DOS SANTOS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322205</v>
      </c>
      <c r="G264" s="14">
        <f>IF('[1]TCE - ANEXO III - Preencher'!H273="","",'[1]TCE - ANEXO III - Preencher'!H273)</f>
        <v>44378</v>
      </c>
      <c r="H264" s="15">
        <f>'[1]TCE - ANEXO III - Preencher'!I273</f>
        <v>0</v>
      </c>
      <c r="I264" s="15">
        <f>'[1]TCE - ANEXO III - Preencher'!J273</f>
        <v>140.41</v>
      </c>
      <c r="J264" s="15">
        <f>'[1]TCE - ANEXO III - Preencher'!K273</f>
        <v>0</v>
      </c>
      <c r="K264" s="16">
        <f>'[1]TCE - ANEXO III - Preencher'!L273</f>
        <v>132.94</v>
      </c>
      <c r="L264" s="16">
        <f>'[1]TCE - ANEXO III - Preencher'!M273</f>
        <v>25.05</v>
      </c>
      <c r="M264" s="16">
        <f t="shared" si="25"/>
        <v>107.89</v>
      </c>
      <c r="N264" s="16">
        <f>'[1]TCE - ANEXO III - Preencher'!O273</f>
        <v>1.93</v>
      </c>
      <c r="O264" s="16">
        <f>'[1]TCE - ANEXO III - Preencher'!P273</f>
        <v>0</v>
      </c>
      <c r="P264" s="17">
        <f t="shared" si="26"/>
        <v>1.93</v>
      </c>
      <c r="Q264" s="16">
        <f>'[1]TCE - ANEXO III - Preencher'!R273</f>
        <v>120</v>
      </c>
      <c r="R264" s="16">
        <f>'[1]TCE - ANEXO III - Preencher'!S273</f>
        <v>75.150000000000006</v>
      </c>
      <c r="S264" s="17">
        <f t="shared" si="27"/>
        <v>44.849999999999994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295.08000000000004</v>
      </c>
    </row>
    <row r="265" spans="1:28" s="4" customFormat="1" x14ac:dyDescent="0.2">
      <c r="A265" s="9">
        <f>IFERROR(VLOOKUP(B265,'[1]DADOS (OCULTAR)'!$P$3:$R$56,3,0),"")</f>
        <v>10583920000303</v>
      </c>
      <c r="B265" s="10" t="str">
        <f>'[1]TCE - ANEXO III - Preencher'!C274</f>
        <v>UPA CURADO</v>
      </c>
      <c r="C265" s="11"/>
      <c r="D265" s="12" t="str">
        <f>'[1]TCE - ANEXO III - Preencher'!E274</f>
        <v>VICTOR FRANCISCO DA SILVA SOUZA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225125</v>
      </c>
      <c r="G265" s="14">
        <f>IF('[1]TCE - ANEXO III - Preencher'!H274="","",'[1]TCE - ANEXO III - Preencher'!H274)</f>
        <v>44378</v>
      </c>
      <c r="H265" s="15">
        <f>'[1]TCE - ANEXO III - Preencher'!I274</f>
        <v>0</v>
      </c>
      <c r="I265" s="15">
        <f>'[1]TCE - ANEXO III - Preencher'!J274</f>
        <v>362.58</v>
      </c>
      <c r="J265" s="15">
        <f>'[1]TCE - ANEXO III - Preencher'!K274</f>
        <v>0</v>
      </c>
      <c r="K265" s="16">
        <f>'[1]TCE - ANEXO III - Preencher'!L274</f>
        <v>132.94</v>
      </c>
      <c r="L265" s="16">
        <f>'[1]TCE - ANEXO III - Preencher'!M274</f>
        <v>2.75</v>
      </c>
      <c r="M265" s="16">
        <f t="shared" si="25"/>
        <v>130.19</v>
      </c>
      <c r="N265" s="16">
        <f>'[1]TCE - ANEXO III - Preencher'!O274</f>
        <v>6.15</v>
      </c>
      <c r="O265" s="16">
        <f>'[1]TCE - ANEXO III - Preencher'!P274</f>
        <v>1.23</v>
      </c>
      <c r="P265" s="17">
        <f t="shared" si="26"/>
        <v>4.92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497.69</v>
      </c>
    </row>
    <row r="266" spans="1:28" s="4" customFormat="1" x14ac:dyDescent="0.2">
      <c r="A266" s="9">
        <f>IFERROR(VLOOKUP(B266,'[1]DADOS (OCULTAR)'!$P$3:$R$56,3,0),"")</f>
        <v>10583920000303</v>
      </c>
      <c r="B266" s="10" t="str">
        <f>'[1]TCE - ANEXO III - Preencher'!C275</f>
        <v>UPA CURADO</v>
      </c>
      <c r="C266" s="11"/>
      <c r="D266" s="12" t="str">
        <f>'[1]TCE - ANEXO III - Preencher'!E275</f>
        <v>VITORIA LIMA BELTRAO VIEIRA DE MELOR</v>
      </c>
      <c r="E266" s="10" t="str">
        <f>IF('[1]TCE - ANEXO III - Preencher'!F275="4 - Assistência Odontológica","2 - Outros Profissionais da Saúde",'[1]TCE - ANEXO III - Preencher'!F275)</f>
        <v>1 - Médico</v>
      </c>
      <c r="F266" s="13" t="str">
        <f>'[1]TCE - ANEXO III - Preencher'!G275</f>
        <v>225125</v>
      </c>
      <c r="G266" s="14">
        <f>IF('[1]TCE - ANEXO III - Preencher'!H275="","",'[1]TCE - ANEXO III - Preencher'!H275)</f>
        <v>44378</v>
      </c>
      <c r="H266" s="15">
        <f>'[1]TCE - ANEXO III - Preencher'!I275</f>
        <v>0</v>
      </c>
      <c r="I266" s="15">
        <f>'[1]TCE - ANEXO III - Preencher'!J275</f>
        <v>368.51</v>
      </c>
      <c r="J266" s="15">
        <f>'[1]TCE - ANEXO III - Preencher'!K275</f>
        <v>0</v>
      </c>
      <c r="K266" s="16">
        <f>'[1]TCE - ANEXO III - Preencher'!L275</f>
        <v>132.94</v>
      </c>
      <c r="L266" s="16">
        <f>'[1]TCE - ANEXO III - Preencher'!M275</f>
        <v>2.75</v>
      </c>
      <c r="M266" s="16">
        <f t="shared" si="25"/>
        <v>130.19</v>
      </c>
      <c r="N266" s="16">
        <f>'[1]TCE - ANEXO III - Preencher'!O275</f>
        <v>6.15</v>
      </c>
      <c r="O266" s="16">
        <f>'[1]TCE - ANEXO III - Preencher'!P275</f>
        <v>1.23</v>
      </c>
      <c r="P266" s="17">
        <f t="shared" si="26"/>
        <v>4.92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503.62</v>
      </c>
    </row>
    <row r="267" spans="1:28" s="4" customFormat="1" x14ac:dyDescent="0.2">
      <c r="A267" s="9">
        <f>IFERROR(VLOOKUP(B267,'[1]DADOS (OCULTAR)'!$P$3:$R$56,3,0),"")</f>
        <v>10583920000303</v>
      </c>
      <c r="B267" s="10" t="str">
        <f>'[1]TCE - ANEXO III - Preencher'!C276</f>
        <v>UPA CURADO</v>
      </c>
      <c r="C267" s="11"/>
      <c r="D267" s="12" t="str">
        <f>'[1]TCE - ANEXO III - Preencher'!E276</f>
        <v>VIVYANE DA SILVA GONÇALVES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322205</v>
      </c>
      <c r="G267" s="14">
        <f>IF('[1]TCE - ANEXO III - Preencher'!H276="","",'[1]TCE - ANEXO III - Preencher'!H276)</f>
        <v>44378</v>
      </c>
      <c r="H267" s="15">
        <f>'[1]TCE - ANEXO III - Preencher'!I276</f>
        <v>0</v>
      </c>
      <c r="I267" s="15">
        <f>'[1]TCE - ANEXO III - Preencher'!J276</f>
        <v>154.85</v>
      </c>
      <c r="J267" s="15">
        <f>'[1]TCE - ANEXO III - Preencher'!K276</f>
        <v>0</v>
      </c>
      <c r="K267" s="16">
        <f>'[1]TCE - ANEXO III - Preencher'!L276</f>
        <v>132.94</v>
      </c>
      <c r="L267" s="16">
        <f>'[1]TCE - ANEXO III - Preencher'!M276</f>
        <v>25.05</v>
      </c>
      <c r="M267" s="16">
        <f t="shared" si="25"/>
        <v>107.89</v>
      </c>
      <c r="N267" s="16">
        <f>'[1]TCE - ANEXO III - Preencher'!O276</f>
        <v>1.93</v>
      </c>
      <c r="O267" s="16">
        <f>'[1]TCE - ANEXO III - Preencher'!P276</f>
        <v>0</v>
      </c>
      <c r="P267" s="17">
        <f t="shared" si="26"/>
        <v>1.93</v>
      </c>
      <c r="Q267" s="16">
        <f>'[1]TCE - ANEXO III - Preencher'!R276</f>
        <v>240</v>
      </c>
      <c r="R267" s="16">
        <f>'[1]TCE - ANEXO III - Preencher'!S276</f>
        <v>75.150000000000006</v>
      </c>
      <c r="S267" s="17">
        <f t="shared" si="27"/>
        <v>164.85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429.52</v>
      </c>
    </row>
    <row r="268" spans="1:28" s="4" customFormat="1" x14ac:dyDescent="0.2">
      <c r="A268" s="9">
        <f>IFERROR(VLOOKUP(B268,'[1]DADOS (OCULTAR)'!$P$3:$R$56,3,0),"")</f>
        <v>10583920000303</v>
      </c>
      <c r="B268" s="10" t="str">
        <f>'[1]TCE - ANEXO III - Preencher'!C277</f>
        <v>UPA CURADO</v>
      </c>
      <c r="C268" s="11"/>
      <c r="D268" s="12" t="str">
        <f>'[1]TCE - ANEXO III - Preencher'!E277</f>
        <v>WANDRESON RICARDO RAMOS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322205</v>
      </c>
      <c r="G268" s="14">
        <f>IF('[1]TCE - ANEXO III - Preencher'!H277="","",'[1]TCE - ANEXO III - Preencher'!H277)</f>
        <v>44378</v>
      </c>
      <c r="H268" s="15">
        <f>'[1]TCE - ANEXO III - Preencher'!I277</f>
        <v>0</v>
      </c>
      <c r="I268" s="15">
        <f>'[1]TCE - ANEXO III - Preencher'!J277</f>
        <v>141.26</v>
      </c>
      <c r="J268" s="15">
        <f>'[1]TCE - ANEXO III - Preencher'!K277</f>
        <v>0</v>
      </c>
      <c r="K268" s="16">
        <f>'[1]TCE - ANEXO III - Preencher'!L277</f>
        <v>132.94</v>
      </c>
      <c r="L268" s="16">
        <f>'[1]TCE - ANEXO III - Preencher'!M277</f>
        <v>25.05</v>
      </c>
      <c r="M268" s="16">
        <f t="shared" si="25"/>
        <v>107.89</v>
      </c>
      <c r="N268" s="16">
        <f>'[1]TCE - ANEXO III - Preencher'!O277</f>
        <v>1.93</v>
      </c>
      <c r="O268" s="16">
        <f>'[1]TCE - ANEXO III - Preencher'!P277</f>
        <v>0</v>
      </c>
      <c r="P268" s="17">
        <f t="shared" si="26"/>
        <v>1.93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251.07999999999998</v>
      </c>
    </row>
    <row r="269" spans="1:28" s="4" customFormat="1" x14ac:dyDescent="0.2">
      <c r="A269" s="9">
        <f>IFERROR(VLOOKUP(B269,'[1]DADOS (OCULTAR)'!$P$3:$R$56,3,0),"")</f>
        <v>10583920000303</v>
      </c>
      <c r="B269" s="10" t="str">
        <f>'[1]TCE - ANEXO III - Preencher'!C278</f>
        <v>UPA CURADO</v>
      </c>
      <c r="C269" s="11"/>
      <c r="D269" s="12" t="str">
        <f>'[1]TCE - ANEXO III - Preencher'!E278</f>
        <v>WANDSON RODRIGUES LEITE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322205</v>
      </c>
      <c r="G269" s="14">
        <f>IF('[1]TCE - ANEXO III - Preencher'!H278="","",'[1]TCE - ANEXO III - Preencher'!H278)</f>
        <v>44378</v>
      </c>
      <c r="H269" s="15">
        <f>'[1]TCE - ANEXO III - Preencher'!I278</f>
        <v>0</v>
      </c>
      <c r="I269" s="15">
        <f>'[1]TCE - ANEXO III - Preencher'!J278</f>
        <v>138.69</v>
      </c>
      <c r="J269" s="15">
        <f>'[1]TCE - ANEXO III - Preencher'!K278</f>
        <v>0</v>
      </c>
      <c r="K269" s="16">
        <f>'[1]TCE - ANEXO III - Preencher'!L278</f>
        <v>132.94</v>
      </c>
      <c r="L269" s="16">
        <f>'[1]TCE - ANEXO III - Preencher'!M278</f>
        <v>25.05</v>
      </c>
      <c r="M269" s="16">
        <f t="shared" si="25"/>
        <v>107.89</v>
      </c>
      <c r="N269" s="16">
        <f>'[1]TCE - ANEXO III - Preencher'!O278</f>
        <v>1.93</v>
      </c>
      <c r="O269" s="16">
        <f>'[1]TCE - ANEXO III - Preencher'!P278</f>
        <v>0</v>
      </c>
      <c r="P269" s="17">
        <f t="shared" si="26"/>
        <v>1.93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248.51</v>
      </c>
    </row>
    <row r="270" spans="1:28" s="4" customFormat="1" x14ac:dyDescent="0.2">
      <c r="A270" s="9">
        <f>IFERROR(VLOOKUP(B270,'[1]DADOS (OCULTAR)'!$P$3:$R$56,3,0),"")</f>
        <v>10583920000303</v>
      </c>
      <c r="B270" s="10" t="str">
        <f>'[1]TCE - ANEXO III - Preencher'!C279</f>
        <v>UPA CURADO</v>
      </c>
      <c r="C270" s="11"/>
      <c r="D270" s="12" t="str">
        <f>'[1]TCE - ANEXO III - Preencher'!E279</f>
        <v>WELLIANY BISPO DE SANTANA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225125</v>
      </c>
      <c r="G270" s="14">
        <f>IF('[1]TCE - ANEXO III - Preencher'!H279="","",'[1]TCE - ANEXO III - Preencher'!H279)</f>
        <v>44378</v>
      </c>
      <c r="H270" s="15">
        <f>'[1]TCE - ANEXO III - Preencher'!I279</f>
        <v>0</v>
      </c>
      <c r="I270" s="15">
        <f>'[1]TCE - ANEXO III - Preencher'!J279</f>
        <v>1058.3800000000001</v>
      </c>
      <c r="J270" s="15">
        <f>'[1]TCE - ANEXO III - Preencher'!K279</f>
        <v>0</v>
      </c>
      <c r="K270" s="16">
        <f>'[1]TCE - ANEXO III - Preencher'!L279</f>
        <v>132.94</v>
      </c>
      <c r="L270" s="16">
        <f>'[1]TCE - ANEXO III - Preencher'!M279</f>
        <v>2.11</v>
      </c>
      <c r="M270" s="16">
        <f t="shared" si="25"/>
        <v>130.82999999999998</v>
      </c>
      <c r="N270" s="16">
        <f>'[1]TCE - ANEXO III - Preencher'!O279</f>
        <v>0</v>
      </c>
      <c r="O270" s="16">
        <f>'[1]TCE - ANEXO III - Preencher'!P279</f>
        <v>1.23</v>
      </c>
      <c r="P270" s="17">
        <f t="shared" si="26"/>
        <v>-1.23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1187.98</v>
      </c>
    </row>
    <row r="271" spans="1:28" s="4" customFormat="1" x14ac:dyDescent="0.2">
      <c r="A271" s="9">
        <f>IFERROR(VLOOKUP(B271,'[1]DADOS (OCULTAR)'!$P$3:$R$56,3,0),"")</f>
        <v>10583920000303</v>
      </c>
      <c r="B271" s="10" t="str">
        <f>'[1]TCE - ANEXO III - Preencher'!C280</f>
        <v>UPA CURADO</v>
      </c>
      <c r="C271" s="11"/>
      <c r="D271" s="12" t="str">
        <f>'[1]TCE - ANEXO III - Preencher'!E280</f>
        <v>WILLYSAK NOVAES DE OLIVEIRA FILHO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225125</v>
      </c>
      <c r="G271" s="14">
        <f>IF('[1]TCE - ANEXO III - Preencher'!H280="","",'[1]TCE - ANEXO III - Preencher'!H280)</f>
        <v>44378</v>
      </c>
      <c r="H271" s="15">
        <f>'[1]TCE - ANEXO III - Preencher'!I280</f>
        <v>0</v>
      </c>
      <c r="I271" s="15">
        <f>'[1]TCE - ANEXO III - Preencher'!J280</f>
        <v>359.02</v>
      </c>
      <c r="J271" s="15">
        <f>'[1]TCE - ANEXO III - Preencher'!K280</f>
        <v>0</v>
      </c>
      <c r="K271" s="16">
        <f>'[1]TCE - ANEXO III - Preencher'!L280</f>
        <v>132.94</v>
      </c>
      <c r="L271" s="16">
        <f>'[1]TCE - ANEXO III - Preencher'!M280</f>
        <v>2.75</v>
      </c>
      <c r="M271" s="16">
        <f t="shared" si="25"/>
        <v>130.19</v>
      </c>
      <c r="N271" s="16">
        <f>'[1]TCE - ANEXO III - Preencher'!O280</f>
        <v>6.15</v>
      </c>
      <c r="O271" s="16">
        <f>'[1]TCE - ANEXO III - Preencher'!P280</f>
        <v>1.23</v>
      </c>
      <c r="P271" s="17">
        <f t="shared" si="26"/>
        <v>4.92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494.13</v>
      </c>
    </row>
    <row r="272" spans="1:28" s="4" customFormat="1" x14ac:dyDescent="0.2">
      <c r="A272" s="9">
        <f>IFERROR(VLOOKUP(B272,'[1]DADOS (OCULTAR)'!$P$3:$R$56,3,0),"")</f>
        <v>10583920000303</v>
      </c>
      <c r="B272" s="10" t="str">
        <f>'[1]TCE - ANEXO III - Preencher'!C281</f>
        <v>UPA CURADO</v>
      </c>
      <c r="C272" s="11"/>
      <c r="D272" s="12" t="str">
        <f>'[1]TCE - ANEXO III - Preencher'!E281</f>
        <v>YASMIN FERREIRA MACHADO</v>
      </c>
      <c r="E272" s="10" t="str">
        <f>IF('[1]TCE - ANEXO III - Preencher'!F281="4 - Assistência Odontológica","2 - Outros Profissionais da Saúde",'[1]TCE - ANEXO III - Preencher'!F281)</f>
        <v>1 - Médico</v>
      </c>
      <c r="F272" s="13" t="str">
        <f>'[1]TCE - ANEXO III - Preencher'!G281</f>
        <v>225125</v>
      </c>
      <c r="G272" s="14">
        <f>IF('[1]TCE - ANEXO III - Preencher'!H281="","",'[1]TCE - ANEXO III - Preencher'!H281)</f>
        <v>44378</v>
      </c>
      <c r="H272" s="15">
        <f>'[1]TCE - ANEXO III - Preencher'!I281</f>
        <v>0</v>
      </c>
      <c r="I272" s="15">
        <f>'[1]TCE - ANEXO III - Preencher'!J281</f>
        <v>630.14</v>
      </c>
      <c r="J272" s="15">
        <f>'[1]TCE - ANEXO III - Preencher'!K281</f>
        <v>0</v>
      </c>
      <c r="K272" s="16">
        <f>'[1]TCE - ANEXO III - Preencher'!L281</f>
        <v>132.96</v>
      </c>
      <c r="L272" s="16">
        <f>'[1]TCE - ANEXO III - Preencher'!M281</f>
        <v>2.75</v>
      </c>
      <c r="M272" s="16">
        <f t="shared" si="25"/>
        <v>130.21</v>
      </c>
      <c r="N272" s="16">
        <f>'[1]TCE - ANEXO III - Preencher'!O281</f>
        <v>6.58</v>
      </c>
      <c r="O272" s="16">
        <f>'[1]TCE - ANEXO III - Preencher'!P281</f>
        <v>1.23</v>
      </c>
      <c r="P272" s="17">
        <f t="shared" si="26"/>
        <v>5.35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765.7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auxadm2</dc:creator>
  <cp:lastModifiedBy>auxadm2</cp:lastModifiedBy>
  <dcterms:created xsi:type="dcterms:W3CDTF">2021-08-27T19:32:46Z</dcterms:created>
  <dcterms:modified xsi:type="dcterms:W3CDTF">2021-08-27T19:32:59Z</dcterms:modified>
</cp:coreProperties>
</file>