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2 FEVEREIRO\14 - RESOL. TCE PE nº58_19\Nova pasta\14.4 - EXCEL PUBLICAÇÃO - 2021_02\"/>
    </mc:Choice>
  </mc:AlternateContent>
  <bookViews>
    <workbookView xWindow="0" yWindow="0" windowWidth="20490" windowHeight="77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M5001" i="1"/>
  <c r="L5001" i="1"/>
  <c r="K5001" i="1"/>
  <c r="J5001" i="1"/>
  <c r="I5001" i="1"/>
  <c r="AB5001" i="1" s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W4997" i="1"/>
  <c r="U4997" i="1"/>
  <c r="T4997" i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S4995" i="1"/>
  <c r="R4995" i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S4987" i="1"/>
  <c r="R4987" i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Z4978" i="1" s="1"/>
  <c r="X4978" i="1"/>
  <c r="W4978" i="1"/>
  <c r="U4978" i="1"/>
  <c r="V4978" i="1" s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AB4966" i="1" s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R4964" i="1"/>
  <c r="Q4964" i="1"/>
  <c r="S4964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S4963" i="1"/>
  <c r="R4963" i="1"/>
  <c r="Q4963" i="1"/>
  <c r="O4963" i="1"/>
  <c r="P4963" i="1" s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S4959" i="1"/>
  <c r="R4959" i="1"/>
  <c r="Q4959" i="1"/>
  <c r="P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S4954" i="1"/>
  <c r="R4954" i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V4953" i="1"/>
  <c r="U4953" i="1"/>
  <c r="T4953" i="1"/>
  <c r="R4953" i="1"/>
  <c r="Q4953" i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R4952" i="1"/>
  <c r="Q4952" i="1"/>
  <c r="S4952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S4950" i="1"/>
  <c r="R4950" i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W4948" i="1"/>
  <c r="U4948" i="1"/>
  <c r="T4948" i="1"/>
  <c r="R4948" i="1"/>
  <c r="Q4948" i="1"/>
  <c r="S4948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P4947" i="1"/>
  <c r="O4947" i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AB4945" i="1" s="1"/>
  <c r="G4945" i="1"/>
  <c r="F4945" i="1"/>
  <c r="E4945" i="1"/>
  <c r="D4945" i="1"/>
  <c r="B4945" i="1"/>
  <c r="A4945" i="1"/>
  <c r="AA4944" i="1"/>
  <c r="Y4944" i="1"/>
  <c r="X4944" i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P4943" i="1"/>
  <c r="O4943" i="1"/>
  <c r="N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S4942" i="1"/>
  <c r="R4942" i="1"/>
  <c r="Q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Z4941" i="1" s="1"/>
  <c r="X4941" i="1"/>
  <c r="W4941" i="1"/>
  <c r="U4941" i="1"/>
  <c r="V4941" i="1" s="1"/>
  <c r="T4941" i="1"/>
  <c r="S4941" i="1"/>
  <c r="R4941" i="1"/>
  <c r="Q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V4940" i="1"/>
  <c r="U4940" i="1"/>
  <c r="T4940" i="1"/>
  <c r="R4940" i="1"/>
  <c r="Q4940" i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Z4937" i="1"/>
  <c r="Y4937" i="1"/>
  <c r="X4937" i="1"/>
  <c r="W4937" i="1"/>
  <c r="V4937" i="1"/>
  <c r="U4937" i="1"/>
  <c r="T4937" i="1"/>
  <c r="R4937" i="1"/>
  <c r="Q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R4932" i="1"/>
  <c r="Q4932" i="1"/>
  <c r="O4932" i="1"/>
  <c r="N4932" i="1"/>
  <c r="P4932" i="1" s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W4931" i="1"/>
  <c r="U4931" i="1"/>
  <c r="T4931" i="1"/>
  <c r="R4931" i="1"/>
  <c r="Q4931" i="1"/>
  <c r="S4931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B4928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P4926" i="1"/>
  <c r="O4926" i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Q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V4923" i="1" s="1"/>
  <c r="S4923" i="1"/>
  <c r="R4923" i="1"/>
  <c r="Q4923" i="1"/>
  <c r="P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V4920" i="1" s="1"/>
  <c r="R4920" i="1"/>
  <c r="Q4920" i="1"/>
  <c r="P4920" i="1"/>
  <c r="O4920" i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S4918" i="1"/>
  <c r="R4918" i="1"/>
  <c r="Q4918" i="1"/>
  <c r="O4918" i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S4916" i="1" s="1"/>
  <c r="P4916" i="1"/>
  <c r="O4916" i="1"/>
  <c r="N4916" i="1"/>
  <c r="M4916" i="1"/>
  <c r="L4916" i="1"/>
  <c r="K4916" i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P4914" i="1"/>
  <c r="O4914" i="1"/>
  <c r="N4914" i="1"/>
  <c r="L4914" i="1"/>
  <c r="K4914" i="1"/>
  <c r="M4914" i="1" s="1"/>
  <c r="AB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Z4913" i="1" s="1"/>
  <c r="X4913" i="1"/>
  <c r="W4913" i="1"/>
  <c r="U4913" i="1"/>
  <c r="V4913" i="1" s="1"/>
  <c r="T4913" i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S4911" i="1"/>
  <c r="R4911" i="1"/>
  <c r="Q4911" i="1"/>
  <c r="O4911" i="1"/>
  <c r="P4911" i="1" s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Q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W4906" i="1"/>
  <c r="U4906" i="1"/>
  <c r="T4906" i="1"/>
  <c r="R4906" i="1"/>
  <c r="Q4906" i="1"/>
  <c r="S4906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M4905" i="1" s="1"/>
  <c r="AB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Q4903" i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V4898" i="1" s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M4897" i="1" s="1"/>
  <c r="AB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S4892" i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V4890" i="1" s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M4889" i="1" s="1"/>
  <c r="AB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Q4887" i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M4885" i="1" s="1"/>
  <c r="AB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V4883" i="1"/>
  <c r="U4883" i="1"/>
  <c r="T4883" i="1"/>
  <c r="R4883" i="1"/>
  <c r="Q4883" i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N4881" i="1"/>
  <c r="L4881" i="1"/>
  <c r="K4881" i="1"/>
  <c r="M4881" i="1" s="1"/>
  <c r="J4881" i="1"/>
  <c r="AB4881" i="1" s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V4880" i="1" s="1"/>
  <c r="T4880" i="1"/>
  <c r="R4880" i="1"/>
  <c r="Q4880" i="1"/>
  <c r="S4880" i="1" s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S4878" i="1"/>
  <c r="R4878" i="1"/>
  <c r="Q4878" i="1"/>
  <c r="O4878" i="1"/>
  <c r="P4878" i="1" s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Z4876" i="1" s="1"/>
  <c r="X4876" i="1"/>
  <c r="W4876" i="1"/>
  <c r="U4876" i="1"/>
  <c r="V4876" i="1" s="1"/>
  <c r="T4876" i="1"/>
  <c r="R4876" i="1"/>
  <c r="Q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S4874" i="1"/>
  <c r="R4874" i="1"/>
  <c r="Q4874" i="1"/>
  <c r="P4874" i="1"/>
  <c r="O4874" i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S4873" i="1" s="1"/>
  <c r="Q4873" i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S4872" i="1"/>
  <c r="R4872" i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R4871" i="1"/>
  <c r="Q4871" i="1"/>
  <c r="P4871" i="1"/>
  <c r="O4871" i="1"/>
  <c r="N4871" i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S4869" i="1"/>
  <c r="R4869" i="1"/>
  <c r="Q4869" i="1"/>
  <c r="O4869" i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V4868" i="1"/>
  <c r="U4868" i="1"/>
  <c r="T4868" i="1"/>
  <c r="S4868" i="1"/>
  <c r="R4868" i="1"/>
  <c r="Q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U4867" i="1"/>
  <c r="V4867" i="1" s="1"/>
  <c r="T4867" i="1"/>
  <c r="R4867" i="1"/>
  <c r="Q4867" i="1"/>
  <c r="S4867" i="1" s="1"/>
  <c r="P4867" i="1"/>
  <c r="O4867" i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U4866" i="1"/>
  <c r="T4866" i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U4864" i="1"/>
  <c r="V4864" i="1" s="1"/>
  <c r="T4864" i="1"/>
  <c r="R4864" i="1"/>
  <c r="Q4864" i="1"/>
  <c r="S4864" i="1" s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Q4863" i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S4856" i="1"/>
  <c r="R4856" i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V4855" i="1" s="1"/>
  <c r="R4855" i="1"/>
  <c r="Q4855" i="1"/>
  <c r="P4855" i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R4854" i="1"/>
  <c r="Q4854" i="1"/>
  <c r="S4854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Z4852" i="1"/>
  <c r="Y4852" i="1"/>
  <c r="X4852" i="1"/>
  <c r="W4852" i="1"/>
  <c r="V4852" i="1"/>
  <c r="U4852" i="1"/>
  <c r="T4852" i="1"/>
  <c r="S4852" i="1"/>
  <c r="R4852" i="1"/>
  <c r="Q4852" i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S4848" i="1"/>
  <c r="R4848" i="1"/>
  <c r="Q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Z4847" i="1" s="1"/>
  <c r="X4847" i="1"/>
  <c r="W4847" i="1"/>
  <c r="U4847" i="1"/>
  <c r="V4847" i="1" s="1"/>
  <c r="T4847" i="1"/>
  <c r="R4847" i="1"/>
  <c r="Q4847" i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R4846" i="1"/>
  <c r="Q4846" i="1"/>
  <c r="S4846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S4844" i="1"/>
  <c r="R4844" i="1"/>
  <c r="Q4844" i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Q4843" i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R4842" i="1"/>
  <c r="Q4842" i="1"/>
  <c r="S4842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P4841" i="1"/>
  <c r="O4841" i="1"/>
  <c r="N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S4840" i="1"/>
  <c r="R4840" i="1"/>
  <c r="Q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Z4839" i="1" s="1"/>
  <c r="X4839" i="1"/>
  <c r="W4839" i="1"/>
  <c r="U4839" i="1"/>
  <c r="V4839" i="1" s="1"/>
  <c r="T4839" i="1"/>
  <c r="R4839" i="1"/>
  <c r="Q4839" i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V4838" i="1" s="1"/>
  <c r="R4838" i="1"/>
  <c r="Q4838" i="1"/>
  <c r="S4838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S4836" i="1"/>
  <c r="R4836" i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R4834" i="1"/>
  <c r="Q4834" i="1"/>
  <c r="S4834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P4833" i="1"/>
  <c r="O4833" i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S4832" i="1"/>
  <c r="R4832" i="1"/>
  <c r="Q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Z4831" i="1" s="1"/>
  <c r="X4831" i="1"/>
  <c r="W4831" i="1"/>
  <c r="U4831" i="1"/>
  <c r="V4831" i="1" s="1"/>
  <c r="T4831" i="1"/>
  <c r="R4831" i="1"/>
  <c r="Q4831" i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R4830" i="1"/>
  <c r="Q4830" i="1"/>
  <c r="S4830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O4829" i="1"/>
  <c r="P4829" i="1" s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Q4827" i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R4826" i="1"/>
  <c r="Q4826" i="1"/>
  <c r="S4826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S4824" i="1"/>
  <c r="R4824" i="1"/>
  <c r="Q4824" i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Z4823" i="1" s="1"/>
  <c r="X4823" i="1"/>
  <c r="W4823" i="1"/>
  <c r="U4823" i="1"/>
  <c r="V4823" i="1" s="1"/>
  <c r="T4823" i="1"/>
  <c r="R4823" i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V4822" i="1" s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Q4819" i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S4816" i="1"/>
  <c r="R4816" i="1"/>
  <c r="Q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Z4815" i="1" s="1"/>
  <c r="X4815" i="1"/>
  <c r="W4815" i="1"/>
  <c r="U4815" i="1"/>
  <c r="V4815" i="1" s="1"/>
  <c r="T4815" i="1"/>
  <c r="R4815" i="1"/>
  <c r="Q4815" i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V4814" i="1" s="1"/>
  <c r="R4814" i="1"/>
  <c r="Q4814" i="1"/>
  <c r="S4814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R4810" i="1"/>
  <c r="Q4810" i="1"/>
  <c r="S4810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S4808" i="1"/>
  <c r="R4808" i="1"/>
  <c r="Q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Z4807" i="1" s="1"/>
  <c r="X4807" i="1"/>
  <c r="W4807" i="1"/>
  <c r="U4807" i="1"/>
  <c r="V4807" i="1" s="1"/>
  <c r="T4807" i="1"/>
  <c r="R4807" i="1"/>
  <c r="Q4807" i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V4806" i="1" s="1"/>
  <c r="R4806" i="1"/>
  <c r="Q4806" i="1"/>
  <c r="S4806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R4802" i="1"/>
  <c r="Q4802" i="1"/>
  <c r="S4802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P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Z4799" i="1" s="1"/>
  <c r="X4799" i="1"/>
  <c r="W4799" i="1"/>
  <c r="U4799" i="1"/>
  <c r="V4799" i="1" s="1"/>
  <c r="T4799" i="1"/>
  <c r="R4799" i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V4798" i="1" s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V4794" i="1" s="1"/>
  <c r="S4794" i="1"/>
  <c r="R4794" i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S4792" i="1"/>
  <c r="R4792" i="1"/>
  <c r="Q4792" i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R4791" i="1"/>
  <c r="Q4791" i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R4790" i="1"/>
  <c r="Q4790" i="1"/>
  <c r="S4790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S4789" i="1"/>
  <c r="R4789" i="1"/>
  <c r="Q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V4788" i="1"/>
  <c r="U4788" i="1"/>
  <c r="T4788" i="1"/>
  <c r="S4788" i="1"/>
  <c r="R4788" i="1"/>
  <c r="Q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R4786" i="1"/>
  <c r="Q4786" i="1"/>
  <c r="S4786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AB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V4778" i="1" s="1"/>
  <c r="S4778" i="1"/>
  <c r="R4778" i="1"/>
  <c r="Q4778" i="1"/>
  <c r="P4778" i="1"/>
  <c r="O4778" i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S4776" i="1"/>
  <c r="R4776" i="1"/>
  <c r="Q4776" i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R4775" i="1"/>
  <c r="Q4775" i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S4773" i="1"/>
  <c r="R4773" i="1"/>
  <c r="Q4773" i="1"/>
  <c r="O4773" i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Z4772" i="1"/>
  <c r="Y4772" i="1"/>
  <c r="X4772" i="1"/>
  <c r="W4772" i="1"/>
  <c r="V4772" i="1"/>
  <c r="U4772" i="1"/>
  <c r="T4772" i="1"/>
  <c r="S4772" i="1"/>
  <c r="R4772" i="1"/>
  <c r="Q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Q4771" i="1"/>
  <c r="S4771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R4770" i="1"/>
  <c r="Q4770" i="1"/>
  <c r="S4770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AB4769" i="1" s="1"/>
  <c r="W4769" i="1"/>
  <c r="U4769" i="1"/>
  <c r="T4769" i="1"/>
  <c r="V4769" i="1" s="1"/>
  <c r="S4769" i="1"/>
  <c r="R4769" i="1"/>
  <c r="Q4769" i="1"/>
  <c r="P4769" i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Q4767" i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S4766" i="1"/>
  <c r="R4766" i="1"/>
  <c r="Q4766" i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P4765" i="1"/>
  <c r="O4765" i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S4764" i="1" s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S4762" i="1"/>
  <c r="R4762" i="1"/>
  <c r="Q4762" i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S4760" i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R4759" i="1"/>
  <c r="Q4759" i="1"/>
  <c r="P4759" i="1"/>
  <c r="O4759" i="1"/>
  <c r="N4759" i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W4758" i="1"/>
  <c r="U4758" i="1"/>
  <c r="T4758" i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S4757" i="1"/>
  <c r="R4757" i="1"/>
  <c r="Q4757" i="1"/>
  <c r="O4757" i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Z4756" i="1"/>
  <c r="Y4756" i="1"/>
  <c r="X4756" i="1"/>
  <c r="W4756" i="1"/>
  <c r="U4756" i="1"/>
  <c r="T4756" i="1"/>
  <c r="V4756" i="1" s="1"/>
  <c r="S4756" i="1"/>
  <c r="R4756" i="1"/>
  <c r="Q4756" i="1"/>
  <c r="P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S4755" i="1"/>
  <c r="R4755" i="1"/>
  <c r="Q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R4753" i="1"/>
  <c r="Q4753" i="1"/>
  <c r="S4753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P4752" i="1"/>
  <c r="O4752" i="1"/>
  <c r="N4752" i="1"/>
  <c r="L4752" i="1"/>
  <c r="K4752" i="1"/>
  <c r="M4752" i="1" s="1"/>
  <c r="AB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S4751" i="1"/>
  <c r="R4751" i="1"/>
  <c r="Q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Q4750" i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R4749" i="1"/>
  <c r="Q4749" i="1"/>
  <c r="S4749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P4748" i="1"/>
  <c r="O4748" i="1"/>
  <c r="N4748" i="1"/>
  <c r="L4748" i="1"/>
  <c r="K4748" i="1"/>
  <c r="M4748" i="1" s="1"/>
  <c r="AB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S4747" i="1"/>
  <c r="R4747" i="1"/>
  <c r="Q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R4745" i="1"/>
  <c r="Q4745" i="1"/>
  <c r="S4745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P4744" i="1"/>
  <c r="O4744" i="1"/>
  <c r="N4744" i="1"/>
  <c r="L4744" i="1"/>
  <c r="K4744" i="1"/>
  <c r="M4744" i="1" s="1"/>
  <c r="AB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S4743" i="1"/>
  <c r="R4743" i="1"/>
  <c r="Q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Q4742" i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R4741" i="1"/>
  <c r="Q4741" i="1"/>
  <c r="S4741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P4740" i="1"/>
  <c r="O4740" i="1"/>
  <c r="N4740" i="1"/>
  <c r="L4740" i="1"/>
  <c r="K4740" i="1"/>
  <c r="M4740" i="1" s="1"/>
  <c r="AB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S4739" i="1"/>
  <c r="R4739" i="1"/>
  <c r="Q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Q4738" i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W4737" i="1"/>
  <c r="U4737" i="1"/>
  <c r="T4737" i="1"/>
  <c r="R4737" i="1"/>
  <c r="Q4737" i="1"/>
  <c r="S4737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P4736" i="1"/>
  <c r="O4736" i="1"/>
  <c r="N4736" i="1"/>
  <c r="L4736" i="1"/>
  <c r="K4736" i="1"/>
  <c r="M4736" i="1" s="1"/>
  <c r="AB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S4735" i="1"/>
  <c r="R4735" i="1"/>
  <c r="Q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Q4734" i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R4733" i="1"/>
  <c r="Q4733" i="1"/>
  <c r="S4733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P4732" i="1"/>
  <c r="O4732" i="1"/>
  <c r="N4732" i="1"/>
  <c r="L4732" i="1"/>
  <c r="K4732" i="1"/>
  <c r="M4732" i="1" s="1"/>
  <c r="AB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S4731" i="1"/>
  <c r="R4731" i="1"/>
  <c r="Q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P4728" i="1"/>
  <c r="O4728" i="1"/>
  <c r="N4728" i="1"/>
  <c r="L4728" i="1"/>
  <c r="K4728" i="1"/>
  <c r="M4728" i="1" s="1"/>
  <c r="AB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S4727" i="1"/>
  <c r="R4727" i="1"/>
  <c r="Q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R4725" i="1"/>
  <c r="Q4725" i="1"/>
  <c r="S4725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P4724" i="1"/>
  <c r="O4724" i="1"/>
  <c r="N4724" i="1"/>
  <c r="L4724" i="1"/>
  <c r="K4724" i="1"/>
  <c r="M4724" i="1" s="1"/>
  <c r="AB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S4723" i="1"/>
  <c r="R4723" i="1"/>
  <c r="Q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W4721" i="1"/>
  <c r="U4721" i="1"/>
  <c r="T4721" i="1"/>
  <c r="R4721" i="1"/>
  <c r="Q4721" i="1"/>
  <c r="S4721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P4720" i="1"/>
  <c r="O4720" i="1"/>
  <c r="N4720" i="1"/>
  <c r="L4720" i="1"/>
  <c r="K4720" i="1"/>
  <c r="M4720" i="1" s="1"/>
  <c r="AB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S4719" i="1"/>
  <c r="R4719" i="1"/>
  <c r="Q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P4716" i="1"/>
  <c r="O4716" i="1"/>
  <c r="N4716" i="1"/>
  <c r="L4716" i="1"/>
  <c r="K4716" i="1"/>
  <c r="M4716" i="1" s="1"/>
  <c r="AB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S4715" i="1"/>
  <c r="R4715" i="1"/>
  <c r="Q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W4713" i="1"/>
  <c r="U4713" i="1"/>
  <c r="T4713" i="1"/>
  <c r="R4713" i="1"/>
  <c r="Q4713" i="1"/>
  <c r="S4713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P4712" i="1"/>
  <c r="O4712" i="1"/>
  <c r="N4712" i="1"/>
  <c r="L4712" i="1"/>
  <c r="K4712" i="1"/>
  <c r="M4712" i="1" s="1"/>
  <c r="AB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S4711" i="1"/>
  <c r="R4711" i="1"/>
  <c r="Q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R4709" i="1"/>
  <c r="Q4709" i="1"/>
  <c r="S4709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P4708" i="1"/>
  <c r="O4708" i="1"/>
  <c r="N4708" i="1"/>
  <c r="L4708" i="1"/>
  <c r="K4708" i="1"/>
  <c r="M4708" i="1" s="1"/>
  <c r="AB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V4706" i="1"/>
  <c r="U4706" i="1"/>
  <c r="T4706" i="1"/>
  <c r="R4706" i="1"/>
  <c r="Q4706" i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P4704" i="1"/>
  <c r="O4704" i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R4701" i="1"/>
  <c r="Q4701" i="1"/>
  <c r="S4701" i="1" s="1"/>
  <c r="P4701" i="1"/>
  <c r="O4701" i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S4699" i="1"/>
  <c r="R4699" i="1"/>
  <c r="Q4699" i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W4698" i="1"/>
  <c r="U4698" i="1"/>
  <c r="T4698" i="1"/>
  <c r="V4698" i="1" s="1"/>
  <c r="R4698" i="1"/>
  <c r="Q4698" i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W4697" i="1"/>
  <c r="U4697" i="1"/>
  <c r="T4697" i="1"/>
  <c r="R4697" i="1"/>
  <c r="Q4697" i="1"/>
  <c r="S4697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S4696" i="1"/>
  <c r="R4696" i="1"/>
  <c r="Q4696" i="1"/>
  <c r="O4696" i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Z4695" i="1"/>
  <c r="Y4695" i="1"/>
  <c r="X4695" i="1"/>
  <c r="W4695" i="1"/>
  <c r="V4695" i="1"/>
  <c r="U4695" i="1"/>
  <c r="T4695" i="1"/>
  <c r="S4695" i="1"/>
  <c r="R4695" i="1"/>
  <c r="Q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Q4694" i="1"/>
  <c r="S4694" i="1" s="1"/>
  <c r="P4694" i="1"/>
  <c r="O4694" i="1"/>
  <c r="N4694" i="1"/>
  <c r="M4694" i="1"/>
  <c r="L4694" i="1"/>
  <c r="K4694" i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R4693" i="1"/>
  <c r="Q4693" i="1"/>
  <c r="S4693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B4692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Q4690" i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P4688" i="1"/>
  <c r="O4688" i="1"/>
  <c r="N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V4685" i="1" s="1"/>
  <c r="S4685" i="1"/>
  <c r="R4685" i="1"/>
  <c r="Q4685" i="1"/>
  <c r="P4685" i="1"/>
  <c r="O4685" i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S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V4682" i="1" s="1"/>
  <c r="R4682" i="1"/>
  <c r="Q4682" i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W4681" i="1"/>
  <c r="U4681" i="1"/>
  <c r="T4681" i="1"/>
  <c r="R4681" i="1"/>
  <c r="Q4681" i="1"/>
  <c r="S4681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S4680" i="1"/>
  <c r="R4680" i="1"/>
  <c r="Q4680" i="1"/>
  <c r="O4680" i="1"/>
  <c r="N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Z4679" i="1"/>
  <c r="Y4679" i="1"/>
  <c r="X4679" i="1"/>
  <c r="W4679" i="1"/>
  <c r="V4679" i="1"/>
  <c r="U4679" i="1"/>
  <c r="T4679" i="1"/>
  <c r="S4679" i="1"/>
  <c r="R4679" i="1"/>
  <c r="Q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Q4678" i="1"/>
  <c r="S4678" i="1" s="1"/>
  <c r="P4678" i="1"/>
  <c r="O4678" i="1"/>
  <c r="N4678" i="1"/>
  <c r="M4678" i="1"/>
  <c r="L4678" i="1"/>
  <c r="K4678" i="1"/>
  <c r="J4678" i="1"/>
  <c r="I4678" i="1"/>
  <c r="H4678" i="1"/>
  <c r="AB4678" i="1" s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R4677" i="1"/>
  <c r="Q4677" i="1"/>
  <c r="S4677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P4676" i="1"/>
  <c r="O4676" i="1"/>
  <c r="N4676" i="1"/>
  <c r="L4676" i="1"/>
  <c r="K4676" i="1"/>
  <c r="M4676" i="1" s="1"/>
  <c r="AB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P4672" i="1"/>
  <c r="O4672" i="1"/>
  <c r="N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S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R4666" i="1"/>
  <c r="Q4666" i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W4665" i="1"/>
  <c r="U4665" i="1"/>
  <c r="T4665" i="1"/>
  <c r="R4665" i="1"/>
  <c r="Q4665" i="1"/>
  <c r="S4665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S4664" i="1"/>
  <c r="R4664" i="1"/>
  <c r="Q4664" i="1"/>
  <c r="O4664" i="1"/>
  <c r="N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V4663" i="1"/>
  <c r="U4663" i="1"/>
  <c r="T4663" i="1"/>
  <c r="S4663" i="1"/>
  <c r="R4663" i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Q4662" i="1"/>
  <c r="S4662" i="1" s="1"/>
  <c r="P4662" i="1"/>
  <c r="O4662" i="1"/>
  <c r="N4662" i="1"/>
  <c r="M4662" i="1"/>
  <c r="L4662" i="1"/>
  <c r="K4662" i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X4661" i="1"/>
  <c r="W4661" i="1"/>
  <c r="U4661" i="1"/>
  <c r="T4661" i="1"/>
  <c r="R4661" i="1"/>
  <c r="Q4661" i="1"/>
  <c r="S4661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B4660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P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S4657" i="1"/>
  <c r="R4657" i="1"/>
  <c r="Q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M4654" i="1" s="1"/>
  <c r="AB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M4650" i="1" s="1"/>
  <c r="AB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AB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AB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AB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Z4636" i="1"/>
  <c r="Y4636" i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B4634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B4630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M4626" i="1" s="1"/>
  <c r="AB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AB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 s="1"/>
  <c r="AB4618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 s="1"/>
  <c r="AB4614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Z4612" i="1"/>
  <c r="Y4612" i="1"/>
  <c r="X4612" i="1"/>
  <c r="W4612" i="1"/>
  <c r="V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AB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AB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 s="1"/>
  <c r="AB4602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 s="1"/>
  <c r="AB4598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R4595" i="1"/>
  <c r="Q4595" i="1"/>
  <c r="S4595" i="1" s="1"/>
  <c r="P4595" i="1"/>
  <c r="O4595" i="1"/>
  <c r="N4595" i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AB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V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AB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 s="1"/>
  <c r="AB4586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 s="1"/>
  <c r="AB4582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AB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AB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V4572" i="1"/>
  <c r="U4572" i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AB4572" i="1" s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Q4571" i="1"/>
  <c r="S4571" i="1" s="1"/>
  <c r="P4571" i="1"/>
  <c r="O4571" i="1"/>
  <c r="N4571" i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 s="1"/>
  <c r="AB4570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 s="1"/>
  <c r="AB4566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Z4564" i="1"/>
  <c r="Y4564" i="1"/>
  <c r="X4564" i="1"/>
  <c r="W4564" i="1"/>
  <c r="V4564" i="1"/>
  <c r="U4564" i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M4562" i="1" s="1"/>
  <c r="AB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V4560" i="1"/>
  <c r="U4560" i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P4558" i="1"/>
  <c r="O4558" i="1"/>
  <c r="N4558" i="1"/>
  <c r="L4558" i="1"/>
  <c r="K4558" i="1"/>
  <c r="M4558" i="1" s="1"/>
  <c r="AB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V4556" i="1"/>
  <c r="U4556" i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AB4556" i="1" s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R4555" i="1"/>
  <c r="Q4555" i="1"/>
  <c r="S4555" i="1" s="1"/>
  <c r="P4555" i="1"/>
  <c r="O4555" i="1"/>
  <c r="N4555" i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 s="1"/>
  <c r="AB4554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V4552" i="1"/>
  <c r="U4552" i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 s="1"/>
  <c r="AB4550" i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V4548" i="1"/>
  <c r="U4548" i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M4546" i="1" s="1"/>
  <c r="AB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V4544" i="1"/>
  <c r="U4544" i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P4542" i="1"/>
  <c r="O4542" i="1"/>
  <c r="N4542" i="1"/>
  <c r="L4542" i="1"/>
  <c r="K4542" i="1"/>
  <c r="M4542" i="1" s="1"/>
  <c r="AB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AB4540" i="1" s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 s="1"/>
  <c r="AB4538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V4536" i="1"/>
  <c r="U4536" i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S4534" i="1" s="1"/>
  <c r="Q4534" i="1"/>
  <c r="P4534" i="1"/>
  <c r="O4534" i="1"/>
  <c r="N4534" i="1"/>
  <c r="L4534" i="1"/>
  <c r="K4534" i="1"/>
  <c r="M4534" i="1" s="1"/>
  <c r="AB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Z4533" i="1" s="1"/>
  <c r="X4533" i="1"/>
  <c r="W4533" i="1"/>
  <c r="U4533" i="1"/>
  <c r="V4533" i="1" s="1"/>
  <c r="T4533" i="1"/>
  <c r="S4533" i="1"/>
  <c r="R4533" i="1"/>
  <c r="Q4533" i="1"/>
  <c r="O4533" i="1"/>
  <c r="N4533" i="1"/>
  <c r="P4533" i="1" s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P4532" i="1"/>
  <c r="O4532" i="1"/>
  <c r="N4532" i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S4531" i="1"/>
  <c r="R4531" i="1"/>
  <c r="Q4531" i="1"/>
  <c r="O4531" i="1"/>
  <c r="P4531" i="1" s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Z4529" i="1"/>
  <c r="Y4529" i="1"/>
  <c r="X4529" i="1"/>
  <c r="W4529" i="1"/>
  <c r="V4529" i="1"/>
  <c r="U4529" i="1"/>
  <c r="T4529" i="1"/>
  <c r="R4529" i="1"/>
  <c r="Q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B4528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V4527" i="1" s="1"/>
  <c r="S4527" i="1"/>
  <c r="R4527" i="1"/>
  <c r="Q4527" i="1"/>
  <c r="P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AB4526" i="1" s="1"/>
  <c r="W4526" i="1"/>
  <c r="U4526" i="1"/>
  <c r="T4526" i="1"/>
  <c r="V4526" i="1" s="1"/>
  <c r="R4526" i="1"/>
  <c r="S4526" i="1" s="1"/>
  <c r="Q4526" i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P4524" i="1"/>
  <c r="O4524" i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S4523" i="1"/>
  <c r="R4523" i="1"/>
  <c r="Q4523" i="1"/>
  <c r="O4523" i="1"/>
  <c r="P4523" i="1" s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S4522" i="1"/>
  <c r="R4522" i="1"/>
  <c r="Q4522" i="1"/>
  <c r="O4522" i="1"/>
  <c r="N4522" i="1"/>
  <c r="P4522" i="1" s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P4520" i="1"/>
  <c r="O4520" i="1"/>
  <c r="N4520" i="1"/>
  <c r="M4520" i="1"/>
  <c r="L4520" i="1"/>
  <c r="K4520" i="1"/>
  <c r="J4520" i="1"/>
  <c r="I4520" i="1"/>
  <c r="AB4520" i="1" s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S4518" i="1" s="1"/>
  <c r="Q4518" i="1"/>
  <c r="O4518" i="1"/>
  <c r="N4518" i="1"/>
  <c r="P4518" i="1" s="1"/>
  <c r="L4518" i="1"/>
  <c r="K4518" i="1"/>
  <c r="M4518" i="1" s="1"/>
  <c r="AB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Z4517" i="1" s="1"/>
  <c r="X4517" i="1"/>
  <c r="W4517" i="1"/>
  <c r="U4517" i="1"/>
  <c r="V4517" i="1" s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S4515" i="1"/>
  <c r="R4515" i="1"/>
  <c r="Q4515" i="1"/>
  <c r="O4515" i="1"/>
  <c r="P4515" i="1" s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V4513" i="1"/>
  <c r="U4513" i="1"/>
  <c r="T4513" i="1"/>
  <c r="R4513" i="1"/>
  <c r="Q4513" i="1"/>
  <c r="S4513" i="1" s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AB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S4511" i="1"/>
  <c r="R4511" i="1"/>
  <c r="Q4511" i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P4510" i="1"/>
  <c r="O4510" i="1"/>
  <c r="N4510" i="1"/>
  <c r="L4510" i="1"/>
  <c r="K4510" i="1"/>
  <c r="M4510" i="1" s="1"/>
  <c r="AB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Z4509" i="1" s="1"/>
  <c r="X4509" i="1"/>
  <c r="W4509" i="1"/>
  <c r="U4509" i="1"/>
  <c r="V4509" i="1" s="1"/>
  <c r="T4509" i="1"/>
  <c r="S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R4508" i="1"/>
  <c r="Q4508" i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S4507" i="1"/>
  <c r="R4507" i="1"/>
  <c r="Q4507" i="1"/>
  <c r="O4507" i="1"/>
  <c r="P4507" i="1" s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S4506" i="1"/>
  <c r="R4506" i="1"/>
  <c r="Q4506" i="1"/>
  <c r="O4506" i="1"/>
  <c r="N4506" i="1"/>
  <c r="P4506" i="1" s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S4502" i="1" s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O4500" i="1"/>
  <c r="N4500" i="1"/>
  <c r="P4500" i="1" s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R4499" i="1"/>
  <c r="Q4499" i="1"/>
  <c r="S4499" i="1" s="1"/>
  <c r="O4499" i="1"/>
  <c r="P4499" i="1" s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V4497" i="1"/>
  <c r="U4497" i="1"/>
  <c r="T4497" i="1"/>
  <c r="R4497" i="1"/>
  <c r="Q4497" i="1"/>
  <c r="S4497" i="1" s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S4495" i="1"/>
  <c r="R4495" i="1"/>
  <c r="Q4495" i="1"/>
  <c r="P4495" i="1"/>
  <c r="O4495" i="1"/>
  <c r="N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Z4493" i="1" s="1"/>
  <c r="X4493" i="1"/>
  <c r="W4493" i="1"/>
  <c r="U4493" i="1"/>
  <c r="V4493" i="1" s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Q4492" i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S4491" i="1"/>
  <c r="R4491" i="1"/>
  <c r="Q4491" i="1"/>
  <c r="O4491" i="1"/>
  <c r="P4491" i="1" s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S4490" i="1" s="1"/>
  <c r="Q4490" i="1"/>
  <c r="O4490" i="1"/>
  <c r="N4490" i="1"/>
  <c r="P4490" i="1" s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S4479" i="1"/>
  <c r="R4479" i="1"/>
  <c r="Q4479" i="1"/>
  <c r="O4479" i="1"/>
  <c r="P4479" i="1" s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B4478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P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P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R4467" i="1"/>
  <c r="Q4467" i="1"/>
  <c r="S4467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B4462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P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AB4456" i="1" s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U4453" i="1"/>
  <c r="V4453" i="1" s="1"/>
  <c r="T4453" i="1"/>
  <c r="R4453" i="1"/>
  <c r="Q4453" i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V4452" i="1" s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S4450" i="1"/>
  <c r="R4450" i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Z4449" i="1" s="1"/>
  <c r="X4449" i="1"/>
  <c r="W4449" i="1"/>
  <c r="U4449" i="1"/>
  <c r="V4449" i="1" s="1"/>
  <c r="T4449" i="1"/>
  <c r="R4449" i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W4448" i="1"/>
  <c r="U4448" i="1"/>
  <c r="T4448" i="1"/>
  <c r="V4448" i="1" s="1"/>
  <c r="R4448" i="1"/>
  <c r="Q4448" i="1"/>
  <c r="S4448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S4446" i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Z4445" i="1" s="1"/>
  <c r="X4445" i="1"/>
  <c r="W4445" i="1"/>
  <c r="U4445" i="1"/>
  <c r="V4445" i="1" s="1"/>
  <c r="T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V4444" i="1" s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S4442" i="1"/>
  <c r="R4442" i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Z4441" i="1" s="1"/>
  <c r="X4441" i="1"/>
  <c r="W4441" i="1"/>
  <c r="U4441" i="1"/>
  <c r="V4441" i="1" s="1"/>
  <c r="T4441" i="1"/>
  <c r="R4441" i="1"/>
  <c r="Q4441" i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V4440" i="1" s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B4439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Z4437" i="1"/>
  <c r="Y4437" i="1"/>
  <c r="X4437" i="1"/>
  <c r="W4437" i="1"/>
  <c r="V4437" i="1"/>
  <c r="U4437" i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S4434" i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Z4433" i="1" s="1"/>
  <c r="X4433" i="1"/>
  <c r="W4433" i="1"/>
  <c r="U4433" i="1"/>
  <c r="V4433" i="1" s="1"/>
  <c r="T4433" i="1"/>
  <c r="R4433" i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V4432" i="1" s="1"/>
  <c r="R4432" i="1"/>
  <c r="Q4432" i="1"/>
  <c r="S4432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M4431" i="1" s="1"/>
  <c r="AB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V4429" i="1"/>
  <c r="U4429" i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S4426" i="1"/>
  <c r="R4426" i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Z4425" i="1" s="1"/>
  <c r="X4425" i="1"/>
  <c r="W4425" i="1"/>
  <c r="U4425" i="1"/>
  <c r="V4425" i="1" s="1"/>
  <c r="T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V4424" i="1" s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B4423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Z4421" i="1"/>
  <c r="Y4421" i="1"/>
  <c r="X4421" i="1"/>
  <c r="W4421" i="1"/>
  <c r="V4421" i="1"/>
  <c r="U4421" i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Z4417" i="1" s="1"/>
  <c r="X4417" i="1"/>
  <c r="W4417" i="1"/>
  <c r="U4417" i="1"/>
  <c r="V4417" i="1" s="1"/>
  <c r="T4417" i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W4416" i="1"/>
  <c r="U4416" i="1"/>
  <c r="T4416" i="1"/>
  <c r="V4416" i="1" s="1"/>
  <c r="R4416" i="1"/>
  <c r="Q4416" i="1"/>
  <c r="S4416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M4415" i="1" s="1"/>
  <c r="AB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S4410" i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Z4409" i="1" s="1"/>
  <c r="X4409" i="1"/>
  <c r="W4409" i="1"/>
  <c r="U4409" i="1"/>
  <c r="V4409" i="1" s="1"/>
  <c r="T4409" i="1"/>
  <c r="R4409" i="1"/>
  <c r="Q4409" i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V4408" i="1" s="1"/>
  <c r="R4408" i="1"/>
  <c r="Q4408" i="1"/>
  <c r="S4408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B4407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Z4405" i="1"/>
  <c r="Y4405" i="1"/>
  <c r="X4405" i="1"/>
  <c r="W4405" i="1"/>
  <c r="V4405" i="1"/>
  <c r="U4405" i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S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Z4401" i="1" s="1"/>
  <c r="X4401" i="1"/>
  <c r="W4401" i="1"/>
  <c r="U4401" i="1"/>
  <c r="V4401" i="1" s="1"/>
  <c r="T4401" i="1"/>
  <c r="R4401" i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V4400" i="1" s="1"/>
  <c r="R4400" i="1"/>
  <c r="Q4400" i="1"/>
  <c r="S4400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P4399" i="1"/>
  <c r="O4399" i="1"/>
  <c r="N4399" i="1"/>
  <c r="L4399" i="1"/>
  <c r="K4399" i="1"/>
  <c r="M4399" i="1" s="1"/>
  <c r="AB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V4397" i="1"/>
  <c r="U4397" i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S4394" i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U4393" i="1"/>
  <c r="V4393" i="1" s="1"/>
  <c r="T4393" i="1"/>
  <c r="R4393" i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W4392" i="1"/>
  <c r="U4392" i="1"/>
  <c r="T4392" i="1"/>
  <c r="V4392" i="1" s="1"/>
  <c r="R4392" i="1"/>
  <c r="Q4392" i="1"/>
  <c r="S4392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B4391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P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Z4389" i="1"/>
  <c r="Y4389" i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S4386" i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Z4385" i="1" s="1"/>
  <c r="X4385" i="1"/>
  <c r="W4385" i="1"/>
  <c r="U4385" i="1"/>
  <c r="V4385" i="1" s="1"/>
  <c r="T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V4384" i="1" s="1"/>
  <c r="R4384" i="1"/>
  <c r="Q4384" i="1"/>
  <c r="S4384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P4383" i="1"/>
  <c r="O4383" i="1"/>
  <c r="N4383" i="1"/>
  <c r="L4383" i="1"/>
  <c r="K4383" i="1"/>
  <c r="M4383" i="1" s="1"/>
  <c r="AB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S4378" i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Z4377" i="1" s="1"/>
  <c r="X4377" i="1"/>
  <c r="W4377" i="1"/>
  <c r="U4377" i="1"/>
  <c r="V4377" i="1" s="1"/>
  <c r="T4377" i="1"/>
  <c r="R4377" i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R4376" i="1"/>
  <c r="Q4376" i="1"/>
  <c r="S4376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B4375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P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V4373" i="1"/>
  <c r="U4373" i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S4370" i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Z4369" i="1" s="1"/>
  <c r="X4369" i="1"/>
  <c r="W4369" i="1"/>
  <c r="U4369" i="1"/>
  <c r="V4369" i="1" s="1"/>
  <c r="T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V4368" i="1" s="1"/>
  <c r="R4368" i="1"/>
  <c r="Q4368" i="1"/>
  <c r="S4368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P4367" i="1"/>
  <c r="O4367" i="1"/>
  <c r="N4367" i="1"/>
  <c r="L4367" i="1"/>
  <c r="K4367" i="1"/>
  <c r="M4367" i="1" s="1"/>
  <c r="AB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V4365" i="1"/>
  <c r="U4365" i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S4362" i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Z4361" i="1" s="1"/>
  <c r="X4361" i="1"/>
  <c r="W4361" i="1"/>
  <c r="U4361" i="1"/>
  <c r="V4361" i="1" s="1"/>
  <c r="T4361" i="1"/>
  <c r="R4361" i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V4360" i="1" s="1"/>
  <c r="R4360" i="1"/>
  <c r="Q4360" i="1"/>
  <c r="S4360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B4359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P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V4357" i="1"/>
  <c r="U4357" i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S4354" i="1"/>
  <c r="R4354" i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U4353" i="1"/>
  <c r="V4353" i="1" s="1"/>
  <c r="T4353" i="1"/>
  <c r="R4353" i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Q4352" i="1"/>
  <c r="S4352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P4351" i="1"/>
  <c r="O4351" i="1"/>
  <c r="N4351" i="1"/>
  <c r="L4351" i="1"/>
  <c r="K4351" i="1"/>
  <c r="M4351" i="1" s="1"/>
  <c r="AB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Z4349" i="1"/>
  <c r="Y4349" i="1"/>
  <c r="X4349" i="1"/>
  <c r="W4349" i="1"/>
  <c r="V4349" i="1"/>
  <c r="U4349" i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S4346" i="1"/>
  <c r="R4346" i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Z4345" i="1" s="1"/>
  <c r="X4345" i="1"/>
  <c r="W4345" i="1"/>
  <c r="U4345" i="1"/>
  <c r="V4345" i="1" s="1"/>
  <c r="T4345" i="1"/>
  <c r="R4345" i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B4343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P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V4341" i="1"/>
  <c r="U4341" i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S4338" i="1"/>
  <c r="R4338" i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Z4337" i="1" s="1"/>
  <c r="X4337" i="1"/>
  <c r="W4337" i="1"/>
  <c r="U4337" i="1"/>
  <c r="V4337" i="1" s="1"/>
  <c r="T4337" i="1"/>
  <c r="R4337" i="1"/>
  <c r="Q4337" i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V4336" i="1" s="1"/>
  <c r="R4336" i="1"/>
  <c r="Q4336" i="1"/>
  <c r="S4336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P4335" i="1"/>
  <c r="O4335" i="1"/>
  <c r="N4335" i="1"/>
  <c r="L4335" i="1"/>
  <c r="K4335" i="1"/>
  <c r="M4335" i="1" s="1"/>
  <c r="AB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P4332" i="1"/>
  <c r="O4332" i="1"/>
  <c r="N4332" i="1"/>
  <c r="M4332" i="1"/>
  <c r="L4332" i="1"/>
  <c r="K4332" i="1"/>
  <c r="J4332" i="1"/>
  <c r="I4332" i="1"/>
  <c r="AB4332" i="1" s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S4330" i="1" s="1"/>
  <c r="AB4330" i="1" s="1"/>
  <c r="Q4330" i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O4328" i="1"/>
  <c r="N4328" i="1"/>
  <c r="P4328" i="1" s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S4327" i="1"/>
  <c r="R4327" i="1"/>
  <c r="Q4327" i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V4325" i="1"/>
  <c r="U4325" i="1"/>
  <c r="T4325" i="1"/>
  <c r="R4325" i="1"/>
  <c r="Q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B4324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R4323" i="1"/>
  <c r="Q4323" i="1"/>
  <c r="S4323" i="1" s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P4318" i="1"/>
  <c r="O4318" i="1"/>
  <c r="N4318" i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S4317" i="1"/>
  <c r="R4317" i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S4316" i="1" s="1"/>
  <c r="O4316" i="1"/>
  <c r="N4316" i="1"/>
  <c r="P4316" i="1" s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O4315" i="1"/>
  <c r="P4315" i="1" s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P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S4312" i="1" s="1"/>
  <c r="O4312" i="1"/>
  <c r="N4312" i="1"/>
  <c r="P4312" i="1" s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S4310" i="1" s="1"/>
  <c r="Q4310" i="1"/>
  <c r="P4310" i="1"/>
  <c r="O4310" i="1"/>
  <c r="N4310" i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P4307" i="1" s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S4306" i="1" s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Q4302" i="1"/>
  <c r="P4302" i="1"/>
  <c r="O4302" i="1"/>
  <c r="N4302" i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P4299" i="1" s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P4295" i="1" s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S4294" i="1" s="1"/>
  <c r="Q4294" i="1"/>
  <c r="P4294" i="1"/>
  <c r="O4294" i="1"/>
  <c r="N4294" i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P4291" i="1" s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S4290" i="1" s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O4287" i="1"/>
  <c r="P4287" i="1" s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Q4284" i="1"/>
  <c r="S4284" i="1" s="1"/>
  <c r="O4284" i="1"/>
  <c r="N4284" i="1"/>
  <c r="P4284" i="1" s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P4283" i="1" s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S4282" i="1" s="1"/>
  <c r="Q4282" i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S4280" i="1" s="1"/>
  <c r="O4280" i="1"/>
  <c r="N4280" i="1"/>
  <c r="P4280" i="1" s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O4279" i="1"/>
  <c r="P4279" i="1" s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S4278" i="1" s="1"/>
  <c r="Q4278" i="1"/>
  <c r="P4278" i="1"/>
  <c r="O4278" i="1"/>
  <c r="N4278" i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S4274" i="1" s="1"/>
  <c r="Q4274" i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P4271" i="1" s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S4269" i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S4268" i="1" s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P4267" i="1" s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S4262" i="1" s="1"/>
  <c r="Q4262" i="1"/>
  <c r="P4262" i="1"/>
  <c r="O4262" i="1"/>
  <c r="N4262" i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S4255" i="1" s="1"/>
  <c r="O4255" i="1"/>
  <c r="P4255" i="1" s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S4252" i="1" s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O4251" i="1"/>
  <c r="P4251" i="1" s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S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P4248" i="1" s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R4247" i="1"/>
  <c r="Q4247" i="1"/>
  <c r="S4247" i="1" s="1"/>
  <c r="O4247" i="1"/>
  <c r="P4247" i="1" s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S4246" i="1" s="1"/>
  <c r="Q4246" i="1"/>
  <c r="P4246" i="1"/>
  <c r="O4246" i="1"/>
  <c r="N4246" i="1"/>
  <c r="L4246" i="1"/>
  <c r="K4246" i="1"/>
  <c r="M4246" i="1" s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S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Q4244" i="1"/>
  <c r="S4244" i="1" s="1"/>
  <c r="O4244" i="1"/>
  <c r="N4244" i="1"/>
  <c r="P4244" i="1" s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O4243" i="1"/>
  <c r="P4243" i="1" s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Q4240" i="1"/>
  <c r="S4240" i="1" s="1"/>
  <c r="O4240" i="1"/>
  <c r="N4240" i="1"/>
  <c r="P4240" i="1" s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R4239" i="1"/>
  <c r="Q4239" i="1"/>
  <c r="S4239" i="1" s="1"/>
  <c r="O4239" i="1"/>
  <c r="P4239" i="1" s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S4238" i="1" s="1"/>
  <c r="Q4238" i="1"/>
  <c r="P4238" i="1"/>
  <c r="O4238" i="1"/>
  <c r="N4238" i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R4235" i="1"/>
  <c r="Q4235" i="1"/>
  <c r="S4235" i="1" s="1"/>
  <c r="O4235" i="1"/>
  <c r="P4235" i="1" s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P4232" i="1" s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S4230" i="1" s="1"/>
  <c r="Q4230" i="1"/>
  <c r="P4230" i="1"/>
  <c r="O4230" i="1"/>
  <c r="N4230" i="1"/>
  <c r="L4230" i="1"/>
  <c r="K4230" i="1"/>
  <c r="M4230" i="1" s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S4228" i="1" s="1"/>
  <c r="O4228" i="1"/>
  <c r="N4228" i="1"/>
  <c r="P4228" i="1" s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S4224" i="1" s="1"/>
  <c r="O4224" i="1"/>
  <c r="N4224" i="1"/>
  <c r="P4224" i="1" s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O4223" i="1"/>
  <c r="P4223" i="1" s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S4222" i="1" s="1"/>
  <c r="Q4222" i="1"/>
  <c r="P4222" i="1"/>
  <c r="O4222" i="1"/>
  <c r="N4222" i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R4219" i="1"/>
  <c r="Q4219" i="1"/>
  <c r="S4219" i="1" s="1"/>
  <c r="O4219" i="1"/>
  <c r="P4219" i="1" s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S4218" i="1" s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S4216" i="1" s="1"/>
  <c r="O4216" i="1"/>
  <c r="N4216" i="1"/>
  <c r="P4216" i="1" s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S4214" i="1" s="1"/>
  <c r="Q4214" i="1"/>
  <c r="P4214" i="1"/>
  <c r="O4214" i="1"/>
  <c r="N4214" i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S4213" i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S4212" i="1" s="1"/>
  <c r="O4212" i="1"/>
  <c r="N4212" i="1"/>
  <c r="P4212" i="1" s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R4211" i="1"/>
  <c r="Q4211" i="1"/>
  <c r="S4211" i="1" s="1"/>
  <c r="O4211" i="1"/>
  <c r="P4211" i="1" s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S4210" i="1" s="1"/>
  <c r="Q4210" i="1"/>
  <c r="P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S4208" i="1" s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O4207" i="1"/>
  <c r="P4207" i="1" s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S4206" i="1" s="1"/>
  <c r="Q4206" i="1"/>
  <c r="P4206" i="1"/>
  <c r="O4206" i="1"/>
  <c r="N4206" i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R4203" i="1"/>
  <c r="Q4203" i="1"/>
  <c r="S4203" i="1" s="1"/>
  <c r="O4203" i="1"/>
  <c r="P4203" i="1" s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S4202" i="1" s="1"/>
  <c r="Q4202" i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R4199" i="1"/>
  <c r="Q4199" i="1"/>
  <c r="S4199" i="1" s="1"/>
  <c r="O4199" i="1"/>
  <c r="P4199" i="1" s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S4198" i="1" s="1"/>
  <c r="Q4198" i="1"/>
  <c r="P4198" i="1"/>
  <c r="O4198" i="1"/>
  <c r="N4198" i="1"/>
  <c r="L4198" i="1"/>
  <c r="K4198" i="1"/>
  <c r="M4198" i="1" s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S4196" i="1" s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S4194" i="1" s="1"/>
  <c r="Q4194" i="1"/>
  <c r="P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S4192" i="1" s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R4191" i="1"/>
  <c r="Q4191" i="1"/>
  <c r="S4191" i="1" s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S4190" i="1" s="1"/>
  <c r="Q4190" i="1"/>
  <c r="P4190" i="1"/>
  <c r="O4190" i="1"/>
  <c r="N4190" i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S4186" i="1" s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S4182" i="1" s="1"/>
  <c r="Q4182" i="1"/>
  <c r="P4182" i="1"/>
  <c r="O4182" i="1"/>
  <c r="N4182" i="1"/>
  <c r="L4182" i="1"/>
  <c r="K4182" i="1"/>
  <c r="M4182" i="1" s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S4178" i="1" s="1"/>
  <c r="Q4178" i="1"/>
  <c r="P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S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S4162" i="1" s="1"/>
  <c r="Q4162" i="1"/>
  <c r="P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O4161" i="1"/>
  <c r="P4161" i="1" s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P4158" i="1"/>
  <c r="O4158" i="1"/>
  <c r="N4158" i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S4156" i="1" s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S4154" i="1" s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S4150" i="1" s="1"/>
  <c r="Q4150" i="1"/>
  <c r="P4150" i="1"/>
  <c r="O4150" i="1"/>
  <c r="N4150" i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S4149" i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P4148" i="1" s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R4147" i="1"/>
  <c r="Q4147" i="1"/>
  <c r="S4147" i="1" s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S4146" i="1" s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R4143" i="1"/>
  <c r="Q4143" i="1"/>
  <c r="S4143" i="1" s="1"/>
  <c r="O4143" i="1"/>
  <c r="P4143" i="1" s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S4142" i="1" s="1"/>
  <c r="Q4142" i="1"/>
  <c r="P4142" i="1"/>
  <c r="O4142" i="1"/>
  <c r="N4142" i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S4141" i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R4139" i="1"/>
  <c r="Q4139" i="1"/>
  <c r="S4139" i="1" s="1"/>
  <c r="O4139" i="1"/>
  <c r="P4139" i="1" s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S4138" i="1" s="1"/>
  <c r="Q4138" i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S4137" i="1"/>
  <c r="R4137" i="1"/>
  <c r="Q4137" i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S4136" i="1" s="1"/>
  <c r="Q4136" i="1"/>
  <c r="O4136" i="1"/>
  <c r="N4136" i="1"/>
  <c r="P4136" i="1" s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P4132" i="1"/>
  <c r="O4132" i="1"/>
  <c r="N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V4131" i="1" s="1"/>
  <c r="S4131" i="1"/>
  <c r="R4131" i="1"/>
  <c r="Q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S4130" i="1" s="1"/>
  <c r="Q4130" i="1"/>
  <c r="P4130" i="1"/>
  <c r="O4130" i="1"/>
  <c r="N4130" i="1"/>
  <c r="L4130" i="1"/>
  <c r="K4130" i="1"/>
  <c r="M4130" i="1" s="1"/>
  <c r="J4130" i="1"/>
  <c r="AB4130" i="1" s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S4129" i="1"/>
  <c r="R4129" i="1"/>
  <c r="Q4129" i="1"/>
  <c r="O4129" i="1"/>
  <c r="N4129" i="1"/>
  <c r="P4129" i="1" s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R4127" i="1"/>
  <c r="Q4127" i="1"/>
  <c r="S4127" i="1" s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V4123" i="1" s="1"/>
  <c r="S4123" i="1"/>
  <c r="R4123" i="1"/>
  <c r="Q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S4122" i="1" s="1"/>
  <c r="Q4122" i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S4121" i="1"/>
  <c r="R4121" i="1"/>
  <c r="Q4121" i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S4120" i="1" s="1"/>
  <c r="Q4120" i="1"/>
  <c r="O4120" i="1"/>
  <c r="N4120" i="1"/>
  <c r="P4120" i="1" s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O4119" i="1"/>
  <c r="P4119" i="1" s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V4115" i="1" s="1"/>
  <c r="S4115" i="1"/>
  <c r="R4115" i="1"/>
  <c r="Q4115" i="1"/>
  <c r="O4115" i="1"/>
  <c r="P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S4114" i="1" s="1"/>
  <c r="Q4114" i="1"/>
  <c r="P4114" i="1"/>
  <c r="O4114" i="1"/>
  <c r="N4114" i="1"/>
  <c r="L4114" i="1"/>
  <c r="K4114" i="1"/>
  <c r="M4114" i="1" s="1"/>
  <c r="J4114" i="1"/>
  <c r="AB4114" i="1" s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S4113" i="1"/>
  <c r="R4113" i="1"/>
  <c r="Q4113" i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S4112" i="1" s="1"/>
  <c r="Q4112" i="1"/>
  <c r="O4112" i="1"/>
  <c r="N4112" i="1"/>
  <c r="P4112" i="1" s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P4108" i="1"/>
  <c r="O4108" i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S4107" i="1"/>
  <c r="R4107" i="1"/>
  <c r="Q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S4106" i="1" s="1"/>
  <c r="Q4106" i="1"/>
  <c r="P4106" i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S4105" i="1"/>
  <c r="R4105" i="1"/>
  <c r="Q4105" i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S4104" i="1" s="1"/>
  <c r="Q4104" i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T4101" i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P4100" i="1"/>
  <c r="O4100" i="1"/>
  <c r="N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S4099" i="1"/>
  <c r="R4099" i="1"/>
  <c r="Q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P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S4097" i="1"/>
  <c r="R4097" i="1"/>
  <c r="Q4097" i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S4096" i="1" s="1"/>
  <c r="Q4096" i="1"/>
  <c r="P4096" i="1"/>
  <c r="O4096" i="1"/>
  <c r="N4096" i="1"/>
  <c r="L4096" i="1"/>
  <c r="K4096" i="1"/>
  <c r="M4096" i="1" s="1"/>
  <c r="J4096" i="1"/>
  <c r="AB4096" i="1" s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S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O4094" i="1"/>
  <c r="N4094" i="1"/>
  <c r="P4094" i="1" s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O4093" i="1"/>
  <c r="P4093" i="1" s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P4088" i="1"/>
  <c r="O4088" i="1"/>
  <c r="N4088" i="1"/>
  <c r="L4088" i="1"/>
  <c r="K4088" i="1"/>
  <c r="M4088" i="1" s="1"/>
  <c r="J4088" i="1"/>
  <c r="AB4088" i="1" s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S4086" i="1" s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V4083" i="1" s="1"/>
  <c r="R4083" i="1"/>
  <c r="Q4083" i="1"/>
  <c r="S4083" i="1" s="1"/>
  <c r="O4083" i="1"/>
  <c r="P4083" i="1" s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P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AB4080" i="1" s="1"/>
  <c r="W4080" i="1"/>
  <c r="U4080" i="1"/>
  <c r="T4080" i="1"/>
  <c r="V4080" i="1" s="1"/>
  <c r="R4080" i="1"/>
  <c r="S4080" i="1" s="1"/>
  <c r="Q4080" i="1"/>
  <c r="P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S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S4078" i="1" s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AB4077" i="1" s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P4074" i="1"/>
  <c r="O4074" i="1"/>
  <c r="N4074" i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S4073" i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B4072" i="1"/>
  <c r="AA4072" i="1"/>
  <c r="Y4072" i="1"/>
  <c r="X4072" i="1"/>
  <c r="Z4072" i="1" s="1"/>
  <c r="W4072" i="1"/>
  <c r="U4072" i="1"/>
  <c r="T4072" i="1"/>
  <c r="V4072" i="1" s="1"/>
  <c r="R4072" i="1"/>
  <c r="S4072" i="1" s="1"/>
  <c r="Q4072" i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S4070" i="1" s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S4067" i="1" s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P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S4065" i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P4064" i="1"/>
  <c r="O4064" i="1"/>
  <c r="N4064" i="1"/>
  <c r="L4064" i="1"/>
  <c r="K4064" i="1"/>
  <c r="M4064" i="1" s="1"/>
  <c r="J4064" i="1"/>
  <c r="AB4064" i="1" s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P4058" i="1"/>
  <c r="O4058" i="1"/>
  <c r="N4058" i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S4057" i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S4056" i="1" s="1"/>
  <c r="Q4056" i="1"/>
  <c r="P4056" i="1"/>
  <c r="O4056" i="1"/>
  <c r="N4056" i="1"/>
  <c r="L4056" i="1"/>
  <c r="K4056" i="1"/>
  <c r="M4056" i="1" s="1"/>
  <c r="J4056" i="1"/>
  <c r="AB4056" i="1" s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S4054" i="1" s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R4053" i="1"/>
  <c r="Q4053" i="1"/>
  <c r="S4053" i="1" s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AB4048" i="1" s="1"/>
  <c r="W4048" i="1"/>
  <c r="U4048" i="1"/>
  <c r="T4048" i="1"/>
  <c r="V4048" i="1" s="1"/>
  <c r="R4048" i="1"/>
  <c r="S4048" i="1" s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S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S4046" i="1" s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N4045" i="1"/>
  <c r="P4045" i="1" s="1"/>
  <c r="M4045" i="1"/>
  <c r="L4045" i="1"/>
  <c r="K4045" i="1"/>
  <c r="J4045" i="1"/>
  <c r="I4045" i="1"/>
  <c r="H4045" i="1"/>
  <c r="AB4045" i="1" s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P4042" i="1"/>
  <c r="O4042" i="1"/>
  <c r="N4042" i="1"/>
  <c r="L4042" i="1"/>
  <c r="K4042" i="1"/>
  <c r="M4042" i="1" s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B4040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S4038" i="1" s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P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S4033" i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S4032" i="1" s="1"/>
  <c r="Q4032" i="1"/>
  <c r="P4032" i="1"/>
  <c r="O4032" i="1"/>
  <c r="N4032" i="1"/>
  <c r="L4032" i="1"/>
  <c r="K4032" i="1"/>
  <c r="M4032" i="1" s="1"/>
  <c r="J4032" i="1"/>
  <c r="AB4032" i="1" s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S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S4030" i="1" s="1"/>
  <c r="Q4030" i="1"/>
  <c r="O4030" i="1"/>
  <c r="N4030" i="1"/>
  <c r="P4030" i="1" s="1"/>
  <c r="L4030" i="1"/>
  <c r="K4030" i="1"/>
  <c r="M4030" i="1" s="1"/>
  <c r="J4030" i="1"/>
  <c r="AB4030" i="1" s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Q4028" i="1"/>
  <c r="S4028" i="1" s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P4026" i="1"/>
  <c r="O4026" i="1"/>
  <c r="N4026" i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K4024" i="1"/>
  <c r="M4024" i="1" s="1"/>
  <c r="J4024" i="1"/>
  <c r="AB4024" i="1" s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S4023" i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P3992" i="1" s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AB3985" i="1" s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L3982" i="1"/>
  <c r="M3982" i="1" s="1"/>
  <c r="K3982" i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L3954" i="1"/>
  <c r="M3954" i="1" s="1"/>
  <c r="K3954" i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L3950" i="1"/>
  <c r="M3950" i="1" s="1"/>
  <c r="K3950" i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S3924" i="1" s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V3923" i="1" s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P3922" i="1"/>
  <c r="O3922" i="1"/>
  <c r="N3922" i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N3921" i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P3914" i="1"/>
  <c r="O3914" i="1"/>
  <c r="N3914" i="1"/>
  <c r="L3914" i="1"/>
  <c r="M3914" i="1" s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O3913" i="1"/>
  <c r="P3913" i="1" s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V3911" i="1" s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S3908" i="1" s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S3907" i="1" s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P3906" i="1"/>
  <c r="O3906" i="1"/>
  <c r="N3906" i="1"/>
  <c r="L3906" i="1"/>
  <c r="M3906" i="1" s="1"/>
  <c r="K3906" i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O3905" i="1"/>
  <c r="P3905" i="1" s="1"/>
  <c r="N3905" i="1"/>
  <c r="L3905" i="1"/>
  <c r="K3905" i="1"/>
  <c r="M3905" i="1" s="1"/>
  <c r="J3905" i="1"/>
  <c r="I3905" i="1"/>
  <c r="H3905" i="1"/>
  <c r="AB3905" i="1" s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P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O3901" i="1"/>
  <c r="P3901" i="1" s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S3900" i="1" s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Y3899" i="1"/>
  <c r="Z3899" i="1" s="1"/>
  <c r="X3899" i="1"/>
  <c r="W3899" i="1"/>
  <c r="U3899" i="1"/>
  <c r="V3899" i="1" s="1"/>
  <c r="T3899" i="1"/>
  <c r="R3899" i="1"/>
  <c r="Q3899" i="1"/>
  <c r="S3899" i="1" s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P3898" i="1"/>
  <c r="O3898" i="1"/>
  <c r="N3898" i="1"/>
  <c r="L3898" i="1"/>
  <c r="M3898" i="1" s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P3896" i="1" s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V3895" i="1" s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P3894" i="1"/>
  <c r="O3894" i="1"/>
  <c r="N3894" i="1"/>
  <c r="L3894" i="1"/>
  <c r="M3894" i="1" s="1"/>
  <c r="K3894" i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P3890" i="1"/>
  <c r="O3890" i="1"/>
  <c r="N3890" i="1"/>
  <c r="L3890" i="1"/>
  <c r="M3890" i="1" s="1"/>
  <c r="K3890" i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P3882" i="1"/>
  <c r="O3882" i="1"/>
  <c r="N3882" i="1"/>
  <c r="L3882" i="1"/>
  <c r="M3882" i="1" s="1"/>
  <c r="K3882" i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P3880" i="1" s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V3879" i="1" s="1"/>
  <c r="T3879" i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U3875" i="1"/>
  <c r="V3875" i="1" s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P3866" i="1"/>
  <c r="O3866" i="1"/>
  <c r="N3866" i="1"/>
  <c r="L3866" i="1"/>
  <c r="M3866" i="1" s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P3862" i="1"/>
  <c r="O3862" i="1"/>
  <c r="N3862" i="1"/>
  <c r="L3862" i="1"/>
  <c r="M3862" i="1" s="1"/>
  <c r="K3862" i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O3861" i="1"/>
  <c r="P3861" i="1" s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V3859" i="1" s="1"/>
  <c r="T3859" i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P3858" i="1"/>
  <c r="O3858" i="1"/>
  <c r="N3858" i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O3857" i="1"/>
  <c r="P3857" i="1" s="1"/>
  <c r="N3857" i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P3854" i="1"/>
  <c r="O3854" i="1"/>
  <c r="N3854" i="1"/>
  <c r="L3854" i="1"/>
  <c r="M3854" i="1" s="1"/>
  <c r="K3854" i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O3853" i="1"/>
  <c r="P3853" i="1" s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S3852" i="1" s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P3850" i="1"/>
  <c r="O3850" i="1"/>
  <c r="N3850" i="1"/>
  <c r="L3850" i="1"/>
  <c r="M3850" i="1" s="1"/>
  <c r="K3850" i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O3849" i="1"/>
  <c r="P3849" i="1" s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P3848" i="1" s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Z3847" i="1" s="1"/>
  <c r="X3847" i="1"/>
  <c r="W3847" i="1"/>
  <c r="U3847" i="1"/>
  <c r="V3847" i="1" s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O3845" i="1"/>
  <c r="P3845" i="1" s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P3842" i="1"/>
  <c r="O3842" i="1"/>
  <c r="N3842" i="1"/>
  <c r="L3842" i="1"/>
  <c r="M3842" i="1" s="1"/>
  <c r="K3842" i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O3841" i="1"/>
  <c r="P3841" i="1" s="1"/>
  <c r="N3841" i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V3839" i="1" s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P3838" i="1"/>
  <c r="O3838" i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O3837" i="1"/>
  <c r="P3837" i="1" s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P3834" i="1"/>
  <c r="O3834" i="1"/>
  <c r="N3834" i="1"/>
  <c r="L3834" i="1"/>
  <c r="M3834" i="1" s="1"/>
  <c r="K3834" i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P3833" i="1" s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M3830" i="1" s="1"/>
  <c r="K3830" i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O3829" i="1"/>
  <c r="P3829" i="1" s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P3826" i="1"/>
  <c r="O3826" i="1"/>
  <c r="N3826" i="1"/>
  <c r="L3826" i="1"/>
  <c r="M3826" i="1" s="1"/>
  <c r="K3826" i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P3822" i="1"/>
  <c r="O3822" i="1"/>
  <c r="N3822" i="1"/>
  <c r="L3822" i="1"/>
  <c r="M3822" i="1" s="1"/>
  <c r="K3822" i="1"/>
  <c r="J3822" i="1"/>
  <c r="I3822" i="1"/>
  <c r="H3822" i="1"/>
  <c r="AB3822" i="1" s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P3821" i="1" s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P3818" i="1"/>
  <c r="O3818" i="1"/>
  <c r="N3818" i="1"/>
  <c r="L3818" i="1"/>
  <c r="M3818" i="1" s="1"/>
  <c r="K3818" i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P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P3816" i="1" s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O3813" i="1"/>
  <c r="P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P3810" i="1"/>
  <c r="O3810" i="1"/>
  <c r="N3810" i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AB3807" i="1" s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M3806" i="1" s="1"/>
  <c r="K3806" i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O3805" i="1"/>
  <c r="P3805" i="1" s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V3803" i="1" s="1"/>
  <c r="T3803" i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S3802" i="1" s="1"/>
  <c r="P3802" i="1"/>
  <c r="O3802" i="1"/>
  <c r="N3802" i="1"/>
  <c r="L3802" i="1"/>
  <c r="M3802" i="1" s="1"/>
  <c r="K3802" i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S3801" i="1"/>
  <c r="R3801" i="1"/>
  <c r="Q3801" i="1"/>
  <c r="O3801" i="1"/>
  <c r="P3801" i="1" s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S3800" i="1" s="1"/>
  <c r="Q3800" i="1"/>
  <c r="P3800" i="1"/>
  <c r="O3800" i="1"/>
  <c r="N3800" i="1"/>
  <c r="L3800" i="1"/>
  <c r="K3800" i="1"/>
  <c r="M3800" i="1" s="1"/>
  <c r="J3800" i="1"/>
  <c r="AB3800" i="1" s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S3799" i="1"/>
  <c r="R3799" i="1"/>
  <c r="Q3799" i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M3798" i="1" s="1"/>
  <c r="K3798" i="1"/>
  <c r="J3798" i="1"/>
  <c r="AB3798" i="1" s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O3797" i="1"/>
  <c r="P3797" i="1" s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S3794" i="1" s="1"/>
  <c r="P3794" i="1"/>
  <c r="O3794" i="1"/>
  <c r="N3794" i="1"/>
  <c r="L3794" i="1"/>
  <c r="M3794" i="1" s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S3793" i="1"/>
  <c r="R3793" i="1"/>
  <c r="Q3793" i="1"/>
  <c r="O3793" i="1"/>
  <c r="P3793" i="1" s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S3792" i="1" s="1"/>
  <c r="Q3792" i="1"/>
  <c r="P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S3791" i="1"/>
  <c r="R3791" i="1"/>
  <c r="Q3791" i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B3790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O3789" i="1"/>
  <c r="P3789" i="1" s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Q3786" i="1"/>
  <c r="S3786" i="1" s="1"/>
  <c r="P3786" i="1"/>
  <c r="O3786" i="1"/>
  <c r="N3786" i="1"/>
  <c r="L3786" i="1"/>
  <c r="M3786" i="1" s="1"/>
  <c r="K3786" i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S3784" i="1" s="1"/>
  <c r="Q3784" i="1"/>
  <c r="P3784" i="1"/>
  <c r="O3784" i="1"/>
  <c r="N3784" i="1"/>
  <c r="L3784" i="1"/>
  <c r="K3784" i="1"/>
  <c r="M3784" i="1" s="1"/>
  <c r="J3784" i="1"/>
  <c r="AB3784" i="1" s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S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M3782" i="1" s="1"/>
  <c r="K3782" i="1"/>
  <c r="J3782" i="1"/>
  <c r="AB3782" i="1" s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O3781" i="1"/>
  <c r="P3781" i="1" s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S3776" i="1" s="1"/>
  <c r="Q3776" i="1"/>
  <c r="P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S3775" i="1"/>
  <c r="R3775" i="1"/>
  <c r="Q3775" i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AB3774" i="1" s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O3773" i="1"/>
  <c r="P3773" i="1" s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S3768" i="1" s="1"/>
  <c r="Q3768" i="1"/>
  <c r="P3768" i="1"/>
  <c r="O3768" i="1"/>
  <c r="N3768" i="1"/>
  <c r="L3768" i="1"/>
  <c r="K3768" i="1"/>
  <c r="M3768" i="1" s="1"/>
  <c r="J3768" i="1"/>
  <c r="AB3768" i="1" s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B3766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S3765" i="1"/>
  <c r="R3765" i="1"/>
  <c r="Q3765" i="1"/>
  <c r="O3765" i="1"/>
  <c r="P3765" i="1" s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S3762" i="1" s="1"/>
  <c r="O3762" i="1"/>
  <c r="N3762" i="1"/>
  <c r="P3762" i="1" s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AB3758" i="1" s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S3757" i="1"/>
  <c r="R3757" i="1"/>
  <c r="Q3757" i="1"/>
  <c r="O3757" i="1"/>
  <c r="P3757" i="1" s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S3756" i="1" s="1"/>
  <c r="Q3756" i="1"/>
  <c r="O3756" i="1"/>
  <c r="N3756" i="1"/>
  <c r="P3756" i="1" s="1"/>
  <c r="L3756" i="1"/>
  <c r="K3756" i="1"/>
  <c r="M3756" i="1" s="1"/>
  <c r="J3756" i="1"/>
  <c r="AB3756" i="1" s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AB3755" i="1" s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Q3754" i="1"/>
  <c r="S3754" i="1" s="1"/>
  <c r="O3754" i="1"/>
  <c r="N3754" i="1"/>
  <c r="P3754" i="1" s="1"/>
  <c r="L3754" i="1"/>
  <c r="M3754" i="1" s="1"/>
  <c r="K3754" i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P3752" i="1"/>
  <c r="O3752" i="1"/>
  <c r="N3752" i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AB3750" i="1" s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S3749" i="1"/>
  <c r="R3749" i="1"/>
  <c r="Q3749" i="1"/>
  <c r="O3749" i="1"/>
  <c r="P3749" i="1" s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S3746" i="1" s="1"/>
  <c r="O3746" i="1"/>
  <c r="N3746" i="1"/>
  <c r="P3746" i="1" s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S3743" i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M3742" i="1" s="1"/>
  <c r="K3742" i="1"/>
  <c r="J3742" i="1"/>
  <c r="AB3742" i="1" s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S3741" i="1"/>
  <c r="R3741" i="1"/>
  <c r="Q3741" i="1"/>
  <c r="O3741" i="1"/>
  <c r="P3741" i="1" s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Q3738" i="1"/>
  <c r="S3738" i="1" s="1"/>
  <c r="O3738" i="1"/>
  <c r="N3738" i="1"/>
  <c r="P3738" i="1" s="1"/>
  <c r="L3738" i="1"/>
  <c r="M3738" i="1" s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R3737" i="1"/>
  <c r="Q3737" i="1"/>
  <c r="S3737" i="1" s="1"/>
  <c r="O3737" i="1"/>
  <c r="P3737" i="1" s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P3736" i="1"/>
  <c r="O3736" i="1"/>
  <c r="N3736" i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S3735" i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B3734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S3733" i="1"/>
  <c r="R3733" i="1"/>
  <c r="Q3733" i="1"/>
  <c r="O3733" i="1"/>
  <c r="P3733" i="1" s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S3730" i="1" s="1"/>
  <c r="O3730" i="1"/>
  <c r="N3730" i="1"/>
  <c r="P3730" i="1" s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V3729" i="1" s="1"/>
  <c r="R3729" i="1"/>
  <c r="Q3729" i="1"/>
  <c r="S3729" i="1" s="1"/>
  <c r="O3729" i="1"/>
  <c r="P3729" i="1" s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AB3726" i="1" s="1"/>
  <c r="W3726" i="1"/>
  <c r="U3726" i="1"/>
  <c r="T3726" i="1"/>
  <c r="V3726" i="1" s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S3725" i="1"/>
  <c r="R3725" i="1"/>
  <c r="Q3725" i="1"/>
  <c r="O3725" i="1"/>
  <c r="P3725" i="1" s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S3724" i="1" s="1"/>
  <c r="Q3724" i="1"/>
  <c r="O3724" i="1"/>
  <c r="N3724" i="1"/>
  <c r="P3724" i="1" s="1"/>
  <c r="L3724" i="1"/>
  <c r="K3724" i="1"/>
  <c r="M3724" i="1" s="1"/>
  <c r="J3724" i="1"/>
  <c r="AB3724" i="1" s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Q3722" i="1"/>
  <c r="S3722" i="1" s="1"/>
  <c r="O3722" i="1"/>
  <c r="N3722" i="1"/>
  <c r="P3722" i="1" s="1"/>
  <c r="L3722" i="1"/>
  <c r="M3722" i="1" s="1"/>
  <c r="K3722" i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P3720" i="1"/>
  <c r="O3720" i="1"/>
  <c r="N3720" i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S3719" i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R3717" i="1"/>
  <c r="Q3717" i="1"/>
  <c r="S3717" i="1" s="1"/>
  <c r="O3717" i="1"/>
  <c r="P3717" i="1" s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V3715" i="1"/>
  <c r="U3715" i="1"/>
  <c r="T3715" i="1"/>
  <c r="R3715" i="1"/>
  <c r="Q3715" i="1"/>
  <c r="S3715" i="1" s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AB3714" i="1" s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S3713" i="1"/>
  <c r="R3713" i="1"/>
  <c r="Q3713" i="1"/>
  <c r="P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S3712" i="1" s="1"/>
  <c r="Q3712" i="1"/>
  <c r="P3712" i="1"/>
  <c r="O3712" i="1"/>
  <c r="N3712" i="1"/>
  <c r="L3712" i="1"/>
  <c r="K3712" i="1"/>
  <c r="M3712" i="1" s="1"/>
  <c r="AB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O3710" i="1"/>
  <c r="N3710" i="1"/>
  <c r="P3710" i="1" s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S3708" i="1"/>
  <c r="R3708" i="1"/>
  <c r="Q3708" i="1"/>
  <c r="O3708" i="1"/>
  <c r="N3708" i="1"/>
  <c r="P3708" i="1" s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AB3706" i="1" s="1"/>
  <c r="R3706" i="1"/>
  <c r="Q3706" i="1"/>
  <c r="S3706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M3704" i="1" s="1"/>
  <c r="AB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Z3703" i="1" s="1"/>
  <c r="X3703" i="1"/>
  <c r="W3703" i="1"/>
  <c r="U3703" i="1"/>
  <c r="V3703" i="1" s="1"/>
  <c r="T3703" i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P3702" i="1"/>
  <c r="O3702" i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R3701" i="1"/>
  <c r="Q3701" i="1"/>
  <c r="S3701" i="1" s="1"/>
  <c r="O3701" i="1"/>
  <c r="P3701" i="1" s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Z3699" i="1"/>
  <c r="Y3699" i="1"/>
  <c r="X3699" i="1"/>
  <c r="W3699" i="1"/>
  <c r="V3699" i="1"/>
  <c r="U3699" i="1"/>
  <c r="T3699" i="1"/>
  <c r="R3699" i="1"/>
  <c r="Q3699" i="1"/>
  <c r="S3699" i="1" s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AB3698" i="1" s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S3697" i="1"/>
  <c r="R3697" i="1"/>
  <c r="Q3697" i="1"/>
  <c r="P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S3696" i="1" s="1"/>
  <c r="Q3696" i="1"/>
  <c r="P3696" i="1"/>
  <c r="O3696" i="1"/>
  <c r="N3696" i="1"/>
  <c r="L3696" i="1"/>
  <c r="K3696" i="1"/>
  <c r="M3696" i="1" s="1"/>
  <c r="AB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O3694" i="1"/>
  <c r="N3694" i="1"/>
  <c r="P3694" i="1" s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S3692" i="1"/>
  <c r="R3692" i="1"/>
  <c r="Q3692" i="1"/>
  <c r="O3692" i="1"/>
  <c r="N3692" i="1"/>
  <c r="P3692" i="1" s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AB3690" i="1" s="1"/>
  <c r="R3690" i="1"/>
  <c r="Q3690" i="1"/>
  <c r="S3690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AB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Z3687" i="1" s="1"/>
  <c r="X3687" i="1"/>
  <c r="W3687" i="1"/>
  <c r="U3687" i="1"/>
  <c r="V3687" i="1" s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R3685" i="1"/>
  <c r="Q3685" i="1"/>
  <c r="S3685" i="1" s="1"/>
  <c r="O3685" i="1"/>
  <c r="P3685" i="1" s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Z3683" i="1"/>
  <c r="Y3683" i="1"/>
  <c r="X3683" i="1"/>
  <c r="W3683" i="1"/>
  <c r="V3683" i="1"/>
  <c r="U3683" i="1"/>
  <c r="T3683" i="1"/>
  <c r="R3683" i="1"/>
  <c r="Q3683" i="1"/>
  <c r="S3683" i="1" s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AB3682" i="1" s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S3681" i="1"/>
  <c r="R3681" i="1"/>
  <c r="Q3681" i="1"/>
  <c r="P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R3680" i="1"/>
  <c r="S3680" i="1" s="1"/>
  <c r="Q3680" i="1"/>
  <c r="P3680" i="1"/>
  <c r="O3680" i="1"/>
  <c r="N3680" i="1"/>
  <c r="L3680" i="1"/>
  <c r="K3680" i="1"/>
  <c r="M3680" i="1" s="1"/>
  <c r="AB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O3678" i="1"/>
  <c r="N3678" i="1"/>
  <c r="P3678" i="1" s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S3676" i="1"/>
  <c r="R3676" i="1"/>
  <c r="Q3676" i="1"/>
  <c r="O3676" i="1"/>
  <c r="N3676" i="1"/>
  <c r="P3676" i="1" s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AB3674" i="1" s="1"/>
  <c r="R3674" i="1"/>
  <c r="Q3674" i="1"/>
  <c r="S3674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M3672" i="1" s="1"/>
  <c r="AB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Z3671" i="1" s="1"/>
  <c r="X3671" i="1"/>
  <c r="W3671" i="1"/>
  <c r="U3671" i="1"/>
  <c r="V3671" i="1" s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P3670" i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R3669" i="1"/>
  <c r="Q3669" i="1"/>
  <c r="S3669" i="1" s="1"/>
  <c r="O3669" i="1"/>
  <c r="P3669" i="1" s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Z3667" i="1"/>
  <c r="Y3667" i="1"/>
  <c r="X3667" i="1"/>
  <c r="W3667" i="1"/>
  <c r="V3667" i="1"/>
  <c r="U3667" i="1"/>
  <c r="T3667" i="1"/>
  <c r="R3667" i="1"/>
  <c r="Q3667" i="1"/>
  <c r="S3667" i="1" s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AB3666" i="1" s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S3665" i="1"/>
  <c r="R3665" i="1"/>
  <c r="Q3665" i="1"/>
  <c r="P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R3664" i="1"/>
  <c r="S3664" i="1" s="1"/>
  <c r="Q3664" i="1"/>
  <c r="P3664" i="1"/>
  <c r="O3664" i="1"/>
  <c r="N3664" i="1"/>
  <c r="L3664" i="1"/>
  <c r="K3664" i="1"/>
  <c r="M3664" i="1" s="1"/>
  <c r="AB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O3662" i="1"/>
  <c r="N3662" i="1"/>
  <c r="P3662" i="1" s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S3661" i="1"/>
  <c r="R3661" i="1"/>
  <c r="Q3661" i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S3660" i="1"/>
  <c r="R3660" i="1"/>
  <c r="Q3660" i="1"/>
  <c r="O3660" i="1"/>
  <c r="N3660" i="1"/>
  <c r="P3660" i="1" s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AB3658" i="1" s="1"/>
  <c r="R3658" i="1"/>
  <c r="Q3658" i="1"/>
  <c r="S3658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AB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Z3655" i="1" s="1"/>
  <c r="X3655" i="1"/>
  <c r="W3655" i="1"/>
  <c r="U3655" i="1"/>
  <c r="V3655" i="1" s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R3653" i="1"/>
  <c r="Q3653" i="1"/>
  <c r="S3653" i="1" s="1"/>
  <c r="O3653" i="1"/>
  <c r="P3653" i="1" s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V3651" i="1"/>
  <c r="U3651" i="1"/>
  <c r="T3651" i="1"/>
  <c r="R3651" i="1"/>
  <c r="Q3651" i="1"/>
  <c r="S3651" i="1" s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AB3650" i="1" s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S3649" i="1"/>
  <c r="R3649" i="1"/>
  <c r="Q3649" i="1"/>
  <c r="P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S3648" i="1" s="1"/>
  <c r="Q3648" i="1"/>
  <c r="P3648" i="1"/>
  <c r="O3648" i="1"/>
  <c r="N3648" i="1"/>
  <c r="L3648" i="1"/>
  <c r="K3648" i="1"/>
  <c r="M3648" i="1" s="1"/>
  <c r="AB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O3646" i="1"/>
  <c r="N3646" i="1"/>
  <c r="P3646" i="1" s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S3644" i="1"/>
  <c r="R3644" i="1"/>
  <c r="Q3644" i="1"/>
  <c r="O3644" i="1"/>
  <c r="N3644" i="1"/>
  <c r="P3644" i="1" s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AB3642" i="1" s="1"/>
  <c r="R3642" i="1"/>
  <c r="Q3642" i="1"/>
  <c r="S3642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AB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Z3639" i="1" s="1"/>
  <c r="X3639" i="1"/>
  <c r="W3639" i="1"/>
  <c r="U3639" i="1"/>
  <c r="V3639" i="1" s="1"/>
  <c r="T3639" i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R3637" i="1"/>
  <c r="Q3637" i="1"/>
  <c r="S3637" i="1" s="1"/>
  <c r="O3637" i="1"/>
  <c r="P3637" i="1" s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V3635" i="1"/>
  <c r="U3635" i="1"/>
  <c r="T3635" i="1"/>
  <c r="R3635" i="1"/>
  <c r="Q3635" i="1"/>
  <c r="S3635" i="1" s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AB3634" i="1" s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S3633" i="1"/>
  <c r="R3633" i="1"/>
  <c r="Q3633" i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S3632" i="1" s="1"/>
  <c r="Q3632" i="1"/>
  <c r="P3632" i="1"/>
  <c r="O3632" i="1"/>
  <c r="N3632" i="1"/>
  <c r="L3632" i="1"/>
  <c r="K3632" i="1"/>
  <c r="M3632" i="1" s="1"/>
  <c r="AB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O3630" i="1"/>
  <c r="N3630" i="1"/>
  <c r="P3630" i="1" s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S3628" i="1"/>
  <c r="R3628" i="1"/>
  <c r="Q3628" i="1"/>
  <c r="O3628" i="1"/>
  <c r="N3628" i="1"/>
  <c r="P3628" i="1" s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L3610" i="1"/>
  <c r="M3610" i="1" s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O3585" i="1"/>
  <c r="P3585" i="1" s="1"/>
  <c r="N3585" i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O3569" i="1"/>
  <c r="P3569" i="1" s="1"/>
  <c r="N3569" i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P3562" i="1"/>
  <c r="O3562" i="1"/>
  <c r="N3562" i="1"/>
  <c r="L3562" i="1"/>
  <c r="M3562" i="1" s="1"/>
  <c r="K3562" i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O3561" i="1"/>
  <c r="P3561" i="1" s="1"/>
  <c r="N3561" i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M3554" i="1" s="1"/>
  <c r="K3554" i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O3553" i="1"/>
  <c r="P3553" i="1" s="1"/>
  <c r="N3553" i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P3546" i="1"/>
  <c r="O3546" i="1"/>
  <c r="N3546" i="1"/>
  <c r="L3546" i="1"/>
  <c r="M3546" i="1" s="1"/>
  <c r="K3546" i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V3543" i="1" s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O3537" i="1"/>
  <c r="P3537" i="1" s="1"/>
  <c r="N3537" i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R3534" i="1"/>
  <c r="S3534" i="1" s="1"/>
  <c r="Q3534" i="1"/>
  <c r="P3534" i="1"/>
  <c r="O3534" i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S3533" i="1"/>
  <c r="R3533" i="1"/>
  <c r="Q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S3530" i="1" s="1"/>
  <c r="Q3530" i="1"/>
  <c r="P3530" i="1"/>
  <c r="O3530" i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S3529" i="1"/>
  <c r="R3529" i="1"/>
  <c r="Q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R3526" i="1"/>
  <c r="S3526" i="1" s="1"/>
  <c r="Q3526" i="1"/>
  <c r="P3526" i="1"/>
  <c r="O3526" i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S3525" i="1"/>
  <c r="R3525" i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O3524" i="1"/>
  <c r="N3524" i="1"/>
  <c r="P3524" i="1" s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S3522" i="1" s="1"/>
  <c r="Q3522" i="1"/>
  <c r="P3522" i="1"/>
  <c r="O3522" i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S3521" i="1"/>
  <c r="R3521" i="1"/>
  <c r="Q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S3519" i="1" s="1"/>
  <c r="O3519" i="1"/>
  <c r="P3519" i="1" s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S3518" i="1" s="1"/>
  <c r="Q3518" i="1"/>
  <c r="P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S3517" i="1"/>
  <c r="R3517" i="1"/>
  <c r="Q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Q3516" i="1"/>
  <c r="O3516" i="1"/>
  <c r="N3516" i="1"/>
  <c r="P3516" i="1" s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R3515" i="1"/>
  <c r="Q3515" i="1"/>
  <c r="S3515" i="1" s="1"/>
  <c r="O3515" i="1"/>
  <c r="P3515" i="1" s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R3514" i="1"/>
  <c r="S3514" i="1" s="1"/>
  <c r="Q3514" i="1"/>
  <c r="P3514" i="1"/>
  <c r="O3514" i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S3513" i="1"/>
  <c r="R3513" i="1"/>
  <c r="Q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Q3512" i="1"/>
  <c r="O3512" i="1"/>
  <c r="N3512" i="1"/>
  <c r="P3512" i="1" s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R3510" i="1"/>
  <c r="S3510" i="1" s="1"/>
  <c r="Q3510" i="1"/>
  <c r="P3510" i="1"/>
  <c r="O3510" i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S3509" i="1"/>
  <c r="R3509" i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S3506" i="1" s="1"/>
  <c r="Q3506" i="1"/>
  <c r="P3506" i="1"/>
  <c r="O3506" i="1"/>
  <c r="N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S3505" i="1"/>
  <c r="R3505" i="1"/>
  <c r="Q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Q3504" i="1"/>
  <c r="O3504" i="1"/>
  <c r="N3504" i="1"/>
  <c r="P3504" i="1" s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V3503" i="1" s="1"/>
  <c r="R3503" i="1"/>
  <c r="Q3503" i="1"/>
  <c r="S3503" i="1" s="1"/>
  <c r="O3503" i="1"/>
  <c r="P3503" i="1" s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S3502" i="1" s="1"/>
  <c r="Q3502" i="1"/>
  <c r="P3502" i="1"/>
  <c r="O3502" i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S3501" i="1"/>
  <c r="R3501" i="1"/>
  <c r="Q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R3499" i="1"/>
  <c r="Q3499" i="1"/>
  <c r="S3499" i="1" s="1"/>
  <c r="O3499" i="1"/>
  <c r="P3499" i="1" s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R3498" i="1"/>
  <c r="S3498" i="1" s="1"/>
  <c r="Q3498" i="1"/>
  <c r="P3498" i="1"/>
  <c r="O3498" i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S3497" i="1"/>
  <c r="R3497" i="1"/>
  <c r="Q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Q3496" i="1"/>
  <c r="O3496" i="1"/>
  <c r="N3496" i="1"/>
  <c r="P3496" i="1" s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O3495" i="1"/>
  <c r="P3495" i="1" s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S3494" i="1" s="1"/>
  <c r="Q3494" i="1"/>
  <c r="P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S3493" i="1"/>
  <c r="R3493" i="1"/>
  <c r="Q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Q3492" i="1"/>
  <c r="O3492" i="1"/>
  <c r="N3492" i="1"/>
  <c r="P3492" i="1" s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V3491" i="1" s="1"/>
  <c r="R3491" i="1"/>
  <c r="Q3491" i="1"/>
  <c r="S3491" i="1" s="1"/>
  <c r="O3491" i="1"/>
  <c r="P3491" i="1" s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S3490" i="1" s="1"/>
  <c r="Q3490" i="1"/>
  <c r="P3490" i="1"/>
  <c r="O3490" i="1"/>
  <c r="N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S3489" i="1"/>
  <c r="R3489" i="1"/>
  <c r="Q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O3488" i="1"/>
  <c r="N3488" i="1"/>
  <c r="P3488" i="1" s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V3487" i="1" s="1"/>
  <c r="R3487" i="1"/>
  <c r="Q3487" i="1"/>
  <c r="S3487" i="1" s="1"/>
  <c r="O3487" i="1"/>
  <c r="P3487" i="1" s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S3486" i="1" s="1"/>
  <c r="Q3486" i="1"/>
  <c r="P3486" i="1"/>
  <c r="O3486" i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S3485" i="1"/>
  <c r="R3485" i="1"/>
  <c r="Q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Q3484" i="1"/>
  <c r="O3484" i="1"/>
  <c r="N3484" i="1"/>
  <c r="P3484" i="1" s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O3483" i="1"/>
  <c r="P3483" i="1" s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S3482" i="1" s="1"/>
  <c r="Q3482" i="1"/>
  <c r="P3482" i="1"/>
  <c r="O3482" i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S3481" i="1"/>
  <c r="R3481" i="1"/>
  <c r="Q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Q3480" i="1"/>
  <c r="O3480" i="1"/>
  <c r="N3480" i="1"/>
  <c r="P3480" i="1" s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V3479" i="1" s="1"/>
  <c r="R3479" i="1"/>
  <c r="Q3479" i="1"/>
  <c r="S3479" i="1" s="1"/>
  <c r="O3479" i="1"/>
  <c r="P3479" i="1" s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S3478" i="1" s="1"/>
  <c r="Q3478" i="1"/>
  <c r="P3478" i="1"/>
  <c r="O3478" i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S3477" i="1"/>
  <c r="R3477" i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O3476" i="1"/>
  <c r="N3476" i="1"/>
  <c r="P3476" i="1" s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R3475" i="1"/>
  <c r="Q3475" i="1"/>
  <c r="S3475" i="1" s="1"/>
  <c r="O3475" i="1"/>
  <c r="P3475" i="1" s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S3474" i="1" s="1"/>
  <c r="Q3474" i="1"/>
  <c r="P3474" i="1"/>
  <c r="O3474" i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S3473" i="1"/>
  <c r="R3473" i="1"/>
  <c r="Q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O3472" i="1"/>
  <c r="N3472" i="1"/>
  <c r="P3472" i="1" s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V3471" i="1" s="1"/>
  <c r="R3471" i="1"/>
  <c r="Q3471" i="1"/>
  <c r="S3471" i="1" s="1"/>
  <c r="O3471" i="1"/>
  <c r="P3471" i="1" s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S3470" i="1" s="1"/>
  <c r="Q3470" i="1"/>
  <c r="P3470" i="1"/>
  <c r="O3470" i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S3469" i="1"/>
  <c r="R3469" i="1"/>
  <c r="Q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Q3468" i="1"/>
  <c r="O3468" i="1"/>
  <c r="N3468" i="1"/>
  <c r="P3468" i="1" s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R3467" i="1"/>
  <c r="Q3467" i="1"/>
  <c r="S3467" i="1" s="1"/>
  <c r="O3467" i="1"/>
  <c r="P3467" i="1" s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R3466" i="1"/>
  <c r="S3466" i="1" s="1"/>
  <c r="Q3466" i="1"/>
  <c r="P3466" i="1"/>
  <c r="O3466" i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S3465" i="1"/>
  <c r="R3465" i="1"/>
  <c r="Q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AB3463" i="1" s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S3461" i="1"/>
  <c r="R3461" i="1"/>
  <c r="Q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L3458" i="1"/>
  <c r="M3458" i="1" s="1"/>
  <c r="K3458" i="1"/>
  <c r="J3458" i="1"/>
  <c r="I3458" i="1"/>
  <c r="H3458" i="1"/>
  <c r="AB3458" i="1" s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AB3455" i="1" s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P3453" i="1" s="1"/>
  <c r="N3453" i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AB3451" i="1" s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P3450" i="1"/>
  <c r="O3450" i="1"/>
  <c r="N3450" i="1"/>
  <c r="L3450" i="1"/>
  <c r="M3450" i="1" s="1"/>
  <c r="K3450" i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O3449" i="1"/>
  <c r="P3449" i="1" s="1"/>
  <c r="N3449" i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O3445" i="1"/>
  <c r="P3445" i="1" s="1"/>
  <c r="N3445" i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S3442" i="1" s="1"/>
  <c r="Q3442" i="1"/>
  <c r="P3442" i="1"/>
  <c r="O3442" i="1"/>
  <c r="N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S3441" i="1"/>
  <c r="R3441" i="1"/>
  <c r="Q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AB3439" i="1" s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S3438" i="1" s="1"/>
  <c r="Q3438" i="1"/>
  <c r="P3438" i="1"/>
  <c r="O3438" i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S3437" i="1"/>
  <c r="R3437" i="1"/>
  <c r="Q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AB3435" i="1" s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S3434" i="1" s="1"/>
  <c r="Q3434" i="1"/>
  <c r="P3434" i="1"/>
  <c r="O3434" i="1"/>
  <c r="N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S3433" i="1"/>
  <c r="R3433" i="1"/>
  <c r="Q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AB3431" i="1" s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S3430" i="1" s="1"/>
  <c r="Q3430" i="1"/>
  <c r="P3430" i="1"/>
  <c r="O3430" i="1"/>
  <c r="N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S3428" i="1" s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S3426" i="1" s="1"/>
  <c r="Q3426" i="1"/>
  <c r="P3426" i="1"/>
  <c r="O3426" i="1"/>
  <c r="N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AB3423" i="1" s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S3422" i="1" s="1"/>
  <c r="Q3422" i="1"/>
  <c r="P3422" i="1"/>
  <c r="O3422" i="1"/>
  <c r="N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W3419" i="1"/>
  <c r="U3419" i="1"/>
  <c r="T3419" i="1"/>
  <c r="V3419" i="1" s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S3418" i="1" s="1"/>
  <c r="Q3418" i="1"/>
  <c r="P3418" i="1"/>
  <c r="O3418" i="1"/>
  <c r="N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S3417" i="1"/>
  <c r="R3417" i="1"/>
  <c r="Q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V3415" i="1" s="1"/>
  <c r="R3415" i="1"/>
  <c r="Q3415" i="1"/>
  <c r="S3415" i="1" s="1"/>
  <c r="O3415" i="1"/>
  <c r="P3415" i="1" s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S3414" i="1" s="1"/>
  <c r="Q3414" i="1"/>
  <c r="P3414" i="1"/>
  <c r="O3414" i="1"/>
  <c r="N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S3413" i="1"/>
  <c r="R3413" i="1"/>
  <c r="Q3413" i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S3410" i="1" s="1"/>
  <c r="Q3410" i="1"/>
  <c r="P3410" i="1"/>
  <c r="O3410" i="1"/>
  <c r="N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S3406" i="1" s="1"/>
  <c r="Q3406" i="1"/>
  <c r="P3406" i="1"/>
  <c r="O3406" i="1"/>
  <c r="N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S3405" i="1"/>
  <c r="R3405" i="1"/>
  <c r="Q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AB3403" i="1" s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S3402" i="1" s="1"/>
  <c r="Q3402" i="1"/>
  <c r="P3402" i="1"/>
  <c r="O3402" i="1"/>
  <c r="N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S3401" i="1"/>
  <c r="R3401" i="1"/>
  <c r="Q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W3399" i="1"/>
  <c r="U3399" i="1"/>
  <c r="T3399" i="1"/>
  <c r="V3399" i="1" s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S3398" i="1" s="1"/>
  <c r="Q3398" i="1"/>
  <c r="P3398" i="1"/>
  <c r="O3398" i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S3397" i="1"/>
  <c r="R3397" i="1"/>
  <c r="Q3397" i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AB3395" i="1" s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P3394" i="1"/>
  <c r="O3394" i="1"/>
  <c r="N3394" i="1"/>
  <c r="L3394" i="1"/>
  <c r="M3394" i="1" s="1"/>
  <c r="K3394" i="1"/>
  <c r="J3394" i="1"/>
  <c r="I3394" i="1"/>
  <c r="H3394" i="1"/>
  <c r="AB3394" i="1" s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O3393" i="1"/>
  <c r="P3393" i="1" s="1"/>
  <c r="N3393" i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AB3391" i="1" s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P3390" i="1"/>
  <c r="O3390" i="1"/>
  <c r="N3390" i="1"/>
  <c r="L3390" i="1"/>
  <c r="M3390" i="1" s="1"/>
  <c r="K3390" i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O3389" i="1"/>
  <c r="P3389" i="1" s="1"/>
  <c r="N3389" i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AB3387" i="1" s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P3386" i="1"/>
  <c r="O3386" i="1"/>
  <c r="N3386" i="1"/>
  <c r="L3386" i="1"/>
  <c r="M3386" i="1" s="1"/>
  <c r="K3386" i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O3385" i="1"/>
  <c r="P3385" i="1" s="1"/>
  <c r="N3385" i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V3383" i="1" s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P3382" i="1"/>
  <c r="O3382" i="1"/>
  <c r="N3382" i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O3381" i="1"/>
  <c r="P3381" i="1" s="1"/>
  <c r="N3381" i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S3380" i="1" s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AB3379" i="1" s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P3378" i="1"/>
  <c r="O3378" i="1"/>
  <c r="N3378" i="1"/>
  <c r="L3378" i="1"/>
  <c r="M3378" i="1" s="1"/>
  <c r="K3378" i="1"/>
  <c r="J3378" i="1"/>
  <c r="I3378" i="1"/>
  <c r="H3378" i="1"/>
  <c r="AB3378" i="1" s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O3377" i="1"/>
  <c r="P3377" i="1" s="1"/>
  <c r="N3377" i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AB3375" i="1" s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P3374" i="1"/>
  <c r="O3374" i="1"/>
  <c r="N3374" i="1"/>
  <c r="L3374" i="1"/>
  <c r="M3374" i="1" s="1"/>
  <c r="K3374" i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O3373" i="1"/>
  <c r="P3373" i="1" s="1"/>
  <c r="N3373" i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S3372" i="1" s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V3371" i="1" s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AB3371" i="1" s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P3370" i="1"/>
  <c r="O3370" i="1"/>
  <c r="N3370" i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O3369" i="1"/>
  <c r="P3369" i="1" s="1"/>
  <c r="N3369" i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S3368" i="1" s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AB3367" i="1" s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P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O3365" i="1"/>
  <c r="P3365" i="1" s="1"/>
  <c r="N3365" i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S3364" i="1" s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AB3363" i="1" s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P3362" i="1"/>
  <c r="O3362" i="1"/>
  <c r="N3362" i="1"/>
  <c r="L3362" i="1"/>
  <c r="M3362" i="1" s="1"/>
  <c r="K3362" i="1"/>
  <c r="J3362" i="1"/>
  <c r="I3362" i="1"/>
  <c r="H3362" i="1"/>
  <c r="AB3362" i="1" s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O3361" i="1"/>
  <c r="P3361" i="1" s="1"/>
  <c r="N3361" i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AB3359" i="1" s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M3358" i="1" s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P3357" i="1" s="1"/>
  <c r="N3357" i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AB3355" i="1" s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AB3351" i="1" s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N3349" i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AB3347" i="1" s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L3346" i="1"/>
  <c r="M3346" i="1" s="1"/>
  <c r="K3346" i="1"/>
  <c r="J3346" i="1"/>
  <c r="I3346" i="1"/>
  <c r="H3346" i="1"/>
  <c r="AB3346" i="1" s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P3345" i="1" s="1"/>
  <c r="N3345" i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AB3343" i="1" s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N3341" i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AB3339" i="1" s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AB3335" i="1" s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N3333" i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AB3331" i="1" s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L3330" i="1"/>
  <c r="M3330" i="1" s="1"/>
  <c r="K3330" i="1"/>
  <c r="J3330" i="1"/>
  <c r="I3330" i="1"/>
  <c r="H3330" i="1"/>
  <c r="AB3330" i="1" s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AB3327" i="1" s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L3326" i="1"/>
  <c r="M3326" i="1" s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AB3323" i="1" s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P3322" i="1"/>
  <c r="O3322" i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S3320" i="1" s="1"/>
  <c r="Q3320" i="1"/>
  <c r="P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S3319" i="1"/>
  <c r="R3319" i="1"/>
  <c r="Q3319" i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M3318" i="1" s="1"/>
  <c r="K3318" i="1"/>
  <c r="J3318" i="1"/>
  <c r="AB3318" i="1" s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O3317" i="1"/>
  <c r="P3317" i="1" s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V3313" i="1" s="1"/>
  <c r="S3313" i="1"/>
  <c r="R3313" i="1"/>
  <c r="Q3313" i="1"/>
  <c r="O3313" i="1"/>
  <c r="P3313" i="1" s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S3312" i="1" s="1"/>
  <c r="Q3312" i="1"/>
  <c r="P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S3311" i="1"/>
  <c r="R3311" i="1"/>
  <c r="Q3311" i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AB3310" i="1" s="1"/>
  <c r="L3310" i="1"/>
  <c r="M3310" i="1" s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V3309" i="1" s="1"/>
  <c r="R3309" i="1"/>
  <c r="Q3309" i="1"/>
  <c r="S3309" i="1" s="1"/>
  <c r="O3309" i="1"/>
  <c r="P3309" i="1" s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S3308" i="1" s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P3306" i="1"/>
  <c r="O3306" i="1"/>
  <c r="N3306" i="1"/>
  <c r="L3306" i="1"/>
  <c r="M3306" i="1" s="1"/>
  <c r="K3306" i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V3305" i="1" s="1"/>
  <c r="S3305" i="1"/>
  <c r="R3305" i="1"/>
  <c r="Q3305" i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S3304" i="1" s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S3303" i="1"/>
  <c r="R3303" i="1"/>
  <c r="Q3303" i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AB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V3301" i="1" s="1"/>
  <c r="R3301" i="1"/>
  <c r="Q3301" i="1"/>
  <c r="S3301" i="1" s="1"/>
  <c r="O3301" i="1"/>
  <c r="P3301" i="1" s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S3297" i="1"/>
  <c r="R3297" i="1"/>
  <c r="Q3297" i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S3296" i="1" s="1"/>
  <c r="Q3296" i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S3295" i="1"/>
  <c r="R3295" i="1"/>
  <c r="Q3295" i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B3294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R3293" i="1"/>
  <c r="Q3293" i="1"/>
  <c r="S3293" i="1" s="1"/>
  <c r="O3293" i="1"/>
  <c r="P3293" i="1" s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AB3291" i="1" s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S3288" i="1" s="1"/>
  <c r="Q3288" i="1"/>
  <c r="P3288" i="1"/>
  <c r="O3288" i="1"/>
  <c r="N3288" i="1"/>
  <c r="L3288" i="1"/>
  <c r="K3288" i="1"/>
  <c r="M3288" i="1" s="1"/>
  <c r="J3288" i="1"/>
  <c r="AB3288" i="1" s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S3287" i="1"/>
  <c r="R3287" i="1"/>
  <c r="Q3287" i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M3286" i="1" s="1"/>
  <c r="K3286" i="1"/>
  <c r="J3286" i="1"/>
  <c r="AB3286" i="1" s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V3285" i="1" s="1"/>
  <c r="R3285" i="1"/>
  <c r="Q3285" i="1"/>
  <c r="S3285" i="1" s="1"/>
  <c r="O3285" i="1"/>
  <c r="P3285" i="1" s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V3281" i="1" s="1"/>
  <c r="S3281" i="1"/>
  <c r="R3281" i="1"/>
  <c r="Q3281" i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S3280" i="1" s="1"/>
  <c r="Q3280" i="1"/>
  <c r="P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S3279" i="1"/>
  <c r="R3279" i="1"/>
  <c r="Q3279" i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AB3278" i="1" s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O3277" i="1"/>
  <c r="P3277" i="1" s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AB3274" i="1" s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S3272" i="1" s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S3271" i="1"/>
  <c r="R3271" i="1"/>
  <c r="Q3271" i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AB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W3269" i="1"/>
  <c r="U3269" i="1"/>
  <c r="T3269" i="1"/>
  <c r="V3269" i="1" s="1"/>
  <c r="R3269" i="1"/>
  <c r="Q3269" i="1"/>
  <c r="S3269" i="1" s="1"/>
  <c r="O3269" i="1"/>
  <c r="P3269" i="1" s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S3264" i="1" s="1"/>
  <c r="Q3264" i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S3263" i="1"/>
  <c r="R3263" i="1"/>
  <c r="Q3263" i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B3262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V3261" i="1" s="1"/>
  <c r="R3261" i="1"/>
  <c r="Q3261" i="1"/>
  <c r="S3261" i="1" s="1"/>
  <c r="O3261" i="1"/>
  <c r="P3261" i="1" s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S3256" i="1" s="1"/>
  <c r="Q3256" i="1"/>
  <c r="P3256" i="1"/>
  <c r="O3256" i="1"/>
  <c r="N3256" i="1"/>
  <c r="L3256" i="1"/>
  <c r="K3256" i="1"/>
  <c r="M3256" i="1" s="1"/>
  <c r="J3256" i="1"/>
  <c r="AB3256" i="1" s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S3255" i="1"/>
  <c r="R3255" i="1"/>
  <c r="Q3255" i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M3254" i="1" s="1"/>
  <c r="K3254" i="1"/>
  <c r="J3254" i="1"/>
  <c r="AB3254" i="1" s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V3253" i="1" s="1"/>
  <c r="R3253" i="1"/>
  <c r="Q3253" i="1"/>
  <c r="S3253" i="1" s="1"/>
  <c r="O3253" i="1"/>
  <c r="P3253" i="1" s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S3248" i="1" s="1"/>
  <c r="Q3248" i="1"/>
  <c r="P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S3247" i="1"/>
  <c r="R3247" i="1"/>
  <c r="Q3247" i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AB3246" i="1" s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O3245" i="1"/>
  <c r="P3245" i="1" s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AB3242" i="1" s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S3241" i="1"/>
  <c r="R3241" i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P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S3239" i="1"/>
  <c r="R3239" i="1"/>
  <c r="Q3239" i="1"/>
  <c r="O3239" i="1"/>
  <c r="P3239" i="1" s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S3238" i="1" s="1"/>
  <c r="Q3238" i="1"/>
  <c r="O3238" i="1"/>
  <c r="N3238" i="1"/>
  <c r="P3238" i="1" s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P3234" i="1"/>
  <c r="O3234" i="1"/>
  <c r="N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S3233" i="1"/>
  <c r="R3233" i="1"/>
  <c r="Q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S3232" i="1" s="1"/>
  <c r="Q3232" i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S3231" i="1"/>
  <c r="R3231" i="1"/>
  <c r="Q3231" i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R3230" i="1"/>
  <c r="S3230" i="1" s="1"/>
  <c r="Q3230" i="1"/>
  <c r="O3230" i="1"/>
  <c r="N3230" i="1"/>
  <c r="P3230" i="1" s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P3226" i="1"/>
  <c r="O3226" i="1"/>
  <c r="N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S3225" i="1"/>
  <c r="R3225" i="1"/>
  <c r="Q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Q3224" i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S3223" i="1"/>
  <c r="R3223" i="1"/>
  <c r="Q3223" i="1"/>
  <c r="O3223" i="1"/>
  <c r="P3223" i="1" s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R3222" i="1"/>
  <c r="S3222" i="1" s="1"/>
  <c r="Q3222" i="1"/>
  <c r="O3222" i="1"/>
  <c r="N3222" i="1"/>
  <c r="P3222" i="1" s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O3220" i="1"/>
  <c r="N3220" i="1"/>
  <c r="P3220" i="1" s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R3219" i="1"/>
  <c r="Q3219" i="1"/>
  <c r="S3219" i="1" s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P3218" i="1"/>
  <c r="O3218" i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S3217" i="1"/>
  <c r="R3217" i="1"/>
  <c r="Q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S3215" i="1"/>
  <c r="R3215" i="1"/>
  <c r="Q3215" i="1"/>
  <c r="O3215" i="1"/>
  <c r="P3215" i="1" s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S3214" i="1" s="1"/>
  <c r="Q3214" i="1"/>
  <c r="O3214" i="1"/>
  <c r="N3214" i="1"/>
  <c r="P3214" i="1" s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O3212" i="1"/>
  <c r="N3212" i="1"/>
  <c r="P3212" i="1" s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R3211" i="1"/>
  <c r="Q3211" i="1"/>
  <c r="S3211" i="1" s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P3210" i="1"/>
  <c r="O3210" i="1"/>
  <c r="N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Q3208" i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S3207" i="1"/>
  <c r="R3207" i="1"/>
  <c r="Q3207" i="1"/>
  <c r="O3207" i="1"/>
  <c r="P3207" i="1" s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S3206" i="1" s="1"/>
  <c r="Q3206" i="1"/>
  <c r="O3206" i="1"/>
  <c r="N3206" i="1"/>
  <c r="P3206" i="1" s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R3203" i="1"/>
  <c r="Q3203" i="1"/>
  <c r="S3203" i="1" s="1"/>
  <c r="O3203" i="1"/>
  <c r="P3203" i="1" s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P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S3201" i="1"/>
  <c r="R3201" i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S3199" i="1"/>
  <c r="R3199" i="1"/>
  <c r="Q3199" i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S3198" i="1" s="1"/>
  <c r="Q3198" i="1"/>
  <c r="O3198" i="1"/>
  <c r="N3198" i="1"/>
  <c r="P3198" i="1" s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P3194" i="1"/>
  <c r="O3194" i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S3193" i="1"/>
  <c r="R3193" i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S3192" i="1" s="1"/>
  <c r="Q3192" i="1"/>
  <c r="P3192" i="1"/>
  <c r="O3192" i="1"/>
  <c r="N3192" i="1"/>
  <c r="L3192" i="1"/>
  <c r="K3192" i="1"/>
  <c r="M3192" i="1" s="1"/>
  <c r="J3192" i="1"/>
  <c r="AB3192" i="1" s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S3191" i="1"/>
  <c r="R3191" i="1"/>
  <c r="Q3191" i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P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S3185" i="1"/>
  <c r="R3185" i="1"/>
  <c r="Q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S3183" i="1"/>
  <c r="R3183" i="1"/>
  <c r="Q3183" i="1"/>
  <c r="O3183" i="1"/>
  <c r="P3183" i="1" s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S3182" i="1" s="1"/>
  <c r="Q3182" i="1"/>
  <c r="O3182" i="1"/>
  <c r="N3182" i="1"/>
  <c r="P3182" i="1" s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O3180" i="1"/>
  <c r="N3180" i="1"/>
  <c r="P3180" i="1" s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R3179" i="1"/>
  <c r="Q3179" i="1"/>
  <c r="S3179" i="1" s="1"/>
  <c r="O3179" i="1"/>
  <c r="P3179" i="1" s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P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S3177" i="1"/>
  <c r="R3177" i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Q3176" i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S3175" i="1"/>
  <c r="R3175" i="1"/>
  <c r="Q3175" i="1"/>
  <c r="O3175" i="1"/>
  <c r="P3175" i="1" s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S3174" i="1" s="1"/>
  <c r="Q3174" i="1"/>
  <c r="O3174" i="1"/>
  <c r="N3174" i="1"/>
  <c r="P3174" i="1" s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O3172" i="1"/>
  <c r="N3172" i="1"/>
  <c r="P3172" i="1" s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P3170" i="1"/>
  <c r="O3170" i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S3169" i="1"/>
  <c r="R3169" i="1"/>
  <c r="Q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Q3168" i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S3167" i="1"/>
  <c r="R3167" i="1"/>
  <c r="Q3167" i="1"/>
  <c r="O3167" i="1"/>
  <c r="P3167" i="1" s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S3166" i="1" s="1"/>
  <c r="Q3166" i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R3163" i="1"/>
  <c r="Q3163" i="1"/>
  <c r="S3163" i="1" s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P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S3161" i="1"/>
  <c r="R3161" i="1"/>
  <c r="Q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Q3160" i="1"/>
  <c r="P3160" i="1"/>
  <c r="O3160" i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S3159" i="1"/>
  <c r="R3159" i="1"/>
  <c r="Q3159" i="1"/>
  <c r="O3159" i="1"/>
  <c r="P3159" i="1" s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R3158" i="1"/>
  <c r="S3158" i="1" s="1"/>
  <c r="Q3158" i="1"/>
  <c r="O3158" i="1"/>
  <c r="N3158" i="1"/>
  <c r="P3158" i="1" s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P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S3153" i="1"/>
  <c r="R3153" i="1"/>
  <c r="Q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Q3152" i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S3151" i="1"/>
  <c r="R3151" i="1"/>
  <c r="Q3151" i="1"/>
  <c r="O3151" i="1"/>
  <c r="P3151" i="1" s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S3150" i="1" s="1"/>
  <c r="Q3150" i="1"/>
  <c r="O3150" i="1"/>
  <c r="N3150" i="1"/>
  <c r="P3150" i="1" s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Q3148" i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R3147" i="1"/>
  <c r="Q3147" i="1"/>
  <c r="S3147" i="1" s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P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S3145" i="1"/>
  <c r="R3145" i="1"/>
  <c r="Q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Q3144" i="1"/>
  <c r="P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S3143" i="1"/>
  <c r="R3143" i="1"/>
  <c r="Q3143" i="1"/>
  <c r="O3143" i="1"/>
  <c r="P3143" i="1" s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S3142" i="1" s="1"/>
  <c r="Q3142" i="1"/>
  <c r="O3142" i="1"/>
  <c r="N3142" i="1"/>
  <c r="P3142" i="1" s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T3139" i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P3138" i="1"/>
  <c r="O3138" i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S3137" i="1"/>
  <c r="R3137" i="1"/>
  <c r="Q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S3135" i="1"/>
  <c r="R3135" i="1"/>
  <c r="Q3135" i="1"/>
  <c r="O3135" i="1"/>
  <c r="P3135" i="1" s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S3134" i="1" s="1"/>
  <c r="Q3134" i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Q3132" i="1"/>
  <c r="O3132" i="1"/>
  <c r="N3132" i="1"/>
  <c r="P3132" i="1" s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O3131" i="1"/>
  <c r="P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P3130" i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S3129" i="1"/>
  <c r="R3129" i="1"/>
  <c r="Q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S3127" i="1"/>
  <c r="R3127" i="1"/>
  <c r="Q3127" i="1"/>
  <c r="O3127" i="1"/>
  <c r="P3127" i="1" s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S3126" i="1" s="1"/>
  <c r="Q3126" i="1"/>
  <c r="O3126" i="1"/>
  <c r="N3126" i="1"/>
  <c r="P3126" i="1" s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Q3124" i="1"/>
  <c r="O3124" i="1"/>
  <c r="N3124" i="1"/>
  <c r="P3124" i="1" s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P3122" i="1"/>
  <c r="O3122" i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S3121" i="1"/>
  <c r="R3121" i="1"/>
  <c r="Q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S3119" i="1"/>
  <c r="R3119" i="1"/>
  <c r="Q3119" i="1"/>
  <c r="O3119" i="1"/>
  <c r="P3119" i="1" s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S3118" i="1" s="1"/>
  <c r="Q3118" i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S3116" i="1" s="1"/>
  <c r="Q3116" i="1"/>
  <c r="P3116" i="1"/>
  <c r="O3116" i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S3115" i="1"/>
  <c r="R3115" i="1"/>
  <c r="Q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Q3114" i="1"/>
  <c r="O3114" i="1"/>
  <c r="N3114" i="1"/>
  <c r="P3114" i="1" s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R3113" i="1"/>
  <c r="Q3113" i="1"/>
  <c r="S3113" i="1" s="1"/>
  <c r="O3113" i="1"/>
  <c r="P3113" i="1" s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S3112" i="1" s="1"/>
  <c r="Q3112" i="1"/>
  <c r="P3112" i="1"/>
  <c r="O3112" i="1"/>
  <c r="N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S3111" i="1"/>
  <c r="R3111" i="1"/>
  <c r="Q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O3110" i="1"/>
  <c r="N3110" i="1"/>
  <c r="P3110" i="1" s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R3109" i="1"/>
  <c r="Q3109" i="1"/>
  <c r="S3109" i="1" s="1"/>
  <c r="O3109" i="1"/>
  <c r="P3109" i="1" s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S3108" i="1" s="1"/>
  <c r="Q3108" i="1"/>
  <c r="P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S3107" i="1"/>
  <c r="R3107" i="1"/>
  <c r="Q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O3106" i="1"/>
  <c r="N3106" i="1"/>
  <c r="P3106" i="1" s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R3105" i="1"/>
  <c r="Q3105" i="1"/>
  <c r="S3105" i="1" s="1"/>
  <c r="O3105" i="1"/>
  <c r="P3105" i="1" s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S3104" i="1" s="1"/>
  <c r="Q3104" i="1"/>
  <c r="P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S3103" i="1"/>
  <c r="R3103" i="1"/>
  <c r="Q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O3102" i="1"/>
  <c r="N3102" i="1"/>
  <c r="P3102" i="1" s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W3101" i="1"/>
  <c r="U3101" i="1"/>
  <c r="T3101" i="1"/>
  <c r="R3101" i="1"/>
  <c r="Q3101" i="1"/>
  <c r="S3101" i="1" s="1"/>
  <c r="O3101" i="1"/>
  <c r="P3101" i="1" s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S3100" i="1" s="1"/>
  <c r="Q3100" i="1"/>
  <c r="P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S3099" i="1"/>
  <c r="R3099" i="1"/>
  <c r="Q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O3098" i="1"/>
  <c r="N3098" i="1"/>
  <c r="P3098" i="1" s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R3097" i="1"/>
  <c r="Q3097" i="1"/>
  <c r="S3097" i="1" s="1"/>
  <c r="O3097" i="1"/>
  <c r="P3097" i="1" s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S3096" i="1" s="1"/>
  <c r="Q3096" i="1"/>
  <c r="P3096" i="1"/>
  <c r="O3096" i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S3095" i="1"/>
  <c r="R3095" i="1"/>
  <c r="Q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O3094" i="1"/>
  <c r="N3094" i="1"/>
  <c r="P3094" i="1" s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R3093" i="1"/>
  <c r="Q3093" i="1"/>
  <c r="S3093" i="1" s="1"/>
  <c r="O3093" i="1"/>
  <c r="P3093" i="1" s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S3092" i="1" s="1"/>
  <c r="Q3092" i="1"/>
  <c r="P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S3091" i="1"/>
  <c r="R3091" i="1"/>
  <c r="Q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O3090" i="1"/>
  <c r="N3090" i="1"/>
  <c r="P3090" i="1" s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R3089" i="1"/>
  <c r="Q3089" i="1"/>
  <c r="S3089" i="1" s="1"/>
  <c r="O3089" i="1"/>
  <c r="P3089" i="1" s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S3088" i="1" s="1"/>
  <c r="Q3088" i="1"/>
  <c r="P3088" i="1"/>
  <c r="O3088" i="1"/>
  <c r="N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S3087" i="1"/>
  <c r="R3087" i="1"/>
  <c r="Q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O3086" i="1"/>
  <c r="N3086" i="1"/>
  <c r="P3086" i="1" s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W3085" i="1"/>
  <c r="U3085" i="1"/>
  <c r="T3085" i="1"/>
  <c r="R3085" i="1"/>
  <c r="Q3085" i="1"/>
  <c r="S3085" i="1" s="1"/>
  <c r="O3085" i="1"/>
  <c r="P3085" i="1" s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S3084" i="1" s="1"/>
  <c r="Q3084" i="1"/>
  <c r="P3084" i="1"/>
  <c r="O3084" i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S3083" i="1"/>
  <c r="R3083" i="1"/>
  <c r="Q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O3047" i="1"/>
  <c r="P3047" i="1" s="1"/>
  <c r="N3047" i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L3032" i="1"/>
  <c r="M3032" i="1" s="1"/>
  <c r="K3032" i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O3031" i="1"/>
  <c r="P3031" i="1" s="1"/>
  <c r="N3031" i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O3023" i="1"/>
  <c r="P3023" i="1" s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M3008" i="1" s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O3007" i="1"/>
  <c r="P3007" i="1" s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P2992" i="1"/>
  <c r="O2992" i="1"/>
  <c r="N2992" i="1"/>
  <c r="L2992" i="1"/>
  <c r="M2992" i="1" s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O2991" i="1"/>
  <c r="P2991" i="1" s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L2988" i="1"/>
  <c r="M2988" i="1" s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P2984" i="1"/>
  <c r="O2984" i="1"/>
  <c r="N2984" i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O2983" i="1"/>
  <c r="P2983" i="1" s="1"/>
  <c r="N2983" i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P2979" i="1"/>
  <c r="O2979" i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S2978" i="1"/>
  <c r="R2978" i="1"/>
  <c r="Q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Z2977" i="1" s="1"/>
  <c r="X2977" i="1"/>
  <c r="W2977" i="1"/>
  <c r="U2977" i="1"/>
  <c r="V2977" i="1" s="1"/>
  <c r="T2977" i="1"/>
  <c r="R2977" i="1"/>
  <c r="Q2977" i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AB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V2973" i="1"/>
  <c r="U2973" i="1"/>
  <c r="T2973" i="1"/>
  <c r="R2973" i="1"/>
  <c r="Q2973" i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O2971" i="1"/>
  <c r="P2971" i="1" s="1"/>
  <c r="N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W2968" i="1"/>
  <c r="U2968" i="1"/>
  <c r="T2968" i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R2964" i="1"/>
  <c r="Q2964" i="1"/>
  <c r="S2964" i="1" s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Z2961" i="1" s="1"/>
  <c r="X2961" i="1"/>
  <c r="W2961" i="1"/>
  <c r="U2961" i="1"/>
  <c r="V2961" i="1" s="1"/>
  <c r="T2961" i="1"/>
  <c r="R2961" i="1"/>
  <c r="Q2961" i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V2960" i="1" s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M2959" i="1" s="1"/>
  <c r="AB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V2957" i="1"/>
  <c r="U2957" i="1"/>
  <c r="T2957" i="1"/>
  <c r="R2957" i="1"/>
  <c r="Q2957" i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O2955" i="1"/>
  <c r="P2955" i="1" s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R2948" i="1"/>
  <c r="Q2948" i="1"/>
  <c r="S2948" i="1" s="1"/>
  <c r="P2948" i="1"/>
  <c r="O2948" i="1"/>
  <c r="N2948" i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Z2945" i="1" s="1"/>
  <c r="X2945" i="1"/>
  <c r="W2945" i="1"/>
  <c r="U2945" i="1"/>
  <c r="V2945" i="1" s="1"/>
  <c r="T2945" i="1"/>
  <c r="R2945" i="1"/>
  <c r="Q2945" i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V2944" i="1" s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M2943" i="1" s="1"/>
  <c r="AB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V2941" i="1"/>
  <c r="U2941" i="1"/>
  <c r="T2941" i="1"/>
  <c r="R2941" i="1"/>
  <c r="Q2941" i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O2939" i="1"/>
  <c r="P2939" i="1" s="1"/>
  <c r="N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R2936" i="1"/>
  <c r="Q2936" i="1"/>
  <c r="S2936" i="1" s="1"/>
  <c r="P2936" i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R2935" i="1"/>
  <c r="Q2935" i="1"/>
  <c r="S2935" i="1" s="1"/>
  <c r="O2935" i="1"/>
  <c r="P2935" i="1" s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M2934" i="1" s="1"/>
  <c r="J2934" i="1"/>
  <c r="AB2934" i="1" s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Q2932" i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AB2931" i="1" s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S2930" i="1" s="1"/>
  <c r="Q2930" i="1"/>
  <c r="P2930" i="1"/>
  <c r="O2930" i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Y2929" i="1"/>
  <c r="Z2929" i="1" s="1"/>
  <c r="X2929" i="1"/>
  <c r="W2929" i="1"/>
  <c r="U2929" i="1"/>
  <c r="V2929" i="1" s="1"/>
  <c r="T2929" i="1"/>
  <c r="R2929" i="1"/>
  <c r="Q2929" i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O2928" i="1"/>
  <c r="N2928" i="1"/>
  <c r="P2928" i="1" s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M2924" i="1"/>
  <c r="L2924" i="1"/>
  <c r="K2924" i="1"/>
  <c r="J2924" i="1"/>
  <c r="I2924" i="1"/>
  <c r="AB2924" i="1" s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O2923" i="1"/>
  <c r="P2923" i="1" s="1"/>
  <c r="AB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V2921" i="1"/>
  <c r="U2921" i="1"/>
  <c r="T2921" i="1"/>
  <c r="R2921" i="1"/>
  <c r="Q2921" i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O2919" i="1"/>
  <c r="P2919" i="1" s="1"/>
  <c r="N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R2916" i="1"/>
  <c r="Q2916" i="1"/>
  <c r="S2916" i="1" s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V2912" i="1" s="1"/>
  <c r="R2912" i="1"/>
  <c r="Q2912" i="1"/>
  <c r="S2912" i="1" s="1"/>
  <c r="P2912" i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S2906" i="1" s="1"/>
  <c r="Q2906" i="1"/>
  <c r="P2906" i="1"/>
  <c r="O2906" i="1"/>
  <c r="N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P2904" i="1"/>
  <c r="O2904" i="1"/>
  <c r="N2904" i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P2900" i="1"/>
  <c r="O2900" i="1"/>
  <c r="N2900" i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S2891" i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O2887" i="1"/>
  <c r="P2887" i="1" s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O2883" i="1"/>
  <c r="P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S2882" i="1" s="1"/>
  <c r="Q2882" i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P2880" i="1"/>
  <c r="O2880" i="1"/>
  <c r="N2880" i="1"/>
  <c r="L2880" i="1"/>
  <c r="M2880" i="1" s="1"/>
  <c r="K2880" i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P2879" i="1" s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S2878" i="1" s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O2875" i="1"/>
  <c r="P2875" i="1" s="1"/>
  <c r="N2875" i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P2872" i="1"/>
  <c r="O2872" i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O2871" i="1"/>
  <c r="P2871" i="1" s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O2867" i="1"/>
  <c r="P2867" i="1" s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P2864" i="1"/>
  <c r="O2864" i="1"/>
  <c r="N2864" i="1"/>
  <c r="L2864" i="1"/>
  <c r="M2864" i="1" s="1"/>
  <c r="K2864" i="1"/>
  <c r="J2864" i="1"/>
  <c r="I2864" i="1"/>
  <c r="H2864" i="1"/>
  <c r="AB2864" i="1" s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O2863" i="1"/>
  <c r="P2863" i="1" s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S2862" i="1" s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P2859" i="1" s="1"/>
  <c r="N2859" i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P2856" i="1"/>
  <c r="O2856" i="1"/>
  <c r="N2856" i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O2855" i="1"/>
  <c r="P2855" i="1" s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O2851" i="1"/>
  <c r="P2851" i="1" s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P2848" i="1"/>
  <c r="O2848" i="1"/>
  <c r="N2848" i="1"/>
  <c r="L2848" i="1"/>
  <c r="M2848" i="1" s="1"/>
  <c r="K2848" i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O2847" i="1"/>
  <c r="P2847" i="1" s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S2846" i="1" s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O2843" i="1"/>
  <c r="P2843" i="1" s="1"/>
  <c r="N2843" i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P2840" i="1"/>
  <c r="O2840" i="1"/>
  <c r="N2840" i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O2839" i="1"/>
  <c r="P2839" i="1" s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P2836" i="1"/>
  <c r="O2836" i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O2835" i="1"/>
  <c r="P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P2832" i="1"/>
  <c r="O2832" i="1"/>
  <c r="N2832" i="1"/>
  <c r="L2832" i="1"/>
  <c r="M2832" i="1" s="1"/>
  <c r="K2832" i="1"/>
  <c r="J2832" i="1"/>
  <c r="I2832" i="1"/>
  <c r="H2832" i="1"/>
  <c r="AB2832" i="1" s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S2830" i="1" s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P2824" i="1"/>
  <c r="O2824" i="1"/>
  <c r="N2824" i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O2823" i="1"/>
  <c r="P2823" i="1" s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O2819" i="1"/>
  <c r="P2819" i="1" s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P2816" i="1"/>
  <c r="O2816" i="1"/>
  <c r="N2816" i="1"/>
  <c r="L2816" i="1"/>
  <c r="M2816" i="1" s="1"/>
  <c r="K2816" i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P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O2807" i="1"/>
  <c r="P2807" i="1" s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O2803" i="1"/>
  <c r="P2803" i="1" s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P2800" i="1"/>
  <c r="O2800" i="1"/>
  <c r="N2800" i="1"/>
  <c r="L2800" i="1"/>
  <c r="M2800" i="1" s="1"/>
  <c r="K2800" i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P2796" i="1"/>
  <c r="O2796" i="1"/>
  <c r="N2796" i="1"/>
  <c r="L2796" i="1"/>
  <c r="M2796" i="1" s="1"/>
  <c r="K2796" i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O2795" i="1"/>
  <c r="P2795" i="1" s="1"/>
  <c r="N2795" i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P2792" i="1"/>
  <c r="O2792" i="1"/>
  <c r="N2792" i="1"/>
  <c r="L2792" i="1"/>
  <c r="M2792" i="1" s="1"/>
  <c r="K2792" i="1"/>
  <c r="J2792" i="1"/>
  <c r="I2792" i="1"/>
  <c r="H2792" i="1"/>
  <c r="AB2792" i="1" s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O2791" i="1"/>
  <c r="P2791" i="1" s="1"/>
  <c r="N2791" i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AB2788" i="1" s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O2787" i="1"/>
  <c r="P2787" i="1" s="1"/>
  <c r="N2787" i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S2786" i="1" s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P2784" i="1"/>
  <c r="O2784" i="1"/>
  <c r="N2784" i="1"/>
  <c r="L2784" i="1"/>
  <c r="M2784" i="1" s="1"/>
  <c r="K2784" i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O2783" i="1"/>
  <c r="P2783" i="1" s="1"/>
  <c r="N2783" i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P2780" i="1"/>
  <c r="O2780" i="1"/>
  <c r="N2780" i="1"/>
  <c r="L2780" i="1"/>
  <c r="M2780" i="1" s="1"/>
  <c r="K2780" i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S2778" i="1" s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P2776" i="1"/>
  <c r="O2776" i="1"/>
  <c r="N2776" i="1"/>
  <c r="L2776" i="1"/>
  <c r="M2776" i="1" s="1"/>
  <c r="K2776" i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O2775" i="1"/>
  <c r="P2775" i="1" s="1"/>
  <c r="N2775" i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V2772" i="1" s="1"/>
  <c r="R2772" i="1"/>
  <c r="Q2772" i="1"/>
  <c r="S2772" i="1" s="1"/>
  <c r="P2772" i="1"/>
  <c r="O2772" i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O2771" i="1"/>
  <c r="P2771" i="1" s="1"/>
  <c r="AB2771" i="1" s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Z2769" i="1"/>
  <c r="Y2769" i="1"/>
  <c r="X2769" i="1"/>
  <c r="W2769" i="1"/>
  <c r="V2769" i="1"/>
  <c r="U2769" i="1"/>
  <c r="T2769" i="1"/>
  <c r="R2769" i="1"/>
  <c r="Q2769" i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O2767" i="1"/>
  <c r="P2767" i="1" s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R2764" i="1"/>
  <c r="Q2764" i="1"/>
  <c r="S2764" i="1" s="1"/>
  <c r="P2764" i="1"/>
  <c r="O2764" i="1"/>
  <c r="N2764" i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Z2761" i="1" s="1"/>
  <c r="X2761" i="1"/>
  <c r="W2761" i="1"/>
  <c r="U2761" i="1"/>
  <c r="V2761" i="1" s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W2760" i="1"/>
  <c r="U2760" i="1"/>
  <c r="T2760" i="1"/>
  <c r="V2760" i="1" s="1"/>
  <c r="R2760" i="1"/>
  <c r="Q2760" i="1"/>
  <c r="S2760" i="1" s="1"/>
  <c r="P2760" i="1"/>
  <c r="O2760" i="1"/>
  <c r="N2760" i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P2756" i="1"/>
  <c r="O2756" i="1"/>
  <c r="N2756" i="1"/>
  <c r="M2756" i="1"/>
  <c r="L2756" i="1"/>
  <c r="K2756" i="1"/>
  <c r="J2756" i="1"/>
  <c r="I2756" i="1"/>
  <c r="AB2756" i="1" s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O2755" i="1"/>
  <c r="P2755" i="1" s="1"/>
  <c r="AB2755" i="1" s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V2753" i="1"/>
  <c r="U2753" i="1"/>
  <c r="T2753" i="1"/>
  <c r="R2753" i="1"/>
  <c r="Q2753" i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O2751" i="1"/>
  <c r="P2751" i="1" s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W2748" i="1"/>
  <c r="U2748" i="1"/>
  <c r="T2748" i="1"/>
  <c r="R2748" i="1"/>
  <c r="Q2748" i="1"/>
  <c r="S2748" i="1" s="1"/>
  <c r="P2748" i="1"/>
  <c r="O2748" i="1"/>
  <c r="N2748" i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Z2745" i="1" s="1"/>
  <c r="X2745" i="1"/>
  <c r="W2745" i="1"/>
  <c r="U2745" i="1"/>
  <c r="V2745" i="1" s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V2744" i="1" s="1"/>
  <c r="R2744" i="1"/>
  <c r="Q2744" i="1"/>
  <c r="S2744" i="1" s="1"/>
  <c r="P2744" i="1"/>
  <c r="O2744" i="1"/>
  <c r="N2744" i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R2741" i="1"/>
  <c r="Q2741" i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M2740" i="1"/>
  <c r="L2740" i="1"/>
  <c r="K2740" i="1"/>
  <c r="J2740" i="1"/>
  <c r="I2740" i="1"/>
  <c r="AB2740" i="1" s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O2739" i="1"/>
  <c r="P2739" i="1" s="1"/>
  <c r="AB2739" i="1" s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V2737" i="1"/>
  <c r="U2737" i="1"/>
  <c r="T2737" i="1"/>
  <c r="R2737" i="1"/>
  <c r="Q2737" i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O2735" i="1"/>
  <c r="P2735" i="1" s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S2734" i="1" s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R2732" i="1"/>
  <c r="Q2732" i="1"/>
  <c r="S2732" i="1" s="1"/>
  <c r="P2732" i="1"/>
  <c r="O2732" i="1"/>
  <c r="N2732" i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Z2729" i="1" s="1"/>
  <c r="X2729" i="1"/>
  <c r="W2729" i="1"/>
  <c r="U2729" i="1"/>
  <c r="V2729" i="1" s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V2728" i="1" s="1"/>
  <c r="R2728" i="1"/>
  <c r="Q2728" i="1"/>
  <c r="S2728" i="1" s="1"/>
  <c r="P2728" i="1"/>
  <c r="O2728" i="1"/>
  <c r="N2728" i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S2726" i="1" s="1"/>
  <c r="Q2726" i="1"/>
  <c r="P2726" i="1"/>
  <c r="O2726" i="1"/>
  <c r="N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O2724" i="1"/>
  <c r="N2724" i="1"/>
  <c r="P2724" i="1" s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O2690" i="1"/>
  <c r="P2690" i="1" s="1"/>
  <c r="N2690" i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M2683" i="1" s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P2681" i="1" s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L2679" i="1"/>
  <c r="M2679" i="1" s="1"/>
  <c r="K2679" i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L2675" i="1"/>
  <c r="M2675" i="1" s="1"/>
  <c r="K2675" i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P2663" i="1"/>
  <c r="O2663" i="1"/>
  <c r="N2663" i="1"/>
  <c r="L2663" i="1"/>
  <c r="M2663" i="1" s="1"/>
  <c r="K2663" i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O2654" i="1"/>
  <c r="P2654" i="1" s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L2651" i="1"/>
  <c r="M2651" i="1" s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O2650" i="1"/>
  <c r="P2650" i="1" s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P2647" i="1"/>
  <c r="O2647" i="1"/>
  <c r="N2647" i="1"/>
  <c r="L2647" i="1"/>
  <c r="M2647" i="1" s="1"/>
  <c r="K2647" i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AB2643" i="1" s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P2631" i="1"/>
  <c r="O2631" i="1"/>
  <c r="N2631" i="1"/>
  <c r="L2631" i="1"/>
  <c r="M2631" i="1" s="1"/>
  <c r="K2631" i="1"/>
  <c r="J2631" i="1"/>
  <c r="I2631" i="1"/>
  <c r="H2631" i="1"/>
  <c r="AB2631" i="1" s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AB2627" i="1" s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O2622" i="1"/>
  <c r="P2622" i="1" s="1"/>
  <c r="N2622" i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O2618" i="1"/>
  <c r="P2618" i="1" s="1"/>
  <c r="N2618" i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L2611" i="1"/>
  <c r="M2611" i="1" s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P2606" i="1" s="1"/>
  <c r="N2606" i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O2590" i="1"/>
  <c r="P2590" i="1" s="1"/>
  <c r="N2590" i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L2579" i="1"/>
  <c r="M2579" i="1" s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O2574" i="1"/>
  <c r="P2574" i="1" s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P2570" i="1" s="1"/>
  <c r="N2570" i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L2563" i="1"/>
  <c r="M2563" i="1" s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O2562" i="1"/>
  <c r="P2562" i="1" s="1"/>
  <c r="N2562" i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O2558" i="1"/>
  <c r="P2558" i="1" s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P2554" i="1" s="1"/>
  <c r="N2554" i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P2551" i="1"/>
  <c r="O2551" i="1"/>
  <c r="N2551" i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O2542" i="1"/>
  <c r="P2542" i="1" s="1"/>
  <c r="N2542" i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O2538" i="1"/>
  <c r="P2538" i="1" s="1"/>
  <c r="N2538" i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L2531" i="1"/>
  <c r="M2531" i="1" s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O2526" i="1"/>
  <c r="P2526" i="1" s="1"/>
  <c r="N2526" i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P2522" i="1" s="1"/>
  <c r="N2522" i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P2519" i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P2518" i="1" s="1"/>
  <c r="N2518" i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P2515" i="1"/>
  <c r="O2515" i="1"/>
  <c r="N2515" i="1"/>
  <c r="L2515" i="1"/>
  <c r="M2515" i="1" s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P2514" i="1" s="1"/>
  <c r="N2514" i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P2511" i="1"/>
  <c r="O2511" i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O2510" i="1"/>
  <c r="P2510" i="1" s="1"/>
  <c r="N2510" i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O2508" i="1"/>
  <c r="N2508" i="1"/>
  <c r="P2508" i="1" s="1"/>
  <c r="M2508" i="1"/>
  <c r="L2508" i="1"/>
  <c r="K2508" i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P2507" i="1"/>
  <c r="O2507" i="1"/>
  <c r="N2507" i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O2506" i="1"/>
  <c r="P2506" i="1" s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S2505" i="1" s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P2503" i="1"/>
  <c r="O2503" i="1"/>
  <c r="N2503" i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P2501" i="1" s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S2500" i="1" s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P2499" i="1"/>
  <c r="O2499" i="1"/>
  <c r="N2499" i="1"/>
  <c r="L2499" i="1"/>
  <c r="M2499" i="1" s="1"/>
  <c r="K2499" i="1"/>
  <c r="J2499" i="1"/>
  <c r="I2499" i="1"/>
  <c r="H2499" i="1"/>
  <c r="AB2499" i="1" s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P2498" i="1" s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M2495" i="1" s="1"/>
  <c r="K2495" i="1"/>
  <c r="J2495" i="1"/>
  <c r="I2495" i="1"/>
  <c r="H2495" i="1"/>
  <c r="AB2495" i="1" s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O2494" i="1"/>
  <c r="P2494" i="1" s="1"/>
  <c r="N2494" i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O2492" i="1"/>
  <c r="N2492" i="1"/>
  <c r="P2492" i="1" s="1"/>
  <c r="M2492" i="1"/>
  <c r="L2492" i="1"/>
  <c r="K2492" i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P2491" i="1"/>
  <c r="O2491" i="1"/>
  <c r="N2491" i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O2490" i="1"/>
  <c r="P2490" i="1" s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P2487" i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R2484" i="1"/>
  <c r="Q2484" i="1"/>
  <c r="S2484" i="1" s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P2483" i="1"/>
  <c r="O2483" i="1"/>
  <c r="N2483" i="1"/>
  <c r="L2483" i="1"/>
  <c r="M2483" i="1" s="1"/>
  <c r="K2483" i="1"/>
  <c r="J2483" i="1"/>
  <c r="I2483" i="1"/>
  <c r="H2483" i="1"/>
  <c r="AB2483" i="1" s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P2482" i="1" s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V2480" i="1" s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P2479" i="1"/>
  <c r="O2479" i="1"/>
  <c r="N2479" i="1"/>
  <c r="L2479" i="1"/>
  <c r="M2479" i="1" s="1"/>
  <c r="K2479" i="1"/>
  <c r="J2479" i="1"/>
  <c r="I2479" i="1"/>
  <c r="H2479" i="1"/>
  <c r="AB2479" i="1" s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O2478" i="1"/>
  <c r="P2478" i="1" s="1"/>
  <c r="N2478" i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O2476" i="1"/>
  <c r="N2476" i="1"/>
  <c r="P2476" i="1" s="1"/>
  <c r="M2476" i="1"/>
  <c r="L2476" i="1"/>
  <c r="K2476" i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P2475" i="1"/>
  <c r="O2475" i="1"/>
  <c r="N2475" i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O2474" i="1"/>
  <c r="P2474" i="1" s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P2471" i="1"/>
  <c r="O2471" i="1"/>
  <c r="N2471" i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O2470" i="1"/>
  <c r="P2470" i="1" s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P2467" i="1"/>
  <c r="O2467" i="1"/>
  <c r="N2467" i="1"/>
  <c r="L2467" i="1"/>
  <c r="M2467" i="1" s="1"/>
  <c r="K2467" i="1"/>
  <c r="J2467" i="1"/>
  <c r="I2467" i="1"/>
  <c r="H2467" i="1"/>
  <c r="AB2467" i="1" s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O2466" i="1"/>
  <c r="P2466" i="1" s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P2463" i="1"/>
  <c r="O2463" i="1"/>
  <c r="N2463" i="1"/>
  <c r="L2463" i="1"/>
  <c r="M2463" i="1" s="1"/>
  <c r="K2463" i="1"/>
  <c r="J2463" i="1"/>
  <c r="I2463" i="1"/>
  <c r="H2463" i="1"/>
  <c r="AB2463" i="1" s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O2462" i="1"/>
  <c r="P2462" i="1" s="1"/>
  <c r="N2462" i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O2460" i="1"/>
  <c r="N2460" i="1"/>
  <c r="P2460" i="1" s="1"/>
  <c r="M2460" i="1"/>
  <c r="L2460" i="1"/>
  <c r="K2460" i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P2459" i="1"/>
  <c r="O2459" i="1"/>
  <c r="N2459" i="1"/>
  <c r="L2459" i="1"/>
  <c r="M2459" i="1" s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P2458" i="1" s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S2457" i="1" s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P2455" i="1"/>
  <c r="O2455" i="1"/>
  <c r="N2455" i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O2454" i="1"/>
  <c r="P2454" i="1" s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S2453" i="1" s="1"/>
  <c r="Q2453" i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L2451" i="1"/>
  <c r="M2451" i="1" s="1"/>
  <c r="K2451" i="1"/>
  <c r="J2451" i="1"/>
  <c r="I2451" i="1"/>
  <c r="H2451" i="1"/>
  <c r="AB2451" i="1" s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O2450" i="1"/>
  <c r="P2450" i="1" s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P2447" i="1"/>
  <c r="O2447" i="1"/>
  <c r="N2447" i="1"/>
  <c r="L2447" i="1"/>
  <c r="M2447" i="1" s="1"/>
  <c r="K2447" i="1"/>
  <c r="J2447" i="1"/>
  <c r="I2447" i="1"/>
  <c r="H2447" i="1"/>
  <c r="AB2447" i="1" s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O2446" i="1"/>
  <c r="P2446" i="1" s="1"/>
  <c r="N2446" i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V2444" i="1" s="1"/>
  <c r="T2444" i="1"/>
  <c r="R2444" i="1"/>
  <c r="Q2444" i="1"/>
  <c r="S2444" i="1" s="1"/>
  <c r="O2444" i="1"/>
  <c r="N2444" i="1"/>
  <c r="P2444" i="1" s="1"/>
  <c r="M2444" i="1"/>
  <c r="L2444" i="1"/>
  <c r="K2444" i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P2443" i="1"/>
  <c r="O2443" i="1"/>
  <c r="N2443" i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O2442" i="1"/>
  <c r="P2442" i="1" s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S2441" i="1" s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P2439" i="1"/>
  <c r="O2439" i="1"/>
  <c r="N2439" i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O2438" i="1"/>
  <c r="P2438" i="1" s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L2435" i="1"/>
  <c r="M2435" i="1" s="1"/>
  <c r="K2435" i="1"/>
  <c r="J2435" i="1"/>
  <c r="I2435" i="1"/>
  <c r="H2435" i="1"/>
  <c r="AB2435" i="1" s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O2434" i="1"/>
  <c r="P2434" i="1" s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S2433" i="1" s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P2431" i="1"/>
  <c r="O2431" i="1"/>
  <c r="N2431" i="1"/>
  <c r="L2431" i="1"/>
  <c r="M2431" i="1" s="1"/>
  <c r="K2431" i="1"/>
  <c r="J2431" i="1"/>
  <c r="I2431" i="1"/>
  <c r="H2431" i="1"/>
  <c r="AB2431" i="1" s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O2430" i="1"/>
  <c r="P2430" i="1" s="1"/>
  <c r="N2430" i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P2427" i="1"/>
  <c r="O2427" i="1"/>
  <c r="N2427" i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S2425" i="1" s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P2423" i="1"/>
  <c r="O2423" i="1"/>
  <c r="N2423" i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O2418" i="1"/>
  <c r="P2418" i="1" s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P2415" i="1"/>
  <c r="O2415" i="1"/>
  <c r="N2415" i="1"/>
  <c r="L2415" i="1"/>
  <c r="M2415" i="1" s="1"/>
  <c r="K2415" i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O2414" i="1"/>
  <c r="P2414" i="1" s="1"/>
  <c r="N2414" i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S2409" i="1" s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P2407" i="1"/>
  <c r="O2407" i="1"/>
  <c r="N2407" i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O2406" i="1"/>
  <c r="P2406" i="1" s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P2399" i="1"/>
  <c r="O2399" i="1"/>
  <c r="N2399" i="1"/>
  <c r="L2399" i="1"/>
  <c r="M2399" i="1" s="1"/>
  <c r="K2399" i="1"/>
  <c r="J2399" i="1"/>
  <c r="I2399" i="1"/>
  <c r="H2399" i="1"/>
  <c r="AB2399" i="1" s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O2398" i="1"/>
  <c r="P2398" i="1" s="1"/>
  <c r="N2398" i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S2393" i="1" s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V2392" i="1" s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P2391" i="1"/>
  <c r="O2391" i="1"/>
  <c r="N2391" i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L2387" i="1"/>
  <c r="M2387" i="1" s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P2385" i="1" s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P2383" i="1"/>
  <c r="O2383" i="1"/>
  <c r="N2383" i="1"/>
  <c r="L2383" i="1"/>
  <c r="M2383" i="1" s="1"/>
  <c r="K2383" i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O2382" i="1"/>
  <c r="P2382" i="1" s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P2377" i="1" s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P2375" i="1"/>
  <c r="O2375" i="1"/>
  <c r="N2375" i="1"/>
  <c r="L2375" i="1"/>
  <c r="M2375" i="1" s="1"/>
  <c r="K2375" i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O2374" i="1"/>
  <c r="P2374" i="1" s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P2369" i="1" s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M2367" i="1" s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P2366" i="1" s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P2361" i="1" s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P2359" i="1"/>
  <c r="O2359" i="1"/>
  <c r="N2359" i="1"/>
  <c r="L2359" i="1"/>
  <c r="M2359" i="1" s="1"/>
  <c r="K2359" i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P2353" i="1" s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P2350" i="1"/>
  <c r="O2350" i="1"/>
  <c r="N2350" i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S2349" i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P2346" i="1"/>
  <c r="O2346" i="1"/>
  <c r="N2346" i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P2342" i="1"/>
  <c r="O2342" i="1"/>
  <c r="N2342" i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S2341" i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P2338" i="1"/>
  <c r="O2338" i="1"/>
  <c r="N2338" i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P2334" i="1"/>
  <c r="O2334" i="1"/>
  <c r="N2334" i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S2333" i="1"/>
  <c r="R2333" i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P2330" i="1"/>
  <c r="O2330" i="1"/>
  <c r="N2330" i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P2326" i="1"/>
  <c r="O2326" i="1"/>
  <c r="N2326" i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S2325" i="1"/>
  <c r="R2325" i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P2322" i="1"/>
  <c r="O2322" i="1"/>
  <c r="N2322" i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S2321" i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S2317" i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P2314" i="1"/>
  <c r="O2314" i="1"/>
  <c r="N2314" i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P2310" i="1"/>
  <c r="O2310" i="1"/>
  <c r="N2310" i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P2306" i="1"/>
  <c r="O2306" i="1"/>
  <c r="N2306" i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S2305" i="1"/>
  <c r="R2305" i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S2301" i="1"/>
  <c r="R2301" i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P2298" i="1"/>
  <c r="O2298" i="1"/>
  <c r="N2298" i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P2294" i="1"/>
  <c r="O2294" i="1"/>
  <c r="N2294" i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S2293" i="1"/>
  <c r="R2293" i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P2290" i="1"/>
  <c r="O2290" i="1"/>
  <c r="N2290" i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S2289" i="1"/>
  <c r="R2289" i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S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P2282" i="1"/>
  <c r="O2282" i="1"/>
  <c r="N2282" i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P2278" i="1"/>
  <c r="O2278" i="1"/>
  <c r="N2278" i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P2274" i="1"/>
  <c r="O2274" i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S2273" i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P2270" i="1"/>
  <c r="O2270" i="1"/>
  <c r="N2270" i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S2269" i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P2266" i="1"/>
  <c r="O2266" i="1"/>
  <c r="N2266" i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P2262" i="1"/>
  <c r="O2262" i="1"/>
  <c r="N2262" i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S2261" i="1"/>
  <c r="R2261" i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P2258" i="1"/>
  <c r="O2258" i="1"/>
  <c r="N2258" i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S2257" i="1"/>
  <c r="R2257" i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S2253" i="1"/>
  <c r="R2253" i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P2250" i="1"/>
  <c r="O2250" i="1"/>
  <c r="N2250" i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P2246" i="1"/>
  <c r="O2246" i="1"/>
  <c r="N2246" i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S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M2239" i="1"/>
  <c r="L2239" i="1"/>
  <c r="K2239" i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S2237" i="1"/>
  <c r="R2237" i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P2234" i="1"/>
  <c r="O2234" i="1"/>
  <c r="N2234" i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S2233" i="1"/>
  <c r="R2233" i="1"/>
  <c r="Q2233" i="1"/>
  <c r="O2233" i="1"/>
  <c r="N2233" i="1"/>
  <c r="P2233" i="1" s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P2230" i="1"/>
  <c r="O2230" i="1"/>
  <c r="N2230" i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S2225" i="1"/>
  <c r="R2225" i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M2223" i="1"/>
  <c r="L2223" i="1"/>
  <c r="K2223" i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S2221" i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P2218" i="1"/>
  <c r="O2218" i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AB2217" i="1" s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S2209" i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M2207" i="1"/>
  <c r="L2207" i="1"/>
  <c r="K2207" i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S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P2202" i="1"/>
  <c r="O2202" i="1"/>
  <c r="N2202" i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P2198" i="1"/>
  <c r="O2198" i="1"/>
  <c r="N2198" i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M2191" i="1"/>
  <c r="L2191" i="1"/>
  <c r="K2191" i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P2186" i="1"/>
  <c r="O2186" i="1"/>
  <c r="N2186" i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P2182" i="1"/>
  <c r="O2182" i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P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S2177" i="1"/>
  <c r="R2177" i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M2175" i="1"/>
  <c r="L2175" i="1"/>
  <c r="K2175" i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P2170" i="1"/>
  <c r="O2170" i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P2166" i="1"/>
  <c r="O2166" i="1"/>
  <c r="N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P2162" i="1"/>
  <c r="O2162" i="1"/>
  <c r="N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S2161" i="1"/>
  <c r="R2161" i="1"/>
  <c r="Q2161" i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P2154" i="1"/>
  <c r="O2154" i="1"/>
  <c r="N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S2153" i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P2150" i="1"/>
  <c r="O2150" i="1"/>
  <c r="N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P2146" i="1"/>
  <c r="O2146" i="1"/>
  <c r="N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P2138" i="1"/>
  <c r="O2138" i="1"/>
  <c r="N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P2134" i="1"/>
  <c r="O2134" i="1"/>
  <c r="N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AB2133" i="1" s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P2130" i="1"/>
  <c r="O2130" i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S2125" i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P2122" i="1"/>
  <c r="O2122" i="1"/>
  <c r="N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P2118" i="1"/>
  <c r="O2118" i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P2114" i="1"/>
  <c r="O2114" i="1"/>
  <c r="N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P2110" i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W2103" i="1"/>
  <c r="U2103" i="1"/>
  <c r="T2103" i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P2102" i="1"/>
  <c r="O2102" i="1"/>
  <c r="N2102" i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S2101" i="1"/>
  <c r="R2101" i="1"/>
  <c r="Q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M2099" i="1"/>
  <c r="L2099" i="1"/>
  <c r="K2099" i="1"/>
  <c r="J2099" i="1"/>
  <c r="I2099" i="1"/>
  <c r="AB2099" i="1" s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W2095" i="1"/>
  <c r="U2095" i="1"/>
  <c r="T2095" i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P2094" i="1"/>
  <c r="O2094" i="1"/>
  <c r="N2094" i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S2093" i="1"/>
  <c r="R2093" i="1"/>
  <c r="Q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M2091" i="1"/>
  <c r="L2091" i="1"/>
  <c r="K2091" i="1"/>
  <c r="J2091" i="1"/>
  <c r="I2091" i="1"/>
  <c r="AB2091" i="1" s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W2087" i="1"/>
  <c r="U2087" i="1"/>
  <c r="T2087" i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P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AB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V2080" i="1"/>
  <c r="U2080" i="1"/>
  <c r="T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R2079" i="1"/>
  <c r="Q2079" i="1"/>
  <c r="S2079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P2078" i="1"/>
  <c r="O2078" i="1"/>
  <c r="N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AB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V2072" i="1"/>
  <c r="U2072" i="1"/>
  <c r="T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P2070" i="1"/>
  <c r="O2070" i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AB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V2064" i="1"/>
  <c r="U2064" i="1"/>
  <c r="T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R2063" i="1"/>
  <c r="Q2063" i="1"/>
  <c r="S2063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Z2056" i="1"/>
  <c r="Y2056" i="1"/>
  <c r="X2056" i="1"/>
  <c r="W2056" i="1"/>
  <c r="V2056" i="1"/>
  <c r="U2056" i="1"/>
  <c r="T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R2055" i="1"/>
  <c r="Q2055" i="1"/>
  <c r="S2055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P2054" i="1"/>
  <c r="O2054" i="1"/>
  <c r="N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AB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V2048" i="1"/>
  <c r="U2048" i="1"/>
  <c r="T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R2047" i="1"/>
  <c r="Q2047" i="1"/>
  <c r="S2047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P2046" i="1"/>
  <c r="O2046" i="1"/>
  <c r="N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V2040" i="1"/>
  <c r="U2040" i="1"/>
  <c r="T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R2039" i="1"/>
  <c r="Q2039" i="1"/>
  <c r="S2039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P2038" i="1"/>
  <c r="O2038" i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AB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V2032" i="1"/>
  <c r="U2032" i="1"/>
  <c r="T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P2030" i="1"/>
  <c r="O2030" i="1"/>
  <c r="N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V2024" i="1"/>
  <c r="U2024" i="1"/>
  <c r="T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R2023" i="1"/>
  <c r="Q2023" i="1"/>
  <c r="S2023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P2022" i="1"/>
  <c r="O2022" i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AB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V2016" i="1"/>
  <c r="U2016" i="1"/>
  <c r="T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P2010" i="1"/>
  <c r="O2010" i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P2006" i="1"/>
  <c r="O2006" i="1"/>
  <c r="N2006" i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S2005" i="1"/>
  <c r="R2005" i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M2003" i="1"/>
  <c r="L2003" i="1"/>
  <c r="K2003" i="1"/>
  <c r="J2003" i="1"/>
  <c r="I2003" i="1"/>
  <c r="AB2003" i="1" s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AB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S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V2000" i="1"/>
  <c r="U2000" i="1"/>
  <c r="T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N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P1994" i="1"/>
  <c r="O1994" i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M1987" i="1"/>
  <c r="L1987" i="1"/>
  <c r="K1987" i="1"/>
  <c r="J1987" i="1"/>
  <c r="I1987" i="1"/>
  <c r="AB1987" i="1" s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AB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V1984" i="1"/>
  <c r="U1984" i="1"/>
  <c r="T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P1978" i="1"/>
  <c r="O1978" i="1"/>
  <c r="N1978" i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S1977" i="1"/>
  <c r="R1977" i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M1975" i="1"/>
  <c r="L1975" i="1"/>
  <c r="K1975" i="1"/>
  <c r="J1975" i="1"/>
  <c r="I1975" i="1"/>
  <c r="AB1975" i="1" s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W1971" i="1"/>
  <c r="U1971" i="1"/>
  <c r="T1971" i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P1970" i="1"/>
  <c r="O1970" i="1"/>
  <c r="N1970" i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S1969" i="1"/>
  <c r="R1969" i="1"/>
  <c r="Q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M1967" i="1"/>
  <c r="L1967" i="1"/>
  <c r="K1967" i="1"/>
  <c r="J1967" i="1"/>
  <c r="I1967" i="1"/>
  <c r="AB1967" i="1" s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M1959" i="1"/>
  <c r="L1959" i="1"/>
  <c r="K1959" i="1"/>
  <c r="J1959" i="1"/>
  <c r="I1959" i="1"/>
  <c r="AB1959" i="1" s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AB1933" i="1" s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AB1901" i="1" s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M1885" i="1" s="1"/>
  <c r="K1885" i="1"/>
  <c r="J1885" i="1"/>
  <c r="I1885" i="1"/>
  <c r="H1885" i="1"/>
  <c r="AB1885" i="1" s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O1876" i="1"/>
  <c r="P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L1869" i="1"/>
  <c r="M1869" i="1" s="1"/>
  <c r="K1869" i="1"/>
  <c r="J1869" i="1"/>
  <c r="I1869" i="1"/>
  <c r="H1869" i="1"/>
  <c r="AB1869" i="1" s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L1861" i="1"/>
  <c r="M1861" i="1" s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L1853" i="1"/>
  <c r="M1853" i="1" s="1"/>
  <c r="K1853" i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O1852" i="1"/>
  <c r="P1852" i="1" s="1"/>
  <c r="N1852" i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P1844" i="1" s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L1837" i="1"/>
  <c r="M1837" i="1" s="1"/>
  <c r="K1837" i="1"/>
  <c r="J1837" i="1"/>
  <c r="I1837" i="1"/>
  <c r="H1837" i="1"/>
  <c r="AB1837" i="1" s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L1829" i="1"/>
  <c r="M1829" i="1" s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AB1825" i="1" s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L1821" i="1"/>
  <c r="M1821" i="1" s="1"/>
  <c r="K1821" i="1"/>
  <c r="J1821" i="1"/>
  <c r="I1821" i="1"/>
  <c r="H1821" i="1"/>
  <c r="AB1821" i="1" s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P1820" i="1" s="1"/>
  <c r="N1820" i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P1812" i="1" s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AB1809" i="1" s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P1805" i="1"/>
  <c r="O1805" i="1"/>
  <c r="N1805" i="1"/>
  <c r="L1805" i="1"/>
  <c r="M1805" i="1" s="1"/>
  <c r="K1805" i="1"/>
  <c r="J1805" i="1"/>
  <c r="I1805" i="1"/>
  <c r="H1805" i="1"/>
  <c r="AB1805" i="1" s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S1799" i="1" s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P1797" i="1"/>
  <c r="O1797" i="1"/>
  <c r="N1797" i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P1796" i="1" s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AB1793" i="1" s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L1789" i="1"/>
  <c r="M1789" i="1" s="1"/>
  <c r="K1789" i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O1788" i="1"/>
  <c r="P1788" i="1" s="1"/>
  <c r="N1788" i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O1784" i="1"/>
  <c r="P1784" i="1" s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R1782" i="1"/>
  <c r="Q1782" i="1"/>
  <c r="S1782" i="1" s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O1780" i="1"/>
  <c r="P1780" i="1" s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H1777" i="1"/>
  <c r="AB1777" i="1" s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P1773" i="1"/>
  <c r="O1773" i="1"/>
  <c r="N1773" i="1"/>
  <c r="L1773" i="1"/>
  <c r="M1773" i="1" s="1"/>
  <c r="K1773" i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P1772" i="1" s="1"/>
  <c r="N1772" i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P1765" i="1"/>
  <c r="O1765" i="1"/>
  <c r="N1765" i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O1764" i="1"/>
  <c r="P1764" i="1" s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H1761" i="1"/>
  <c r="AB1761" i="1" s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S1759" i="1" s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P1757" i="1"/>
  <c r="O1757" i="1"/>
  <c r="N1757" i="1"/>
  <c r="L1757" i="1"/>
  <c r="M1757" i="1" s="1"/>
  <c r="K1757" i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O1756" i="1"/>
  <c r="P1756" i="1" s="1"/>
  <c r="N1756" i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P1753" i="1"/>
  <c r="O1753" i="1"/>
  <c r="N1753" i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O1752" i="1"/>
  <c r="P1752" i="1" s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S1751" i="1" s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P1749" i="1"/>
  <c r="O1749" i="1"/>
  <c r="N1749" i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O1744" i="1"/>
  <c r="P1744" i="1" s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S1743" i="1" s="1"/>
  <c r="Q1743" i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R1742" i="1"/>
  <c r="Q1742" i="1"/>
  <c r="S1742" i="1" s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P1741" i="1"/>
  <c r="O1741" i="1"/>
  <c r="N1741" i="1"/>
  <c r="L1741" i="1"/>
  <c r="M1741" i="1" s="1"/>
  <c r="K1741" i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P1737" i="1"/>
  <c r="O1737" i="1"/>
  <c r="N1737" i="1"/>
  <c r="L1737" i="1"/>
  <c r="M1737" i="1" s="1"/>
  <c r="K1737" i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O1736" i="1"/>
  <c r="P1736" i="1" s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S1735" i="1" s="1"/>
  <c r="Q1735" i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P1733" i="1"/>
  <c r="O1733" i="1"/>
  <c r="N1733" i="1"/>
  <c r="L1733" i="1"/>
  <c r="M1733" i="1" s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O1732" i="1"/>
  <c r="P1732" i="1" s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P1729" i="1"/>
  <c r="O1729" i="1"/>
  <c r="N1729" i="1"/>
  <c r="L1729" i="1"/>
  <c r="M1729" i="1" s="1"/>
  <c r="K1729" i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O1728" i="1"/>
  <c r="P1728" i="1" s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S1727" i="1" s="1"/>
  <c r="Q1727" i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P1725" i="1"/>
  <c r="O1725" i="1"/>
  <c r="N1725" i="1"/>
  <c r="L1725" i="1"/>
  <c r="M1725" i="1" s="1"/>
  <c r="K1725" i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O1724" i="1"/>
  <c r="P1724" i="1" s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P1721" i="1"/>
  <c r="O1721" i="1"/>
  <c r="N1721" i="1"/>
  <c r="L1721" i="1"/>
  <c r="M1721" i="1" s="1"/>
  <c r="K1721" i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O1720" i="1"/>
  <c r="P1720" i="1" s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S1719" i="1" s="1"/>
  <c r="Q1719" i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P1717" i="1"/>
  <c r="O1717" i="1"/>
  <c r="N1717" i="1"/>
  <c r="L1717" i="1"/>
  <c r="M1717" i="1" s="1"/>
  <c r="K1717" i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P1713" i="1"/>
  <c r="O1713" i="1"/>
  <c r="N1713" i="1"/>
  <c r="L1713" i="1"/>
  <c r="M1713" i="1" s="1"/>
  <c r="K1713" i="1"/>
  <c r="J1713" i="1"/>
  <c r="I1713" i="1"/>
  <c r="H1713" i="1"/>
  <c r="AB1713" i="1" s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P1712" i="1" s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M1709" i="1" s="1"/>
  <c r="K1709" i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O1708" i="1"/>
  <c r="P1708" i="1" s="1"/>
  <c r="N1708" i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P1701" i="1"/>
  <c r="O1701" i="1"/>
  <c r="N1701" i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O1700" i="1"/>
  <c r="P1700" i="1" s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P1697" i="1"/>
  <c r="O1697" i="1"/>
  <c r="N1697" i="1"/>
  <c r="L1697" i="1"/>
  <c r="M1697" i="1" s="1"/>
  <c r="K1697" i="1"/>
  <c r="J1697" i="1"/>
  <c r="I1697" i="1"/>
  <c r="H1697" i="1"/>
  <c r="AB1697" i="1" s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O1696" i="1"/>
  <c r="P1696" i="1" s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P1693" i="1"/>
  <c r="O1693" i="1"/>
  <c r="N1693" i="1"/>
  <c r="L1693" i="1"/>
  <c r="M1693" i="1" s="1"/>
  <c r="K1693" i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O1692" i="1"/>
  <c r="P1692" i="1" s="1"/>
  <c r="N1692" i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P1689" i="1"/>
  <c r="O1689" i="1"/>
  <c r="N1689" i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P1685" i="1"/>
  <c r="O1685" i="1"/>
  <c r="N1685" i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O1684" i="1"/>
  <c r="P1684" i="1" s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AB1681" i="1" s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O1680" i="1"/>
  <c r="P1680" i="1" s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P1677" i="1"/>
  <c r="O1677" i="1"/>
  <c r="N1677" i="1"/>
  <c r="L1677" i="1"/>
  <c r="M1677" i="1" s="1"/>
  <c r="K1677" i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P1676" i="1" s="1"/>
  <c r="N1676" i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P1673" i="1"/>
  <c r="O1673" i="1"/>
  <c r="N1673" i="1"/>
  <c r="L1673" i="1"/>
  <c r="M1673" i="1" s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O1672" i="1"/>
  <c r="P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S1671" i="1" s="1"/>
  <c r="Q1671" i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P1665" i="1"/>
  <c r="O1665" i="1"/>
  <c r="N1665" i="1"/>
  <c r="L1665" i="1"/>
  <c r="M1665" i="1" s="1"/>
  <c r="K1665" i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O1664" i="1"/>
  <c r="P1664" i="1" s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S1663" i="1" s="1"/>
  <c r="Q1663" i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P1661" i="1"/>
  <c r="O1661" i="1"/>
  <c r="N1661" i="1"/>
  <c r="L1661" i="1"/>
  <c r="M1661" i="1" s="1"/>
  <c r="K1661" i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P1660" i="1" s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O1656" i="1"/>
  <c r="P1656" i="1" s="1"/>
  <c r="N1656" i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P1653" i="1"/>
  <c r="O1653" i="1"/>
  <c r="N1653" i="1"/>
  <c r="L1653" i="1"/>
  <c r="M1653" i="1" s="1"/>
  <c r="K1653" i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O1652" i="1"/>
  <c r="P1652" i="1" s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M1649" i="1" s="1"/>
  <c r="K1649" i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P1648" i="1" s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P1645" i="1"/>
  <c r="O1645" i="1"/>
  <c r="N1645" i="1"/>
  <c r="L1645" i="1"/>
  <c r="M1645" i="1" s="1"/>
  <c r="K1645" i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P1644" i="1" s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P1641" i="1"/>
  <c r="O1641" i="1"/>
  <c r="N1641" i="1"/>
  <c r="L1641" i="1"/>
  <c r="M1641" i="1" s="1"/>
  <c r="K1641" i="1"/>
  <c r="J1641" i="1"/>
  <c r="I1641" i="1"/>
  <c r="H1641" i="1"/>
  <c r="AB1641" i="1" s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P1637" i="1"/>
  <c r="O1637" i="1"/>
  <c r="N1637" i="1"/>
  <c r="L1637" i="1"/>
  <c r="M1637" i="1" s="1"/>
  <c r="K1637" i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O1636" i="1"/>
  <c r="P1636" i="1" s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P1633" i="1"/>
  <c r="O1633" i="1"/>
  <c r="N1633" i="1"/>
  <c r="L1633" i="1"/>
  <c r="M1633" i="1" s="1"/>
  <c r="K1633" i="1"/>
  <c r="J1633" i="1"/>
  <c r="I1633" i="1"/>
  <c r="H1633" i="1"/>
  <c r="AB1633" i="1" s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O1632" i="1"/>
  <c r="P1632" i="1" s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S1631" i="1" s="1"/>
  <c r="Q1631" i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P1629" i="1"/>
  <c r="O1629" i="1"/>
  <c r="N1629" i="1"/>
  <c r="L1629" i="1"/>
  <c r="M1629" i="1" s="1"/>
  <c r="K1629" i="1"/>
  <c r="J1629" i="1"/>
  <c r="I1629" i="1"/>
  <c r="H1629" i="1"/>
  <c r="AB1629" i="1" s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P1628" i="1"/>
  <c r="O1628" i="1"/>
  <c r="N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V1625" i="1" s="1"/>
  <c r="R1625" i="1"/>
  <c r="Q1625" i="1"/>
  <c r="S1625" i="1" s="1"/>
  <c r="P1625" i="1"/>
  <c r="O1625" i="1"/>
  <c r="N1625" i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O1624" i="1"/>
  <c r="P1624" i="1" s="1"/>
  <c r="AB1624" i="1" s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S1623" i="1"/>
  <c r="R1623" i="1"/>
  <c r="Q1623" i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Z1622" i="1"/>
  <c r="Y1622" i="1"/>
  <c r="X1622" i="1"/>
  <c r="W1622" i="1"/>
  <c r="V1622" i="1"/>
  <c r="U1622" i="1"/>
  <c r="T1622" i="1"/>
  <c r="R1622" i="1"/>
  <c r="Q1622" i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R1621" i="1"/>
  <c r="Q1621" i="1"/>
  <c r="S1621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P1620" i="1"/>
  <c r="O1620" i="1"/>
  <c r="N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V1617" i="1" s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O1616" i="1"/>
  <c r="P1616" i="1" s="1"/>
  <c r="AB1616" i="1" s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S1615" i="1"/>
  <c r="R1615" i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Z1614" i="1"/>
  <c r="Y1614" i="1"/>
  <c r="X1614" i="1"/>
  <c r="W1614" i="1"/>
  <c r="V1614" i="1"/>
  <c r="U1614" i="1"/>
  <c r="T1614" i="1"/>
  <c r="R1614" i="1"/>
  <c r="Q1614" i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R1613" i="1"/>
  <c r="Q1613" i="1"/>
  <c r="S1613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P1612" i="1"/>
  <c r="O1612" i="1"/>
  <c r="N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V1609" i="1" s="1"/>
  <c r="R1609" i="1"/>
  <c r="Q1609" i="1"/>
  <c r="S1609" i="1" s="1"/>
  <c r="P1609" i="1"/>
  <c r="O1609" i="1"/>
  <c r="N1609" i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P1608" i="1" s="1"/>
  <c r="AB1608" i="1" s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S1607" i="1"/>
  <c r="R1607" i="1"/>
  <c r="Q1607" i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Z1606" i="1"/>
  <c r="Y1606" i="1"/>
  <c r="X1606" i="1"/>
  <c r="W1606" i="1"/>
  <c r="V1606" i="1"/>
  <c r="U1606" i="1"/>
  <c r="T1606" i="1"/>
  <c r="R1606" i="1"/>
  <c r="Q1606" i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R1605" i="1"/>
  <c r="Q1605" i="1"/>
  <c r="S1605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P1604" i="1"/>
  <c r="O1604" i="1"/>
  <c r="N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AB1600" i="1" s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S1599" i="1"/>
  <c r="R1599" i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Z1598" i="1"/>
  <c r="Y1598" i="1"/>
  <c r="X1598" i="1"/>
  <c r="W1598" i="1"/>
  <c r="V1598" i="1"/>
  <c r="U1598" i="1"/>
  <c r="T1598" i="1"/>
  <c r="R1598" i="1"/>
  <c r="Q1598" i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R1597" i="1"/>
  <c r="Q1597" i="1"/>
  <c r="S1597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P1596" i="1"/>
  <c r="O1596" i="1"/>
  <c r="N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AB1592" i="1" s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S1591" i="1"/>
  <c r="R1591" i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Z1590" i="1"/>
  <c r="Y1590" i="1"/>
  <c r="X1590" i="1"/>
  <c r="W1590" i="1"/>
  <c r="V1590" i="1"/>
  <c r="U1590" i="1"/>
  <c r="T1590" i="1"/>
  <c r="R1590" i="1"/>
  <c r="Q1590" i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R1589" i="1"/>
  <c r="Q1589" i="1"/>
  <c r="S1589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P1588" i="1"/>
  <c r="O1588" i="1"/>
  <c r="N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AB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S1583" i="1"/>
  <c r="R1583" i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Z1582" i="1"/>
  <c r="Y1582" i="1"/>
  <c r="X1582" i="1"/>
  <c r="W1582" i="1"/>
  <c r="V1582" i="1"/>
  <c r="U1582" i="1"/>
  <c r="T1582" i="1"/>
  <c r="R1582" i="1"/>
  <c r="Q1582" i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R1581" i="1"/>
  <c r="Q1581" i="1"/>
  <c r="S1581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P1580" i="1"/>
  <c r="O1580" i="1"/>
  <c r="N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AB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S1575" i="1"/>
  <c r="R1575" i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Z1574" i="1"/>
  <c r="Y1574" i="1"/>
  <c r="X1574" i="1"/>
  <c r="W1574" i="1"/>
  <c r="V1574" i="1"/>
  <c r="U1574" i="1"/>
  <c r="T1574" i="1"/>
  <c r="R1574" i="1"/>
  <c r="Q1574" i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R1573" i="1"/>
  <c r="Q1573" i="1"/>
  <c r="S1573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P1572" i="1"/>
  <c r="O1572" i="1"/>
  <c r="N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AB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S1567" i="1"/>
  <c r="R1567" i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Z1566" i="1"/>
  <c r="Y1566" i="1"/>
  <c r="X1566" i="1"/>
  <c r="W1566" i="1"/>
  <c r="V1566" i="1"/>
  <c r="U1566" i="1"/>
  <c r="T1566" i="1"/>
  <c r="R1566" i="1"/>
  <c r="Q1566" i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R1565" i="1"/>
  <c r="Q1565" i="1"/>
  <c r="S1565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P1564" i="1"/>
  <c r="O1564" i="1"/>
  <c r="N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AB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Z1558" i="1"/>
  <c r="Y1558" i="1"/>
  <c r="X1558" i="1"/>
  <c r="W1558" i="1"/>
  <c r="V1558" i="1"/>
  <c r="U1558" i="1"/>
  <c r="T1558" i="1"/>
  <c r="R1558" i="1"/>
  <c r="Q1558" i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R1557" i="1"/>
  <c r="Q1557" i="1"/>
  <c r="S1557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P1556" i="1"/>
  <c r="O1556" i="1"/>
  <c r="N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W1553" i="1"/>
  <c r="U1553" i="1"/>
  <c r="T1553" i="1"/>
  <c r="V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AB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S1551" i="1"/>
  <c r="R1551" i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Z1550" i="1"/>
  <c r="Y1550" i="1"/>
  <c r="X1550" i="1"/>
  <c r="W1550" i="1"/>
  <c r="V1550" i="1"/>
  <c r="U1550" i="1"/>
  <c r="T1550" i="1"/>
  <c r="R1550" i="1"/>
  <c r="Q1550" i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R1549" i="1"/>
  <c r="Q1549" i="1"/>
  <c r="S1549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P1548" i="1"/>
  <c r="O1548" i="1"/>
  <c r="N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W1545" i="1"/>
  <c r="U1545" i="1"/>
  <c r="T1545" i="1"/>
  <c r="V1545" i="1" s="1"/>
  <c r="R1545" i="1"/>
  <c r="Q1545" i="1"/>
  <c r="S1545" i="1" s="1"/>
  <c r="P1545" i="1"/>
  <c r="O1545" i="1"/>
  <c r="N1545" i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AB1544" i="1" s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S1543" i="1"/>
  <c r="R1543" i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Z1542" i="1"/>
  <c r="Y1542" i="1"/>
  <c r="X1542" i="1"/>
  <c r="W1542" i="1"/>
  <c r="V1542" i="1"/>
  <c r="U1542" i="1"/>
  <c r="T1542" i="1"/>
  <c r="R1542" i="1"/>
  <c r="Q1542" i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R1541" i="1"/>
  <c r="Q1541" i="1"/>
  <c r="S1541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P1540" i="1"/>
  <c r="O1540" i="1"/>
  <c r="N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S1214" i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AB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R1096" i="1"/>
  <c r="Q1096" i="1"/>
  <c r="S1096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B1091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AB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S1082" i="1"/>
  <c r="R1082" i="1"/>
  <c r="Q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R1080" i="1"/>
  <c r="Q1080" i="1"/>
  <c r="S1080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B1075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AB1003" i="1" s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AB995" i="1" s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AB991" i="1" s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AB987" i="1" s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AB983" i="1" s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AB979" i="1" s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AB975" i="1" s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AB967" i="1" s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AB963" i="1" s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AB959" i="1" s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S942" i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B939" i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S938" i="1"/>
  <c r="R938" i="1"/>
  <c r="Q938" i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S934" i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V932" i="1" s="1"/>
  <c r="R932" i="1"/>
  <c r="Q932" i="1"/>
  <c r="S932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B923" i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 s="1"/>
  <c r="AA918" i="1"/>
  <c r="Y918" i="1"/>
  <c r="X918" i="1"/>
  <c r="Z918" i="1" s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AB915" i="1" s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AB911" i="1" s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AB907" i="1" s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AB903" i="1" s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AB899" i="1" s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AB895" i="1" s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AB887" i="1" s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AB883" i="1" s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AB879" i="1" s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AB875" i="1" s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AB867" i="1" s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V864" i="1"/>
  <c r="U864" i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G863" i="1"/>
  <c r="F863" i="1"/>
  <c r="E863" i="1"/>
  <c r="D863" i="1"/>
  <c r="B863" i="1"/>
  <c r="A863" i="1" s="1"/>
  <c r="AB862" i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Z860" i="1"/>
  <c r="Y860" i="1"/>
  <c r="X860" i="1"/>
  <c r="W860" i="1"/>
  <c r="V860" i="1"/>
  <c r="U860" i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G859" i="1"/>
  <c r="F859" i="1"/>
  <c r="E859" i="1"/>
  <c r="D859" i="1"/>
  <c r="B859" i="1"/>
  <c r="A859" i="1" s="1"/>
  <c r="AB858" i="1"/>
  <c r="AA858" i="1"/>
  <c r="Y858" i="1"/>
  <c r="X858" i="1"/>
  <c r="Z858" i="1" s="1"/>
  <c r="W858" i="1"/>
  <c r="U858" i="1"/>
  <c r="T858" i="1"/>
  <c r="V858" i="1" s="1"/>
  <c r="S858" i="1"/>
  <c r="R858" i="1"/>
  <c r="Q858" i="1"/>
  <c r="P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V856" i="1"/>
  <c r="U856" i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R855" i="1"/>
  <c r="Q855" i="1"/>
  <c r="S855" i="1" s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Z853" i="1" s="1"/>
  <c r="X853" i="1"/>
  <c r="W853" i="1"/>
  <c r="U853" i="1"/>
  <c r="V853" i="1" s="1"/>
  <c r="T853" i="1"/>
  <c r="S853" i="1"/>
  <c r="R853" i="1"/>
  <c r="Q853" i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P852" i="1"/>
  <c r="O852" i="1"/>
  <c r="N852" i="1"/>
  <c r="L852" i="1"/>
  <c r="M852" i="1" s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R851" i="1"/>
  <c r="Q851" i="1"/>
  <c r="S851" i="1" s="1"/>
  <c r="O851" i="1"/>
  <c r="P851" i="1" s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P850" i="1" s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P848" i="1"/>
  <c r="O848" i="1"/>
  <c r="N848" i="1"/>
  <c r="M848" i="1"/>
  <c r="L848" i="1"/>
  <c r="K848" i="1"/>
  <c r="J848" i="1"/>
  <c r="I848" i="1"/>
  <c r="AB848" i="1" s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S846" i="1" s="1"/>
  <c r="Q846" i="1"/>
  <c r="P846" i="1"/>
  <c r="O846" i="1"/>
  <c r="N846" i="1"/>
  <c r="L846" i="1"/>
  <c r="K846" i="1"/>
  <c r="M846" i="1" s="1"/>
  <c r="AB846" i="1" s="1"/>
  <c r="J846" i="1"/>
  <c r="I846" i="1"/>
  <c r="H846" i="1"/>
  <c r="G846" i="1"/>
  <c r="F846" i="1"/>
  <c r="E846" i="1"/>
  <c r="D846" i="1"/>
  <c r="B846" i="1"/>
  <c r="A846" i="1" s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O844" i="1"/>
  <c r="N844" i="1"/>
  <c r="P844" i="1" s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P839" i="1" s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S838" i="1" s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Q836" i="1"/>
  <c r="S836" i="1" s="1"/>
  <c r="O836" i="1"/>
  <c r="N836" i="1"/>
  <c r="P836" i="1" s="1"/>
  <c r="L836" i="1"/>
  <c r="M836" i="1" s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P835" i="1" s="1"/>
  <c r="N835" i="1"/>
  <c r="M835" i="1"/>
  <c r="L835" i="1"/>
  <c r="K835" i="1"/>
  <c r="J835" i="1"/>
  <c r="I835" i="1"/>
  <c r="H835" i="1"/>
  <c r="AB835" i="1" s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S834" i="1" s="1"/>
  <c r="Q834" i="1"/>
  <c r="P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S832" i="1" s="1"/>
  <c r="O832" i="1"/>
  <c r="N832" i="1"/>
  <c r="P832" i="1" s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P831" i="1" s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S830" i="1" s="1"/>
  <c r="Q830" i="1"/>
  <c r="P830" i="1"/>
  <c r="O830" i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Q828" i="1"/>
  <c r="S828" i="1" s="1"/>
  <c r="O828" i="1"/>
  <c r="N828" i="1"/>
  <c r="P828" i="1" s="1"/>
  <c r="L828" i="1"/>
  <c r="M828" i="1" s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P827" i="1" s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S826" i="1" s="1"/>
  <c r="Q826" i="1"/>
  <c r="P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S825" i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Q824" i="1"/>
  <c r="S824" i="1" s="1"/>
  <c r="O824" i="1"/>
  <c r="N824" i="1"/>
  <c r="P824" i="1" s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P823" i="1" s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S822" i="1" s="1"/>
  <c r="Q822" i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Q820" i="1"/>
  <c r="S820" i="1" s="1"/>
  <c r="O820" i="1"/>
  <c r="N820" i="1"/>
  <c r="P820" i="1" s="1"/>
  <c r="L820" i="1"/>
  <c r="M820" i="1" s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P819" i="1" s="1"/>
  <c r="N819" i="1"/>
  <c r="M819" i="1"/>
  <c r="L819" i="1"/>
  <c r="K819" i="1"/>
  <c r="J819" i="1"/>
  <c r="I819" i="1"/>
  <c r="H819" i="1"/>
  <c r="AB819" i="1" s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S818" i="1" s="1"/>
  <c r="Q818" i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S816" i="1" s="1"/>
  <c r="O816" i="1"/>
  <c r="N816" i="1"/>
  <c r="P816" i="1" s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P815" i="1" s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S814" i="1" s="1"/>
  <c r="Q814" i="1"/>
  <c r="P814" i="1"/>
  <c r="O814" i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Q812" i="1"/>
  <c r="S812" i="1" s="1"/>
  <c r="O812" i="1"/>
  <c r="N812" i="1"/>
  <c r="P812" i="1" s="1"/>
  <c r="L812" i="1"/>
  <c r="M812" i="1" s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P811" i="1" s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S810" i="1" s="1"/>
  <c r="Q810" i="1"/>
  <c r="P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Q808" i="1"/>
  <c r="S808" i="1" s="1"/>
  <c r="O808" i="1"/>
  <c r="N808" i="1"/>
  <c r="P808" i="1" s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P807" i="1" s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S806" i="1" s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Q804" i="1"/>
  <c r="S804" i="1" s="1"/>
  <c r="O804" i="1"/>
  <c r="N804" i="1"/>
  <c r="P804" i="1" s="1"/>
  <c r="L804" i="1"/>
  <c r="M804" i="1" s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P803" i="1" s="1"/>
  <c r="N803" i="1"/>
  <c r="M803" i="1"/>
  <c r="L803" i="1"/>
  <c r="K803" i="1"/>
  <c r="J803" i="1"/>
  <c r="I803" i="1"/>
  <c r="H803" i="1"/>
  <c r="AB803" i="1" s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S802" i="1" s="1"/>
  <c r="Q802" i="1"/>
  <c r="P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S800" i="1" s="1"/>
  <c r="O800" i="1"/>
  <c r="N800" i="1"/>
  <c r="P800" i="1" s="1"/>
  <c r="L800" i="1"/>
  <c r="M800" i="1" s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P799" i="1" s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S798" i="1" s="1"/>
  <c r="Q798" i="1"/>
  <c r="P798" i="1"/>
  <c r="O798" i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Q796" i="1"/>
  <c r="S796" i="1" s="1"/>
  <c r="O796" i="1"/>
  <c r="N796" i="1"/>
  <c r="P796" i="1" s="1"/>
  <c r="L796" i="1"/>
  <c r="M796" i="1" s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P795" i="1" s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S794" i="1" s="1"/>
  <c r="Q794" i="1"/>
  <c r="P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Q792" i="1"/>
  <c r="S792" i="1" s="1"/>
  <c r="O792" i="1"/>
  <c r="N792" i="1"/>
  <c r="P792" i="1" s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P791" i="1" s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S790" i="1" s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Q788" i="1"/>
  <c r="S788" i="1" s="1"/>
  <c r="O788" i="1"/>
  <c r="N788" i="1"/>
  <c r="P788" i="1" s="1"/>
  <c r="L788" i="1"/>
  <c r="M788" i="1" s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P787" i="1" s="1"/>
  <c r="N787" i="1"/>
  <c r="M787" i="1"/>
  <c r="L787" i="1"/>
  <c r="K787" i="1"/>
  <c r="J787" i="1"/>
  <c r="I787" i="1"/>
  <c r="H787" i="1"/>
  <c r="AB787" i="1" s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S786" i="1" s="1"/>
  <c r="Q786" i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Q784" i="1"/>
  <c r="S784" i="1" s="1"/>
  <c r="O784" i="1"/>
  <c r="N784" i="1"/>
  <c r="P784" i="1" s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P783" i="1" s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S782" i="1" s="1"/>
  <c r="Q782" i="1"/>
  <c r="P782" i="1"/>
  <c r="O782" i="1"/>
  <c r="N782" i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Q780" i="1"/>
  <c r="S780" i="1" s="1"/>
  <c r="O780" i="1"/>
  <c r="N780" i="1"/>
  <c r="P780" i="1" s="1"/>
  <c r="L780" i="1"/>
  <c r="M780" i="1" s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P779" i="1" s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S778" i="1" s="1"/>
  <c r="Q778" i="1"/>
  <c r="P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Q776" i="1"/>
  <c r="S776" i="1" s="1"/>
  <c r="O776" i="1"/>
  <c r="N776" i="1"/>
  <c r="P776" i="1" s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P775" i="1" s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S774" i="1" s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Q772" i="1"/>
  <c r="S772" i="1" s="1"/>
  <c r="O772" i="1"/>
  <c r="N772" i="1"/>
  <c r="P772" i="1" s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P771" i="1" s="1"/>
  <c r="N771" i="1"/>
  <c r="M771" i="1"/>
  <c r="L771" i="1"/>
  <c r="K771" i="1"/>
  <c r="J771" i="1"/>
  <c r="I771" i="1"/>
  <c r="H771" i="1"/>
  <c r="AB771" i="1" s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S770" i="1" s="1"/>
  <c r="Q770" i="1"/>
  <c r="P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Q768" i="1"/>
  <c r="S768" i="1" s="1"/>
  <c r="O768" i="1"/>
  <c r="N768" i="1"/>
  <c r="P768" i="1" s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P767" i="1" s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S766" i="1" s="1"/>
  <c r="Q766" i="1"/>
  <c r="P766" i="1"/>
  <c r="O766" i="1"/>
  <c r="N766" i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Q764" i="1"/>
  <c r="S764" i="1" s="1"/>
  <c r="O764" i="1"/>
  <c r="N764" i="1"/>
  <c r="P764" i="1" s="1"/>
  <c r="L764" i="1"/>
  <c r="M764" i="1" s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P763" i="1" s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S762" i="1" s="1"/>
  <c r="Q762" i="1"/>
  <c r="P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Q760" i="1"/>
  <c r="S760" i="1" s="1"/>
  <c r="O760" i="1"/>
  <c r="N760" i="1"/>
  <c r="P760" i="1" s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P759" i="1" s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S758" i="1" s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Q756" i="1"/>
  <c r="S756" i="1" s="1"/>
  <c r="O756" i="1"/>
  <c r="N756" i="1"/>
  <c r="P756" i="1" s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P755" i="1" s="1"/>
  <c r="N755" i="1"/>
  <c r="M755" i="1"/>
  <c r="L755" i="1"/>
  <c r="K755" i="1"/>
  <c r="J755" i="1"/>
  <c r="I755" i="1"/>
  <c r="H755" i="1"/>
  <c r="AB755" i="1" s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S754" i="1" s="1"/>
  <c r="Q754" i="1"/>
  <c r="P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Q752" i="1"/>
  <c r="S752" i="1" s="1"/>
  <c r="O752" i="1"/>
  <c r="N752" i="1"/>
  <c r="P752" i="1" s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P751" i="1" s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S750" i="1" s="1"/>
  <c r="Q750" i="1"/>
  <c r="P750" i="1"/>
  <c r="O750" i="1"/>
  <c r="N750" i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Q748" i="1"/>
  <c r="S748" i="1" s="1"/>
  <c r="O748" i="1"/>
  <c r="N748" i="1"/>
  <c r="P748" i="1" s="1"/>
  <c r="L748" i="1"/>
  <c r="M748" i="1" s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P747" i="1" s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S746" i="1" s="1"/>
  <c r="Q746" i="1"/>
  <c r="P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Q744" i="1"/>
  <c r="S744" i="1" s="1"/>
  <c r="O744" i="1"/>
  <c r="N744" i="1"/>
  <c r="P744" i="1" s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P743" i="1" s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S742" i="1" s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Q740" i="1"/>
  <c r="S740" i="1" s="1"/>
  <c r="O740" i="1"/>
  <c r="N740" i="1"/>
  <c r="P740" i="1" s="1"/>
  <c r="L740" i="1"/>
  <c r="M740" i="1" s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P739" i="1" s="1"/>
  <c r="N739" i="1"/>
  <c r="M739" i="1"/>
  <c r="L739" i="1"/>
  <c r="K739" i="1"/>
  <c r="J739" i="1"/>
  <c r="I739" i="1"/>
  <c r="H739" i="1"/>
  <c r="AB739" i="1" s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S738" i="1" s="1"/>
  <c r="Q738" i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Q736" i="1"/>
  <c r="S736" i="1" s="1"/>
  <c r="O736" i="1"/>
  <c r="N736" i="1"/>
  <c r="P736" i="1" s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P735" i="1" s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S734" i="1" s="1"/>
  <c r="Q734" i="1"/>
  <c r="P734" i="1"/>
  <c r="O734" i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L732" i="1"/>
  <c r="M732" i="1" s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P731" i="1" s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S730" i="1" s="1"/>
  <c r="Q730" i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S728" i="1" s="1"/>
  <c r="O728" i="1"/>
  <c r="N728" i="1"/>
  <c r="P728" i="1" s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P727" i="1" s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S726" i="1" s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P723" i="1" s="1"/>
  <c r="N723" i="1"/>
  <c r="M723" i="1"/>
  <c r="L723" i="1"/>
  <c r="K723" i="1"/>
  <c r="J723" i="1"/>
  <c r="I723" i="1"/>
  <c r="H723" i="1"/>
  <c r="AB723" i="1" s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S722" i="1" s="1"/>
  <c r="Q722" i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Q720" i="1"/>
  <c r="S720" i="1" s="1"/>
  <c r="O720" i="1"/>
  <c r="N720" i="1"/>
  <c r="P720" i="1" s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P719" i="1" s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S718" i="1" s="1"/>
  <c r="Q718" i="1"/>
  <c r="P718" i="1"/>
  <c r="O718" i="1"/>
  <c r="N718" i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L716" i="1"/>
  <c r="M716" i="1" s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P715" i="1" s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S714" i="1" s="1"/>
  <c r="Q714" i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P711" i="1" s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S710" i="1" s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P707" i="1" s="1"/>
  <c r="N707" i="1"/>
  <c r="M707" i="1"/>
  <c r="L707" i="1"/>
  <c r="K707" i="1"/>
  <c r="J707" i="1"/>
  <c r="I707" i="1"/>
  <c r="H707" i="1"/>
  <c r="AB707" i="1" s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S706" i="1" s="1"/>
  <c r="Q706" i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S704" i="1" s="1"/>
  <c r="O704" i="1"/>
  <c r="N704" i="1"/>
  <c r="P704" i="1" s="1"/>
  <c r="L704" i="1"/>
  <c r="M704" i="1" s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P703" i="1" s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S702" i="1" s="1"/>
  <c r="Q702" i="1"/>
  <c r="P702" i="1"/>
  <c r="O702" i="1"/>
  <c r="N702" i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S700" i="1" s="1"/>
  <c r="O700" i="1"/>
  <c r="N700" i="1"/>
  <c r="P700" i="1" s="1"/>
  <c r="L700" i="1"/>
  <c r="M700" i="1" s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P699" i="1" s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S698" i="1" s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S696" i="1" s="1"/>
  <c r="O696" i="1"/>
  <c r="N696" i="1"/>
  <c r="P696" i="1" s="1"/>
  <c r="L696" i="1"/>
  <c r="M696" i="1" s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P695" i="1" s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S694" i="1" s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Q692" i="1"/>
  <c r="S692" i="1" s="1"/>
  <c r="O692" i="1"/>
  <c r="N692" i="1"/>
  <c r="P692" i="1" s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P691" i="1" s="1"/>
  <c r="N691" i="1"/>
  <c r="M691" i="1"/>
  <c r="L691" i="1"/>
  <c r="K691" i="1"/>
  <c r="J691" i="1"/>
  <c r="I691" i="1"/>
  <c r="H691" i="1"/>
  <c r="AB691" i="1" s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S690" i="1" s="1"/>
  <c r="Q690" i="1"/>
  <c r="P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S688" i="1" s="1"/>
  <c r="O688" i="1"/>
  <c r="N688" i="1"/>
  <c r="P688" i="1" s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P687" i="1" s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S686" i="1" s="1"/>
  <c r="Q686" i="1"/>
  <c r="P686" i="1"/>
  <c r="O686" i="1"/>
  <c r="N686" i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L684" i="1"/>
  <c r="M684" i="1" s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P683" i="1" s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S682" i="1" s="1"/>
  <c r="Q682" i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P679" i="1" s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S678" i="1" s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M676" i="1" s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P675" i="1" s="1"/>
  <c r="N675" i="1"/>
  <c r="M675" i="1"/>
  <c r="L675" i="1"/>
  <c r="K675" i="1"/>
  <c r="J675" i="1"/>
  <c r="I675" i="1"/>
  <c r="H675" i="1"/>
  <c r="AB675" i="1" s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S674" i="1" s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O672" i="1"/>
  <c r="N672" i="1"/>
  <c r="P672" i="1" s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P671" i="1" s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S670" i="1" s="1"/>
  <c r="Q670" i="1"/>
  <c r="P670" i="1"/>
  <c r="O670" i="1"/>
  <c r="N670" i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L668" i="1"/>
  <c r="M668" i="1" s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P667" i="1" s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S666" i="1" s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P664" i="1" s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P663" i="1" s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S662" i="1" s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M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P659" i="1" s="1"/>
  <c r="N659" i="1"/>
  <c r="M659" i="1"/>
  <c r="L659" i="1"/>
  <c r="K659" i="1"/>
  <c r="J659" i="1"/>
  <c r="I659" i="1"/>
  <c r="H659" i="1"/>
  <c r="AB659" i="1" s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S658" i="1" s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O656" i="1"/>
  <c r="N656" i="1"/>
  <c r="P656" i="1" s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P655" i="1" s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S654" i="1" s="1"/>
  <c r="Q654" i="1"/>
  <c r="P654" i="1"/>
  <c r="O654" i="1"/>
  <c r="N654" i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M652" i="1" s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P651" i="1" s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S650" i="1" s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P647" i="1" s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S646" i="1" s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S642" i="1" s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S638" i="1" s="1"/>
  <c r="Q638" i="1"/>
  <c r="P638" i="1"/>
  <c r="O638" i="1"/>
  <c r="N638" i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P631" i="1" s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S630" i="1" s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S626" i="1" s="1"/>
  <c r="Q626" i="1"/>
  <c r="P626" i="1"/>
  <c r="O626" i="1"/>
  <c r="N626" i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S624" i="1" s="1"/>
  <c r="O624" i="1"/>
  <c r="N624" i="1"/>
  <c r="P624" i="1" s="1"/>
  <c r="L624" i="1"/>
  <c r="M624" i="1" s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P623" i="1" s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S622" i="1" s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M620" i="1" s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P619" i="1" s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S618" i="1" s="1"/>
  <c r="Q618" i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L616" i="1"/>
  <c r="M616" i="1" s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P615" i="1" s="1"/>
  <c r="N615" i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S614" i="1" s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S612" i="1" s="1"/>
  <c r="O612" i="1"/>
  <c r="N612" i="1"/>
  <c r="P612" i="1" s="1"/>
  <c r="L612" i="1"/>
  <c r="M612" i="1" s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AB605" i="1" s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AB601" i="1" s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S596" i="1" s="1"/>
  <c r="Q596" i="1"/>
  <c r="P596" i="1"/>
  <c r="O596" i="1"/>
  <c r="N596" i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S592" i="1" s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AB589" i="1" s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AB585" i="1" s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V579" i="1" s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S576" i="1" s="1"/>
  <c r="Q576" i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AB573" i="1" s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S572" i="1" s="1"/>
  <c r="Q572" i="1"/>
  <c r="P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AB569" i="1" s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S560" i="1" s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AB557" i="1" s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S556" i="1" s="1"/>
  <c r="Q556" i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AB553" i="1" s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S552" i="1" s="1"/>
  <c r="Q552" i="1"/>
  <c r="P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S544" i="1" s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AB541" i="1" s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AB537" i="1" s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S524" i="1" s="1"/>
  <c r="Q524" i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P521" i="1" s="1"/>
  <c r="N521" i="1"/>
  <c r="M521" i="1"/>
  <c r="L521" i="1"/>
  <c r="K521" i="1"/>
  <c r="J521" i="1"/>
  <c r="I521" i="1"/>
  <c r="H521" i="1"/>
  <c r="AB521" i="1" s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S520" i="1" s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S516" i="1" s="1"/>
  <c r="Q516" i="1"/>
  <c r="P516" i="1"/>
  <c r="O516" i="1"/>
  <c r="N516" i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S512" i="1" s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AB505" i="1" s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S496" i="1" s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S495" i="1"/>
  <c r="R495" i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S488" i="1" s="1"/>
  <c r="Q488" i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S484" i="1" s="1"/>
  <c r="Q484" i="1"/>
  <c r="P484" i="1"/>
  <c r="O484" i="1"/>
  <c r="N484" i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S476" i="1" s="1"/>
  <c r="Q476" i="1"/>
  <c r="P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S464" i="1" s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S463" i="1"/>
  <c r="R463" i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S460" i="1" s="1"/>
  <c r="Q460" i="1"/>
  <c r="P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P449" i="1" s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S448" i="1" s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T447" i="1"/>
  <c r="V447" i="1" s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S444" i="1" s="1"/>
  <c r="Q444" i="1"/>
  <c r="P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S442" i="1" s="1"/>
  <c r="O442" i="1"/>
  <c r="N442" i="1"/>
  <c r="P442" i="1" s="1"/>
  <c r="L442" i="1"/>
  <c r="M442" i="1" s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P441" i="1" s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S440" i="1" s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L438" i="1"/>
  <c r="M438" i="1" s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P437" i="1" s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S436" i="1" s="1"/>
  <c r="Q436" i="1"/>
  <c r="P436" i="1"/>
  <c r="O436" i="1"/>
  <c r="N436" i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T433" i="1"/>
  <c r="V433" i="1" s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S432" i="1" s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S431" i="1"/>
  <c r="R431" i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S428" i="1" s="1"/>
  <c r="Q428" i="1"/>
  <c r="P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S424" i="1" s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S416" i="1" s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S412" i="1" s="1"/>
  <c r="Q412" i="1"/>
  <c r="P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P409" i="1" s="1"/>
  <c r="N409" i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S408" i="1" s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S407" i="1"/>
  <c r="R407" i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S388" i="1" s="1"/>
  <c r="Q388" i="1"/>
  <c r="P388" i="1"/>
  <c r="O388" i="1"/>
  <c r="N388" i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S384" i="1" s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AB381" i="1" s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S376" i="1" s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L374" i="1"/>
  <c r="M374" i="1" s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P373" i="1" s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S372" i="1" s="1"/>
  <c r="Q372" i="1"/>
  <c r="P372" i="1"/>
  <c r="O372" i="1"/>
  <c r="N372" i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T369" i="1"/>
  <c r="V369" i="1" s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S368" i="1" s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S364" i="1" s="1"/>
  <c r="Q364" i="1"/>
  <c r="P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S360" i="1" s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S356" i="1" s="1"/>
  <c r="Q356" i="1"/>
  <c r="P356" i="1"/>
  <c r="O356" i="1"/>
  <c r="N356" i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S348" i="1" s="1"/>
  <c r="Q348" i="1"/>
  <c r="P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P336" i="1"/>
  <c r="O336" i="1"/>
  <c r="N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W335" i="1"/>
  <c r="U335" i="1"/>
  <c r="V335" i="1" s="1"/>
  <c r="T335" i="1"/>
  <c r="S335" i="1"/>
  <c r="R335" i="1"/>
  <c r="Q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S334" i="1" s="1"/>
  <c r="Q334" i="1"/>
  <c r="P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S333" i="1"/>
  <c r="R333" i="1"/>
  <c r="Q333" i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S332" i="1" s="1"/>
  <c r="Q332" i="1"/>
  <c r="O332" i="1"/>
  <c r="N332" i="1"/>
  <c r="P332" i="1" s="1"/>
  <c r="L332" i="1"/>
  <c r="K332" i="1"/>
  <c r="M332" i="1" s="1"/>
  <c r="J332" i="1"/>
  <c r="AB332" i="1" s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Q328" i="1"/>
  <c r="S328" i="1" s="1"/>
  <c r="P328" i="1"/>
  <c r="O328" i="1"/>
  <c r="N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W327" i="1"/>
  <c r="U327" i="1"/>
  <c r="T327" i="1"/>
  <c r="V327" i="1" s="1"/>
  <c r="S327" i="1"/>
  <c r="R327" i="1"/>
  <c r="Q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S326" i="1" s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S325" i="1"/>
  <c r="R325" i="1"/>
  <c r="Q325" i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O324" i="1"/>
  <c r="N324" i="1"/>
  <c r="P324" i="1" s="1"/>
  <c r="L324" i="1"/>
  <c r="M324" i="1" s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R323" i="1"/>
  <c r="Q323" i="1"/>
  <c r="S323" i="1" s="1"/>
  <c r="O323" i="1"/>
  <c r="P323" i="1" s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P320" i="1"/>
  <c r="O320" i="1"/>
  <c r="N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S319" i="1"/>
  <c r="R319" i="1"/>
  <c r="Q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S318" i="1" s="1"/>
  <c r="Q318" i="1"/>
  <c r="P318" i="1"/>
  <c r="O318" i="1"/>
  <c r="N318" i="1"/>
  <c r="L318" i="1"/>
  <c r="K318" i="1"/>
  <c r="M318" i="1" s="1"/>
  <c r="J318" i="1"/>
  <c r="AB318" i="1" s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S317" i="1"/>
  <c r="R317" i="1"/>
  <c r="Q317" i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S316" i="1" s="1"/>
  <c r="Q316" i="1"/>
  <c r="O316" i="1"/>
  <c r="N316" i="1"/>
  <c r="P316" i="1" s="1"/>
  <c r="L316" i="1"/>
  <c r="K316" i="1"/>
  <c r="M316" i="1" s="1"/>
  <c r="J316" i="1"/>
  <c r="AB316" i="1" s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W313" i="1"/>
  <c r="U313" i="1"/>
  <c r="T313" i="1"/>
  <c r="R313" i="1"/>
  <c r="Q313" i="1"/>
  <c r="S313" i="1" s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P312" i="1"/>
  <c r="O312" i="1"/>
  <c r="N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S311" i="1"/>
  <c r="R311" i="1"/>
  <c r="Q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S309" i="1"/>
  <c r="R309" i="1"/>
  <c r="Q309" i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O306" i="1"/>
  <c r="N306" i="1"/>
  <c r="P306" i="1" s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W305" i="1"/>
  <c r="U305" i="1"/>
  <c r="T305" i="1"/>
  <c r="R305" i="1"/>
  <c r="Q305" i="1"/>
  <c r="S305" i="1" s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P304" i="1"/>
  <c r="O304" i="1"/>
  <c r="N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S303" i="1"/>
  <c r="R303" i="1"/>
  <c r="Q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P302" i="1"/>
  <c r="O302" i="1"/>
  <c r="N302" i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S301" i="1"/>
  <c r="R301" i="1"/>
  <c r="Q301" i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S300" i="1" s="1"/>
  <c r="Q300" i="1"/>
  <c r="O300" i="1"/>
  <c r="N300" i="1"/>
  <c r="P300" i="1" s="1"/>
  <c r="L300" i="1"/>
  <c r="K300" i="1"/>
  <c r="M300" i="1" s="1"/>
  <c r="J300" i="1"/>
  <c r="AB300" i="1" s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P296" i="1"/>
  <c r="O296" i="1"/>
  <c r="N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S295" i="1"/>
  <c r="R295" i="1"/>
  <c r="Q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S294" i="1" s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S293" i="1"/>
  <c r="R293" i="1"/>
  <c r="Q293" i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W287" i="1"/>
  <c r="U287" i="1"/>
  <c r="T287" i="1"/>
  <c r="V287" i="1" s="1"/>
  <c r="S287" i="1"/>
  <c r="R287" i="1"/>
  <c r="Q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S286" i="1" s="1"/>
  <c r="Q286" i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S285" i="1"/>
  <c r="R285" i="1"/>
  <c r="Q285" i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O284" i="1"/>
  <c r="N284" i="1"/>
  <c r="P284" i="1" s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Q280" i="1"/>
  <c r="S280" i="1" s="1"/>
  <c r="P280" i="1"/>
  <c r="O280" i="1"/>
  <c r="N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W279" i="1"/>
  <c r="U279" i="1"/>
  <c r="T279" i="1"/>
  <c r="V279" i="1" s="1"/>
  <c r="S279" i="1"/>
  <c r="R279" i="1"/>
  <c r="Q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S278" i="1" s="1"/>
  <c r="Q278" i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S277" i="1"/>
  <c r="R277" i="1"/>
  <c r="Q277" i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O276" i="1"/>
  <c r="N276" i="1"/>
  <c r="P276" i="1" s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W275" i="1"/>
  <c r="U275" i="1"/>
  <c r="T275" i="1"/>
  <c r="R275" i="1"/>
  <c r="Q275" i="1"/>
  <c r="S275" i="1" s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Q272" i="1"/>
  <c r="S272" i="1" s="1"/>
  <c r="P272" i="1"/>
  <c r="O272" i="1"/>
  <c r="N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S271" i="1"/>
  <c r="R271" i="1"/>
  <c r="Q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S270" i="1" s="1"/>
  <c r="Q270" i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S269" i="1"/>
  <c r="R269" i="1"/>
  <c r="Q269" i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S262" i="1" s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S261" i="1"/>
  <c r="R261" i="1"/>
  <c r="Q261" i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R259" i="1"/>
  <c r="Q259" i="1"/>
  <c r="S259" i="1" s="1"/>
  <c r="O259" i="1"/>
  <c r="P259" i="1" s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W257" i="1"/>
  <c r="U257" i="1"/>
  <c r="T257" i="1"/>
  <c r="R257" i="1"/>
  <c r="Q257" i="1"/>
  <c r="S257" i="1" s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P256" i="1"/>
  <c r="O256" i="1"/>
  <c r="N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S255" i="1"/>
  <c r="R255" i="1"/>
  <c r="Q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S254" i="1" s="1"/>
  <c r="Q254" i="1"/>
  <c r="P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S253" i="1"/>
  <c r="R253" i="1"/>
  <c r="Q253" i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S252" i="1" s="1"/>
  <c r="Q252" i="1"/>
  <c r="O252" i="1"/>
  <c r="N252" i="1"/>
  <c r="P252" i="1" s="1"/>
  <c r="L252" i="1"/>
  <c r="K252" i="1"/>
  <c r="M252" i="1" s="1"/>
  <c r="J252" i="1"/>
  <c r="AB252" i="1" s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O250" i="1"/>
  <c r="N250" i="1"/>
  <c r="P250" i="1" s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W249" i="1"/>
  <c r="U249" i="1"/>
  <c r="T249" i="1"/>
  <c r="R249" i="1"/>
  <c r="Q249" i="1"/>
  <c r="S249" i="1" s="1"/>
  <c r="O249" i="1"/>
  <c r="P249" i="1" s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P248" i="1"/>
  <c r="O248" i="1"/>
  <c r="N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S247" i="1"/>
  <c r="R247" i="1"/>
  <c r="Q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S246" i="1" s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W241" i="1"/>
  <c r="U241" i="1"/>
  <c r="T241" i="1"/>
  <c r="R241" i="1"/>
  <c r="Q241" i="1"/>
  <c r="S241" i="1" s="1"/>
  <c r="O241" i="1"/>
  <c r="P241" i="1" s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P240" i="1"/>
  <c r="O240" i="1"/>
  <c r="N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S239" i="1"/>
  <c r="R239" i="1"/>
  <c r="Q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S236" i="1" s="1"/>
  <c r="Q236" i="1"/>
  <c r="O236" i="1"/>
  <c r="N236" i="1"/>
  <c r="P236" i="1" s="1"/>
  <c r="L236" i="1"/>
  <c r="K236" i="1"/>
  <c r="M236" i="1" s="1"/>
  <c r="J236" i="1"/>
  <c r="AB236" i="1" s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Q234" i="1"/>
  <c r="O234" i="1"/>
  <c r="N234" i="1"/>
  <c r="P234" i="1" s="1"/>
  <c r="L234" i="1"/>
  <c r="M234" i="1" s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W233" i="1"/>
  <c r="U233" i="1"/>
  <c r="T233" i="1"/>
  <c r="R233" i="1"/>
  <c r="Q233" i="1"/>
  <c r="S233" i="1" s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P232" i="1"/>
  <c r="O232" i="1"/>
  <c r="N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S231" i="1"/>
  <c r="R231" i="1"/>
  <c r="Q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P229" i="1" s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O226" i="1"/>
  <c r="N226" i="1"/>
  <c r="P226" i="1" s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W225" i="1"/>
  <c r="U225" i="1"/>
  <c r="T225" i="1"/>
  <c r="R225" i="1"/>
  <c r="Q225" i="1"/>
  <c r="S225" i="1" s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P224" i="1"/>
  <c r="O224" i="1"/>
  <c r="N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W223" i="1"/>
  <c r="U223" i="1"/>
  <c r="T223" i="1"/>
  <c r="V223" i="1" s="1"/>
  <c r="S223" i="1"/>
  <c r="R223" i="1"/>
  <c r="Q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S222" i="1" s="1"/>
  <c r="Q222" i="1"/>
  <c r="P222" i="1"/>
  <c r="O222" i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S221" i="1"/>
  <c r="R221" i="1"/>
  <c r="Q221" i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R219" i="1"/>
  <c r="Q219" i="1"/>
  <c r="S219" i="1" s="1"/>
  <c r="O219" i="1"/>
  <c r="P219" i="1" s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S214" i="1" s="1"/>
  <c r="Q214" i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S213" i="1"/>
  <c r="R213" i="1"/>
  <c r="Q213" i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P208" i="1"/>
  <c r="O208" i="1"/>
  <c r="N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W207" i="1"/>
  <c r="U207" i="1"/>
  <c r="T207" i="1"/>
  <c r="V207" i="1" s="1"/>
  <c r="S207" i="1"/>
  <c r="R207" i="1"/>
  <c r="Q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S206" i="1" s="1"/>
  <c r="Q206" i="1"/>
  <c r="P206" i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S205" i="1"/>
  <c r="R205" i="1"/>
  <c r="Q205" i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W203" i="1"/>
  <c r="U203" i="1"/>
  <c r="T203" i="1"/>
  <c r="R203" i="1"/>
  <c r="Q203" i="1"/>
  <c r="S203" i="1" s="1"/>
  <c r="O203" i="1"/>
  <c r="P203" i="1" s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S198" i="1" s="1"/>
  <c r="Q198" i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S197" i="1"/>
  <c r="R197" i="1"/>
  <c r="Q197" i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S196" i="1" s="1"/>
  <c r="Q196" i="1"/>
  <c r="O196" i="1"/>
  <c r="N196" i="1"/>
  <c r="P196" i="1" s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S193" i="1"/>
  <c r="R193" i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S189" i="1"/>
  <c r="R189" i="1"/>
  <c r="Q189" i="1"/>
  <c r="P189" i="1"/>
  <c r="O189" i="1"/>
  <c r="N189" i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S185" i="1"/>
  <c r="R185" i="1"/>
  <c r="Q185" i="1"/>
  <c r="P185" i="1"/>
  <c r="O185" i="1"/>
  <c r="N185" i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S181" i="1"/>
  <c r="R181" i="1"/>
  <c r="Q181" i="1"/>
  <c r="P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S177" i="1"/>
  <c r="R177" i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S173" i="1"/>
  <c r="R173" i="1"/>
  <c r="Q173" i="1"/>
  <c r="P173" i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S169" i="1"/>
  <c r="R169" i="1"/>
  <c r="Q169" i="1"/>
  <c r="P169" i="1"/>
  <c r="O169" i="1"/>
  <c r="N169" i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S165" i="1"/>
  <c r="R165" i="1"/>
  <c r="Q165" i="1"/>
  <c r="P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P162" i="1"/>
  <c r="O162" i="1"/>
  <c r="N162" i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S161" i="1"/>
  <c r="R161" i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S157" i="1"/>
  <c r="R157" i="1"/>
  <c r="Q157" i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S153" i="1"/>
  <c r="R153" i="1"/>
  <c r="Q153" i="1"/>
  <c r="P153" i="1"/>
  <c r="O153" i="1"/>
  <c r="N153" i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S149" i="1"/>
  <c r="R149" i="1"/>
  <c r="Q149" i="1"/>
  <c r="P149" i="1"/>
  <c r="O149" i="1"/>
  <c r="N149" i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P145" i="1"/>
  <c r="O145" i="1"/>
  <c r="N145" i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P141" i="1"/>
  <c r="O141" i="1"/>
  <c r="N141" i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P137" i="1"/>
  <c r="O137" i="1"/>
  <c r="N137" i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P133" i="1"/>
  <c r="O133" i="1"/>
  <c r="N133" i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S105" i="1"/>
  <c r="R105" i="1"/>
  <c r="Q105" i="1"/>
  <c r="P105" i="1"/>
  <c r="O105" i="1"/>
  <c r="N105" i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S101" i="1" s="1"/>
  <c r="Q101" i="1"/>
  <c r="P101" i="1"/>
  <c r="O101" i="1"/>
  <c r="N101" i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T94" i="1"/>
  <c r="V94" i="1" s="1"/>
  <c r="R94" i="1"/>
  <c r="Q94" i="1"/>
  <c r="S94" i="1" s="1"/>
  <c r="O94" i="1"/>
  <c r="N94" i="1"/>
  <c r="P94" i="1" s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S93" i="1"/>
  <c r="R93" i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AB70" i="1" s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AB61" i="1" s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P29" i="1"/>
  <c r="O29" i="1"/>
  <c r="N29" i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P21" i="1"/>
  <c r="O21" i="1"/>
  <c r="N21" i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P17" i="1"/>
  <c r="O17" i="1"/>
  <c r="N17" i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P13" i="1"/>
  <c r="O13" i="1"/>
  <c r="N13" i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P9" i="1"/>
  <c r="O9" i="1"/>
  <c r="N9" i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P5" i="1"/>
  <c r="O5" i="1"/>
  <c r="N5" i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121" i="1" l="1"/>
  <c r="AB4" i="1"/>
  <c r="AB8" i="1"/>
  <c r="AB12" i="1"/>
  <c r="AB16" i="1"/>
  <c r="AB20" i="1"/>
  <c r="AB24" i="1"/>
  <c r="AB28" i="1"/>
  <c r="AB32" i="1"/>
  <c r="AB36" i="1"/>
  <c r="AB40" i="1"/>
  <c r="AB44" i="1"/>
  <c r="AB48" i="1"/>
  <c r="AB52" i="1"/>
  <c r="AB57" i="1"/>
  <c r="AB59" i="1"/>
  <c r="AB66" i="1"/>
  <c r="AB68" i="1"/>
  <c r="AB73" i="1"/>
  <c r="AB75" i="1"/>
  <c r="AB82" i="1"/>
  <c r="AB84" i="1"/>
  <c r="AB89" i="1"/>
  <c r="AB93" i="1"/>
  <c r="AB95" i="1"/>
  <c r="AB98" i="1"/>
  <c r="AB100" i="1"/>
  <c r="AB102" i="1"/>
  <c r="AB104" i="1"/>
  <c r="AB110" i="1"/>
  <c r="AB112" i="1"/>
  <c r="AB117" i="1"/>
  <c r="AB119" i="1"/>
  <c r="AB126" i="1"/>
  <c r="AB128" i="1"/>
  <c r="AB132" i="1"/>
  <c r="AB136" i="1"/>
  <c r="AB140" i="1"/>
  <c r="AB144" i="1"/>
  <c r="AB148" i="1"/>
  <c r="AB152" i="1"/>
  <c r="AB155" i="1"/>
  <c r="AB158" i="1"/>
  <c r="AB165" i="1"/>
  <c r="AB168" i="1"/>
  <c r="AB171" i="1"/>
  <c r="AB174" i="1"/>
  <c r="AB181" i="1"/>
  <c r="AB184" i="1"/>
  <c r="AB187" i="1"/>
  <c r="AB190" i="1"/>
  <c r="AB198" i="1"/>
  <c r="AB214" i="1"/>
  <c r="AB230" i="1"/>
  <c r="AB246" i="1"/>
  <c r="AB262" i="1"/>
  <c r="AB278" i="1"/>
  <c r="AB294" i="1"/>
  <c r="AB326" i="1"/>
  <c r="AB77" i="1"/>
  <c r="AB19" i="1"/>
  <c r="AB23" i="1"/>
  <c r="AB35" i="1"/>
  <c r="AB39" i="1"/>
  <c r="AB43" i="1"/>
  <c r="AB47" i="1"/>
  <c r="AB51" i="1"/>
  <c r="AB53" i="1"/>
  <c r="AB62" i="1"/>
  <c r="AB64" i="1"/>
  <c r="AB69" i="1"/>
  <c r="AB78" i="1"/>
  <c r="AB80" i="1"/>
  <c r="AB85" i="1"/>
  <c r="AB106" i="1"/>
  <c r="AB108" i="1"/>
  <c r="AB113" i="1"/>
  <c r="AB122" i="1"/>
  <c r="AB124" i="1"/>
  <c r="AB129" i="1"/>
  <c r="AB135" i="1"/>
  <c r="AB139" i="1"/>
  <c r="AB143" i="1"/>
  <c r="AB147" i="1"/>
  <c r="AB151" i="1"/>
  <c r="AB154" i="1"/>
  <c r="AB161" i="1"/>
  <c r="AB167" i="1"/>
  <c r="AB170" i="1"/>
  <c r="AB177" i="1"/>
  <c r="AB183" i="1"/>
  <c r="AB186" i="1"/>
  <c r="AB193" i="1"/>
  <c r="AB196" i="1"/>
  <c r="AB202" i="1"/>
  <c r="AB228" i="1"/>
  <c r="AB244" i="1"/>
  <c r="AB260" i="1"/>
  <c r="AB282" i="1"/>
  <c r="AB292" i="1"/>
  <c r="AB298" i="1"/>
  <c r="AB308" i="1"/>
  <c r="AB3" i="1"/>
  <c r="AB7" i="1"/>
  <c r="AB11" i="1"/>
  <c r="AB15" i="1"/>
  <c r="AB27" i="1"/>
  <c r="AB31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8" i="1"/>
  <c r="AB60" i="1"/>
  <c r="AB65" i="1"/>
  <c r="AB67" i="1"/>
  <c r="AB74" i="1"/>
  <c r="AB76" i="1"/>
  <c r="AB81" i="1"/>
  <c r="AB83" i="1"/>
  <c r="AB90" i="1"/>
  <c r="AB96" i="1"/>
  <c r="AB99" i="1"/>
  <c r="AB103" i="1"/>
  <c r="AB109" i="1"/>
  <c r="AB111" i="1"/>
  <c r="AB118" i="1"/>
  <c r="AB120" i="1"/>
  <c r="AB125" i="1"/>
  <c r="AB127" i="1"/>
  <c r="AB131" i="1"/>
  <c r="AB134" i="1"/>
  <c r="AB138" i="1"/>
  <c r="AB142" i="1"/>
  <c r="AB146" i="1"/>
  <c r="AB150" i="1"/>
  <c r="AB157" i="1"/>
  <c r="AB160" i="1"/>
  <c r="AB166" i="1"/>
  <c r="AB173" i="1"/>
  <c r="AB176" i="1"/>
  <c r="AB179" i="1"/>
  <c r="AB182" i="1"/>
  <c r="AB192" i="1"/>
  <c r="AB206" i="1"/>
  <c r="AB222" i="1"/>
  <c r="AB238" i="1"/>
  <c r="AB254" i="1"/>
  <c r="AB270" i="1"/>
  <c r="AB286" i="1"/>
  <c r="AB334" i="1"/>
  <c r="AB337" i="1"/>
  <c r="P195" i="1"/>
  <c r="M196" i="1"/>
  <c r="Z203" i="1"/>
  <c r="P251" i="1"/>
  <c r="V253" i="1"/>
  <c r="P275" i="1"/>
  <c r="Z275" i="1"/>
  <c r="P283" i="1"/>
  <c r="M284" i="1"/>
  <c r="AB284" i="1" s="1"/>
  <c r="V293" i="1"/>
  <c r="V301" i="1"/>
  <c r="S302" i="1"/>
  <c r="AB302" i="1" s="1"/>
  <c r="V309" i="1"/>
  <c r="S310" i="1"/>
  <c r="AB310" i="1" s="1"/>
  <c r="AB340" i="1"/>
  <c r="AB341" i="1"/>
  <c r="AB343" i="1"/>
  <c r="AB350" i="1"/>
  <c r="AB352" i="1"/>
  <c r="AB357" i="1"/>
  <c r="AB359" i="1"/>
  <c r="AB366" i="1"/>
  <c r="AB368" i="1"/>
  <c r="AB373" i="1"/>
  <c r="AB375" i="1"/>
  <c r="AB382" i="1"/>
  <c r="AB384" i="1"/>
  <c r="AB389" i="1"/>
  <c r="AB391" i="1"/>
  <c r="AB398" i="1"/>
  <c r="AB400" i="1"/>
  <c r="AB405" i="1"/>
  <c r="AB407" i="1"/>
  <c r="AB414" i="1"/>
  <c r="AB416" i="1"/>
  <c r="AB421" i="1"/>
  <c r="AB423" i="1"/>
  <c r="AB430" i="1"/>
  <c r="AB432" i="1"/>
  <c r="AB437" i="1"/>
  <c r="AB439" i="1"/>
  <c r="AB446" i="1"/>
  <c r="AB448" i="1"/>
  <c r="AB453" i="1"/>
  <c r="AB455" i="1"/>
  <c r="AB462" i="1"/>
  <c r="AB464" i="1"/>
  <c r="AB469" i="1"/>
  <c r="AB471" i="1"/>
  <c r="AB478" i="1"/>
  <c r="AB480" i="1"/>
  <c r="AB485" i="1"/>
  <c r="AB487" i="1"/>
  <c r="AB494" i="1"/>
  <c r="AB496" i="1"/>
  <c r="AB501" i="1"/>
  <c r="AB503" i="1"/>
  <c r="AB510" i="1"/>
  <c r="AB512" i="1"/>
  <c r="AB517" i="1"/>
  <c r="AB519" i="1"/>
  <c r="AB526" i="1"/>
  <c r="AB528" i="1"/>
  <c r="AB533" i="1"/>
  <c r="AB535" i="1"/>
  <c r="AB542" i="1"/>
  <c r="AB544" i="1"/>
  <c r="AB549" i="1"/>
  <c r="AB551" i="1"/>
  <c r="AB558" i="1"/>
  <c r="AB560" i="1"/>
  <c r="AB565" i="1"/>
  <c r="AB567" i="1"/>
  <c r="AB574" i="1"/>
  <c r="AB576" i="1"/>
  <c r="AB581" i="1"/>
  <c r="AB583" i="1"/>
  <c r="AB590" i="1"/>
  <c r="AB592" i="1"/>
  <c r="AB597" i="1"/>
  <c r="AB599" i="1"/>
  <c r="AB606" i="1"/>
  <c r="AB608" i="1"/>
  <c r="AB613" i="1"/>
  <c r="AB620" i="1"/>
  <c r="AB622" i="1"/>
  <c r="AB627" i="1"/>
  <c r="AB629" i="1"/>
  <c r="AB632" i="1"/>
  <c r="AB634" i="1"/>
  <c r="AB639" i="1"/>
  <c r="AB641" i="1"/>
  <c r="AB648" i="1"/>
  <c r="AB650" i="1"/>
  <c r="AB655" i="1"/>
  <c r="AB657" i="1"/>
  <c r="AB664" i="1"/>
  <c r="AB666" i="1"/>
  <c r="AB671" i="1"/>
  <c r="AB673" i="1"/>
  <c r="AB680" i="1"/>
  <c r="AB682" i="1"/>
  <c r="AB687" i="1"/>
  <c r="AB689" i="1"/>
  <c r="AB696" i="1"/>
  <c r="AB698" i="1"/>
  <c r="AB703" i="1"/>
  <c r="AB705" i="1"/>
  <c r="AB712" i="1"/>
  <c r="AB714" i="1"/>
  <c r="AB719" i="1"/>
  <c r="AB721" i="1"/>
  <c r="AB728" i="1"/>
  <c r="AB730" i="1"/>
  <c r="AB735" i="1"/>
  <c r="AB737" i="1"/>
  <c r="AB744" i="1"/>
  <c r="AB746" i="1"/>
  <c r="AB751" i="1"/>
  <c r="AB753" i="1"/>
  <c r="AB760" i="1"/>
  <c r="AB762" i="1"/>
  <c r="AB767" i="1"/>
  <c r="AB769" i="1"/>
  <c r="AB776" i="1"/>
  <c r="AB778" i="1"/>
  <c r="AB783" i="1"/>
  <c r="AB785" i="1"/>
  <c r="AB792" i="1"/>
  <c r="AB794" i="1"/>
  <c r="AB799" i="1"/>
  <c r="AB801" i="1"/>
  <c r="AB808" i="1"/>
  <c r="AB810" i="1"/>
  <c r="AB815" i="1"/>
  <c r="AB817" i="1"/>
  <c r="AB824" i="1"/>
  <c r="AB826" i="1"/>
  <c r="AB831" i="1"/>
  <c r="AB833" i="1"/>
  <c r="AB840" i="1"/>
  <c r="AB441" i="1"/>
  <c r="M194" i="1"/>
  <c r="AB194" i="1" s="1"/>
  <c r="AB197" i="1"/>
  <c r="P201" i="1"/>
  <c r="AB201" i="1" s="1"/>
  <c r="M202" i="1"/>
  <c r="V203" i="1"/>
  <c r="S204" i="1"/>
  <c r="AB204" i="1" s="1"/>
  <c r="AB205" i="1"/>
  <c r="P209" i="1"/>
  <c r="M210" i="1"/>
  <c r="AB210" i="1" s="1"/>
  <c r="V211" i="1"/>
  <c r="S212" i="1"/>
  <c r="AB212" i="1" s="1"/>
  <c r="AB213" i="1"/>
  <c r="P217" i="1"/>
  <c r="M218" i="1"/>
  <c r="AB218" i="1" s="1"/>
  <c r="V219" i="1"/>
  <c r="S220" i="1"/>
  <c r="AB220" i="1" s="1"/>
  <c r="AB221" i="1"/>
  <c r="Z225" i="1"/>
  <c r="AB229" i="1"/>
  <c r="Z233" i="1"/>
  <c r="AB237" i="1"/>
  <c r="Z241" i="1"/>
  <c r="M242" i="1"/>
  <c r="AB242" i="1" s="1"/>
  <c r="AB245" i="1"/>
  <c r="Z249" i="1"/>
  <c r="M250" i="1"/>
  <c r="AB250" i="1" s="1"/>
  <c r="AB253" i="1"/>
  <c r="P257" i="1"/>
  <c r="Z257" i="1"/>
  <c r="M258" i="1"/>
  <c r="AB258" i="1" s="1"/>
  <c r="V259" i="1"/>
  <c r="AB261" i="1"/>
  <c r="P265" i="1"/>
  <c r="AB265" i="1" s="1"/>
  <c r="M266" i="1"/>
  <c r="AB266" i="1" s="1"/>
  <c r="V267" i="1"/>
  <c r="S268" i="1"/>
  <c r="AB268" i="1" s="1"/>
  <c r="AB269" i="1"/>
  <c r="P273" i="1"/>
  <c r="AB273" i="1" s="1"/>
  <c r="M274" i="1"/>
  <c r="AB274" i="1" s="1"/>
  <c r="V275" i="1"/>
  <c r="S276" i="1"/>
  <c r="AB276" i="1" s="1"/>
  <c r="AB277" i="1"/>
  <c r="P281" i="1"/>
  <c r="M282" i="1"/>
  <c r="S284" i="1"/>
  <c r="AB285" i="1"/>
  <c r="P289" i="1"/>
  <c r="AB289" i="1" s="1"/>
  <c r="M290" i="1"/>
  <c r="AB290" i="1" s="1"/>
  <c r="V291" i="1"/>
  <c r="AB293" i="1"/>
  <c r="P297" i="1"/>
  <c r="AB297" i="1" s="1"/>
  <c r="M298" i="1"/>
  <c r="AB301" i="1"/>
  <c r="Z305" i="1"/>
  <c r="AB309" i="1"/>
  <c r="P313" i="1"/>
  <c r="Z313" i="1"/>
  <c r="M314" i="1"/>
  <c r="AB314" i="1" s="1"/>
  <c r="AB317" i="1"/>
  <c r="P321" i="1"/>
  <c r="M322" i="1"/>
  <c r="AB322" i="1" s="1"/>
  <c r="V323" i="1"/>
  <c r="S324" i="1"/>
  <c r="AB324" i="1" s="1"/>
  <c r="AB325" i="1"/>
  <c r="P329" i="1"/>
  <c r="M330" i="1"/>
  <c r="AB330" i="1" s="1"/>
  <c r="AB333" i="1"/>
  <c r="P337" i="1"/>
  <c r="M338" i="1"/>
  <c r="AB338" i="1" s="1"/>
  <c r="AB346" i="1"/>
  <c r="AB348" i="1"/>
  <c r="AB353" i="1"/>
  <c r="AB355" i="1"/>
  <c r="AB362" i="1"/>
  <c r="AB364" i="1"/>
  <c r="AB369" i="1"/>
  <c r="AB371" i="1"/>
  <c r="AB378" i="1"/>
  <c r="AB380" i="1"/>
  <c r="AB385" i="1"/>
  <c r="AB387" i="1"/>
  <c r="AB396" i="1"/>
  <c r="AB401" i="1"/>
  <c r="AB403" i="1"/>
  <c r="AB410" i="1"/>
  <c r="AB412" i="1"/>
  <c r="AB417" i="1"/>
  <c r="AB419" i="1"/>
  <c r="AB426" i="1"/>
  <c r="AB428" i="1"/>
  <c r="AB433" i="1"/>
  <c r="AB435" i="1"/>
  <c r="AB442" i="1"/>
  <c r="AB444" i="1"/>
  <c r="AB449" i="1"/>
  <c r="AB451" i="1"/>
  <c r="AB458" i="1"/>
  <c r="AB460" i="1"/>
  <c r="AB465" i="1"/>
  <c r="AB467" i="1"/>
  <c r="AB474" i="1"/>
  <c r="AB476" i="1"/>
  <c r="AB481" i="1"/>
  <c r="AB483" i="1"/>
  <c r="AB490" i="1"/>
  <c r="AB492" i="1"/>
  <c r="AB497" i="1"/>
  <c r="AB499" i="1"/>
  <c r="AB506" i="1"/>
  <c r="AB508" i="1"/>
  <c r="AB513" i="1"/>
  <c r="AB515" i="1"/>
  <c r="AB522" i="1"/>
  <c r="AB524" i="1"/>
  <c r="AB529" i="1"/>
  <c r="AB531" i="1"/>
  <c r="AB538" i="1"/>
  <c r="AB540" i="1"/>
  <c r="AB545" i="1"/>
  <c r="AB547" i="1"/>
  <c r="AB554" i="1"/>
  <c r="AB556" i="1"/>
  <c r="AB561" i="1"/>
  <c r="AB563" i="1"/>
  <c r="AB570" i="1"/>
  <c r="AB572" i="1"/>
  <c r="AB577" i="1"/>
  <c r="AB579" i="1"/>
  <c r="AB586" i="1"/>
  <c r="AB588" i="1"/>
  <c r="AB593" i="1"/>
  <c r="AB595" i="1"/>
  <c r="AB602" i="1"/>
  <c r="AB604" i="1"/>
  <c r="AB609" i="1"/>
  <c r="AB611" i="1"/>
  <c r="AB616" i="1"/>
  <c r="AB618" i="1"/>
  <c r="AB623" i="1"/>
  <c r="AB625" i="1"/>
  <c r="AB630" i="1"/>
  <c r="AB635" i="1"/>
  <c r="AB637" i="1"/>
  <c r="AB644" i="1"/>
  <c r="AB646" i="1"/>
  <c r="AB651" i="1"/>
  <c r="AB653" i="1"/>
  <c r="AB660" i="1"/>
  <c r="AB662" i="1"/>
  <c r="AB667" i="1"/>
  <c r="AB669" i="1"/>
  <c r="AB676" i="1"/>
  <c r="AB678" i="1"/>
  <c r="AB683" i="1"/>
  <c r="AB685" i="1"/>
  <c r="AB692" i="1"/>
  <c r="AB694" i="1"/>
  <c r="AB699" i="1"/>
  <c r="AB701" i="1"/>
  <c r="AB708" i="1"/>
  <c r="AB710" i="1"/>
  <c r="AB715" i="1"/>
  <c r="AB717" i="1"/>
  <c r="AB724" i="1"/>
  <c r="AB726" i="1"/>
  <c r="AB731" i="1"/>
  <c r="AB733" i="1"/>
  <c r="AB740" i="1"/>
  <c r="AB742" i="1"/>
  <c r="AB747" i="1"/>
  <c r="AB749" i="1"/>
  <c r="AB756" i="1"/>
  <c r="AB758" i="1"/>
  <c r="AB763" i="1"/>
  <c r="AB765" i="1"/>
  <c r="AB772" i="1"/>
  <c r="AB774" i="1"/>
  <c r="AB779" i="1"/>
  <c r="AB781" i="1"/>
  <c r="AB788" i="1"/>
  <c r="AB790" i="1"/>
  <c r="AB795" i="1"/>
  <c r="AB797" i="1"/>
  <c r="AB804" i="1"/>
  <c r="AB806" i="1"/>
  <c r="AB811" i="1"/>
  <c r="AB813" i="1"/>
  <c r="AB820" i="1"/>
  <c r="AB822" i="1"/>
  <c r="AB827" i="1"/>
  <c r="AB829" i="1"/>
  <c r="AB836" i="1"/>
  <c r="AB838" i="1"/>
  <c r="AB209" i="1"/>
  <c r="AB217" i="1"/>
  <c r="AB233" i="1"/>
  <c r="AB329" i="1"/>
  <c r="AB393" i="1"/>
  <c r="AB195" i="1"/>
  <c r="Z199" i="1"/>
  <c r="AB199" i="1" s="1"/>
  <c r="AB203" i="1"/>
  <c r="P207" i="1"/>
  <c r="AB207" i="1" s="1"/>
  <c r="Z207" i="1"/>
  <c r="M208" i="1"/>
  <c r="AB208" i="1" s="1"/>
  <c r="AB211" i="1"/>
  <c r="Z215" i="1"/>
  <c r="AB215" i="1" s="1"/>
  <c r="AB219" i="1"/>
  <c r="P223" i="1"/>
  <c r="AB223" i="1" s="1"/>
  <c r="Z223" i="1"/>
  <c r="M224" i="1"/>
  <c r="AB224" i="1" s="1"/>
  <c r="V225" i="1"/>
  <c r="AB225" i="1" s="1"/>
  <c r="S226" i="1"/>
  <c r="AB226" i="1" s="1"/>
  <c r="AB227" i="1"/>
  <c r="P231" i="1"/>
  <c r="AB231" i="1" s="1"/>
  <c r="M232" i="1"/>
  <c r="AB232" i="1" s="1"/>
  <c r="V233" i="1"/>
  <c r="S234" i="1"/>
  <c r="AB234" i="1" s="1"/>
  <c r="AB235" i="1"/>
  <c r="P239" i="1"/>
  <c r="AB239" i="1" s="1"/>
  <c r="M240" i="1"/>
  <c r="AB240" i="1" s="1"/>
  <c r="V241" i="1"/>
  <c r="AB241" i="1" s="1"/>
  <c r="AB243" i="1"/>
  <c r="P247" i="1"/>
  <c r="AB247" i="1" s="1"/>
  <c r="M248" i="1"/>
  <c r="AB248" i="1" s="1"/>
  <c r="V249" i="1"/>
  <c r="AB249" i="1" s="1"/>
  <c r="S250" i="1"/>
  <c r="AB251" i="1"/>
  <c r="P255" i="1"/>
  <c r="AB255" i="1" s="1"/>
  <c r="M256" i="1"/>
  <c r="AB256" i="1" s="1"/>
  <c r="V257" i="1"/>
  <c r="AB257" i="1" s="1"/>
  <c r="AB259" i="1"/>
  <c r="Z263" i="1"/>
  <c r="AB263" i="1" s="1"/>
  <c r="AB267" i="1"/>
  <c r="P271" i="1"/>
  <c r="AB271" i="1" s="1"/>
  <c r="M272" i="1"/>
  <c r="AB272" i="1" s="1"/>
  <c r="AB275" i="1"/>
  <c r="P279" i="1"/>
  <c r="AB279" i="1" s="1"/>
  <c r="Z279" i="1"/>
  <c r="M280" i="1"/>
  <c r="AB280" i="1" s="1"/>
  <c r="AB283" i="1"/>
  <c r="P287" i="1"/>
  <c r="AB287" i="1" s="1"/>
  <c r="Z287" i="1"/>
  <c r="AB291" i="1"/>
  <c r="P295" i="1"/>
  <c r="AB295" i="1" s="1"/>
  <c r="M296" i="1"/>
  <c r="AB296" i="1" s="1"/>
  <c r="AB299" i="1"/>
  <c r="P303" i="1"/>
  <c r="AB303" i="1" s="1"/>
  <c r="M304" i="1"/>
  <c r="AB304" i="1" s="1"/>
  <c r="V305" i="1"/>
  <c r="S306" i="1"/>
  <c r="AB306" i="1" s="1"/>
  <c r="AB307" i="1"/>
  <c r="P311" i="1"/>
  <c r="AB311" i="1" s="1"/>
  <c r="M312" i="1"/>
  <c r="AB312" i="1" s="1"/>
  <c r="V313" i="1"/>
  <c r="AB313" i="1" s="1"/>
  <c r="AB315" i="1"/>
  <c r="P319" i="1"/>
  <c r="AB319" i="1" s="1"/>
  <c r="M320" i="1"/>
  <c r="AB320" i="1" s="1"/>
  <c r="AB323" i="1"/>
  <c r="P327" i="1"/>
  <c r="AB327" i="1" s="1"/>
  <c r="Z327" i="1"/>
  <c r="M328" i="1"/>
  <c r="AB328" i="1" s="1"/>
  <c r="AB331" i="1"/>
  <c r="P335" i="1"/>
  <c r="AB335" i="1" s="1"/>
  <c r="Z335" i="1"/>
  <c r="M336" i="1"/>
  <c r="AB336" i="1" s="1"/>
  <c r="AB339" i="1"/>
  <c r="AB342" i="1"/>
  <c r="AB344" i="1"/>
  <c r="AB351" i="1"/>
  <c r="AB358" i="1"/>
  <c r="AB360" i="1"/>
  <c r="AB365" i="1"/>
  <c r="AB367" i="1"/>
  <c r="AB374" i="1"/>
  <c r="AB376" i="1"/>
  <c r="AB383" i="1"/>
  <c r="AB390" i="1"/>
  <c r="AB392" i="1"/>
  <c r="AB397" i="1"/>
  <c r="AB399" i="1"/>
  <c r="AB406" i="1"/>
  <c r="AB408" i="1"/>
  <c r="AB413" i="1"/>
  <c r="AB415" i="1"/>
  <c r="AB422" i="1"/>
  <c r="AB424" i="1"/>
  <c r="AB429" i="1"/>
  <c r="AB431" i="1"/>
  <c r="AB438" i="1"/>
  <c r="AB440" i="1"/>
  <c r="AB445" i="1"/>
  <c r="AB447" i="1"/>
  <c r="AB454" i="1"/>
  <c r="AB456" i="1"/>
  <c r="AB461" i="1"/>
  <c r="AB463" i="1"/>
  <c r="AB470" i="1"/>
  <c r="AB472" i="1"/>
  <c r="AB479" i="1"/>
  <c r="AB486" i="1"/>
  <c r="AB488" i="1"/>
  <c r="AB495" i="1"/>
  <c r="AB502" i="1"/>
  <c r="AB504" i="1"/>
  <c r="AB511" i="1"/>
  <c r="AB518" i="1"/>
  <c r="AB520" i="1"/>
  <c r="AB527" i="1"/>
  <c r="AB534" i="1"/>
  <c r="AB536" i="1"/>
  <c r="AB543" i="1"/>
  <c r="AB550" i="1"/>
  <c r="AB552" i="1"/>
  <c r="AB559" i="1"/>
  <c r="AB566" i="1"/>
  <c r="AB568" i="1"/>
  <c r="AB575" i="1"/>
  <c r="AB582" i="1"/>
  <c r="AB584" i="1"/>
  <c r="AB591" i="1"/>
  <c r="AB598" i="1"/>
  <c r="AB600" i="1"/>
  <c r="AB607" i="1"/>
  <c r="AB612" i="1"/>
  <c r="AB614" i="1"/>
  <c r="AB619" i="1"/>
  <c r="AB621" i="1"/>
  <c r="AB628" i="1"/>
  <c r="AB631" i="1"/>
  <c r="AB633" i="1"/>
  <c r="AB640" i="1"/>
  <c r="AB642" i="1"/>
  <c r="AB647" i="1"/>
  <c r="AB649" i="1"/>
  <c r="AB656" i="1"/>
  <c r="AB658" i="1"/>
  <c r="AB663" i="1"/>
  <c r="AB665" i="1"/>
  <c r="AB672" i="1"/>
  <c r="AB674" i="1"/>
  <c r="AB679" i="1"/>
  <c r="AB681" i="1"/>
  <c r="AB688" i="1"/>
  <c r="AB690" i="1"/>
  <c r="AB695" i="1"/>
  <c r="AB697" i="1"/>
  <c r="AB704" i="1"/>
  <c r="AB706" i="1"/>
  <c r="AB711" i="1"/>
  <c r="AB713" i="1"/>
  <c r="AB720" i="1"/>
  <c r="AB722" i="1"/>
  <c r="AB727" i="1"/>
  <c r="AB729" i="1"/>
  <c r="AB736" i="1"/>
  <c r="AB738" i="1"/>
  <c r="AB743" i="1"/>
  <c r="AB745" i="1"/>
  <c r="AB752" i="1"/>
  <c r="AB754" i="1"/>
  <c r="AB759" i="1"/>
  <c r="AB761" i="1"/>
  <c r="AB768" i="1"/>
  <c r="AB770" i="1"/>
  <c r="AB775" i="1"/>
  <c r="AB777" i="1"/>
  <c r="AB784" i="1"/>
  <c r="AB786" i="1"/>
  <c r="AB791" i="1"/>
  <c r="AB793" i="1"/>
  <c r="AB800" i="1"/>
  <c r="AB802" i="1"/>
  <c r="AB807" i="1"/>
  <c r="AB809" i="1"/>
  <c r="AB816" i="1"/>
  <c r="AB818" i="1"/>
  <c r="AB823" i="1"/>
  <c r="AB825" i="1"/>
  <c r="AB832" i="1"/>
  <c r="AB834" i="1"/>
  <c r="AB839" i="1"/>
  <c r="AB841" i="1"/>
  <c r="AB854" i="1"/>
  <c r="AB281" i="1"/>
  <c r="AB305" i="1"/>
  <c r="AB321" i="1"/>
  <c r="AB845" i="1"/>
  <c r="AB920" i="1"/>
  <c r="AB925" i="1"/>
  <c r="AB930" i="1"/>
  <c r="AB936" i="1"/>
  <c r="AB941" i="1"/>
  <c r="AB946" i="1"/>
  <c r="AB1077" i="1"/>
  <c r="AB1093" i="1"/>
  <c r="AB1108" i="1"/>
  <c r="AB1112" i="1"/>
  <c r="AB1116" i="1"/>
  <c r="AB1120" i="1"/>
  <c r="AB1124" i="1"/>
  <c r="AB1128" i="1"/>
  <c r="AB1132" i="1"/>
  <c r="AB1136" i="1"/>
  <c r="AB1140" i="1"/>
  <c r="AB1144" i="1"/>
  <c r="AB1148" i="1"/>
  <c r="AB1152" i="1"/>
  <c r="AB1156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5" i="1"/>
  <c r="AB1384" i="1"/>
  <c r="AB1386" i="1"/>
  <c r="AB1391" i="1"/>
  <c r="AB1400" i="1"/>
  <c r="AB1402" i="1"/>
  <c r="AB1407" i="1"/>
  <c r="AB1416" i="1"/>
  <c r="AB1418" i="1"/>
  <c r="AB1423" i="1"/>
  <c r="AB1432" i="1"/>
  <c r="AB1434" i="1"/>
  <c r="AB1439" i="1"/>
  <c r="AB1448" i="1"/>
  <c r="AB1450" i="1"/>
  <c r="AB1455" i="1"/>
  <c r="AB1464" i="1"/>
  <c r="AB1466" i="1"/>
  <c r="AB1471" i="1"/>
  <c r="AB1480" i="1"/>
  <c r="AB1482" i="1"/>
  <c r="AB1487" i="1"/>
  <c r="AB1493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V843" i="1"/>
  <c r="AB843" i="1" s="1"/>
  <c r="Z847" i="1"/>
  <c r="AB847" i="1" s="1"/>
  <c r="M850" i="1"/>
  <c r="AB850" i="1" s="1"/>
  <c r="S852" i="1"/>
  <c r="AB852" i="1" s="1"/>
  <c r="P857" i="1"/>
  <c r="AB857" i="1" s="1"/>
  <c r="V859" i="1"/>
  <c r="AB859" i="1" s="1"/>
  <c r="P865" i="1"/>
  <c r="AB865" i="1" s="1"/>
  <c r="AB869" i="1"/>
  <c r="AB873" i="1"/>
  <c r="AB877" i="1"/>
  <c r="AB881" i="1"/>
  <c r="AB885" i="1"/>
  <c r="AB889" i="1"/>
  <c r="AB893" i="1"/>
  <c r="AB897" i="1"/>
  <c r="AB901" i="1"/>
  <c r="AB905" i="1"/>
  <c r="AB909" i="1"/>
  <c r="AB913" i="1"/>
  <c r="AB917" i="1"/>
  <c r="AB924" i="1"/>
  <c r="M927" i="1"/>
  <c r="AB927" i="1" s="1"/>
  <c r="V928" i="1"/>
  <c r="AB929" i="1"/>
  <c r="S929" i="1"/>
  <c r="P930" i="1"/>
  <c r="Z932" i="1"/>
  <c r="AB934" i="1"/>
  <c r="AB940" i="1"/>
  <c r="M943" i="1"/>
  <c r="AB943" i="1" s="1"/>
  <c r="V944" i="1"/>
  <c r="AB945" i="1"/>
  <c r="S945" i="1"/>
  <c r="P946" i="1"/>
  <c r="Z948" i="1"/>
  <c r="AB948" i="1" s="1"/>
  <c r="AB950" i="1"/>
  <c r="AB953" i="1"/>
  <c r="AB957" i="1"/>
  <c r="AB961" i="1"/>
  <c r="AB965" i="1"/>
  <c r="AB969" i="1"/>
  <c r="AB973" i="1"/>
  <c r="AB977" i="1"/>
  <c r="AB981" i="1"/>
  <c r="AB985" i="1"/>
  <c r="AB989" i="1"/>
  <c r="AB993" i="1"/>
  <c r="AB997" i="1"/>
  <c r="AB1001" i="1"/>
  <c r="AB1005" i="1"/>
  <c r="AB1009" i="1"/>
  <c r="AB1013" i="1"/>
  <c r="AB1017" i="1"/>
  <c r="AB1021" i="1"/>
  <c r="AB1025" i="1"/>
  <c r="AB1029" i="1"/>
  <c r="AB1033" i="1"/>
  <c r="AB1037" i="1"/>
  <c r="AB1041" i="1"/>
  <c r="AB1045" i="1"/>
  <c r="AB1049" i="1"/>
  <c r="AB1053" i="1"/>
  <c r="AB1057" i="1"/>
  <c r="AB1061" i="1"/>
  <c r="AB1065" i="1"/>
  <c r="Z1068" i="1"/>
  <c r="AB1070" i="1"/>
  <c r="M1079" i="1"/>
  <c r="AB1079" i="1" s="1"/>
  <c r="V1080" i="1"/>
  <c r="S1081" i="1"/>
  <c r="AB1081" i="1" s="1"/>
  <c r="P1082" i="1"/>
  <c r="AB1082" i="1" s="1"/>
  <c r="Z1084" i="1"/>
  <c r="AB1086" i="1"/>
  <c r="M1095" i="1"/>
  <c r="AB1095" i="1" s="1"/>
  <c r="V1096" i="1"/>
  <c r="S1097" i="1"/>
  <c r="AB1097" i="1" s="1"/>
  <c r="P1098" i="1"/>
  <c r="AB1098" i="1" s="1"/>
  <c r="Z1100" i="1"/>
  <c r="AB1102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71" i="1"/>
  <c r="AB1373" i="1"/>
  <c r="AB1380" i="1"/>
  <c r="AB1382" i="1"/>
  <c r="AB1387" i="1"/>
  <c r="AB1389" i="1"/>
  <c r="AB1396" i="1"/>
  <c r="AB1398" i="1"/>
  <c r="AB1403" i="1"/>
  <c r="AB1405" i="1"/>
  <c r="AB1412" i="1"/>
  <c r="AB1414" i="1"/>
  <c r="AB1419" i="1"/>
  <c r="AB1421" i="1"/>
  <c r="AB1428" i="1"/>
  <c r="AB1430" i="1"/>
  <c r="AB1435" i="1"/>
  <c r="AB1437" i="1"/>
  <c r="AB1444" i="1"/>
  <c r="AB1446" i="1"/>
  <c r="AB1451" i="1"/>
  <c r="AB1453" i="1"/>
  <c r="AB1460" i="1"/>
  <c r="AB1462" i="1"/>
  <c r="AB1467" i="1"/>
  <c r="AB1469" i="1"/>
  <c r="AB1476" i="1"/>
  <c r="AB1478" i="1"/>
  <c r="AB1483" i="1"/>
  <c r="AB1485" i="1"/>
  <c r="AB1492" i="1"/>
  <c r="AB1496" i="1"/>
  <c r="AB1500" i="1"/>
  <c r="AB1504" i="1"/>
  <c r="AB1508" i="1"/>
  <c r="AB1512" i="1"/>
  <c r="AB1516" i="1"/>
  <c r="AB1520" i="1"/>
  <c r="AB1524" i="1"/>
  <c r="AB1528" i="1"/>
  <c r="AB1532" i="1"/>
  <c r="AB1536" i="1"/>
  <c r="AB853" i="1"/>
  <c r="AB860" i="1"/>
  <c r="AB861" i="1"/>
  <c r="AB928" i="1"/>
  <c r="AB944" i="1"/>
  <c r="AB1080" i="1"/>
  <c r="AB1090" i="1"/>
  <c r="AB1096" i="1"/>
  <c r="M842" i="1"/>
  <c r="AB842" i="1" s="1"/>
  <c r="S844" i="1"/>
  <c r="AB844" i="1" s="1"/>
  <c r="P849" i="1"/>
  <c r="AB849" i="1" s="1"/>
  <c r="V851" i="1"/>
  <c r="AB851" i="1" s="1"/>
  <c r="V855" i="1"/>
  <c r="AB855" i="1" s="1"/>
  <c r="P861" i="1"/>
  <c r="V863" i="1"/>
  <c r="AB863" i="1" s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AB906" i="1"/>
  <c r="AB908" i="1"/>
  <c r="AB910" i="1"/>
  <c r="AB912" i="1"/>
  <c r="AB914" i="1"/>
  <c r="AB916" i="1"/>
  <c r="AB918" i="1"/>
  <c r="AB926" i="1"/>
  <c r="AB932" i="1"/>
  <c r="AB942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M1071" i="1"/>
  <c r="AB1071" i="1" s="1"/>
  <c r="V1072" i="1"/>
  <c r="AB1072" i="1" s="1"/>
  <c r="S1073" i="1"/>
  <c r="AB1073" i="1" s="1"/>
  <c r="P1074" i="1"/>
  <c r="AB1074" i="1" s="1"/>
  <c r="Z1076" i="1"/>
  <c r="AB1076" i="1" s="1"/>
  <c r="AB1078" i="1"/>
  <c r="AB1084" i="1"/>
  <c r="M1087" i="1"/>
  <c r="AB1087" i="1" s="1"/>
  <c r="V1088" i="1"/>
  <c r="AB1088" i="1" s="1"/>
  <c r="S1089" i="1"/>
  <c r="AB1089" i="1" s="1"/>
  <c r="P1090" i="1"/>
  <c r="Z1092" i="1"/>
  <c r="AB1092" i="1" s="1"/>
  <c r="AB1094" i="1"/>
  <c r="AB1100" i="1"/>
  <c r="M1103" i="1"/>
  <c r="AB1103" i="1" s="1"/>
  <c r="V1104" i="1"/>
  <c r="AB1104" i="1" s="1"/>
  <c r="S1105" i="1"/>
  <c r="AB1105" i="1" s="1"/>
  <c r="P1106" i="1"/>
  <c r="AB1106" i="1" s="1"/>
  <c r="AB1109" i="1"/>
  <c r="AB1113" i="1"/>
  <c r="AB1117" i="1"/>
  <c r="AB1121" i="1"/>
  <c r="AB1125" i="1"/>
  <c r="AB1129" i="1"/>
  <c r="AB1133" i="1"/>
  <c r="AB1137" i="1"/>
  <c r="AB1141" i="1"/>
  <c r="AB1145" i="1"/>
  <c r="AB1149" i="1"/>
  <c r="AB1153" i="1"/>
  <c r="AB1157" i="1"/>
  <c r="AB1161" i="1"/>
  <c r="AB1165" i="1"/>
  <c r="AB1169" i="1"/>
  <c r="AB1173" i="1"/>
  <c r="AB1177" i="1"/>
  <c r="AB1181" i="1"/>
  <c r="AB1185" i="1"/>
  <c r="AB1189" i="1"/>
  <c r="AB1193" i="1"/>
  <c r="AB1197" i="1"/>
  <c r="AB1201" i="1"/>
  <c r="AB1205" i="1"/>
  <c r="AB1209" i="1"/>
  <c r="AB1213" i="1"/>
  <c r="AB1217" i="1"/>
  <c r="AB1221" i="1"/>
  <c r="AB1225" i="1"/>
  <c r="AB1229" i="1"/>
  <c r="AB1233" i="1"/>
  <c r="AB1237" i="1"/>
  <c r="AB1241" i="1"/>
  <c r="AB1245" i="1"/>
  <c r="AB1249" i="1"/>
  <c r="AB1253" i="1"/>
  <c r="AB1372" i="1"/>
  <c r="AB1374" i="1"/>
  <c r="AB1379" i="1"/>
  <c r="AB1381" i="1"/>
  <c r="AB1388" i="1"/>
  <c r="AB1390" i="1"/>
  <c r="AB1395" i="1"/>
  <c r="AB1397" i="1"/>
  <c r="AB1404" i="1"/>
  <c r="AB1406" i="1"/>
  <c r="AB1411" i="1"/>
  <c r="AB1413" i="1"/>
  <c r="AB1420" i="1"/>
  <c r="AB1422" i="1"/>
  <c r="AB1427" i="1"/>
  <c r="AB1429" i="1"/>
  <c r="AB1436" i="1"/>
  <c r="AB1438" i="1"/>
  <c r="AB1443" i="1"/>
  <c r="AB1445" i="1"/>
  <c r="AB1452" i="1"/>
  <c r="AB1454" i="1"/>
  <c r="AB1459" i="1"/>
  <c r="AB1461" i="1"/>
  <c r="AB1468" i="1"/>
  <c r="AB1470" i="1"/>
  <c r="AB1475" i="1"/>
  <c r="AB1477" i="1"/>
  <c r="AB1484" i="1"/>
  <c r="AB1486" i="1"/>
  <c r="AB1491" i="1"/>
  <c r="AB1494" i="1"/>
  <c r="AB1498" i="1"/>
  <c r="AB1502" i="1"/>
  <c r="AB1506" i="1"/>
  <c r="AB1510" i="1"/>
  <c r="AB1514" i="1"/>
  <c r="AB1518" i="1"/>
  <c r="AB1522" i="1"/>
  <c r="AB1526" i="1"/>
  <c r="AB1530" i="1"/>
  <c r="AB1534" i="1"/>
  <c r="AB1538" i="1"/>
  <c r="AB1545" i="1"/>
  <c r="AB1549" i="1"/>
  <c r="AB1577" i="1"/>
  <c r="AB1581" i="1"/>
  <c r="AB1609" i="1"/>
  <c r="AB1613" i="1"/>
  <c r="P1539" i="1"/>
  <c r="V1541" i="1"/>
  <c r="AB1541" i="1" s="1"/>
  <c r="P1547" i="1"/>
  <c r="V1549" i="1"/>
  <c r="P1555" i="1"/>
  <c r="V1557" i="1"/>
  <c r="AB1557" i="1" s="1"/>
  <c r="P1563" i="1"/>
  <c r="V1565" i="1"/>
  <c r="AB1565" i="1" s="1"/>
  <c r="P1571" i="1"/>
  <c r="V1573" i="1"/>
  <c r="AB1573" i="1" s="1"/>
  <c r="P1579" i="1"/>
  <c r="V1581" i="1"/>
  <c r="P1587" i="1"/>
  <c r="V1589" i="1"/>
  <c r="AB1589" i="1" s="1"/>
  <c r="P1595" i="1"/>
  <c r="V1597" i="1"/>
  <c r="AB1597" i="1" s="1"/>
  <c r="P1603" i="1"/>
  <c r="V1605" i="1"/>
  <c r="AB1605" i="1" s="1"/>
  <c r="P1611" i="1"/>
  <c r="V1613" i="1"/>
  <c r="P1619" i="1"/>
  <c r="V1621" i="1"/>
  <c r="AB1621" i="1" s="1"/>
  <c r="P1627" i="1"/>
  <c r="AB1630" i="1"/>
  <c r="AB1632" i="1"/>
  <c r="AB1634" i="1"/>
  <c r="AB1636" i="1"/>
  <c r="AB1638" i="1"/>
  <c r="AB1640" i="1"/>
  <c r="AB1642" i="1"/>
  <c r="AB1644" i="1"/>
  <c r="AB1646" i="1"/>
  <c r="AB1648" i="1"/>
  <c r="AB1655" i="1"/>
  <c r="AB1662" i="1"/>
  <c r="AB1664" i="1"/>
  <c r="AB1666" i="1"/>
  <c r="AB1668" i="1"/>
  <c r="AB1673" i="1"/>
  <c r="AB1675" i="1"/>
  <c r="AB1682" i="1"/>
  <c r="AB1684" i="1"/>
  <c r="AB1689" i="1"/>
  <c r="AB1691" i="1"/>
  <c r="AB1698" i="1"/>
  <c r="AB1700" i="1"/>
  <c r="AB1705" i="1"/>
  <c r="AB1707" i="1"/>
  <c r="AB1714" i="1"/>
  <c r="AB1716" i="1"/>
  <c r="AB1718" i="1"/>
  <c r="AB1720" i="1"/>
  <c r="AB1722" i="1"/>
  <c r="AB1724" i="1"/>
  <c r="AB1726" i="1"/>
  <c r="AB1728" i="1"/>
  <c r="AB1730" i="1"/>
  <c r="AB1732" i="1"/>
  <c r="AB1734" i="1"/>
  <c r="AB1736" i="1"/>
  <c r="AB1738" i="1"/>
  <c r="AB1740" i="1"/>
  <c r="AB1742" i="1"/>
  <c r="AB1744" i="1"/>
  <c r="AB1746" i="1"/>
  <c r="AB1748" i="1"/>
  <c r="AB1753" i="1"/>
  <c r="AB1755" i="1"/>
  <c r="AB1762" i="1"/>
  <c r="AB1764" i="1"/>
  <c r="AB1769" i="1"/>
  <c r="AB1771" i="1"/>
  <c r="AB1778" i="1"/>
  <c r="AB1780" i="1"/>
  <c r="AB1785" i="1"/>
  <c r="AB1787" i="1"/>
  <c r="AB1794" i="1"/>
  <c r="AB1796" i="1"/>
  <c r="AB1801" i="1"/>
  <c r="AB1803" i="1"/>
  <c r="AB1810" i="1"/>
  <c r="AB1812" i="1"/>
  <c r="AB1817" i="1"/>
  <c r="AB1819" i="1"/>
  <c r="AB1826" i="1"/>
  <c r="AB1828" i="1"/>
  <c r="AB1833" i="1"/>
  <c r="AB1835" i="1"/>
  <c r="AB1842" i="1"/>
  <c r="AB1844" i="1"/>
  <c r="AB1849" i="1"/>
  <c r="AB1851" i="1"/>
  <c r="AB1858" i="1"/>
  <c r="AB1860" i="1"/>
  <c r="AB1865" i="1"/>
  <c r="AB1867" i="1"/>
  <c r="AB1874" i="1"/>
  <c r="AB1876" i="1"/>
  <c r="AB1881" i="1"/>
  <c r="AB1883" i="1"/>
  <c r="AB1890" i="1"/>
  <c r="AB1892" i="1"/>
  <c r="AB1897" i="1"/>
  <c r="AB1899" i="1"/>
  <c r="AB1906" i="1"/>
  <c r="AB1908" i="1"/>
  <c r="AB1913" i="1"/>
  <c r="AB1915" i="1"/>
  <c r="AB1922" i="1"/>
  <c r="AB1924" i="1"/>
  <c r="AB1929" i="1"/>
  <c r="AB1931" i="1"/>
  <c r="AB1938" i="1"/>
  <c r="AB1940" i="1"/>
  <c r="AB1945" i="1"/>
  <c r="AB1947" i="1"/>
  <c r="AB1954" i="1"/>
  <c r="AB2010" i="1"/>
  <c r="AB2070" i="1"/>
  <c r="M1540" i="1"/>
  <c r="AB1540" i="1" s="1"/>
  <c r="S1542" i="1"/>
  <c r="AB1542" i="1" s="1"/>
  <c r="AB1543" i="1"/>
  <c r="Z1545" i="1"/>
  <c r="M1548" i="1"/>
  <c r="AB1548" i="1" s="1"/>
  <c r="AB1550" i="1"/>
  <c r="S1550" i="1"/>
  <c r="AB1551" i="1"/>
  <c r="Z1553" i="1"/>
  <c r="AB1553" i="1" s="1"/>
  <c r="M1556" i="1"/>
  <c r="AB1556" i="1" s="1"/>
  <c r="AB1558" i="1"/>
  <c r="S1558" i="1"/>
  <c r="AB1559" i="1"/>
  <c r="Z1561" i="1"/>
  <c r="AB1561" i="1" s="1"/>
  <c r="M1564" i="1"/>
  <c r="AB1564" i="1" s="1"/>
  <c r="S1566" i="1"/>
  <c r="AB1566" i="1" s="1"/>
  <c r="AB1567" i="1"/>
  <c r="Z1569" i="1"/>
  <c r="AB1569" i="1" s="1"/>
  <c r="M1572" i="1"/>
  <c r="AB1572" i="1" s="1"/>
  <c r="S1574" i="1"/>
  <c r="AB1574" i="1" s="1"/>
  <c r="AB1575" i="1"/>
  <c r="Z1577" i="1"/>
  <c r="M1580" i="1"/>
  <c r="AB1580" i="1" s="1"/>
  <c r="AB1582" i="1"/>
  <c r="S1582" i="1"/>
  <c r="AB1583" i="1"/>
  <c r="Z1585" i="1"/>
  <c r="AB1585" i="1" s="1"/>
  <c r="M1588" i="1"/>
  <c r="AB1588" i="1" s="1"/>
  <c r="AB1590" i="1"/>
  <c r="S1590" i="1"/>
  <c r="AB1591" i="1"/>
  <c r="Z1593" i="1"/>
  <c r="AB1593" i="1" s="1"/>
  <c r="M1596" i="1"/>
  <c r="AB1596" i="1" s="1"/>
  <c r="S1598" i="1"/>
  <c r="AB1598" i="1" s="1"/>
  <c r="AB1599" i="1"/>
  <c r="Z1601" i="1"/>
  <c r="AB1601" i="1" s="1"/>
  <c r="M1604" i="1"/>
  <c r="AB1604" i="1" s="1"/>
  <c r="S1606" i="1"/>
  <c r="AB1606" i="1" s="1"/>
  <c r="AB1607" i="1"/>
  <c r="Z1609" i="1"/>
  <c r="M1612" i="1"/>
  <c r="AB1612" i="1" s="1"/>
  <c r="AB1614" i="1"/>
  <c r="S1614" i="1"/>
  <c r="AB1615" i="1"/>
  <c r="Z1617" i="1"/>
  <c r="AB1617" i="1" s="1"/>
  <c r="M1620" i="1"/>
  <c r="AB1620" i="1" s="1"/>
  <c r="AB1622" i="1"/>
  <c r="S1622" i="1"/>
  <c r="AB1623" i="1"/>
  <c r="Z1625" i="1"/>
  <c r="AB1625" i="1" s="1"/>
  <c r="M1628" i="1"/>
  <c r="AB1628" i="1" s="1"/>
  <c r="AB1650" i="1"/>
  <c r="AB1652" i="1"/>
  <c r="AB1659" i="1"/>
  <c r="AB1669" i="1"/>
  <c r="AB1671" i="1"/>
  <c r="AB1678" i="1"/>
  <c r="AB1680" i="1"/>
  <c r="AB1685" i="1"/>
  <c r="AB1687" i="1"/>
  <c r="AB1694" i="1"/>
  <c r="AB1696" i="1"/>
  <c r="AB1701" i="1"/>
  <c r="AB1703" i="1"/>
  <c r="AB1710" i="1"/>
  <c r="AB1712" i="1"/>
  <c r="AB1749" i="1"/>
  <c r="AB1751" i="1"/>
  <c r="AB1758" i="1"/>
  <c r="AB1760" i="1"/>
  <c r="AB1765" i="1"/>
  <c r="AB1767" i="1"/>
  <c r="AB1774" i="1"/>
  <c r="AB1776" i="1"/>
  <c r="AB1781" i="1"/>
  <c r="AB1783" i="1"/>
  <c r="AB1790" i="1"/>
  <c r="AB1792" i="1"/>
  <c r="AB1797" i="1"/>
  <c r="AB1799" i="1"/>
  <c r="AB1806" i="1"/>
  <c r="AB1808" i="1"/>
  <c r="AB1813" i="1"/>
  <c r="AB1815" i="1"/>
  <c r="AB1822" i="1"/>
  <c r="AB1824" i="1"/>
  <c r="AB1829" i="1"/>
  <c r="AB1831" i="1"/>
  <c r="AB1838" i="1"/>
  <c r="AB1840" i="1"/>
  <c r="AB1845" i="1"/>
  <c r="AB1847" i="1"/>
  <c r="AB1854" i="1"/>
  <c r="AB1856" i="1"/>
  <c r="AB1861" i="1"/>
  <c r="AB1863" i="1"/>
  <c r="AB1870" i="1"/>
  <c r="AB1872" i="1"/>
  <c r="AB1877" i="1"/>
  <c r="AB1879" i="1"/>
  <c r="AB1886" i="1"/>
  <c r="AB1888" i="1"/>
  <c r="AB1893" i="1"/>
  <c r="AB1895" i="1"/>
  <c r="AB1902" i="1"/>
  <c r="AB1904" i="1"/>
  <c r="AB1909" i="1"/>
  <c r="AB1911" i="1"/>
  <c r="AB1918" i="1"/>
  <c r="AB1920" i="1"/>
  <c r="AB1925" i="1"/>
  <c r="AB1927" i="1"/>
  <c r="AB1934" i="1"/>
  <c r="AB1936" i="1"/>
  <c r="AB1941" i="1"/>
  <c r="AB1943" i="1"/>
  <c r="AB1950" i="1"/>
  <c r="AB1952" i="1"/>
  <c r="AB2015" i="1"/>
  <c r="AB2047" i="1"/>
  <c r="AB2079" i="1"/>
  <c r="AB1539" i="1"/>
  <c r="AB1546" i="1"/>
  <c r="AB1547" i="1"/>
  <c r="AB1554" i="1"/>
  <c r="AB1555" i="1"/>
  <c r="AB1562" i="1"/>
  <c r="AB1563" i="1"/>
  <c r="AB1570" i="1"/>
  <c r="AB1571" i="1"/>
  <c r="AB1578" i="1"/>
  <c r="AB1579" i="1"/>
  <c r="AB1586" i="1"/>
  <c r="AB1587" i="1"/>
  <c r="AB1594" i="1"/>
  <c r="AB1595" i="1"/>
  <c r="AB1602" i="1"/>
  <c r="AB1603" i="1"/>
  <c r="AB1610" i="1"/>
  <c r="AB1611" i="1"/>
  <c r="AB1618" i="1"/>
  <c r="AB1619" i="1"/>
  <c r="AB1626" i="1"/>
  <c r="AB1627" i="1"/>
  <c r="AB1651" i="1"/>
  <c r="AB1658" i="1"/>
  <c r="AB1660" i="1"/>
  <c r="AB1670" i="1"/>
  <c r="AB1672" i="1"/>
  <c r="AB1679" i="1"/>
  <c r="AB1686" i="1"/>
  <c r="AB1688" i="1"/>
  <c r="AB1695" i="1"/>
  <c r="AB1702" i="1"/>
  <c r="AB1704" i="1"/>
  <c r="AB1711" i="1"/>
  <c r="AB1750" i="1"/>
  <c r="AB1752" i="1"/>
  <c r="AB1759" i="1"/>
  <c r="AB1766" i="1"/>
  <c r="AB1768" i="1"/>
  <c r="AB1775" i="1"/>
  <c r="AB1782" i="1"/>
  <c r="AB1784" i="1"/>
  <c r="AB1791" i="1"/>
  <c r="AB1798" i="1"/>
  <c r="AB1800" i="1"/>
  <c r="AB1807" i="1"/>
  <c r="AB1814" i="1"/>
  <c r="AB1816" i="1"/>
  <c r="AB1823" i="1"/>
  <c r="AB1830" i="1"/>
  <c r="AB1832" i="1"/>
  <c r="AB1839" i="1"/>
  <c r="AB1846" i="1"/>
  <c r="AB1848" i="1"/>
  <c r="AB1855" i="1"/>
  <c r="AB1862" i="1"/>
  <c r="AB1864" i="1"/>
  <c r="AB1871" i="1"/>
  <c r="AB1878" i="1"/>
  <c r="AB1880" i="1"/>
  <c r="AB1887" i="1"/>
  <c r="AB1894" i="1"/>
  <c r="AB1896" i="1"/>
  <c r="AB1903" i="1"/>
  <c r="AB1910" i="1"/>
  <c r="AB1912" i="1"/>
  <c r="AB1919" i="1"/>
  <c r="AB1926" i="1"/>
  <c r="AB1928" i="1"/>
  <c r="AB1935" i="1"/>
  <c r="AB1942" i="1"/>
  <c r="AB1944" i="1"/>
  <c r="AB1951" i="1"/>
  <c r="AB1956" i="1"/>
  <c r="AB1995" i="1"/>
  <c r="AB2026" i="1"/>
  <c r="AB2042" i="1"/>
  <c r="AB2058" i="1"/>
  <c r="AB2067" i="1"/>
  <c r="AB2103" i="1"/>
  <c r="AB1992" i="1"/>
  <c r="AB2008" i="1"/>
  <c r="AB2009" i="1"/>
  <c r="AB2020" i="1"/>
  <c r="AB2028" i="1"/>
  <c r="AB2029" i="1"/>
  <c r="AB2036" i="1"/>
  <c r="AB2044" i="1"/>
  <c r="AB2045" i="1"/>
  <c r="AB2052" i="1"/>
  <c r="AB2060" i="1"/>
  <c r="AB2061" i="1"/>
  <c r="AB2068" i="1"/>
  <c r="AB2076" i="1"/>
  <c r="AB2077" i="1"/>
  <c r="AB2084" i="1"/>
  <c r="AB2108" i="1"/>
  <c r="AB2112" i="1"/>
  <c r="AB2116" i="1"/>
  <c r="AB2120" i="1"/>
  <c r="AB2124" i="1"/>
  <c r="AB2128" i="1"/>
  <c r="AB2132" i="1"/>
  <c r="AB2136" i="1"/>
  <c r="AB2140" i="1"/>
  <c r="AB2144" i="1"/>
  <c r="AB2148" i="1"/>
  <c r="AB2152" i="1"/>
  <c r="AB2156" i="1"/>
  <c r="AB2160" i="1"/>
  <c r="AB2164" i="1"/>
  <c r="AB2168" i="1"/>
  <c r="AB2171" i="1"/>
  <c r="AB2178" i="1"/>
  <c r="AB2181" i="1"/>
  <c r="AB2184" i="1"/>
  <c r="AB2187" i="1"/>
  <c r="AB2194" i="1"/>
  <c r="AB2197" i="1"/>
  <c r="AB2200" i="1"/>
  <c r="AB2203" i="1"/>
  <c r="AB2210" i="1"/>
  <c r="AB2213" i="1"/>
  <c r="AB2216" i="1"/>
  <c r="AB2219" i="1"/>
  <c r="AB2226" i="1"/>
  <c r="AB2229" i="1"/>
  <c r="AB2232" i="1"/>
  <c r="AB2235" i="1"/>
  <c r="AB2242" i="1"/>
  <c r="AB2245" i="1"/>
  <c r="AB2249" i="1"/>
  <c r="AB2253" i="1"/>
  <c r="AB2257" i="1"/>
  <c r="AB2261" i="1"/>
  <c r="AB2265" i="1"/>
  <c r="AB2269" i="1"/>
  <c r="AB2273" i="1"/>
  <c r="AB2277" i="1"/>
  <c r="AB2281" i="1"/>
  <c r="AB2285" i="1"/>
  <c r="AB2289" i="1"/>
  <c r="AB2293" i="1"/>
  <c r="AB2297" i="1"/>
  <c r="AB2301" i="1"/>
  <c r="AB2305" i="1"/>
  <c r="AB2309" i="1"/>
  <c r="AB2313" i="1"/>
  <c r="AB2317" i="1"/>
  <c r="AB2321" i="1"/>
  <c r="AB2325" i="1"/>
  <c r="AB2329" i="1"/>
  <c r="AB2333" i="1"/>
  <c r="AB2337" i="1"/>
  <c r="AB2341" i="1"/>
  <c r="AB2345" i="1"/>
  <c r="AB2349" i="1"/>
  <c r="AB2392" i="1"/>
  <c r="AB2394" i="1"/>
  <c r="AB2401" i="1"/>
  <c r="AB2408" i="1"/>
  <c r="AB2410" i="1"/>
  <c r="AB2417" i="1"/>
  <c r="AB2424" i="1"/>
  <c r="AB2426" i="1"/>
  <c r="AB2433" i="1"/>
  <c r="AB2440" i="1"/>
  <c r="AB2442" i="1"/>
  <c r="AB2449" i="1"/>
  <c r="AB2456" i="1"/>
  <c r="AB2458" i="1"/>
  <c r="AB2465" i="1"/>
  <c r="AB2472" i="1"/>
  <c r="AB2474" i="1"/>
  <c r="AB2481" i="1"/>
  <c r="AB2488" i="1"/>
  <c r="AB2490" i="1"/>
  <c r="AB2497" i="1"/>
  <c r="AB2504" i="1"/>
  <c r="AB2506" i="1"/>
  <c r="AB2629" i="1"/>
  <c r="AB2636" i="1"/>
  <c r="AB2638" i="1"/>
  <c r="AB2645" i="1"/>
  <c r="AB2652" i="1"/>
  <c r="AB2654" i="1"/>
  <c r="AB2661" i="1"/>
  <c r="AB2668" i="1"/>
  <c r="AB2670" i="1"/>
  <c r="AB2677" i="1"/>
  <c r="AB2684" i="1"/>
  <c r="AB2686" i="1"/>
  <c r="AB2699" i="1"/>
  <c r="AB2736" i="1"/>
  <c r="S1956" i="1"/>
  <c r="M1958" i="1"/>
  <c r="AB1958" i="1" s="1"/>
  <c r="AB1960" i="1"/>
  <c r="S1960" i="1"/>
  <c r="Z1963" i="1"/>
  <c r="M1966" i="1"/>
  <c r="AB1966" i="1" s="1"/>
  <c r="S1968" i="1"/>
  <c r="AB1968" i="1" s="1"/>
  <c r="AB1969" i="1"/>
  <c r="Z1971" i="1"/>
  <c r="M1974" i="1"/>
  <c r="AB1974" i="1" s="1"/>
  <c r="S1976" i="1"/>
  <c r="AB1976" i="1" s="1"/>
  <c r="Z1979" i="1"/>
  <c r="M1982" i="1"/>
  <c r="AB1982" i="1" s="1"/>
  <c r="V1983" i="1"/>
  <c r="AB1983" i="1" s="1"/>
  <c r="AB1988" i="1"/>
  <c r="S1988" i="1"/>
  <c r="P1993" i="1"/>
  <c r="AB1993" i="1" s="1"/>
  <c r="Z1995" i="1"/>
  <c r="M1998" i="1"/>
  <c r="AB1998" i="1" s="1"/>
  <c r="V1999" i="1"/>
  <c r="AB1999" i="1" s="1"/>
  <c r="AB2004" i="1"/>
  <c r="S2004" i="1"/>
  <c r="P2009" i="1"/>
  <c r="Z2011" i="1"/>
  <c r="M2014" i="1"/>
  <c r="AB2014" i="1" s="1"/>
  <c r="V2015" i="1"/>
  <c r="P2021" i="1"/>
  <c r="AB2021" i="1" s="1"/>
  <c r="V2023" i="1"/>
  <c r="AB2023" i="1" s="1"/>
  <c r="P2029" i="1"/>
  <c r="V2031" i="1"/>
  <c r="AB2031" i="1" s="1"/>
  <c r="P2037" i="1"/>
  <c r="AB2037" i="1" s="1"/>
  <c r="V2039" i="1"/>
  <c r="AB2039" i="1" s="1"/>
  <c r="P2045" i="1"/>
  <c r="V2047" i="1"/>
  <c r="P2053" i="1"/>
  <c r="AB2053" i="1" s="1"/>
  <c r="V2055" i="1"/>
  <c r="AB2055" i="1" s="1"/>
  <c r="P2061" i="1"/>
  <c r="V2063" i="1"/>
  <c r="AB2063" i="1" s="1"/>
  <c r="P2069" i="1"/>
  <c r="AB2069" i="1" s="1"/>
  <c r="V2071" i="1"/>
  <c r="AB2071" i="1" s="1"/>
  <c r="P2077" i="1"/>
  <c r="V2079" i="1"/>
  <c r="P2085" i="1"/>
  <c r="AB2085" i="1" s="1"/>
  <c r="Z2087" i="1"/>
  <c r="M2090" i="1"/>
  <c r="AB2090" i="1" s="1"/>
  <c r="S2092" i="1"/>
  <c r="AB2092" i="1" s="1"/>
  <c r="AB2093" i="1"/>
  <c r="Z2095" i="1"/>
  <c r="M2098" i="1"/>
  <c r="AB2098" i="1" s="1"/>
  <c r="S2100" i="1"/>
  <c r="AB2100" i="1" s="1"/>
  <c r="Z2103" i="1"/>
  <c r="M2106" i="1"/>
  <c r="AB2106" i="1" s="1"/>
  <c r="AB2107" i="1"/>
  <c r="M2110" i="1"/>
  <c r="AB2110" i="1" s="1"/>
  <c r="AB2111" i="1"/>
  <c r="M2114" i="1"/>
  <c r="AB2114" i="1" s="1"/>
  <c r="AB2115" i="1"/>
  <c r="M2118" i="1"/>
  <c r="AB2118" i="1" s="1"/>
  <c r="AB2119" i="1"/>
  <c r="M2122" i="1"/>
  <c r="AB2122" i="1" s="1"/>
  <c r="AB2123" i="1"/>
  <c r="M2126" i="1"/>
  <c r="AB2126" i="1" s="1"/>
  <c r="AB2127" i="1"/>
  <c r="M2130" i="1"/>
  <c r="AB2130" i="1" s="1"/>
  <c r="AB2131" i="1"/>
  <c r="M2134" i="1"/>
  <c r="AB2134" i="1" s="1"/>
  <c r="AB2135" i="1"/>
  <c r="M2138" i="1"/>
  <c r="AB2138" i="1" s="1"/>
  <c r="AB2139" i="1"/>
  <c r="M2142" i="1"/>
  <c r="AB2142" i="1" s="1"/>
  <c r="AB2143" i="1"/>
  <c r="M2146" i="1"/>
  <c r="AB2146" i="1" s="1"/>
  <c r="AB2147" i="1"/>
  <c r="M2150" i="1"/>
  <c r="AB2150" i="1" s="1"/>
  <c r="AB2151" i="1"/>
  <c r="M2154" i="1"/>
  <c r="AB2154" i="1" s="1"/>
  <c r="AB2155" i="1"/>
  <c r="M2158" i="1"/>
  <c r="AB2158" i="1" s="1"/>
  <c r="AB2159" i="1"/>
  <c r="M2162" i="1"/>
  <c r="AB2162" i="1" s="1"/>
  <c r="AB2163" i="1"/>
  <c r="M2166" i="1"/>
  <c r="AB2166" i="1" s="1"/>
  <c r="AB2167" i="1"/>
  <c r="AB2174" i="1"/>
  <c r="AB2177" i="1"/>
  <c r="AB2180" i="1"/>
  <c r="AB2183" i="1"/>
  <c r="AB2190" i="1"/>
  <c r="AB2193" i="1"/>
  <c r="AB2196" i="1"/>
  <c r="AB2199" i="1"/>
  <c r="AB2206" i="1"/>
  <c r="AB2209" i="1"/>
  <c r="AB2212" i="1"/>
  <c r="AB2215" i="1"/>
  <c r="AB2222" i="1"/>
  <c r="AB2225" i="1"/>
  <c r="AB2228" i="1"/>
  <c r="AB2231" i="1"/>
  <c r="AB2238" i="1"/>
  <c r="AB2241" i="1"/>
  <c r="AB2244" i="1"/>
  <c r="AB2248" i="1"/>
  <c r="AB2252" i="1"/>
  <c r="AB2256" i="1"/>
  <c r="AB2260" i="1"/>
  <c r="AB2264" i="1"/>
  <c r="AB2268" i="1"/>
  <c r="AB2272" i="1"/>
  <c r="AB2276" i="1"/>
  <c r="AB2280" i="1"/>
  <c r="AB2284" i="1"/>
  <c r="AB2288" i="1"/>
  <c r="AB2292" i="1"/>
  <c r="AB2296" i="1"/>
  <c r="AB2300" i="1"/>
  <c r="AB2304" i="1"/>
  <c r="AB2308" i="1"/>
  <c r="AB2312" i="1"/>
  <c r="AB2316" i="1"/>
  <c r="AB2320" i="1"/>
  <c r="AB2324" i="1"/>
  <c r="AB2328" i="1"/>
  <c r="AB2332" i="1"/>
  <c r="AB2336" i="1"/>
  <c r="AB2340" i="1"/>
  <c r="AB2344" i="1"/>
  <c r="AB2348" i="1"/>
  <c r="AB2352" i="1"/>
  <c r="AB2354" i="1"/>
  <c r="AB2356" i="1"/>
  <c r="AB2358" i="1"/>
  <c r="AB2360" i="1"/>
  <c r="AB2362" i="1"/>
  <c r="AB2364" i="1"/>
  <c r="AB2366" i="1"/>
  <c r="AB2368" i="1"/>
  <c r="AB2370" i="1"/>
  <c r="AB2372" i="1"/>
  <c r="AB2374" i="1"/>
  <c r="AB2376" i="1"/>
  <c r="AB2378" i="1"/>
  <c r="AB2380" i="1"/>
  <c r="AB2382" i="1"/>
  <c r="AB2384" i="1"/>
  <c r="AB2386" i="1"/>
  <c r="AB2388" i="1"/>
  <c r="AB2390" i="1"/>
  <c r="AB2395" i="1"/>
  <c r="AB2397" i="1"/>
  <c r="AB2404" i="1"/>
  <c r="AB2406" i="1"/>
  <c r="AB2411" i="1"/>
  <c r="AB2413" i="1"/>
  <c r="AB2420" i="1"/>
  <c r="AB2422" i="1"/>
  <c r="AB2427" i="1"/>
  <c r="AB2429" i="1"/>
  <c r="AB2436" i="1"/>
  <c r="AB2438" i="1"/>
  <c r="AB2443" i="1"/>
  <c r="AB2445" i="1"/>
  <c r="AB2452" i="1"/>
  <c r="AB2454" i="1"/>
  <c r="AB2459" i="1"/>
  <c r="AB2461" i="1"/>
  <c r="AB2468" i="1"/>
  <c r="AB2470" i="1"/>
  <c r="AB2475" i="1"/>
  <c r="AB2477" i="1"/>
  <c r="AB2484" i="1"/>
  <c r="AB2486" i="1"/>
  <c r="AB2491" i="1"/>
  <c r="AB2493" i="1"/>
  <c r="AB2500" i="1"/>
  <c r="AB2502" i="1"/>
  <c r="AB2507" i="1"/>
  <c r="AB2509" i="1"/>
  <c r="AB2511" i="1"/>
  <c r="AB2513" i="1"/>
  <c r="AB2515" i="1"/>
  <c r="AB2517" i="1"/>
  <c r="AB2519" i="1"/>
  <c r="AB2521" i="1"/>
  <c r="AB2523" i="1"/>
  <c r="AB2525" i="1"/>
  <c r="AB2527" i="1"/>
  <c r="AB2529" i="1"/>
  <c r="AB2531" i="1"/>
  <c r="AB2533" i="1"/>
  <c r="AB2535" i="1"/>
  <c r="AB2537" i="1"/>
  <c r="AB2539" i="1"/>
  <c r="AB2541" i="1"/>
  <c r="AB2543" i="1"/>
  <c r="AB2545" i="1"/>
  <c r="AB2547" i="1"/>
  <c r="AB2549" i="1"/>
  <c r="AB2551" i="1"/>
  <c r="AB2553" i="1"/>
  <c r="AB2555" i="1"/>
  <c r="AB2557" i="1"/>
  <c r="AB2559" i="1"/>
  <c r="AB2561" i="1"/>
  <c r="AB2563" i="1"/>
  <c r="AB2565" i="1"/>
  <c r="AB2567" i="1"/>
  <c r="AB2569" i="1"/>
  <c r="AB2571" i="1"/>
  <c r="AB2573" i="1"/>
  <c r="AB2575" i="1"/>
  <c r="AB2577" i="1"/>
  <c r="AB2579" i="1"/>
  <c r="AB2581" i="1"/>
  <c r="AB2583" i="1"/>
  <c r="AB2585" i="1"/>
  <c r="AB2587" i="1"/>
  <c r="AB2589" i="1"/>
  <c r="AB2591" i="1"/>
  <c r="AB2593" i="1"/>
  <c r="AB2595" i="1"/>
  <c r="AB2597" i="1"/>
  <c r="AB2599" i="1"/>
  <c r="AB2601" i="1"/>
  <c r="AB2603" i="1"/>
  <c r="AB2605" i="1"/>
  <c r="AB2607" i="1"/>
  <c r="AB2609" i="1"/>
  <c r="AB2611" i="1"/>
  <c r="AB2613" i="1"/>
  <c r="AB2615" i="1"/>
  <c r="AB2617" i="1"/>
  <c r="AB2619" i="1"/>
  <c r="AB2621" i="1"/>
  <c r="AB2623" i="1"/>
  <c r="AB2625" i="1"/>
  <c r="AB2632" i="1"/>
  <c r="AB2634" i="1"/>
  <c r="AB2639" i="1"/>
  <c r="AB2641" i="1"/>
  <c r="AB2648" i="1"/>
  <c r="AB2650" i="1"/>
  <c r="AB2655" i="1"/>
  <c r="AB2657" i="1"/>
  <c r="AB2664" i="1"/>
  <c r="AB2666" i="1"/>
  <c r="AB2671" i="1"/>
  <c r="AB2673" i="1"/>
  <c r="AB2680" i="1"/>
  <c r="AB2682" i="1"/>
  <c r="AB2687" i="1"/>
  <c r="AB2689" i="1"/>
  <c r="AB2693" i="1"/>
  <c r="AB2698" i="1"/>
  <c r="AB2701" i="1"/>
  <c r="AB2705" i="1"/>
  <c r="AB2709" i="1"/>
  <c r="AB2713" i="1"/>
  <c r="AB2717" i="1"/>
  <c r="AB2721" i="1"/>
  <c r="AB1957" i="1"/>
  <c r="P1961" i="1"/>
  <c r="AB1961" i="1" s="1"/>
  <c r="V1963" i="1"/>
  <c r="AB1963" i="1" s="1"/>
  <c r="P1969" i="1"/>
  <c r="V1971" i="1"/>
  <c r="AB1971" i="1" s="1"/>
  <c r="P1977" i="1"/>
  <c r="AB1977" i="1" s="1"/>
  <c r="V1979" i="1"/>
  <c r="AB1979" i="1" s="1"/>
  <c r="S1984" i="1"/>
  <c r="AB1984" i="1" s="1"/>
  <c r="AB1985" i="1"/>
  <c r="P1989" i="1"/>
  <c r="AB1989" i="1" s="1"/>
  <c r="Z1991" i="1"/>
  <c r="AB1991" i="1" s="1"/>
  <c r="M1994" i="1"/>
  <c r="AB1994" i="1" s="1"/>
  <c r="V1995" i="1"/>
  <c r="S2000" i="1"/>
  <c r="AB2000" i="1" s="1"/>
  <c r="AB2001" i="1"/>
  <c r="P2005" i="1"/>
  <c r="AB2005" i="1" s="1"/>
  <c r="Z2007" i="1"/>
  <c r="AB2007" i="1" s="1"/>
  <c r="M2010" i="1"/>
  <c r="V2011" i="1"/>
  <c r="AB2011" i="1" s="1"/>
  <c r="AB2016" i="1"/>
  <c r="S2016" i="1"/>
  <c r="AB2017" i="1"/>
  <c r="Z2019" i="1"/>
  <c r="AB2019" i="1" s="1"/>
  <c r="M2022" i="1"/>
  <c r="AB2022" i="1" s="1"/>
  <c r="S2024" i="1"/>
  <c r="AB2024" i="1" s="1"/>
  <c r="AB2025" i="1"/>
  <c r="Z2027" i="1"/>
  <c r="AB2027" i="1" s="1"/>
  <c r="M2030" i="1"/>
  <c r="AB2030" i="1" s="1"/>
  <c r="S2032" i="1"/>
  <c r="AB2032" i="1" s="1"/>
  <c r="AB2033" i="1"/>
  <c r="Z2035" i="1"/>
  <c r="AB2035" i="1" s="1"/>
  <c r="M2038" i="1"/>
  <c r="AB2038" i="1" s="1"/>
  <c r="AB2040" i="1"/>
  <c r="S2040" i="1"/>
  <c r="AB2041" i="1"/>
  <c r="Z2043" i="1"/>
  <c r="AB2043" i="1" s="1"/>
  <c r="M2046" i="1"/>
  <c r="AB2046" i="1" s="1"/>
  <c r="AB2048" i="1"/>
  <c r="S2048" i="1"/>
  <c r="AB2049" i="1"/>
  <c r="Z2051" i="1"/>
  <c r="AB2051" i="1" s="1"/>
  <c r="M2054" i="1"/>
  <c r="AB2054" i="1" s="1"/>
  <c r="S2056" i="1"/>
  <c r="AB2056" i="1" s="1"/>
  <c r="AB2057" i="1"/>
  <c r="Z2059" i="1"/>
  <c r="AB2059" i="1" s="1"/>
  <c r="M2062" i="1"/>
  <c r="AB2062" i="1" s="1"/>
  <c r="S2064" i="1"/>
  <c r="AB2064" i="1" s="1"/>
  <c r="AB2065" i="1"/>
  <c r="Z2067" i="1"/>
  <c r="M2070" i="1"/>
  <c r="AB2072" i="1"/>
  <c r="S2072" i="1"/>
  <c r="AB2073" i="1"/>
  <c r="Z2075" i="1"/>
  <c r="AB2075" i="1" s="1"/>
  <c r="M2078" i="1"/>
  <c r="AB2078" i="1" s="1"/>
  <c r="AB2080" i="1"/>
  <c r="S2080" i="1"/>
  <c r="AB2081" i="1"/>
  <c r="Z2083" i="1"/>
  <c r="AB2083" i="1" s="1"/>
  <c r="M2086" i="1"/>
  <c r="AB2086" i="1" s="1"/>
  <c r="V2087" i="1"/>
  <c r="AB2087" i="1" s="1"/>
  <c r="P2093" i="1"/>
  <c r="V2095" i="1"/>
  <c r="AB2095" i="1" s="1"/>
  <c r="P2101" i="1"/>
  <c r="AB2101" i="1" s="1"/>
  <c r="V2103" i="1"/>
  <c r="AB2173" i="1"/>
  <c r="AB2179" i="1"/>
  <c r="AB2189" i="1"/>
  <c r="AB2195" i="1"/>
  <c r="AB2205" i="1"/>
  <c r="AB2211" i="1"/>
  <c r="AB2221" i="1"/>
  <c r="AB2227" i="1"/>
  <c r="AB2237" i="1"/>
  <c r="AB2243" i="1"/>
  <c r="AB2247" i="1"/>
  <c r="AB2251" i="1"/>
  <c r="AB2255" i="1"/>
  <c r="AB2259" i="1"/>
  <c r="AB2263" i="1"/>
  <c r="AB2267" i="1"/>
  <c r="AB2271" i="1"/>
  <c r="AB2275" i="1"/>
  <c r="AB2279" i="1"/>
  <c r="AB2283" i="1"/>
  <c r="AB2287" i="1"/>
  <c r="AB2291" i="1"/>
  <c r="AB2295" i="1"/>
  <c r="AB2299" i="1"/>
  <c r="AB2303" i="1"/>
  <c r="AB2307" i="1"/>
  <c r="AB2311" i="1"/>
  <c r="AB2315" i="1"/>
  <c r="AB2319" i="1"/>
  <c r="AB2323" i="1"/>
  <c r="AB2327" i="1"/>
  <c r="AB2331" i="1"/>
  <c r="AB2335" i="1"/>
  <c r="AB2339" i="1"/>
  <c r="AB2343" i="1"/>
  <c r="AB2347" i="1"/>
  <c r="AB2351" i="1"/>
  <c r="AB2391" i="1"/>
  <c r="AB2393" i="1"/>
  <c r="AB2400" i="1"/>
  <c r="AB2402" i="1"/>
  <c r="AB2407" i="1"/>
  <c r="AB2409" i="1"/>
  <c r="AB2416" i="1"/>
  <c r="AB2418" i="1"/>
  <c r="AB2423" i="1"/>
  <c r="AB2425" i="1"/>
  <c r="AB2432" i="1"/>
  <c r="AB2434" i="1"/>
  <c r="AB2439" i="1"/>
  <c r="AB2441" i="1"/>
  <c r="AB2448" i="1"/>
  <c r="AB2450" i="1"/>
  <c r="AB2455" i="1"/>
  <c r="AB2457" i="1"/>
  <c r="AB2464" i="1"/>
  <c r="AB2466" i="1"/>
  <c r="AB2471" i="1"/>
  <c r="AB2473" i="1"/>
  <c r="AB2480" i="1"/>
  <c r="AB2482" i="1"/>
  <c r="AB2487" i="1"/>
  <c r="AB2489" i="1"/>
  <c r="AB2496" i="1"/>
  <c r="AB2498" i="1"/>
  <c r="AB2503" i="1"/>
  <c r="AB2505" i="1"/>
  <c r="AB2628" i="1"/>
  <c r="AB2630" i="1"/>
  <c r="AB2635" i="1"/>
  <c r="AB2637" i="1"/>
  <c r="AB2644" i="1"/>
  <c r="AB2646" i="1"/>
  <c r="AB2651" i="1"/>
  <c r="AB2653" i="1"/>
  <c r="AB2660" i="1"/>
  <c r="AB2662" i="1"/>
  <c r="AB2667" i="1"/>
  <c r="AB2669" i="1"/>
  <c r="AB2676" i="1"/>
  <c r="AB2678" i="1"/>
  <c r="AB2683" i="1"/>
  <c r="AB2685" i="1"/>
  <c r="AB2692" i="1"/>
  <c r="AB2695" i="1"/>
  <c r="AB2700" i="1"/>
  <c r="AB2704" i="1"/>
  <c r="AB2708" i="1"/>
  <c r="AB2712" i="1"/>
  <c r="AB2716" i="1"/>
  <c r="AB2720" i="1"/>
  <c r="AB2760" i="1"/>
  <c r="AB1965" i="1"/>
  <c r="AB1973" i="1"/>
  <c r="AB1981" i="1"/>
  <c r="AB1997" i="1"/>
  <c r="AB2013" i="1"/>
  <c r="AB2089" i="1"/>
  <c r="AB2097" i="1"/>
  <c r="AB2105" i="1"/>
  <c r="AB2694" i="1"/>
  <c r="AB2697" i="1"/>
  <c r="AB2763" i="1"/>
  <c r="AB2729" i="1"/>
  <c r="AB2745" i="1"/>
  <c r="AB2746" i="1"/>
  <c r="AB2761" i="1"/>
  <c r="AB2773" i="1"/>
  <c r="AB2774" i="1"/>
  <c r="AB2801" i="1"/>
  <c r="AB2803" i="1"/>
  <c r="AB2805" i="1"/>
  <c r="AB2807" i="1"/>
  <c r="AB2812" i="1"/>
  <c r="AB2814" i="1"/>
  <c r="AB2821" i="1"/>
  <c r="AB2823" i="1"/>
  <c r="AB2828" i="1"/>
  <c r="AB2830" i="1"/>
  <c r="AB2837" i="1"/>
  <c r="AB2839" i="1"/>
  <c r="AB2844" i="1"/>
  <c r="AB2846" i="1"/>
  <c r="AB2853" i="1"/>
  <c r="AB2855" i="1"/>
  <c r="AB2860" i="1"/>
  <c r="AB2862" i="1"/>
  <c r="AB2869" i="1"/>
  <c r="AB2871" i="1"/>
  <c r="AB2876" i="1"/>
  <c r="AB2878" i="1"/>
  <c r="AB2885" i="1"/>
  <c r="AB2887" i="1"/>
  <c r="AB2891" i="1"/>
  <c r="AB2895" i="1"/>
  <c r="AB2899" i="1"/>
  <c r="AB2903" i="1"/>
  <c r="S2724" i="1"/>
  <c r="AB2724" i="1" s="1"/>
  <c r="P2730" i="1"/>
  <c r="AB2730" i="1" s="1"/>
  <c r="Z2732" i="1"/>
  <c r="M2735" i="1"/>
  <c r="AB2735" i="1" s="1"/>
  <c r="V2736" i="1"/>
  <c r="S2741" i="1"/>
  <c r="AB2741" i="1" s="1"/>
  <c r="P2746" i="1"/>
  <c r="Z2748" i="1"/>
  <c r="M2751" i="1"/>
  <c r="AB2751" i="1" s="1"/>
  <c r="V2752" i="1"/>
  <c r="AB2752" i="1" s="1"/>
  <c r="S2757" i="1"/>
  <c r="AB2757" i="1" s="1"/>
  <c r="AB2758" i="1"/>
  <c r="P2762" i="1"/>
  <c r="AB2762" i="1" s="1"/>
  <c r="Z2764" i="1"/>
  <c r="M2767" i="1"/>
  <c r="AB2767" i="1" s="1"/>
  <c r="V2768" i="1"/>
  <c r="AB2768" i="1" s="1"/>
  <c r="P2774" i="1"/>
  <c r="AB2778" i="1"/>
  <c r="AB2782" i="1"/>
  <c r="AB2786" i="1"/>
  <c r="AB2790" i="1"/>
  <c r="AB2794" i="1"/>
  <c r="AB2798" i="1"/>
  <c r="AB2808" i="1"/>
  <c r="AB2810" i="1"/>
  <c r="AB2817" i="1"/>
  <c r="AB2819" i="1"/>
  <c r="AB2824" i="1"/>
  <c r="AB2826" i="1"/>
  <c r="AB2833" i="1"/>
  <c r="AB2835" i="1"/>
  <c r="AB2840" i="1"/>
  <c r="AB2842" i="1"/>
  <c r="AB2849" i="1"/>
  <c r="AB2851" i="1"/>
  <c r="AB2856" i="1"/>
  <c r="AB2858" i="1"/>
  <c r="AB2865" i="1"/>
  <c r="AB2867" i="1"/>
  <c r="AB2872" i="1"/>
  <c r="AB2874" i="1"/>
  <c r="AB2881" i="1"/>
  <c r="AB2883" i="1"/>
  <c r="AB2888" i="1"/>
  <c r="AB2890" i="1"/>
  <c r="AB2894" i="1"/>
  <c r="AB2898" i="1"/>
  <c r="AB2902" i="1"/>
  <c r="AB2907" i="1"/>
  <c r="AB2940" i="1"/>
  <c r="Z2723" i="1"/>
  <c r="AB2723" i="1" s="1"/>
  <c r="AB2725" i="1"/>
  <c r="M2726" i="1"/>
  <c r="AB2726" i="1" s="1"/>
  <c r="Z2728" i="1"/>
  <c r="AB2728" i="1" s="1"/>
  <c r="M2731" i="1"/>
  <c r="AB2731" i="1" s="1"/>
  <c r="V2732" i="1"/>
  <c r="AB2732" i="1" s="1"/>
  <c r="S2737" i="1"/>
  <c r="AB2737" i="1" s="1"/>
  <c r="AB2738" i="1"/>
  <c r="P2742" i="1"/>
  <c r="AB2742" i="1" s="1"/>
  <c r="Z2744" i="1"/>
  <c r="AB2744" i="1" s="1"/>
  <c r="M2747" i="1"/>
  <c r="AB2747" i="1" s="1"/>
  <c r="V2748" i="1"/>
  <c r="AB2748" i="1" s="1"/>
  <c r="AB2753" i="1"/>
  <c r="S2753" i="1"/>
  <c r="AB2754" i="1"/>
  <c r="P2758" i="1"/>
  <c r="Z2760" i="1"/>
  <c r="M2763" i="1"/>
  <c r="V2764" i="1"/>
  <c r="AB2764" i="1" s="1"/>
  <c r="S2769" i="1"/>
  <c r="AB2769" i="1" s="1"/>
  <c r="AB2770" i="1"/>
  <c r="Z2772" i="1"/>
  <c r="AB2772" i="1" s="1"/>
  <c r="AB2802" i="1"/>
  <c r="AB2806" i="1"/>
  <c r="AB2815" i="1"/>
  <c r="AB2820" i="1"/>
  <c r="AB2822" i="1"/>
  <c r="AB2831" i="1"/>
  <c r="AB2836" i="1"/>
  <c r="AB2838" i="1"/>
  <c r="AB2847" i="1"/>
  <c r="AB2852" i="1"/>
  <c r="AB2854" i="1"/>
  <c r="AB2863" i="1"/>
  <c r="AB2868" i="1"/>
  <c r="AB2870" i="1"/>
  <c r="AB2879" i="1"/>
  <c r="AB2884" i="1"/>
  <c r="AB2886" i="1"/>
  <c r="AB2893" i="1"/>
  <c r="AB2897" i="1"/>
  <c r="AB2901" i="1"/>
  <c r="AB2734" i="1"/>
  <c r="AB2750" i="1"/>
  <c r="AB2766" i="1"/>
  <c r="AB2915" i="1"/>
  <c r="AB2909" i="1"/>
  <c r="S2909" i="1"/>
  <c r="AB2910" i="1"/>
  <c r="P2914" i="1"/>
  <c r="Z2916" i="1"/>
  <c r="M2919" i="1"/>
  <c r="AB2919" i="1" s="1"/>
  <c r="V2920" i="1"/>
  <c r="AB2920" i="1" s="1"/>
  <c r="S2925" i="1"/>
  <c r="AB2925" i="1" s="1"/>
  <c r="AB2929" i="1"/>
  <c r="S2929" i="1"/>
  <c r="S2932" i="1"/>
  <c r="AB2932" i="1" s="1"/>
  <c r="AB2979" i="1"/>
  <c r="AB2996" i="1"/>
  <c r="AB3000" i="1"/>
  <c r="AB3004" i="1"/>
  <c r="AB3096" i="1"/>
  <c r="AB2905" i="1"/>
  <c r="M2906" i="1"/>
  <c r="AB2906" i="1" s="1"/>
  <c r="S2908" i="1"/>
  <c r="AB2908" i="1" s="1"/>
  <c r="P2910" i="1"/>
  <c r="Z2912" i="1"/>
  <c r="AB2912" i="1" s="1"/>
  <c r="M2915" i="1"/>
  <c r="V2916" i="1"/>
  <c r="AB2916" i="1" s="1"/>
  <c r="S2921" i="1"/>
  <c r="AB2921" i="1" s="1"/>
  <c r="AB2922" i="1"/>
  <c r="P2926" i="1"/>
  <c r="AB2926" i="1" s="1"/>
  <c r="Z2927" i="1"/>
  <c r="AB2938" i="1"/>
  <c r="AB2964" i="1"/>
  <c r="AB3020" i="1"/>
  <c r="AB3108" i="1"/>
  <c r="AB2918" i="1"/>
  <c r="AB2966" i="1"/>
  <c r="AB2913" i="1"/>
  <c r="AB2914" i="1"/>
  <c r="AB2927" i="1"/>
  <c r="AB2984" i="1"/>
  <c r="AB3044" i="1"/>
  <c r="Z2936" i="1"/>
  <c r="AB2936" i="1" s="1"/>
  <c r="M2939" i="1"/>
  <c r="AB2939" i="1" s="1"/>
  <c r="V2940" i="1"/>
  <c r="S2945" i="1"/>
  <c r="AB2945" i="1" s="1"/>
  <c r="P2950" i="1"/>
  <c r="AB2950" i="1" s="1"/>
  <c r="Z2952" i="1"/>
  <c r="M2955" i="1"/>
  <c r="AB2955" i="1" s="1"/>
  <c r="V2956" i="1"/>
  <c r="AB2956" i="1" s="1"/>
  <c r="AB2961" i="1"/>
  <c r="S2961" i="1"/>
  <c r="P2966" i="1"/>
  <c r="Z2968" i="1"/>
  <c r="AB2968" i="1" s="1"/>
  <c r="M2971" i="1"/>
  <c r="AB2971" i="1" s="1"/>
  <c r="V2972" i="1"/>
  <c r="AB2972" i="1" s="1"/>
  <c r="S2977" i="1"/>
  <c r="AB2977" i="1" s="1"/>
  <c r="AB2985" i="1"/>
  <c r="AB2987" i="1"/>
  <c r="AB2994" i="1"/>
  <c r="AB3001" i="1"/>
  <c r="AB3003" i="1"/>
  <c r="AB3010" i="1"/>
  <c r="AB3017" i="1"/>
  <c r="AB3019" i="1"/>
  <c r="AB3026" i="1"/>
  <c r="AB3033" i="1"/>
  <c r="AB3035" i="1"/>
  <c r="AB3042" i="1"/>
  <c r="AB3049" i="1"/>
  <c r="AB3051" i="1"/>
  <c r="AB3058" i="1"/>
  <c r="AB3065" i="1"/>
  <c r="AB3067" i="1"/>
  <c r="AB3074" i="1"/>
  <c r="AB3081" i="1"/>
  <c r="AB3085" i="1"/>
  <c r="AB3093" i="1"/>
  <c r="AB3101" i="1"/>
  <c r="AB3109" i="1"/>
  <c r="AB3120" i="1"/>
  <c r="AB3130" i="1"/>
  <c r="AB3152" i="1"/>
  <c r="AB3162" i="1"/>
  <c r="AB3184" i="1"/>
  <c r="AB3194" i="1"/>
  <c r="AB3196" i="1"/>
  <c r="AB3216" i="1"/>
  <c r="AB3226" i="1"/>
  <c r="AB3228" i="1"/>
  <c r="AB3248" i="1"/>
  <c r="AB3251" i="1"/>
  <c r="AB3260" i="1"/>
  <c r="AB3280" i="1"/>
  <c r="AB3283" i="1"/>
  <c r="AB3312" i="1"/>
  <c r="AB3315" i="1"/>
  <c r="AB3322" i="1"/>
  <c r="AB3338" i="1"/>
  <c r="AB3354" i="1"/>
  <c r="AB3370" i="1"/>
  <c r="AB3434" i="1"/>
  <c r="AB3482" i="1"/>
  <c r="AB3514" i="1"/>
  <c r="S2928" i="1"/>
  <c r="AB2928" i="1" s="1"/>
  <c r="P2933" i="1"/>
  <c r="AB2933" i="1" s="1"/>
  <c r="V2935" i="1"/>
  <c r="AB2935" i="1" s="1"/>
  <c r="V2936" i="1"/>
  <c r="AB2941" i="1"/>
  <c r="S2941" i="1"/>
  <c r="AB2942" i="1"/>
  <c r="P2946" i="1"/>
  <c r="AB2946" i="1" s="1"/>
  <c r="Z2948" i="1"/>
  <c r="M2951" i="1"/>
  <c r="AB2951" i="1" s="1"/>
  <c r="V2952" i="1"/>
  <c r="AB2952" i="1" s="1"/>
  <c r="S2957" i="1"/>
  <c r="AB2957" i="1" s="1"/>
  <c r="P2962" i="1"/>
  <c r="AB2962" i="1" s="1"/>
  <c r="Z2964" i="1"/>
  <c r="M2967" i="1"/>
  <c r="AB2967" i="1" s="1"/>
  <c r="V2968" i="1"/>
  <c r="AB2973" i="1"/>
  <c r="S2973" i="1"/>
  <c r="AB2974" i="1"/>
  <c r="P2978" i="1"/>
  <c r="AB2978" i="1" s="1"/>
  <c r="Z2980" i="1"/>
  <c r="AB2982" i="1"/>
  <c r="AB2989" i="1"/>
  <c r="AB2991" i="1"/>
  <c r="AB2998" i="1"/>
  <c r="AB3005" i="1"/>
  <c r="AB3007" i="1"/>
  <c r="AB3014" i="1"/>
  <c r="AB3021" i="1"/>
  <c r="AB3023" i="1"/>
  <c r="AB3030" i="1"/>
  <c r="AB3037" i="1"/>
  <c r="AB3039" i="1"/>
  <c r="AB3046" i="1"/>
  <c r="AB3053" i="1"/>
  <c r="AB3055" i="1"/>
  <c r="AB3062" i="1"/>
  <c r="AB3069" i="1"/>
  <c r="AB3071" i="1"/>
  <c r="AB3078" i="1"/>
  <c r="S3082" i="1"/>
  <c r="AB3082" i="1" s="1"/>
  <c r="P3083" i="1"/>
  <c r="AB3083" i="1" s="1"/>
  <c r="M3084" i="1"/>
  <c r="AB3084" i="1" s="1"/>
  <c r="Z3085" i="1"/>
  <c r="S3086" i="1"/>
  <c r="AB3086" i="1" s="1"/>
  <c r="P3087" i="1"/>
  <c r="AB3087" i="1" s="1"/>
  <c r="M3088" i="1"/>
  <c r="AB3088" i="1" s="1"/>
  <c r="Z3089" i="1"/>
  <c r="S3090" i="1"/>
  <c r="AB3090" i="1" s="1"/>
  <c r="P3091" i="1"/>
  <c r="AB3091" i="1" s="1"/>
  <c r="M3092" i="1"/>
  <c r="AB3092" i="1" s="1"/>
  <c r="Z3093" i="1"/>
  <c r="S3094" i="1"/>
  <c r="AB3094" i="1" s="1"/>
  <c r="P3095" i="1"/>
  <c r="AB3095" i="1" s="1"/>
  <c r="M3096" i="1"/>
  <c r="Z3097" i="1"/>
  <c r="S3098" i="1"/>
  <c r="AB3098" i="1" s="1"/>
  <c r="P3099" i="1"/>
  <c r="AB3099" i="1" s="1"/>
  <c r="M3100" i="1"/>
  <c r="AB3100" i="1" s="1"/>
  <c r="Z3101" i="1"/>
  <c r="S3102" i="1"/>
  <c r="AB3102" i="1" s="1"/>
  <c r="P3103" i="1"/>
  <c r="AB3103" i="1" s="1"/>
  <c r="M3104" i="1"/>
  <c r="AB3104" i="1" s="1"/>
  <c r="Z3105" i="1"/>
  <c r="S3106" i="1"/>
  <c r="AB3106" i="1" s="1"/>
  <c r="P3107" i="1"/>
  <c r="AB3107" i="1" s="1"/>
  <c r="M3108" i="1"/>
  <c r="Z3109" i="1"/>
  <c r="S3110" i="1"/>
  <c r="AB3110" i="1" s="1"/>
  <c r="P3111" i="1"/>
  <c r="AB3111" i="1" s="1"/>
  <c r="M3112" i="1"/>
  <c r="AB3112" i="1" s="1"/>
  <c r="Z3113" i="1"/>
  <c r="S3114" i="1"/>
  <c r="AB3114" i="1" s="1"/>
  <c r="P3115" i="1"/>
  <c r="AB3115" i="1" s="1"/>
  <c r="M3116" i="1"/>
  <c r="AB3116" i="1" s="1"/>
  <c r="AB3124" i="1"/>
  <c r="AB3156" i="1"/>
  <c r="AB3188" i="1"/>
  <c r="AB3243" i="1"/>
  <c r="AB3252" i="1"/>
  <c r="AB3272" i="1"/>
  <c r="AB3275" i="1"/>
  <c r="AB3284" i="1"/>
  <c r="AB3304" i="1"/>
  <c r="AB3307" i="1"/>
  <c r="AB3316" i="1"/>
  <c r="AB3334" i="1"/>
  <c r="AB3350" i="1"/>
  <c r="AB3366" i="1"/>
  <c r="AB3382" i="1"/>
  <c r="AB3398" i="1"/>
  <c r="AB3414" i="1"/>
  <c r="AB3462" i="1"/>
  <c r="AB3494" i="1"/>
  <c r="AB3526" i="1"/>
  <c r="AB3713" i="1"/>
  <c r="P2942" i="1"/>
  <c r="Z2944" i="1"/>
  <c r="AB2944" i="1" s="1"/>
  <c r="M2947" i="1"/>
  <c r="AB2947" i="1" s="1"/>
  <c r="V2948" i="1"/>
  <c r="AB2948" i="1" s="1"/>
  <c r="S2953" i="1"/>
  <c r="AB2953" i="1" s="1"/>
  <c r="AB2954" i="1"/>
  <c r="P2958" i="1"/>
  <c r="AB2958" i="1" s="1"/>
  <c r="Z2960" i="1"/>
  <c r="AB2960" i="1" s="1"/>
  <c r="M2963" i="1"/>
  <c r="AB2963" i="1" s="1"/>
  <c r="V2964" i="1"/>
  <c r="AB2969" i="1"/>
  <c r="S2969" i="1"/>
  <c r="AB2970" i="1"/>
  <c r="P2974" i="1"/>
  <c r="Z2976" i="1"/>
  <c r="AB2976" i="1" s="1"/>
  <c r="M2979" i="1"/>
  <c r="V2980" i="1"/>
  <c r="AB2980" i="1" s="1"/>
  <c r="AB2986" i="1"/>
  <c r="AB2993" i="1"/>
  <c r="AB2995" i="1"/>
  <c r="AB3002" i="1"/>
  <c r="AB3009" i="1"/>
  <c r="AB3011" i="1"/>
  <c r="AB3018" i="1"/>
  <c r="AB3025" i="1"/>
  <c r="AB3027" i="1"/>
  <c r="AB3034" i="1"/>
  <c r="AB3041" i="1"/>
  <c r="AB3043" i="1"/>
  <c r="AB3050" i="1"/>
  <c r="AB3057" i="1"/>
  <c r="AB3059" i="1"/>
  <c r="AB3066" i="1"/>
  <c r="AB3073" i="1"/>
  <c r="AB3075" i="1"/>
  <c r="V3085" i="1"/>
  <c r="V3089" i="1"/>
  <c r="AB3089" i="1" s="1"/>
  <c r="V3093" i="1"/>
  <c r="V3097" i="1"/>
  <c r="AB3097" i="1" s="1"/>
  <c r="V3101" i="1"/>
  <c r="V3105" i="1"/>
  <c r="AB3105" i="1" s="1"/>
  <c r="V3109" i="1"/>
  <c r="V3113" i="1"/>
  <c r="AB3113" i="1" s="1"/>
  <c r="AB3136" i="1"/>
  <c r="AB3146" i="1"/>
  <c r="AB3168" i="1"/>
  <c r="AB3178" i="1"/>
  <c r="AB3200" i="1"/>
  <c r="AB3210" i="1"/>
  <c r="AB3232" i="1"/>
  <c r="AB3244" i="1"/>
  <c r="AB3264" i="1"/>
  <c r="AB3276" i="1"/>
  <c r="AB3296" i="1"/>
  <c r="AB3308" i="1"/>
  <c r="AB3426" i="1"/>
  <c r="AB3474" i="1"/>
  <c r="AB3506" i="1"/>
  <c r="AB3128" i="1"/>
  <c r="AB3160" i="1"/>
  <c r="AB3470" i="1"/>
  <c r="AB3502" i="1"/>
  <c r="AB3534" i="1"/>
  <c r="AB3417" i="1"/>
  <c r="AB3421" i="1"/>
  <c r="AB3433" i="1"/>
  <c r="AB3465" i="1"/>
  <c r="AB3473" i="1"/>
  <c r="AB3481" i="1"/>
  <c r="AB3489" i="1"/>
  <c r="AB3497" i="1"/>
  <c r="AB3505" i="1"/>
  <c r="AB3513" i="1"/>
  <c r="AB3521" i="1"/>
  <c r="AB3529" i="1"/>
  <c r="AB3660" i="1"/>
  <c r="AB4029" i="1"/>
  <c r="AB4547" i="1"/>
  <c r="AB4611" i="1"/>
  <c r="AB4786" i="1"/>
  <c r="AB4871" i="1"/>
  <c r="P3117" i="1"/>
  <c r="M3118" i="1"/>
  <c r="AB3118" i="1" s="1"/>
  <c r="V3119" i="1"/>
  <c r="AB3119" i="1" s="1"/>
  <c r="S3120" i="1"/>
  <c r="AB3121" i="1"/>
  <c r="P3125" i="1"/>
  <c r="M3126" i="1"/>
  <c r="AB3126" i="1" s="1"/>
  <c r="V3127" i="1"/>
  <c r="S3128" i="1"/>
  <c r="P3133" i="1"/>
  <c r="M3134" i="1"/>
  <c r="AB3134" i="1" s="1"/>
  <c r="V3135" i="1"/>
  <c r="AB3135" i="1" s="1"/>
  <c r="S3136" i="1"/>
  <c r="AB3137" i="1"/>
  <c r="P3141" i="1"/>
  <c r="M3142" i="1"/>
  <c r="AB3142" i="1" s="1"/>
  <c r="V3143" i="1"/>
  <c r="S3144" i="1"/>
  <c r="AB3144" i="1" s="1"/>
  <c r="P3149" i="1"/>
  <c r="M3150" i="1"/>
  <c r="AB3150" i="1" s="1"/>
  <c r="V3151" i="1"/>
  <c r="AB3151" i="1" s="1"/>
  <c r="S3152" i="1"/>
  <c r="AB3153" i="1"/>
  <c r="P3157" i="1"/>
  <c r="M3158" i="1"/>
  <c r="AB3158" i="1" s="1"/>
  <c r="V3159" i="1"/>
  <c r="S3160" i="1"/>
  <c r="P3165" i="1"/>
  <c r="M3166" i="1"/>
  <c r="AB3166" i="1" s="1"/>
  <c r="V3167" i="1"/>
  <c r="AB3167" i="1" s="1"/>
  <c r="S3168" i="1"/>
  <c r="AB3169" i="1"/>
  <c r="P3173" i="1"/>
  <c r="M3174" i="1"/>
  <c r="AB3174" i="1" s="1"/>
  <c r="V3175" i="1"/>
  <c r="S3176" i="1"/>
  <c r="AB3176" i="1" s="1"/>
  <c r="P3181" i="1"/>
  <c r="M3182" i="1"/>
  <c r="AB3182" i="1" s="1"/>
  <c r="V3183" i="1"/>
  <c r="AB3183" i="1" s="1"/>
  <c r="S3184" i="1"/>
  <c r="AB3185" i="1"/>
  <c r="P3189" i="1"/>
  <c r="M3190" i="1"/>
  <c r="AB3190" i="1" s="1"/>
  <c r="P3197" i="1"/>
  <c r="M3198" i="1"/>
  <c r="AB3198" i="1" s="1"/>
  <c r="V3199" i="1"/>
  <c r="AB3199" i="1" s="1"/>
  <c r="S3200" i="1"/>
  <c r="AB3201" i="1"/>
  <c r="P3205" i="1"/>
  <c r="M3206" i="1"/>
  <c r="AB3206" i="1" s="1"/>
  <c r="V3207" i="1"/>
  <c r="S3208" i="1"/>
  <c r="AB3208" i="1" s="1"/>
  <c r="P3213" i="1"/>
  <c r="M3214" i="1"/>
  <c r="AB3214" i="1" s="1"/>
  <c r="V3215" i="1"/>
  <c r="AB3215" i="1" s="1"/>
  <c r="S3216" i="1"/>
  <c r="AB3217" i="1"/>
  <c r="P3221" i="1"/>
  <c r="M3222" i="1"/>
  <c r="AB3222" i="1" s="1"/>
  <c r="V3223" i="1"/>
  <c r="S3224" i="1"/>
  <c r="AB3224" i="1" s="1"/>
  <c r="P3229" i="1"/>
  <c r="Z3229" i="1"/>
  <c r="M3230" i="1"/>
  <c r="AB3230" i="1" s="1"/>
  <c r="P3237" i="1"/>
  <c r="Z3237" i="1"/>
  <c r="M3238" i="1"/>
  <c r="AB3238" i="1" s="1"/>
  <c r="V3239" i="1"/>
  <c r="S3240" i="1"/>
  <c r="AB3240" i="1" s="1"/>
  <c r="Z3245" i="1"/>
  <c r="AB3245" i="1" s="1"/>
  <c r="Z3253" i="1"/>
  <c r="Z3261" i="1"/>
  <c r="AB3261" i="1" s="1"/>
  <c r="Z3269" i="1"/>
  <c r="Z3277" i="1"/>
  <c r="AB3277" i="1" s="1"/>
  <c r="Z3285" i="1"/>
  <c r="Z3293" i="1"/>
  <c r="AB3293" i="1" s="1"/>
  <c r="Z3301" i="1"/>
  <c r="Z3309" i="1"/>
  <c r="AB3309" i="1" s="1"/>
  <c r="Z3317" i="1"/>
  <c r="AB3320" i="1"/>
  <c r="P3397" i="1"/>
  <c r="AB3397" i="1" s="1"/>
  <c r="M3398" i="1"/>
  <c r="Z3399" i="1"/>
  <c r="AB3399" i="1" s="1"/>
  <c r="S3400" i="1"/>
  <c r="P3401" i="1"/>
  <c r="AB3401" i="1" s="1"/>
  <c r="M3402" i="1"/>
  <c r="AB3402" i="1" s="1"/>
  <c r="P3405" i="1"/>
  <c r="AB3405" i="1" s="1"/>
  <c r="M3406" i="1"/>
  <c r="AB3406" i="1" s="1"/>
  <c r="P3409" i="1"/>
  <c r="AB3409" i="1" s="1"/>
  <c r="M3410" i="1"/>
  <c r="AB3410" i="1" s="1"/>
  <c r="P3413" i="1"/>
  <c r="AB3413" i="1" s="1"/>
  <c r="M3414" i="1"/>
  <c r="Z3415" i="1"/>
  <c r="AB3415" i="1" s="1"/>
  <c r="P3417" i="1"/>
  <c r="M3418" i="1"/>
  <c r="AB3418" i="1" s="1"/>
  <c r="Z3419" i="1"/>
  <c r="AB3419" i="1" s="1"/>
  <c r="S3420" i="1"/>
  <c r="AB3420" i="1" s="1"/>
  <c r="P3421" i="1"/>
  <c r="M3422" i="1"/>
  <c r="AB3422" i="1" s="1"/>
  <c r="M3426" i="1"/>
  <c r="P3429" i="1"/>
  <c r="AB3429" i="1" s="1"/>
  <c r="M3430" i="1"/>
  <c r="AB3430" i="1" s="1"/>
  <c r="P3433" i="1"/>
  <c r="M3434" i="1"/>
  <c r="P3437" i="1"/>
  <c r="AB3437" i="1" s="1"/>
  <c r="M3438" i="1"/>
  <c r="AB3438" i="1" s="1"/>
  <c r="P3441" i="1"/>
  <c r="AB3441" i="1" s="1"/>
  <c r="M3442" i="1"/>
  <c r="AB3442" i="1" s="1"/>
  <c r="P3461" i="1"/>
  <c r="AB3461" i="1" s="1"/>
  <c r="M3462" i="1"/>
  <c r="P3465" i="1"/>
  <c r="M3466" i="1"/>
  <c r="AB3466" i="1" s="1"/>
  <c r="Z3467" i="1"/>
  <c r="AB3467" i="1" s="1"/>
  <c r="S3468" i="1"/>
  <c r="P3469" i="1"/>
  <c r="AB3469" i="1" s="1"/>
  <c r="M3470" i="1"/>
  <c r="Z3471" i="1"/>
  <c r="AB3471" i="1" s="1"/>
  <c r="S3472" i="1"/>
  <c r="P3473" i="1"/>
  <c r="M3474" i="1"/>
  <c r="Z3475" i="1"/>
  <c r="AB3475" i="1" s="1"/>
  <c r="S3476" i="1"/>
  <c r="P3477" i="1"/>
  <c r="AB3477" i="1" s="1"/>
  <c r="M3478" i="1"/>
  <c r="AB3478" i="1" s="1"/>
  <c r="Z3479" i="1"/>
  <c r="AB3479" i="1" s="1"/>
  <c r="S3480" i="1"/>
  <c r="P3481" i="1"/>
  <c r="M3482" i="1"/>
  <c r="Z3483" i="1"/>
  <c r="AB3483" i="1" s="1"/>
  <c r="S3484" i="1"/>
  <c r="P3485" i="1"/>
  <c r="AB3485" i="1" s="1"/>
  <c r="M3486" i="1"/>
  <c r="AB3486" i="1" s="1"/>
  <c r="Z3487" i="1"/>
  <c r="AB3487" i="1" s="1"/>
  <c r="S3488" i="1"/>
  <c r="P3489" i="1"/>
  <c r="M3490" i="1"/>
  <c r="AB3490" i="1" s="1"/>
  <c r="Z3491" i="1"/>
  <c r="AB3491" i="1" s="1"/>
  <c r="S3492" i="1"/>
  <c r="P3493" i="1"/>
  <c r="AB3493" i="1" s="1"/>
  <c r="M3494" i="1"/>
  <c r="Z3495" i="1"/>
  <c r="AB3495" i="1" s="1"/>
  <c r="S3496" i="1"/>
  <c r="P3497" i="1"/>
  <c r="M3498" i="1"/>
  <c r="AB3498" i="1" s="1"/>
  <c r="Z3499" i="1"/>
  <c r="AB3499" i="1" s="1"/>
  <c r="S3500" i="1"/>
  <c r="P3501" i="1"/>
  <c r="AB3501" i="1" s="1"/>
  <c r="M3502" i="1"/>
  <c r="Z3503" i="1"/>
  <c r="AB3503" i="1" s="1"/>
  <c r="S3504" i="1"/>
  <c r="P3505" i="1"/>
  <c r="M3506" i="1"/>
  <c r="Z3507" i="1"/>
  <c r="AB3507" i="1" s="1"/>
  <c r="S3508" i="1"/>
  <c r="P3509" i="1"/>
  <c r="AB3509" i="1" s="1"/>
  <c r="M3510" i="1"/>
  <c r="AB3510" i="1" s="1"/>
  <c r="Z3511" i="1"/>
  <c r="AB3511" i="1" s="1"/>
  <c r="S3512" i="1"/>
  <c r="P3513" i="1"/>
  <c r="M3514" i="1"/>
  <c r="Z3515" i="1"/>
  <c r="AB3515" i="1" s="1"/>
  <c r="S3516" i="1"/>
  <c r="P3517" i="1"/>
  <c r="AB3517" i="1" s="1"/>
  <c r="M3518" i="1"/>
  <c r="AB3518" i="1" s="1"/>
  <c r="Z3519" i="1"/>
  <c r="AB3519" i="1" s="1"/>
  <c r="S3520" i="1"/>
  <c r="P3521" i="1"/>
  <c r="M3522" i="1"/>
  <c r="AB3522" i="1" s="1"/>
  <c r="Z3523" i="1"/>
  <c r="AB3523" i="1" s="1"/>
  <c r="S3524" i="1"/>
  <c r="P3525" i="1"/>
  <c r="AB3525" i="1" s="1"/>
  <c r="M3526" i="1"/>
  <c r="Z3527" i="1"/>
  <c r="AB3527" i="1" s="1"/>
  <c r="S3528" i="1"/>
  <c r="P3529" i="1"/>
  <c r="M3530" i="1"/>
  <c r="AB3530" i="1" s="1"/>
  <c r="P3533" i="1"/>
  <c r="AB3533" i="1" s="1"/>
  <c r="M3534" i="1"/>
  <c r="AB3630" i="1"/>
  <c r="AB3646" i="1"/>
  <c r="AB3662" i="1"/>
  <c r="AB3678" i="1"/>
  <c r="AB3694" i="1"/>
  <c r="AB3710" i="1"/>
  <c r="AB3728" i="1"/>
  <c r="AB3730" i="1"/>
  <c r="AB3747" i="1"/>
  <c r="AB3748" i="1"/>
  <c r="AB3760" i="1"/>
  <c r="AB3762" i="1"/>
  <c r="AB3776" i="1"/>
  <c r="AB3779" i="1"/>
  <c r="AB3788" i="1"/>
  <c r="AB3838" i="1"/>
  <c r="AB3846" i="1"/>
  <c r="AB3902" i="1"/>
  <c r="AB3910" i="1"/>
  <c r="AB3966" i="1"/>
  <c r="AB3974" i="1"/>
  <c r="AB4101" i="1"/>
  <c r="AB3127" i="1"/>
  <c r="AB3143" i="1"/>
  <c r="AB3159" i="1"/>
  <c r="AB3175" i="1"/>
  <c r="AB3191" i="1"/>
  <c r="AB3207" i="1"/>
  <c r="AB3223" i="1"/>
  <c r="AB3231" i="1"/>
  <c r="AB3239" i="1"/>
  <c r="AB3247" i="1"/>
  <c r="AB3255" i="1"/>
  <c r="AB3263" i="1"/>
  <c r="AB3271" i="1"/>
  <c r="AB3279" i="1"/>
  <c r="AB3287" i="1"/>
  <c r="AB3295" i="1"/>
  <c r="AB3303" i="1"/>
  <c r="AB3311" i="1"/>
  <c r="AB3319" i="1"/>
  <c r="AB3324" i="1"/>
  <c r="AB3328" i="1"/>
  <c r="AB3332" i="1"/>
  <c r="AB3336" i="1"/>
  <c r="AB3340" i="1"/>
  <c r="AB3344" i="1"/>
  <c r="AB3348" i="1"/>
  <c r="AB3352" i="1"/>
  <c r="AB3356" i="1"/>
  <c r="AB3360" i="1"/>
  <c r="AB3364" i="1"/>
  <c r="AB3368" i="1"/>
  <c r="AB3372" i="1"/>
  <c r="AB3376" i="1"/>
  <c r="AB3380" i="1"/>
  <c r="AB3384" i="1"/>
  <c r="AB3388" i="1"/>
  <c r="AB3392" i="1"/>
  <c r="AB3396" i="1"/>
  <c r="AB3400" i="1"/>
  <c r="AB3404" i="1"/>
  <c r="AB3408" i="1"/>
  <c r="AB3412" i="1"/>
  <c r="AB3416" i="1"/>
  <c r="AB3424" i="1"/>
  <c r="AB3428" i="1"/>
  <c r="AB3432" i="1"/>
  <c r="AB3436" i="1"/>
  <c r="AB3440" i="1"/>
  <c r="AB3444" i="1"/>
  <c r="AB3448" i="1"/>
  <c r="AB3452" i="1"/>
  <c r="AB3456" i="1"/>
  <c r="AB3460" i="1"/>
  <c r="AB3464" i="1"/>
  <c r="AB3468" i="1"/>
  <c r="AB3472" i="1"/>
  <c r="AB3476" i="1"/>
  <c r="AB3480" i="1"/>
  <c r="AB3484" i="1"/>
  <c r="AB3488" i="1"/>
  <c r="AB3492" i="1"/>
  <c r="AB3496" i="1"/>
  <c r="AB3500" i="1"/>
  <c r="AB3504" i="1"/>
  <c r="AB3508" i="1"/>
  <c r="AB3512" i="1"/>
  <c r="AB3516" i="1"/>
  <c r="AB3520" i="1"/>
  <c r="AB3524" i="1"/>
  <c r="AB3528" i="1"/>
  <c r="AB3532" i="1"/>
  <c r="AB3536" i="1"/>
  <c r="AB3540" i="1"/>
  <c r="AB3544" i="1"/>
  <c r="AB3548" i="1"/>
  <c r="AB3552" i="1"/>
  <c r="AB3556" i="1"/>
  <c r="AB3560" i="1"/>
  <c r="AB3564" i="1"/>
  <c r="AB3568" i="1"/>
  <c r="AB3572" i="1"/>
  <c r="AB3576" i="1"/>
  <c r="AB3580" i="1"/>
  <c r="AB3584" i="1"/>
  <c r="AB3588" i="1"/>
  <c r="AB3592" i="1"/>
  <c r="AB3596" i="1"/>
  <c r="AB3600" i="1"/>
  <c r="AB3604" i="1"/>
  <c r="AB3608" i="1"/>
  <c r="AB3612" i="1"/>
  <c r="AB3616" i="1"/>
  <c r="AB3620" i="1"/>
  <c r="AB3624" i="1"/>
  <c r="AB3631" i="1"/>
  <c r="AB3638" i="1"/>
  <c r="AB3647" i="1"/>
  <c r="AB3654" i="1"/>
  <c r="AB3663" i="1"/>
  <c r="AB3670" i="1"/>
  <c r="AB3679" i="1"/>
  <c r="AB3686" i="1"/>
  <c r="AB3695" i="1"/>
  <c r="AB3702" i="1"/>
  <c r="AB3711" i="1"/>
  <c r="AB3718" i="1"/>
  <c r="AB3740" i="1"/>
  <c r="AB3771" i="1"/>
  <c r="AB3803" i="1"/>
  <c r="AB3858" i="1"/>
  <c r="AB3922" i="1"/>
  <c r="AB3986" i="1"/>
  <c r="AB4094" i="1"/>
  <c r="AB3117" i="1"/>
  <c r="P3121" i="1"/>
  <c r="M3122" i="1"/>
  <c r="AB3122" i="1" s="1"/>
  <c r="V3123" i="1"/>
  <c r="AB3123" i="1" s="1"/>
  <c r="S3124" i="1"/>
  <c r="AB3125" i="1"/>
  <c r="P3129" i="1"/>
  <c r="AB3129" i="1" s="1"/>
  <c r="M3130" i="1"/>
  <c r="V3131" i="1"/>
  <c r="AB3131" i="1" s="1"/>
  <c r="S3132" i="1"/>
  <c r="AB3132" i="1" s="1"/>
  <c r="AB3133" i="1"/>
  <c r="P3137" i="1"/>
  <c r="M3138" i="1"/>
  <c r="AB3138" i="1" s="1"/>
  <c r="V3139" i="1"/>
  <c r="AB3139" i="1" s="1"/>
  <c r="S3140" i="1"/>
  <c r="AB3140" i="1" s="1"/>
  <c r="AB3141" i="1"/>
  <c r="P3145" i="1"/>
  <c r="AB3145" i="1" s="1"/>
  <c r="M3146" i="1"/>
  <c r="V3147" i="1"/>
  <c r="AB3147" i="1" s="1"/>
  <c r="S3148" i="1"/>
  <c r="AB3148" i="1" s="1"/>
  <c r="AB3149" i="1"/>
  <c r="P3153" i="1"/>
  <c r="M3154" i="1"/>
  <c r="AB3154" i="1" s="1"/>
  <c r="V3155" i="1"/>
  <c r="AB3155" i="1" s="1"/>
  <c r="S3156" i="1"/>
  <c r="AB3157" i="1"/>
  <c r="P3161" i="1"/>
  <c r="AB3161" i="1" s="1"/>
  <c r="M3162" i="1"/>
  <c r="V3163" i="1"/>
  <c r="AB3163" i="1" s="1"/>
  <c r="S3164" i="1"/>
  <c r="AB3164" i="1" s="1"/>
  <c r="AB3165" i="1"/>
  <c r="P3169" i="1"/>
  <c r="M3170" i="1"/>
  <c r="AB3170" i="1" s="1"/>
  <c r="V3171" i="1"/>
  <c r="AB3171" i="1" s="1"/>
  <c r="S3172" i="1"/>
  <c r="AB3172" i="1" s="1"/>
  <c r="AB3173" i="1"/>
  <c r="P3177" i="1"/>
  <c r="AB3177" i="1" s="1"/>
  <c r="M3178" i="1"/>
  <c r="V3179" i="1"/>
  <c r="AB3179" i="1" s="1"/>
  <c r="S3180" i="1"/>
  <c r="AB3180" i="1" s="1"/>
  <c r="AB3181" i="1"/>
  <c r="P3185" i="1"/>
  <c r="M3186" i="1"/>
  <c r="AB3186" i="1" s="1"/>
  <c r="V3187" i="1"/>
  <c r="AB3187" i="1" s="1"/>
  <c r="S3188" i="1"/>
  <c r="AB3189" i="1"/>
  <c r="P3193" i="1"/>
  <c r="AB3193" i="1" s="1"/>
  <c r="M3194" i="1"/>
  <c r="AB3197" i="1"/>
  <c r="P3201" i="1"/>
  <c r="M3202" i="1"/>
  <c r="AB3202" i="1" s="1"/>
  <c r="V3203" i="1"/>
  <c r="AB3203" i="1" s="1"/>
  <c r="S3204" i="1"/>
  <c r="AB3204" i="1" s="1"/>
  <c r="AB3205" i="1"/>
  <c r="P3209" i="1"/>
  <c r="AB3209" i="1" s="1"/>
  <c r="M3210" i="1"/>
  <c r="V3211" i="1"/>
  <c r="AB3211" i="1" s="1"/>
  <c r="S3212" i="1"/>
  <c r="AB3212" i="1" s="1"/>
  <c r="AB3213" i="1"/>
  <c r="P3217" i="1"/>
  <c r="M3218" i="1"/>
  <c r="AB3218" i="1" s="1"/>
  <c r="V3219" i="1"/>
  <c r="AB3219" i="1" s="1"/>
  <c r="S3220" i="1"/>
  <c r="AB3220" i="1" s="1"/>
  <c r="AB3221" i="1"/>
  <c r="P3225" i="1"/>
  <c r="AB3225" i="1" s="1"/>
  <c r="M3226" i="1"/>
  <c r="AB3229" i="1"/>
  <c r="P3233" i="1"/>
  <c r="AB3233" i="1" s="1"/>
  <c r="M3234" i="1"/>
  <c r="AB3234" i="1" s="1"/>
  <c r="V3235" i="1"/>
  <c r="AB3235" i="1" s="1"/>
  <c r="AB3237" i="1"/>
  <c r="P3241" i="1"/>
  <c r="AB3241" i="1" s="1"/>
  <c r="Z3249" i="1"/>
  <c r="AB3249" i="1" s="1"/>
  <c r="AB3253" i="1"/>
  <c r="Z3257" i="1"/>
  <c r="AB3257" i="1" s="1"/>
  <c r="Z3265" i="1"/>
  <c r="AB3265" i="1" s="1"/>
  <c r="AB3269" i="1"/>
  <c r="Z3273" i="1"/>
  <c r="AB3273" i="1" s="1"/>
  <c r="Z3281" i="1"/>
  <c r="AB3281" i="1" s="1"/>
  <c r="AB3285" i="1"/>
  <c r="Z3289" i="1"/>
  <c r="AB3289" i="1" s="1"/>
  <c r="Z3297" i="1"/>
  <c r="AB3297" i="1" s="1"/>
  <c r="AB3301" i="1"/>
  <c r="Z3305" i="1"/>
  <c r="AB3305" i="1" s="1"/>
  <c r="Z3313" i="1"/>
  <c r="AB3313" i="1" s="1"/>
  <c r="AB3317" i="1"/>
  <c r="AB3645" i="1"/>
  <c r="AB3668" i="1"/>
  <c r="AB3677" i="1"/>
  <c r="AB3709" i="1"/>
  <c r="AB3731" i="1"/>
  <c r="AB3732" i="1"/>
  <c r="AB3744" i="1"/>
  <c r="AB3746" i="1"/>
  <c r="AB3763" i="1"/>
  <c r="AB3764" i="1"/>
  <c r="AB3772" i="1"/>
  <c r="AB3792" i="1"/>
  <c r="AB3795" i="1"/>
  <c r="AB3804" i="1"/>
  <c r="AB3810" i="1"/>
  <c r="AB3814" i="1"/>
  <c r="AB3870" i="1"/>
  <c r="AB3874" i="1"/>
  <c r="AB3878" i="1"/>
  <c r="AB3934" i="1"/>
  <c r="AB3938" i="1"/>
  <c r="AB3942" i="1"/>
  <c r="AB3998" i="1"/>
  <c r="AB4002" i="1"/>
  <c r="AB4006" i="1"/>
  <c r="AB4112" i="1"/>
  <c r="P3627" i="1"/>
  <c r="AB3627" i="1" s="1"/>
  <c r="V3629" i="1"/>
  <c r="AB3629" i="1" s="1"/>
  <c r="Z3633" i="1"/>
  <c r="AB3633" i="1" s="1"/>
  <c r="M3636" i="1"/>
  <c r="AB3636" i="1" s="1"/>
  <c r="S3638" i="1"/>
  <c r="P3643" i="1"/>
  <c r="AB3643" i="1" s="1"/>
  <c r="V3645" i="1"/>
  <c r="Z3649" i="1"/>
  <c r="AB3649" i="1" s="1"/>
  <c r="M3652" i="1"/>
  <c r="AB3652" i="1" s="1"/>
  <c r="S3654" i="1"/>
  <c r="P3659" i="1"/>
  <c r="AB3659" i="1" s="1"/>
  <c r="V3661" i="1"/>
  <c r="AB3661" i="1" s="1"/>
  <c r="Z3665" i="1"/>
  <c r="AB3665" i="1" s="1"/>
  <c r="M3668" i="1"/>
  <c r="S3670" i="1"/>
  <c r="P3675" i="1"/>
  <c r="AB3675" i="1" s="1"/>
  <c r="V3677" i="1"/>
  <c r="Z3681" i="1"/>
  <c r="AB3681" i="1" s="1"/>
  <c r="M3684" i="1"/>
  <c r="AB3684" i="1" s="1"/>
  <c r="S3686" i="1"/>
  <c r="P3691" i="1"/>
  <c r="AB3691" i="1" s="1"/>
  <c r="V3693" i="1"/>
  <c r="AB3693" i="1" s="1"/>
  <c r="Z3697" i="1"/>
  <c r="AB3697" i="1" s="1"/>
  <c r="M3700" i="1"/>
  <c r="AB3700" i="1" s="1"/>
  <c r="S3702" i="1"/>
  <c r="P3707" i="1"/>
  <c r="AB3707" i="1" s="1"/>
  <c r="V3709" i="1"/>
  <c r="Z3713" i="1"/>
  <c r="M3716" i="1"/>
  <c r="AB3716" i="1" s="1"/>
  <c r="S3718" i="1"/>
  <c r="Z3725" i="1"/>
  <c r="AB3729" i="1"/>
  <c r="Z3733" i="1"/>
  <c r="Z3741" i="1"/>
  <c r="AB3745" i="1"/>
  <c r="Z3749" i="1"/>
  <c r="Z3757" i="1"/>
  <c r="AB3761" i="1"/>
  <c r="Z3765" i="1"/>
  <c r="Z3773" i="1"/>
  <c r="AB3777" i="1"/>
  <c r="Z3781" i="1"/>
  <c r="Z3789" i="1"/>
  <c r="AB3793" i="1"/>
  <c r="Z3797" i="1"/>
  <c r="AB3811" i="1"/>
  <c r="AB3813" i="1"/>
  <c r="AB3820" i="1"/>
  <c r="AB3827" i="1"/>
  <c r="AB3829" i="1"/>
  <c r="AB3836" i="1"/>
  <c r="AB3843" i="1"/>
  <c r="AB3845" i="1"/>
  <c r="AB3852" i="1"/>
  <c r="AB3859" i="1"/>
  <c r="AB3861" i="1"/>
  <c r="AB3868" i="1"/>
  <c r="AB3875" i="1"/>
  <c r="AB3877" i="1"/>
  <c r="AB3884" i="1"/>
  <c r="AB3891" i="1"/>
  <c r="AB3893" i="1"/>
  <c r="AB3900" i="1"/>
  <c r="AB3907" i="1"/>
  <c r="AB3909" i="1"/>
  <c r="AB3916" i="1"/>
  <c r="AB3923" i="1"/>
  <c r="AB3925" i="1"/>
  <c r="AB3932" i="1"/>
  <c r="AB3939" i="1"/>
  <c r="AB3941" i="1"/>
  <c r="AB3948" i="1"/>
  <c r="AB3955" i="1"/>
  <c r="AB3957" i="1"/>
  <c r="AB3964" i="1"/>
  <c r="AB3971" i="1"/>
  <c r="AB3973" i="1"/>
  <c r="AB3980" i="1"/>
  <c r="AB3987" i="1"/>
  <c r="AB3989" i="1"/>
  <c r="AB3996" i="1"/>
  <c r="AB4003" i="1"/>
  <c r="AB4005" i="1"/>
  <c r="AB4012" i="1"/>
  <c r="AB4019" i="1"/>
  <c r="AB4021" i="1"/>
  <c r="AB4022" i="1"/>
  <c r="AB4034" i="1"/>
  <c r="AB4053" i="1"/>
  <c r="AB4054" i="1"/>
  <c r="AB4066" i="1"/>
  <c r="AB4068" i="1"/>
  <c r="AB4085" i="1"/>
  <c r="AB4086" i="1"/>
  <c r="AB4102" i="1"/>
  <c r="AB4122" i="1"/>
  <c r="AB4125" i="1"/>
  <c r="AB4134" i="1"/>
  <c r="AB4138" i="1"/>
  <c r="AB4154" i="1"/>
  <c r="AB4170" i="1"/>
  <c r="AB4186" i="1"/>
  <c r="AB4202" i="1"/>
  <c r="AB4218" i="1"/>
  <c r="AB4234" i="1"/>
  <c r="AB4250" i="1"/>
  <c r="AB4266" i="1"/>
  <c r="AB4282" i="1"/>
  <c r="AB4298" i="1"/>
  <c r="AB4314" i="1"/>
  <c r="AB4331" i="1"/>
  <c r="AB3639" i="1"/>
  <c r="AB3655" i="1"/>
  <c r="AB3671" i="1"/>
  <c r="AB3687" i="1"/>
  <c r="AB3703" i="1"/>
  <c r="AB3719" i="1"/>
  <c r="AB3727" i="1"/>
  <c r="AB3735" i="1"/>
  <c r="AB3743" i="1"/>
  <c r="AB3751" i="1"/>
  <c r="AB3759" i="1"/>
  <c r="AB3767" i="1"/>
  <c r="AB3775" i="1"/>
  <c r="AB3783" i="1"/>
  <c r="AB3791" i="1"/>
  <c r="AB3799" i="1"/>
  <c r="AB3808" i="1"/>
  <c r="AB3815" i="1"/>
  <c r="AB3817" i="1"/>
  <c r="AB3824" i="1"/>
  <c r="AB3831" i="1"/>
  <c r="AB3833" i="1"/>
  <c r="AB3840" i="1"/>
  <c r="AB3847" i="1"/>
  <c r="AB3849" i="1"/>
  <c r="AB3856" i="1"/>
  <c r="AB3863" i="1"/>
  <c r="AB3865" i="1"/>
  <c r="AB3872" i="1"/>
  <c r="AB3879" i="1"/>
  <c r="AB3881" i="1"/>
  <c r="AB3888" i="1"/>
  <c r="AB3895" i="1"/>
  <c r="AB3897" i="1"/>
  <c r="AB3904" i="1"/>
  <c r="AB3911" i="1"/>
  <c r="AB3913" i="1"/>
  <c r="AB3920" i="1"/>
  <c r="AB3927" i="1"/>
  <c r="AB3929" i="1"/>
  <c r="AB3936" i="1"/>
  <c r="AB3943" i="1"/>
  <c r="AB3945" i="1"/>
  <c r="AB3952" i="1"/>
  <c r="AB3959" i="1"/>
  <c r="AB3961" i="1"/>
  <c r="AB3968" i="1"/>
  <c r="AB3975" i="1"/>
  <c r="AB3977" i="1"/>
  <c r="AB3984" i="1"/>
  <c r="AB3991" i="1"/>
  <c r="AB3993" i="1"/>
  <c r="AB4000" i="1"/>
  <c r="AB4007" i="1"/>
  <c r="AB4009" i="1"/>
  <c r="AB4016" i="1"/>
  <c r="AB4028" i="1"/>
  <c r="AB4046" i="1"/>
  <c r="AB4060" i="1"/>
  <c r="AB4078" i="1"/>
  <c r="AB4092" i="1"/>
  <c r="AB4117" i="1"/>
  <c r="AB4452" i="1"/>
  <c r="M3628" i="1"/>
  <c r="AB3628" i="1" s="1"/>
  <c r="S3630" i="1"/>
  <c r="P3635" i="1"/>
  <c r="AB3635" i="1" s="1"/>
  <c r="V3637" i="1"/>
  <c r="AB3637" i="1" s="1"/>
  <c r="Z3641" i="1"/>
  <c r="AB3641" i="1" s="1"/>
  <c r="M3644" i="1"/>
  <c r="AB3644" i="1" s="1"/>
  <c r="S3646" i="1"/>
  <c r="P3651" i="1"/>
  <c r="AB3651" i="1" s="1"/>
  <c r="V3653" i="1"/>
  <c r="AB3653" i="1" s="1"/>
  <c r="Z3657" i="1"/>
  <c r="AB3657" i="1" s="1"/>
  <c r="M3660" i="1"/>
  <c r="S3662" i="1"/>
  <c r="P3667" i="1"/>
  <c r="AB3667" i="1" s="1"/>
  <c r="V3669" i="1"/>
  <c r="AB3669" i="1" s="1"/>
  <c r="Z3673" i="1"/>
  <c r="AB3673" i="1" s="1"/>
  <c r="M3676" i="1"/>
  <c r="AB3676" i="1" s="1"/>
  <c r="S3678" i="1"/>
  <c r="P3683" i="1"/>
  <c r="AB3683" i="1" s="1"/>
  <c r="V3685" i="1"/>
  <c r="AB3685" i="1" s="1"/>
  <c r="Z3689" i="1"/>
  <c r="AB3689" i="1" s="1"/>
  <c r="M3692" i="1"/>
  <c r="AB3692" i="1" s="1"/>
  <c r="S3694" i="1"/>
  <c r="P3699" i="1"/>
  <c r="AB3699" i="1" s="1"/>
  <c r="V3701" i="1"/>
  <c r="AB3701" i="1" s="1"/>
  <c r="Z3705" i="1"/>
  <c r="AB3705" i="1" s="1"/>
  <c r="M3708" i="1"/>
  <c r="AB3708" i="1" s="1"/>
  <c r="S3710" i="1"/>
  <c r="P3715" i="1"/>
  <c r="AB3715" i="1" s="1"/>
  <c r="V3717" i="1"/>
  <c r="AB3717" i="1" s="1"/>
  <c r="Z3721" i="1"/>
  <c r="AB3721" i="1" s="1"/>
  <c r="AB3725" i="1"/>
  <c r="Z3729" i="1"/>
  <c r="AB3733" i="1"/>
  <c r="Z3737" i="1"/>
  <c r="AB3737" i="1" s="1"/>
  <c r="AB3741" i="1"/>
  <c r="Z3745" i="1"/>
  <c r="AB3749" i="1"/>
  <c r="Z3753" i="1"/>
  <c r="AB3753" i="1" s="1"/>
  <c r="AB3757" i="1"/>
  <c r="Z3761" i="1"/>
  <c r="AB3765" i="1"/>
  <c r="Z3769" i="1"/>
  <c r="AB3769" i="1" s="1"/>
  <c r="AB3773" i="1"/>
  <c r="Z3777" i="1"/>
  <c r="AB3781" i="1"/>
  <c r="Z3785" i="1"/>
  <c r="AB3785" i="1" s="1"/>
  <c r="AB3789" i="1"/>
  <c r="Z3793" i="1"/>
  <c r="AB3797" i="1"/>
  <c r="Z3801" i="1"/>
  <c r="AB3801" i="1" s="1"/>
  <c r="AB3805" i="1"/>
  <c r="AB3812" i="1"/>
  <c r="AB3819" i="1"/>
  <c r="AB3821" i="1"/>
  <c r="AB3828" i="1"/>
  <c r="AB3835" i="1"/>
  <c r="AB3837" i="1"/>
  <c r="AB3844" i="1"/>
  <c r="AB3851" i="1"/>
  <c r="AB3853" i="1"/>
  <c r="AB3860" i="1"/>
  <c r="AB3867" i="1"/>
  <c r="AB3869" i="1"/>
  <c r="AB3876" i="1"/>
  <c r="AB3883" i="1"/>
  <c r="AB3885" i="1"/>
  <c r="AB3892" i="1"/>
  <c r="AB3899" i="1"/>
  <c r="AB3901" i="1"/>
  <c r="AB3908" i="1"/>
  <c r="AB3915" i="1"/>
  <c r="AB3917" i="1"/>
  <c r="AB3924" i="1"/>
  <c r="AB3931" i="1"/>
  <c r="AB3933" i="1"/>
  <c r="AB3940" i="1"/>
  <c r="AB3947" i="1"/>
  <c r="AB3949" i="1"/>
  <c r="AB3956" i="1"/>
  <c r="AB3963" i="1"/>
  <c r="AB3965" i="1"/>
  <c r="AB3972" i="1"/>
  <c r="AB3979" i="1"/>
  <c r="AB3981" i="1"/>
  <c r="AB3988" i="1"/>
  <c r="AB3995" i="1"/>
  <c r="AB3997" i="1"/>
  <c r="AB4004" i="1"/>
  <c r="AB4011" i="1"/>
  <c r="AB4013" i="1"/>
  <c r="AB4020" i="1"/>
  <c r="AB4037" i="1"/>
  <c r="AB4038" i="1"/>
  <c r="AB4050" i="1"/>
  <c r="AB4069" i="1"/>
  <c r="AB4070" i="1"/>
  <c r="AB4082" i="1"/>
  <c r="AB4084" i="1"/>
  <c r="AB4106" i="1"/>
  <c r="AB4118" i="1"/>
  <c r="AB4146" i="1"/>
  <c r="AB4162" i="1"/>
  <c r="AB4178" i="1"/>
  <c r="AB4194" i="1"/>
  <c r="AB4210" i="1"/>
  <c r="AB4226" i="1"/>
  <c r="AB4242" i="1"/>
  <c r="AB4258" i="1"/>
  <c r="AB4274" i="1"/>
  <c r="AB4290" i="1"/>
  <c r="AB4306" i="1"/>
  <c r="AB4322" i="1"/>
  <c r="AB4027" i="1"/>
  <c r="AB4075" i="1"/>
  <c r="V4097" i="1"/>
  <c r="S4098" i="1"/>
  <c r="AB4098" i="1" s="1"/>
  <c r="P4103" i="1"/>
  <c r="Z4103" i="1"/>
  <c r="M4104" i="1"/>
  <c r="AB4104" i="1" s="1"/>
  <c r="P4111" i="1"/>
  <c r="M4112" i="1"/>
  <c r="AB4115" i="1"/>
  <c r="Z4119" i="1"/>
  <c r="M4120" i="1"/>
  <c r="AB4120" i="1" s="1"/>
  <c r="P4127" i="1"/>
  <c r="AB4127" i="1" s="1"/>
  <c r="Z4127" i="1"/>
  <c r="M4128" i="1"/>
  <c r="AB4128" i="1" s="1"/>
  <c r="P4135" i="1"/>
  <c r="AB4135" i="1" s="1"/>
  <c r="Z4135" i="1"/>
  <c r="M4136" i="1"/>
  <c r="AB4136" i="1" s="1"/>
  <c r="V4139" i="1"/>
  <c r="AB4140" i="1"/>
  <c r="V4143" i="1"/>
  <c r="AB4144" i="1"/>
  <c r="V4147" i="1"/>
  <c r="AB4148" i="1"/>
  <c r="AB4152" i="1"/>
  <c r="AB4156" i="1"/>
  <c r="AB4160" i="1"/>
  <c r="AB4164" i="1"/>
  <c r="AB4168" i="1"/>
  <c r="AB4172" i="1"/>
  <c r="AB4176" i="1"/>
  <c r="V4179" i="1"/>
  <c r="AB4180" i="1"/>
  <c r="V4183" i="1"/>
  <c r="AB4184" i="1"/>
  <c r="AB4188" i="1"/>
  <c r="AB4192" i="1"/>
  <c r="AB4196" i="1"/>
  <c r="V4199" i="1"/>
  <c r="AB4200" i="1"/>
  <c r="V4203" i="1"/>
  <c r="AB4204" i="1"/>
  <c r="V4207" i="1"/>
  <c r="AB4208" i="1"/>
  <c r="V4211" i="1"/>
  <c r="AB4212" i="1"/>
  <c r="V4215" i="1"/>
  <c r="AB4216" i="1"/>
  <c r="V4219" i="1"/>
  <c r="AB4220" i="1"/>
  <c r="V4223" i="1"/>
  <c r="AB4224" i="1"/>
  <c r="V4227" i="1"/>
  <c r="AB4228" i="1"/>
  <c r="V4231" i="1"/>
  <c r="AB4232" i="1"/>
  <c r="V4235" i="1"/>
  <c r="AB4236" i="1"/>
  <c r="V4239" i="1"/>
  <c r="AB4240" i="1"/>
  <c r="V4243" i="1"/>
  <c r="AB4244" i="1"/>
  <c r="V4247" i="1"/>
  <c r="AB4248" i="1"/>
  <c r="V4251" i="1"/>
  <c r="AB4252" i="1"/>
  <c r="V4255" i="1"/>
  <c r="AB4256" i="1"/>
  <c r="AB4260" i="1"/>
  <c r="AB4264" i="1"/>
  <c r="AB4268" i="1"/>
  <c r="AB4272" i="1"/>
  <c r="AB4276" i="1"/>
  <c r="AB4280" i="1"/>
  <c r="AB4284" i="1"/>
  <c r="AB4288" i="1"/>
  <c r="AB4292" i="1"/>
  <c r="AB4296" i="1"/>
  <c r="AB4300" i="1"/>
  <c r="AB4304" i="1"/>
  <c r="AB4308" i="1"/>
  <c r="AB4312" i="1"/>
  <c r="AB4316" i="1"/>
  <c r="AB4320" i="1"/>
  <c r="AB4347" i="1"/>
  <c r="AB4379" i="1"/>
  <c r="AB4411" i="1"/>
  <c r="AB4443" i="1"/>
  <c r="AB4519" i="1"/>
  <c r="AB4025" i="1"/>
  <c r="AB4033" i="1"/>
  <c r="AB4041" i="1"/>
  <c r="AB4049" i="1"/>
  <c r="AB4057" i="1"/>
  <c r="AB4065" i="1"/>
  <c r="AB4073" i="1"/>
  <c r="AB4081" i="1"/>
  <c r="AB4089" i="1"/>
  <c r="AB4097" i="1"/>
  <c r="AB4105" i="1"/>
  <c r="AB4113" i="1"/>
  <c r="AB4121" i="1"/>
  <c r="AB4129" i="1"/>
  <c r="AB4137" i="1"/>
  <c r="AB4328" i="1"/>
  <c r="AB4463" i="1"/>
  <c r="AB4023" i="1"/>
  <c r="P4027" i="1"/>
  <c r="M4028" i="1"/>
  <c r="V4029" i="1"/>
  <c r="AB4031" i="1"/>
  <c r="P4035" i="1"/>
  <c r="AB4035" i="1" s="1"/>
  <c r="M4036" i="1"/>
  <c r="AB4036" i="1" s="1"/>
  <c r="AB4039" i="1"/>
  <c r="P4043" i="1"/>
  <c r="AB4043" i="1" s="1"/>
  <c r="M4044" i="1"/>
  <c r="AB4044" i="1" s="1"/>
  <c r="AB4047" i="1"/>
  <c r="P4051" i="1"/>
  <c r="AB4051" i="1" s="1"/>
  <c r="M4052" i="1"/>
  <c r="AB4052" i="1" s="1"/>
  <c r="AB4055" i="1"/>
  <c r="P4059" i="1"/>
  <c r="AB4059" i="1" s="1"/>
  <c r="M4060" i="1"/>
  <c r="V4061" i="1"/>
  <c r="AB4061" i="1" s="1"/>
  <c r="S4062" i="1"/>
  <c r="AB4062" i="1" s="1"/>
  <c r="AB4063" i="1"/>
  <c r="Z4067" i="1"/>
  <c r="AB4067" i="1" s="1"/>
  <c r="AB4071" i="1"/>
  <c r="P4075" i="1"/>
  <c r="M4076" i="1"/>
  <c r="AB4076" i="1" s="1"/>
  <c r="AB4079" i="1"/>
  <c r="Z4083" i="1"/>
  <c r="AB4083" i="1" s="1"/>
  <c r="AB4087" i="1"/>
  <c r="P4091" i="1"/>
  <c r="AB4091" i="1" s="1"/>
  <c r="M4092" i="1"/>
  <c r="V4093" i="1"/>
  <c r="AB4093" i="1" s="1"/>
  <c r="S4094" i="1"/>
  <c r="AB4095" i="1"/>
  <c r="P4099" i="1"/>
  <c r="AB4099" i="1" s="1"/>
  <c r="M4100" i="1"/>
  <c r="AB4100" i="1" s="1"/>
  <c r="V4101" i="1"/>
  <c r="AB4103" i="1"/>
  <c r="P4107" i="1"/>
  <c r="AB4107" i="1" s="1"/>
  <c r="M4108" i="1"/>
  <c r="AB4108" i="1" s="1"/>
  <c r="V4109" i="1"/>
  <c r="AB4109" i="1" s="1"/>
  <c r="AB4111" i="1"/>
  <c r="Z4115" i="1"/>
  <c r="AB4119" i="1"/>
  <c r="P4123" i="1"/>
  <c r="AB4123" i="1" s="1"/>
  <c r="Z4123" i="1"/>
  <c r="P4131" i="1"/>
  <c r="AB4131" i="1" s="1"/>
  <c r="Z4131" i="1"/>
  <c r="M4132" i="1"/>
  <c r="AB4132" i="1" s="1"/>
  <c r="AB4139" i="1"/>
  <c r="AB4141" i="1"/>
  <c r="AB4143" i="1"/>
  <c r="AB4145" i="1"/>
  <c r="AB4147" i="1"/>
  <c r="AB4149" i="1"/>
  <c r="AB4151" i="1"/>
  <c r="AB4153" i="1"/>
  <c r="AB4155" i="1"/>
  <c r="AB4157" i="1"/>
  <c r="AB4159" i="1"/>
  <c r="AB4161" i="1"/>
  <c r="AB4163" i="1"/>
  <c r="AB4165" i="1"/>
  <c r="AB4167" i="1"/>
  <c r="AB4169" i="1"/>
  <c r="AB4171" i="1"/>
  <c r="AB4173" i="1"/>
  <c r="AB4175" i="1"/>
  <c r="AB4177" i="1"/>
  <c r="AB4179" i="1"/>
  <c r="AB4181" i="1"/>
  <c r="AB4183" i="1"/>
  <c r="AB4185" i="1"/>
  <c r="AB4187" i="1"/>
  <c r="AB4189" i="1"/>
  <c r="AB4191" i="1"/>
  <c r="AB4193" i="1"/>
  <c r="AB4195" i="1"/>
  <c r="AB4197" i="1"/>
  <c r="AB4199" i="1"/>
  <c r="AB4201" i="1"/>
  <c r="AB4203" i="1"/>
  <c r="AB4205" i="1"/>
  <c r="AB4207" i="1"/>
  <c r="AB4209" i="1"/>
  <c r="AB4211" i="1"/>
  <c r="AB4213" i="1"/>
  <c r="AB4215" i="1"/>
  <c r="AB4217" i="1"/>
  <c r="AB4219" i="1"/>
  <c r="AB4221" i="1"/>
  <c r="AB4223" i="1"/>
  <c r="AB4225" i="1"/>
  <c r="AB4227" i="1"/>
  <c r="AB4229" i="1"/>
  <c r="AB4231" i="1"/>
  <c r="AB4233" i="1"/>
  <c r="AB4235" i="1"/>
  <c r="AB4237" i="1"/>
  <c r="AB4239" i="1"/>
  <c r="AB4241" i="1"/>
  <c r="AB4243" i="1"/>
  <c r="AB4245" i="1"/>
  <c r="AB4247" i="1"/>
  <c r="AB4249" i="1"/>
  <c r="AB4251" i="1"/>
  <c r="AB4253" i="1"/>
  <c r="AB4255" i="1"/>
  <c r="AB4257" i="1"/>
  <c r="AB4259" i="1"/>
  <c r="AB4261" i="1"/>
  <c r="AB4263" i="1"/>
  <c r="AB4265" i="1"/>
  <c r="AB4267" i="1"/>
  <c r="AB4269" i="1"/>
  <c r="AB4271" i="1"/>
  <c r="AB4273" i="1"/>
  <c r="AB4275" i="1"/>
  <c r="AB4277" i="1"/>
  <c r="AB4279" i="1"/>
  <c r="AB4281" i="1"/>
  <c r="AB4283" i="1"/>
  <c r="AB4285" i="1"/>
  <c r="AB4287" i="1"/>
  <c r="AB4289" i="1"/>
  <c r="AB4291" i="1"/>
  <c r="AB4293" i="1"/>
  <c r="AB4295" i="1"/>
  <c r="AB4297" i="1"/>
  <c r="AB4299" i="1"/>
  <c r="AB4301" i="1"/>
  <c r="AB4303" i="1"/>
  <c r="AB4305" i="1"/>
  <c r="AB4307" i="1"/>
  <c r="AB4309" i="1"/>
  <c r="AB4311" i="1"/>
  <c r="AB4313" i="1"/>
  <c r="AB4315" i="1"/>
  <c r="AB4317" i="1"/>
  <c r="AB4319" i="1"/>
  <c r="AB4321" i="1"/>
  <c r="S4325" i="1"/>
  <c r="AB4329" i="1"/>
  <c r="AB4342" i="1"/>
  <c r="AB4352" i="1"/>
  <c r="AB4374" i="1"/>
  <c r="AB4384" i="1"/>
  <c r="AB4406" i="1"/>
  <c r="AB4416" i="1"/>
  <c r="AB4438" i="1"/>
  <c r="P4325" i="1"/>
  <c r="AB4325" i="1" s="1"/>
  <c r="V4327" i="1"/>
  <c r="AB4327" i="1" s="1"/>
  <c r="Z4331" i="1"/>
  <c r="AB4337" i="1"/>
  <c r="S4337" i="1"/>
  <c r="AB4338" i="1"/>
  <c r="P4342" i="1"/>
  <c r="Z4344" i="1"/>
  <c r="AB4344" i="1" s="1"/>
  <c r="M4347" i="1"/>
  <c r="V4348" i="1"/>
  <c r="AB4348" i="1" s="1"/>
  <c r="S4353" i="1"/>
  <c r="AB4353" i="1" s="1"/>
  <c r="AB4354" i="1"/>
  <c r="P4358" i="1"/>
  <c r="AB4358" i="1" s="1"/>
  <c r="Z4360" i="1"/>
  <c r="AB4360" i="1" s="1"/>
  <c r="M4363" i="1"/>
  <c r="AB4363" i="1" s="1"/>
  <c r="V4364" i="1"/>
  <c r="AB4364" i="1" s="1"/>
  <c r="AB4369" i="1"/>
  <c r="S4369" i="1"/>
  <c r="AB4370" i="1"/>
  <c r="P4374" i="1"/>
  <c r="Z4376" i="1"/>
  <c r="AB4376" i="1" s="1"/>
  <c r="M4379" i="1"/>
  <c r="V4380" i="1"/>
  <c r="AB4380" i="1" s="1"/>
  <c r="S4385" i="1"/>
  <c r="AB4385" i="1" s="1"/>
  <c r="AB4386" i="1"/>
  <c r="P4390" i="1"/>
  <c r="AB4390" i="1" s="1"/>
  <c r="Z4392" i="1"/>
  <c r="AB4392" i="1" s="1"/>
  <c r="M4395" i="1"/>
  <c r="AB4395" i="1" s="1"/>
  <c r="V4396" i="1"/>
  <c r="AB4396" i="1" s="1"/>
  <c r="AB4401" i="1"/>
  <c r="S4401" i="1"/>
  <c r="AB4402" i="1"/>
  <c r="P4406" i="1"/>
  <c r="Z4408" i="1"/>
  <c r="AB4408" i="1" s="1"/>
  <c r="M4411" i="1"/>
  <c r="V4412" i="1"/>
  <c r="AB4412" i="1" s="1"/>
  <c r="S4417" i="1"/>
  <c r="AB4417" i="1" s="1"/>
  <c r="AB4418" i="1"/>
  <c r="P4422" i="1"/>
  <c r="AB4422" i="1" s="1"/>
  <c r="Z4424" i="1"/>
  <c r="AB4424" i="1" s="1"/>
  <c r="M4427" i="1"/>
  <c r="AB4427" i="1" s="1"/>
  <c r="V4428" i="1"/>
  <c r="AB4428" i="1" s="1"/>
  <c r="AB4433" i="1"/>
  <c r="S4433" i="1"/>
  <c r="AB4434" i="1"/>
  <c r="P4438" i="1"/>
  <c r="Z4440" i="1"/>
  <c r="AB4440" i="1" s="1"/>
  <c r="M4443" i="1"/>
  <c r="AB4445" i="1"/>
  <c r="S4445" i="1"/>
  <c r="AB4446" i="1"/>
  <c r="Z4448" i="1"/>
  <c r="AB4448" i="1" s="1"/>
  <c r="M4451" i="1"/>
  <c r="AB4451" i="1" s="1"/>
  <c r="S4453" i="1"/>
  <c r="AB4453" i="1" s="1"/>
  <c r="AB4454" i="1"/>
  <c r="AB4458" i="1"/>
  <c r="AB4464" i="1"/>
  <c r="AB4468" i="1"/>
  <c r="AB4474" i="1"/>
  <c r="AB4480" i="1"/>
  <c r="AB4484" i="1"/>
  <c r="AB4496" i="1"/>
  <c r="AB4666" i="1"/>
  <c r="AB4334" i="1"/>
  <c r="AB4349" i="1"/>
  <c r="AB4365" i="1"/>
  <c r="AB4366" i="1"/>
  <c r="AB4381" i="1"/>
  <c r="AB4382" i="1"/>
  <c r="AB4397" i="1"/>
  <c r="AB4398" i="1"/>
  <c r="AB4413" i="1"/>
  <c r="AB4429" i="1"/>
  <c r="AB4430" i="1"/>
  <c r="AB4477" i="1"/>
  <c r="AB4494" i="1"/>
  <c r="AB4563" i="1"/>
  <c r="AB4595" i="1"/>
  <c r="AB4627" i="1"/>
  <c r="Z4323" i="1"/>
  <c r="AB4323" i="1" s="1"/>
  <c r="M4326" i="1"/>
  <c r="AB4326" i="1" s="1"/>
  <c r="S4328" i="1"/>
  <c r="P4333" i="1"/>
  <c r="AB4333" i="1" s="1"/>
  <c r="P4334" i="1"/>
  <c r="Z4336" i="1"/>
  <c r="AB4336" i="1" s="1"/>
  <c r="M4339" i="1"/>
  <c r="AB4339" i="1" s="1"/>
  <c r="V4340" i="1"/>
  <c r="AB4340" i="1" s="1"/>
  <c r="S4345" i="1"/>
  <c r="AB4345" i="1" s="1"/>
  <c r="AB4346" i="1"/>
  <c r="P4350" i="1"/>
  <c r="AB4350" i="1" s="1"/>
  <c r="Z4352" i="1"/>
  <c r="M4355" i="1"/>
  <c r="AB4355" i="1" s="1"/>
  <c r="V4356" i="1"/>
  <c r="AB4356" i="1" s="1"/>
  <c r="AB4361" i="1"/>
  <c r="S4361" i="1"/>
  <c r="AB4362" i="1"/>
  <c r="P4366" i="1"/>
  <c r="Z4368" i="1"/>
  <c r="AB4368" i="1" s="1"/>
  <c r="M4371" i="1"/>
  <c r="AB4371" i="1" s="1"/>
  <c r="V4372" i="1"/>
  <c r="AB4372" i="1" s="1"/>
  <c r="S4377" i="1"/>
  <c r="AB4377" i="1" s="1"/>
  <c r="AB4378" i="1"/>
  <c r="P4382" i="1"/>
  <c r="Z4384" i="1"/>
  <c r="M4387" i="1"/>
  <c r="AB4387" i="1" s="1"/>
  <c r="V4388" i="1"/>
  <c r="AB4388" i="1" s="1"/>
  <c r="AB4393" i="1"/>
  <c r="S4393" i="1"/>
  <c r="AB4394" i="1"/>
  <c r="P4398" i="1"/>
  <c r="Z4400" i="1"/>
  <c r="AB4400" i="1" s="1"/>
  <c r="M4403" i="1"/>
  <c r="AB4403" i="1" s="1"/>
  <c r="V4404" i="1"/>
  <c r="AB4404" i="1" s="1"/>
  <c r="S4409" i="1"/>
  <c r="AB4409" i="1" s="1"/>
  <c r="AB4410" i="1"/>
  <c r="P4414" i="1"/>
  <c r="AB4414" i="1" s="1"/>
  <c r="Z4416" i="1"/>
  <c r="M4419" i="1"/>
  <c r="AB4419" i="1" s="1"/>
  <c r="V4420" i="1"/>
  <c r="AB4420" i="1" s="1"/>
  <c r="AB4425" i="1"/>
  <c r="S4425" i="1"/>
  <c r="AB4426" i="1"/>
  <c r="P4430" i="1"/>
  <c r="Z4432" i="1"/>
  <c r="AB4432" i="1" s="1"/>
  <c r="M4435" i="1"/>
  <c r="AB4435" i="1" s="1"/>
  <c r="V4436" i="1"/>
  <c r="AB4436" i="1" s="1"/>
  <c r="S4441" i="1"/>
  <c r="AB4441" i="1" s="1"/>
  <c r="AB4442" i="1"/>
  <c r="Z4444" i="1"/>
  <c r="AB4444" i="1" s="1"/>
  <c r="M4447" i="1"/>
  <c r="AB4447" i="1" s="1"/>
  <c r="AB4449" i="1"/>
  <c r="S4449" i="1"/>
  <c r="AB4450" i="1"/>
  <c r="Z4452" i="1"/>
  <c r="AB4455" i="1"/>
  <c r="AB4457" i="1"/>
  <c r="AB4459" i="1"/>
  <c r="AB4466" i="1"/>
  <c r="AB4475" i="1"/>
  <c r="AB4476" i="1"/>
  <c r="AB4482" i="1"/>
  <c r="AB4502" i="1"/>
  <c r="AB4504" i="1"/>
  <c r="AB4531" i="1"/>
  <c r="AB4481" i="1"/>
  <c r="AB4514" i="1"/>
  <c r="AB4643" i="1"/>
  <c r="AB4651" i="1"/>
  <c r="P4461" i="1"/>
  <c r="AB4461" i="1" s="1"/>
  <c r="V4463" i="1"/>
  <c r="Z4467" i="1"/>
  <c r="AB4469" i="1"/>
  <c r="M4470" i="1"/>
  <c r="AB4470" i="1" s="1"/>
  <c r="S4472" i="1"/>
  <c r="AB4472" i="1" s="1"/>
  <c r="P4477" i="1"/>
  <c r="V4479" i="1"/>
  <c r="AB4479" i="1" s="1"/>
  <c r="Z4483" i="1"/>
  <c r="AB4485" i="1"/>
  <c r="M4486" i="1"/>
  <c r="AB4486" i="1" s="1"/>
  <c r="S4488" i="1"/>
  <c r="AB4488" i="1" s="1"/>
  <c r="M4490" i="1"/>
  <c r="AB4490" i="1" s="1"/>
  <c r="V4491" i="1"/>
  <c r="S4492" i="1"/>
  <c r="AB4492" i="1" s="1"/>
  <c r="AB4501" i="1"/>
  <c r="Z4508" i="1"/>
  <c r="S4529" i="1"/>
  <c r="AB4548" i="1"/>
  <c r="AB4555" i="1"/>
  <c r="AB4564" i="1"/>
  <c r="AB4565" i="1"/>
  <c r="AB4580" i="1"/>
  <c r="AB4587" i="1"/>
  <c r="AB4596" i="1"/>
  <c r="AB4612" i="1"/>
  <c r="AB4619" i="1"/>
  <c r="AB4628" i="1"/>
  <c r="AB4629" i="1"/>
  <c r="AB4677" i="1"/>
  <c r="S4460" i="1"/>
  <c r="AB4460" i="1" s="1"/>
  <c r="P4465" i="1"/>
  <c r="AB4465" i="1" s="1"/>
  <c r="V4467" i="1"/>
  <c r="AB4467" i="1" s="1"/>
  <c r="Z4471" i="1"/>
  <c r="AB4471" i="1" s="1"/>
  <c r="AB4473" i="1"/>
  <c r="M4474" i="1"/>
  <c r="S4476" i="1"/>
  <c r="P4481" i="1"/>
  <c r="V4483" i="1"/>
  <c r="AB4483" i="1" s="1"/>
  <c r="Z4487" i="1"/>
  <c r="AB4487" i="1" s="1"/>
  <c r="AB4489" i="1"/>
  <c r="AB4491" i="1"/>
  <c r="M4495" i="1"/>
  <c r="AB4495" i="1" s="1"/>
  <c r="V4508" i="1"/>
  <c r="AB4509" i="1"/>
  <c r="AB4515" i="1"/>
  <c r="AB4517" i="1"/>
  <c r="Z4524" i="1"/>
  <c r="AB4535" i="1"/>
  <c r="AB4544" i="1"/>
  <c r="AB4560" i="1"/>
  <c r="AB4567" i="1"/>
  <c r="AB4576" i="1"/>
  <c r="AB4577" i="1"/>
  <c r="AB4592" i="1"/>
  <c r="AB4599" i="1"/>
  <c r="AB4608" i="1"/>
  <c r="AB4624" i="1"/>
  <c r="AB4631" i="1"/>
  <c r="AB4674" i="1"/>
  <c r="AB4493" i="1"/>
  <c r="P4497" i="1"/>
  <c r="V4499" i="1"/>
  <c r="AB4499" i="1" s="1"/>
  <c r="Z4503" i="1"/>
  <c r="AB4503" i="1" s="1"/>
  <c r="M4506" i="1"/>
  <c r="AB4506" i="1" s="1"/>
  <c r="S4508" i="1"/>
  <c r="AB4508" i="1" s="1"/>
  <c r="P4513" i="1"/>
  <c r="AB4513" i="1" s="1"/>
  <c r="V4515" i="1"/>
  <c r="Z4519" i="1"/>
  <c r="M4522" i="1"/>
  <c r="AB4522" i="1" s="1"/>
  <c r="S4524" i="1"/>
  <c r="AB4524" i="1" s="1"/>
  <c r="P4529" i="1"/>
  <c r="V4531" i="1"/>
  <c r="P4537" i="1"/>
  <c r="AB4537" i="1" s="1"/>
  <c r="V4539" i="1"/>
  <c r="AB4539" i="1" s="1"/>
  <c r="P4545" i="1"/>
  <c r="AB4545" i="1" s="1"/>
  <c r="V4547" i="1"/>
  <c r="P4553" i="1"/>
  <c r="AB4553" i="1" s="1"/>
  <c r="V4555" i="1"/>
  <c r="P4561" i="1"/>
  <c r="AB4561" i="1" s="1"/>
  <c r="V4563" i="1"/>
  <c r="P4569" i="1"/>
  <c r="AB4569" i="1" s="1"/>
  <c r="V4571" i="1"/>
  <c r="AB4571" i="1" s="1"/>
  <c r="P4577" i="1"/>
  <c r="V4579" i="1"/>
  <c r="AB4579" i="1" s="1"/>
  <c r="P4585" i="1"/>
  <c r="AB4585" i="1" s="1"/>
  <c r="V4587" i="1"/>
  <c r="P4593" i="1"/>
  <c r="AB4593" i="1" s="1"/>
  <c r="V4595" i="1"/>
  <c r="P4601" i="1"/>
  <c r="AB4601" i="1" s="1"/>
  <c r="V4603" i="1"/>
  <c r="AB4603" i="1" s="1"/>
  <c r="P4609" i="1"/>
  <c r="AB4609" i="1" s="1"/>
  <c r="V4611" i="1"/>
  <c r="P4617" i="1"/>
  <c r="AB4617" i="1" s="1"/>
  <c r="V4619" i="1"/>
  <c r="P4625" i="1"/>
  <c r="AB4625" i="1" s="1"/>
  <c r="V4627" i="1"/>
  <c r="P4633" i="1"/>
  <c r="AB4633" i="1" s="1"/>
  <c r="V4635" i="1"/>
  <c r="AB4635" i="1" s="1"/>
  <c r="Z4666" i="1"/>
  <c r="S4671" i="1"/>
  <c r="Z4682" i="1"/>
  <c r="S4687" i="1"/>
  <c r="Z4698" i="1"/>
  <c r="AB4810" i="1"/>
  <c r="AB4766" i="1"/>
  <c r="Z4495" i="1"/>
  <c r="AB4497" i="1"/>
  <c r="M4498" i="1"/>
  <c r="AB4498" i="1" s="1"/>
  <c r="S4500" i="1"/>
  <c r="AB4500" i="1" s="1"/>
  <c r="P4505" i="1"/>
  <c r="AB4505" i="1" s="1"/>
  <c r="V4507" i="1"/>
  <c r="AB4507" i="1" s="1"/>
  <c r="Z4511" i="1"/>
  <c r="AB4511" i="1" s="1"/>
  <c r="M4514" i="1"/>
  <c r="S4516" i="1"/>
  <c r="AB4516" i="1" s="1"/>
  <c r="P4521" i="1"/>
  <c r="AB4521" i="1" s="1"/>
  <c r="V4523" i="1"/>
  <c r="AB4523" i="1" s="1"/>
  <c r="Z4527" i="1"/>
  <c r="AB4527" i="1" s="1"/>
  <c r="AB4529" i="1"/>
  <c r="M4530" i="1"/>
  <c r="AB4530" i="1" s="1"/>
  <c r="S4532" i="1"/>
  <c r="AB4532" i="1" s="1"/>
  <c r="V4535" i="1"/>
  <c r="P4541" i="1"/>
  <c r="AB4541" i="1" s="1"/>
  <c r="V4543" i="1"/>
  <c r="AB4543" i="1" s="1"/>
  <c r="P4549" i="1"/>
  <c r="AB4549" i="1" s="1"/>
  <c r="V4551" i="1"/>
  <c r="AB4551" i="1" s="1"/>
  <c r="P4557" i="1"/>
  <c r="AB4557" i="1" s="1"/>
  <c r="V4559" i="1"/>
  <c r="AB4559" i="1" s="1"/>
  <c r="P4565" i="1"/>
  <c r="V4567" i="1"/>
  <c r="P4573" i="1"/>
  <c r="AB4573" i="1" s="1"/>
  <c r="V4575" i="1"/>
  <c r="AB4575" i="1" s="1"/>
  <c r="P4581" i="1"/>
  <c r="AB4581" i="1" s="1"/>
  <c r="V4583" i="1"/>
  <c r="AB4583" i="1" s="1"/>
  <c r="P4589" i="1"/>
  <c r="AB4589" i="1" s="1"/>
  <c r="V4591" i="1"/>
  <c r="AB4591" i="1" s="1"/>
  <c r="P4597" i="1"/>
  <c r="AB4597" i="1" s="1"/>
  <c r="V4599" i="1"/>
  <c r="P4605" i="1"/>
  <c r="AB4605" i="1" s="1"/>
  <c r="V4607" i="1"/>
  <c r="AB4607" i="1" s="1"/>
  <c r="P4613" i="1"/>
  <c r="AB4613" i="1" s="1"/>
  <c r="V4615" i="1"/>
  <c r="AB4615" i="1" s="1"/>
  <c r="P4621" i="1"/>
  <c r="AB4621" i="1" s="1"/>
  <c r="V4623" i="1"/>
  <c r="AB4623" i="1" s="1"/>
  <c r="P4629" i="1"/>
  <c r="V4631" i="1"/>
  <c r="P4637" i="1"/>
  <c r="AB4637" i="1" s="1"/>
  <c r="V4639" i="1"/>
  <c r="AB4639" i="1" s="1"/>
  <c r="AB4640" i="1"/>
  <c r="S4640" i="1"/>
  <c r="P4641" i="1"/>
  <c r="AB4641" i="1" s="1"/>
  <c r="V4643" i="1"/>
  <c r="AB4644" i="1"/>
  <c r="S4644" i="1"/>
  <c r="P4645" i="1"/>
  <c r="AB4645" i="1" s="1"/>
  <c r="V4647" i="1"/>
  <c r="AB4647" i="1" s="1"/>
  <c r="AB4648" i="1"/>
  <c r="S4648" i="1"/>
  <c r="P4649" i="1"/>
  <c r="AB4649" i="1" s="1"/>
  <c r="V4651" i="1"/>
  <c r="AB4652" i="1"/>
  <c r="S4652" i="1"/>
  <c r="P4653" i="1"/>
  <c r="AB4653" i="1" s="1"/>
  <c r="V4655" i="1"/>
  <c r="AB4655" i="1" s="1"/>
  <c r="AB4656" i="1"/>
  <c r="S4656" i="1"/>
  <c r="P4657" i="1"/>
  <c r="AB4657" i="1" s="1"/>
  <c r="P4664" i="1"/>
  <c r="M4669" i="1"/>
  <c r="AB4669" i="1" s="1"/>
  <c r="AB4675" i="1"/>
  <c r="P4680" i="1"/>
  <c r="M4685" i="1"/>
  <c r="AB4685" i="1" s="1"/>
  <c r="P4696" i="1"/>
  <c r="M4701" i="1"/>
  <c r="AB4701" i="1" s="1"/>
  <c r="AB4705" i="1"/>
  <c r="AB4826" i="1"/>
  <c r="V4657" i="1"/>
  <c r="Z4661" i="1"/>
  <c r="M4664" i="1"/>
  <c r="AB4664" i="1" s="1"/>
  <c r="S4666" i="1"/>
  <c r="P4671" i="1"/>
  <c r="AB4671" i="1" s="1"/>
  <c r="V4673" i="1"/>
  <c r="AB4673" i="1" s="1"/>
  <c r="Z4677" i="1"/>
  <c r="M4680" i="1"/>
  <c r="AB4680" i="1" s="1"/>
  <c r="S4682" i="1"/>
  <c r="AB4682" i="1" s="1"/>
  <c r="P4687" i="1"/>
  <c r="AB4687" i="1" s="1"/>
  <c r="V4689" i="1"/>
  <c r="AB4689" i="1" s="1"/>
  <c r="Z4693" i="1"/>
  <c r="AB4693" i="1" s="1"/>
  <c r="M4696" i="1"/>
  <c r="AB4696" i="1" s="1"/>
  <c r="S4698" i="1"/>
  <c r="AB4698" i="1" s="1"/>
  <c r="P4703" i="1"/>
  <c r="AB4703" i="1" s="1"/>
  <c r="V4705" i="1"/>
  <c r="AB4756" i="1"/>
  <c r="V4759" i="1"/>
  <c r="AB4771" i="1"/>
  <c r="V4775" i="1"/>
  <c r="AB4787" i="1"/>
  <c r="V4791" i="1"/>
  <c r="AB4814" i="1"/>
  <c r="AB4846" i="1"/>
  <c r="AB4864" i="1"/>
  <c r="P4659" i="1"/>
  <c r="AB4659" i="1" s="1"/>
  <c r="V4661" i="1"/>
  <c r="AB4661" i="1" s="1"/>
  <c r="Z4665" i="1"/>
  <c r="AB4665" i="1" s="1"/>
  <c r="AB4667" i="1"/>
  <c r="M4668" i="1"/>
  <c r="AB4668" i="1" s="1"/>
  <c r="S4670" i="1"/>
  <c r="AB4670" i="1" s="1"/>
  <c r="P4675" i="1"/>
  <c r="V4677" i="1"/>
  <c r="Z4681" i="1"/>
  <c r="AB4681" i="1" s="1"/>
  <c r="AB4683" i="1"/>
  <c r="M4684" i="1"/>
  <c r="AB4684" i="1" s="1"/>
  <c r="S4686" i="1"/>
  <c r="AB4686" i="1" s="1"/>
  <c r="P4691" i="1"/>
  <c r="AB4691" i="1" s="1"/>
  <c r="V4693" i="1"/>
  <c r="Z4697" i="1"/>
  <c r="AB4697" i="1" s="1"/>
  <c r="AB4699" i="1"/>
  <c r="M4700" i="1"/>
  <c r="AB4700" i="1" s="1"/>
  <c r="Z4701" i="1"/>
  <c r="M4704" i="1"/>
  <c r="AB4704" i="1" s="1"/>
  <c r="S4706" i="1"/>
  <c r="AB4706" i="1" s="1"/>
  <c r="Z4709" i="1"/>
  <c r="Z4713" i="1"/>
  <c r="Z4717" i="1"/>
  <c r="Z4721" i="1"/>
  <c r="Z4725" i="1"/>
  <c r="Z4729" i="1"/>
  <c r="Z4733" i="1"/>
  <c r="Z4737" i="1"/>
  <c r="Z4741" i="1"/>
  <c r="Z4745" i="1"/>
  <c r="Z4749" i="1"/>
  <c r="Z4753" i="1"/>
  <c r="P4757" i="1"/>
  <c r="M4762" i="1"/>
  <c r="P4773" i="1"/>
  <c r="M4778" i="1"/>
  <c r="AB4778" i="1" s="1"/>
  <c r="P4789" i="1"/>
  <c r="M4794" i="1"/>
  <c r="AB4862" i="1"/>
  <c r="AB4867" i="1"/>
  <c r="S4658" i="1"/>
  <c r="AB4658" i="1" s="1"/>
  <c r="P4663" i="1"/>
  <c r="AB4663" i="1" s="1"/>
  <c r="V4665" i="1"/>
  <c r="Z4669" i="1"/>
  <c r="M4672" i="1"/>
  <c r="AB4672" i="1" s="1"/>
  <c r="S4674" i="1"/>
  <c r="P4679" i="1"/>
  <c r="AB4679" i="1" s="1"/>
  <c r="V4681" i="1"/>
  <c r="Z4685" i="1"/>
  <c r="M4688" i="1"/>
  <c r="AB4688" i="1" s="1"/>
  <c r="S4690" i="1"/>
  <c r="AB4690" i="1" s="1"/>
  <c r="P4695" i="1"/>
  <c r="AB4695" i="1" s="1"/>
  <c r="V4697" i="1"/>
  <c r="V4701" i="1"/>
  <c r="P4707" i="1"/>
  <c r="AB4707" i="1" s="1"/>
  <c r="V4709" i="1"/>
  <c r="AB4709" i="1" s="1"/>
  <c r="S4710" i="1"/>
  <c r="AB4710" i="1" s="1"/>
  <c r="P4711" i="1"/>
  <c r="AB4711" i="1" s="1"/>
  <c r="V4713" i="1"/>
  <c r="AB4713" i="1" s="1"/>
  <c r="S4714" i="1"/>
  <c r="AB4714" i="1" s="1"/>
  <c r="P4715" i="1"/>
  <c r="AB4715" i="1" s="1"/>
  <c r="V4717" i="1"/>
  <c r="AB4717" i="1" s="1"/>
  <c r="S4718" i="1"/>
  <c r="AB4718" i="1" s="1"/>
  <c r="P4719" i="1"/>
  <c r="AB4719" i="1" s="1"/>
  <c r="V4721" i="1"/>
  <c r="AB4721" i="1" s="1"/>
  <c r="S4722" i="1"/>
  <c r="AB4722" i="1" s="1"/>
  <c r="P4723" i="1"/>
  <c r="AB4723" i="1" s="1"/>
  <c r="V4725" i="1"/>
  <c r="AB4725" i="1" s="1"/>
  <c r="S4726" i="1"/>
  <c r="AB4726" i="1" s="1"/>
  <c r="P4727" i="1"/>
  <c r="AB4727" i="1" s="1"/>
  <c r="V4729" i="1"/>
  <c r="AB4729" i="1" s="1"/>
  <c r="S4730" i="1"/>
  <c r="AB4730" i="1" s="1"/>
  <c r="P4731" i="1"/>
  <c r="AB4731" i="1" s="1"/>
  <c r="V4733" i="1"/>
  <c r="AB4733" i="1" s="1"/>
  <c r="S4734" i="1"/>
  <c r="AB4734" i="1" s="1"/>
  <c r="P4735" i="1"/>
  <c r="AB4735" i="1" s="1"/>
  <c r="V4737" i="1"/>
  <c r="AB4737" i="1" s="1"/>
  <c r="S4738" i="1"/>
  <c r="AB4738" i="1" s="1"/>
  <c r="P4739" i="1"/>
  <c r="AB4739" i="1" s="1"/>
  <c r="V4741" i="1"/>
  <c r="AB4741" i="1" s="1"/>
  <c r="S4742" i="1"/>
  <c r="AB4742" i="1" s="1"/>
  <c r="P4743" i="1"/>
  <c r="AB4743" i="1" s="1"/>
  <c r="V4745" i="1"/>
  <c r="AB4745" i="1" s="1"/>
  <c r="S4746" i="1"/>
  <c r="AB4746" i="1" s="1"/>
  <c r="P4747" i="1"/>
  <c r="AB4747" i="1" s="1"/>
  <c r="V4749" i="1"/>
  <c r="AB4749" i="1" s="1"/>
  <c r="S4750" i="1"/>
  <c r="AB4750" i="1" s="1"/>
  <c r="P4751" i="1"/>
  <c r="AB4751" i="1" s="1"/>
  <c r="V4753" i="1"/>
  <c r="AB4753" i="1" s="1"/>
  <c r="S4754" i="1"/>
  <c r="AB4754" i="1" s="1"/>
  <c r="P4755" i="1"/>
  <c r="AB4755" i="1" s="1"/>
  <c r="AB4759" i="1"/>
  <c r="AB4775" i="1"/>
  <c r="AB4791" i="1"/>
  <c r="AB4801" i="1"/>
  <c r="AB4817" i="1"/>
  <c r="AB4833" i="1"/>
  <c r="AB4849" i="1"/>
  <c r="AB4865" i="1"/>
  <c r="M4757" i="1"/>
  <c r="AB4757" i="1" s="1"/>
  <c r="S4759" i="1"/>
  <c r="P4764" i="1"/>
  <c r="AB4764" i="1" s="1"/>
  <c r="V4766" i="1"/>
  <c r="Z4770" i="1"/>
  <c r="AB4770" i="1" s="1"/>
  <c r="M4773" i="1"/>
  <c r="AB4773" i="1" s="1"/>
  <c r="S4775" i="1"/>
  <c r="P4780" i="1"/>
  <c r="AB4780" i="1" s="1"/>
  <c r="V4782" i="1"/>
  <c r="AB4782" i="1" s="1"/>
  <c r="Z4786" i="1"/>
  <c r="M4789" i="1"/>
  <c r="AB4789" i="1" s="1"/>
  <c r="S4791" i="1"/>
  <c r="M4797" i="1"/>
  <c r="AB4797" i="1" s="1"/>
  <c r="S4799" i="1"/>
  <c r="AB4799" i="1" s="1"/>
  <c r="Z4802" i="1"/>
  <c r="M4805" i="1"/>
  <c r="AB4805" i="1" s="1"/>
  <c r="AB4807" i="1"/>
  <c r="S4807" i="1"/>
  <c r="Z4810" i="1"/>
  <c r="M4813" i="1"/>
  <c r="AB4813" i="1" s="1"/>
  <c r="S4815" i="1"/>
  <c r="AB4815" i="1" s="1"/>
  <c r="Z4818" i="1"/>
  <c r="M4821" i="1"/>
  <c r="AB4821" i="1" s="1"/>
  <c r="AB4823" i="1"/>
  <c r="S4823" i="1"/>
  <c r="AB4824" i="1"/>
  <c r="Z4826" i="1"/>
  <c r="M4829" i="1"/>
  <c r="AB4829" i="1" s="1"/>
  <c r="S4831" i="1"/>
  <c r="AB4831" i="1" s="1"/>
  <c r="Z4834" i="1"/>
  <c r="AB4834" i="1" s="1"/>
  <c r="M4837" i="1"/>
  <c r="AB4837" i="1" s="1"/>
  <c r="AB4839" i="1"/>
  <c r="S4839" i="1"/>
  <c r="Z4842" i="1"/>
  <c r="M4845" i="1"/>
  <c r="AB4845" i="1" s="1"/>
  <c r="S4847" i="1"/>
  <c r="AB4847" i="1" s="1"/>
  <c r="P4852" i="1"/>
  <c r="AB4852" i="1" s="1"/>
  <c r="P4853" i="1"/>
  <c r="AB4857" i="1"/>
  <c r="Z4858" i="1"/>
  <c r="AB4863" i="1"/>
  <c r="S4863" i="1"/>
  <c r="V4871" i="1"/>
  <c r="S4876" i="1"/>
  <c r="AB4880" i="1"/>
  <c r="V4886" i="1"/>
  <c r="AB4887" i="1"/>
  <c r="S4887" i="1"/>
  <c r="P4888" i="1"/>
  <c r="AB4893" i="1"/>
  <c r="V4902" i="1"/>
  <c r="AB4903" i="1"/>
  <c r="S4903" i="1"/>
  <c r="P4904" i="1"/>
  <c r="AB4924" i="1"/>
  <c r="Z4758" i="1"/>
  <c r="AB4758" i="1" s="1"/>
  <c r="AB4760" i="1"/>
  <c r="M4761" i="1"/>
  <c r="AB4761" i="1" s="1"/>
  <c r="S4763" i="1"/>
  <c r="AB4763" i="1" s="1"/>
  <c r="P4768" i="1"/>
  <c r="AB4768" i="1" s="1"/>
  <c r="V4770" i="1"/>
  <c r="Z4774" i="1"/>
  <c r="AB4776" i="1"/>
  <c r="M4777" i="1"/>
  <c r="AB4777" i="1" s="1"/>
  <c r="S4779" i="1"/>
  <c r="AB4779" i="1" s="1"/>
  <c r="P4784" i="1"/>
  <c r="AB4784" i="1" s="1"/>
  <c r="V4786" i="1"/>
  <c r="Z4790" i="1"/>
  <c r="AB4790" i="1" s="1"/>
  <c r="AB4792" i="1"/>
  <c r="M4793" i="1"/>
  <c r="AB4793" i="1" s="1"/>
  <c r="S4795" i="1"/>
  <c r="AB4795" i="1" s="1"/>
  <c r="P4800" i="1"/>
  <c r="AB4800" i="1" s="1"/>
  <c r="V4802" i="1"/>
  <c r="AB4802" i="1" s="1"/>
  <c r="P4808" i="1"/>
  <c r="AB4808" i="1" s="1"/>
  <c r="V4810" i="1"/>
  <c r="P4816" i="1"/>
  <c r="AB4816" i="1" s="1"/>
  <c r="V4818" i="1"/>
  <c r="AB4818" i="1" s="1"/>
  <c r="P4824" i="1"/>
  <c r="V4826" i="1"/>
  <c r="P4832" i="1"/>
  <c r="AB4832" i="1" s="1"/>
  <c r="V4834" i="1"/>
  <c r="P4840" i="1"/>
  <c r="AB4840" i="1" s="1"/>
  <c r="V4842" i="1"/>
  <c r="AB4842" i="1" s="1"/>
  <c r="P4848" i="1"/>
  <c r="AB4848" i="1" s="1"/>
  <c r="V4854" i="1"/>
  <c r="M4858" i="1"/>
  <c r="AB4858" i="1" s="1"/>
  <c r="M4861" i="1"/>
  <c r="AB4861" i="1" s="1"/>
  <c r="P4868" i="1"/>
  <c r="AB4868" i="1" s="1"/>
  <c r="P4869" i="1"/>
  <c r="AB4873" i="1"/>
  <c r="Z4874" i="1"/>
  <c r="AB4879" i="1"/>
  <c r="S4879" i="1"/>
  <c r="P4884" i="1"/>
  <c r="P4900" i="1"/>
  <c r="AB4900" i="1" s="1"/>
  <c r="AB4908" i="1"/>
  <c r="AB4922" i="1"/>
  <c r="V4758" i="1"/>
  <c r="Z4762" i="1"/>
  <c r="AB4762" i="1" s="1"/>
  <c r="M4765" i="1"/>
  <c r="AB4765" i="1" s="1"/>
  <c r="S4767" i="1"/>
  <c r="AB4767" i="1" s="1"/>
  <c r="P4772" i="1"/>
  <c r="AB4772" i="1" s="1"/>
  <c r="V4774" i="1"/>
  <c r="AB4774" i="1" s="1"/>
  <c r="Z4778" i="1"/>
  <c r="M4781" i="1"/>
  <c r="AB4781" i="1" s="1"/>
  <c r="S4783" i="1"/>
  <c r="AB4783" i="1" s="1"/>
  <c r="P4788" i="1"/>
  <c r="AB4788" i="1" s="1"/>
  <c r="V4790" i="1"/>
  <c r="Z4794" i="1"/>
  <c r="AB4794" i="1" s="1"/>
  <c r="AB4796" i="1"/>
  <c r="Z4798" i="1"/>
  <c r="AB4798" i="1" s="1"/>
  <c r="M4801" i="1"/>
  <c r="AB4803" i="1"/>
  <c r="S4803" i="1"/>
  <c r="AB4804" i="1"/>
  <c r="Z4806" i="1"/>
  <c r="AB4806" i="1" s="1"/>
  <c r="M4809" i="1"/>
  <c r="AB4809" i="1" s="1"/>
  <c r="S4811" i="1"/>
  <c r="AB4811" i="1" s="1"/>
  <c r="AB4812" i="1"/>
  <c r="Z4814" i="1"/>
  <c r="M4817" i="1"/>
  <c r="AB4819" i="1"/>
  <c r="S4819" i="1"/>
  <c r="AB4820" i="1"/>
  <c r="Z4822" i="1"/>
  <c r="AB4822" i="1" s="1"/>
  <c r="M4825" i="1"/>
  <c r="AB4825" i="1" s="1"/>
  <c r="S4827" i="1"/>
  <c r="AB4827" i="1" s="1"/>
  <c r="AB4828" i="1"/>
  <c r="Z4830" i="1"/>
  <c r="AB4830" i="1" s="1"/>
  <c r="M4833" i="1"/>
  <c r="AB4835" i="1"/>
  <c r="S4835" i="1"/>
  <c r="AB4836" i="1"/>
  <c r="Z4838" i="1"/>
  <c r="AB4838" i="1" s="1"/>
  <c r="M4841" i="1"/>
  <c r="AB4841" i="1" s="1"/>
  <c r="S4843" i="1"/>
  <c r="AB4843" i="1" s="1"/>
  <c r="AB4844" i="1"/>
  <c r="Z4846" i="1"/>
  <c r="M4849" i="1"/>
  <c r="AB4851" i="1"/>
  <c r="Z4855" i="1"/>
  <c r="AB4855" i="1" s="1"/>
  <c r="V4870" i="1"/>
  <c r="AB4870" i="1" s="1"/>
  <c r="M4874" i="1"/>
  <c r="AB4874" i="1" s="1"/>
  <c r="M4877" i="1"/>
  <c r="AB4877" i="1" s="1"/>
  <c r="V4894" i="1"/>
  <c r="AB4894" i="1" s="1"/>
  <c r="AB4895" i="1"/>
  <c r="S4895" i="1"/>
  <c r="P4896" i="1"/>
  <c r="AB4901" i="1"/>
  <c r="Z4850" i="1"/>
  <c r="M4853" i="1"/>
  <c r="AB4853" i="1" s="1"/>
  <c r="S4855" i="1"/>
  <c r="P4860" i="1"/>
  <c r="AB4860" i="1" s="1"/>
  <c r="V4862" i="1"/>
  <c r="Z4866" i="1"/>
  <c r="M4869" i="1"/>
  <c r="AB4869" i="1" s="1"/>
  <c r="S4871" i="1"/>
  <c r="P4876" i="1"/>
  <c r="AB4876" i="1" s="1"/>
  <c r="V4878" i="1"/>
  <c r="AB4878" i="1" s="1"/>
  <c r="V4882" i="1"/>
  <c r="AB4882" i="1" s="1"/>
  <c r="P4918" i="1"/>
  <c r="M4923" i="1"/>
  <c r="AB4927" i="1"/>
  <c r="AB4963" i="1"/>
  <c r="V4850" i="1"/>
  <c r="AB4850" i="1" s="1"/>
  <c r="Z4854" i="1"/>
  <c r="AB4854" i="1" s="1"/>
  <c r="AB4856" i="1"/>
  <c r="M4857" i="1"/>
  <c r="S4859" i="1"/>
  <c r="AB4859" i="1" s="1"/>
  <c r="P4864" i="1"/>
  <c r="V4866" i="1"/>
  <c r="AB4866" i="1" s="1"/>
  <c r="Z4870" i="1"/>
  <c r="AB4872" i="1"/>
  <c r="M4873" i="1"/>
  <c r="S4875" i="1"/>
  <c r="AB4875" i="1" s="1"/>
  <c r="P4880" i="1"/>
  <c r="AB4883" i="1"/>
  <c r="S4883" i="1"/>
  <c r="AB4884" i="1"/>
  <c r="Z4886" i="1"/>
  <c r="AB4886" i="1" s="1"/>
  <c r="AB4888" i="1"/>
  <c r="Z4890" i="1"/>
  <c r="AB4890" i="1" s="1"/>
  <c r="AB4892" i="1"/>
  <c r="Z4894" i="1"/>
  <c r="AB4896" i="1"/>
  <c r="Z4898" i="1"/>
  <c r="AB4898" i="1" s="1"/>
  <c r="Z4902" i="1"/>
  <c r="AB4902" i="1" s="1"/>
  <c r="AB4904" i="1"/>
  <c r="Z4906" i="1"/>
  <c r="AB4910" i="1"/>
  <c r="AB4920" i="1"/>
  <c r="AB4926" i="1"/>
  <c r="AB4948" i="1"/>
  <c r="V4906" i="1"/>
  <c r="AB4906" i="1" s="1"/>
  <c r="S4907" i="1"/>
  <c r="AB4907" i="1" s="1"/>
  <c r="P4908" i="1"/>
  <c r="S4909" i="1"/>
  <c r="AB4909" i="1" s="1"/>
  <c r="Z4920" i="1"/>
  <c r="S4925" i="1"/>
  <c r="AB4959" i="1"/>
  <c r="P4909" i="1"/>
  <c r="V4911" i="1"/>
  <c r="AB4911" i="1" s="1"/>
  <c r="Z4915" i="1"/>
  <c r="AB4915" i="1" s="1"/>
  <c r="M4918" i="1"/>
  <c r="AB4918" i="1" s="1"/>
  <c r="S4920" i="1"/>
  <c r="P4925" i="1"/>
  <c r="P4929" i="1"/>
  <c r="P4930" i="1"/>
  <c r="V4932" i="1"/>
  <c r="M4934" i="1"/>
  <c r="AB4934" i="1" s="1"/>
  <c r="M4935" i="1"/>
  <c r="AB4935" i="1" s="1"/>
  <c r="M4938" i="1"/>
  <c r="AB4938" i="1" s="1"/>
  <c r="P4942" i="1"/>
  <c r="AB4942" i="1" s="1"/>
  <c r="M4947" i="1"/>
  <c r="AB4947" i="1" s="1"/>
  <c r="V4948" i="1"/>
  <c r="AB4950" i="1"/>
  <c r="AB4958" i="1"/>
  <c r="AB4967" i="1"/>
  <c r="M4972" i="1"/>
  <c r="AB4977" i="1"/>
  <c r="Z4985" i="1"/>
  <c r="AB4985" i="1" s="1"/>
  <c r="S4908" i="1"/>
  <c r="P4913" i="1"/>
  <c r="AB4913" i="1" s="1"/>
  <c r="V4915" i="1"/>
  <c r="Z4919" i="1"/>
  <c r="AB4921" i="1"/>
  <c r="M4922" i="1"/>
  <c r="S4924" i="1"/>
  <c r="Z4931" i="1"/>
  <c r="AB4931" i="1" s="1"/>
  <c r="AB4933" i="1"/>
  <c r="S4936" i="1"/>
  <c r="AB4936" i="1" s="1"/>
  <c r="S4937" i="1"/>
  <c r="S4940" i="1"/>
  <c r="AB4940" i="1" s="1"/>
  <c r="M4943" i="1"/>
  <c r="AB4944" i="1"/>
  <c r="S4949" i="1"/>
  <c r="AB4949" i="1" s="1"/>
  <c r="AB4972" i="1"/>
  <c r="AB4983" i="1"/>
  <c r="M4910" i="1"/>
  <c r="S4912" i="1"/>
  <c r="AB4912" i="1" s="1"/>
  <c r="P4917" i="1"/>
  <c r="AB4917" i="1" s="1"/>
  <c r="V4919" i="1"/>
  <c r="AB4919" i="1" s="1"/>
  <c r="Z4923" i="1"/>
  <c r="AB4923" i="1" s="1"/>
  <c r="AB4925" i="1"/>
  <c r="M4926" i="1"/>
  <c r="V4931" i="1"/>
  <c r="P4941" i="1"/>
  <c r="AB4941" i="1" s="1"/>
  <c r="AB4943" i="1"/>
  <c r="Z4944" i="1"/>
  <c r="S4953" i="1"/>
  <c r="AB4953" i="1" s="1"/>
  <c r="M4956" i="1"/>
  <c r="AB4956" i="1" s="1"/>
  <c r="M4959" i="1"/>
  <c r="AB4988" i="1"/>
  <c r="Z4927" i="1"/>
  <c r="AB4929" i="1"/>
  <c r="M4930" i="1"/>
  <c r="AB4930" i="1" s="1"/>
  <c r="S4932" i="1"/>
  <c r="AB4932" i="1" s="1"/>
  <c r="P4937" i="1"/>
  <c r="AB4937" i="1" s="1"/>
  <c r="V4939" i="1"/>
  <c r="AB4939" i="1" s="1"/>
  <c r="P4946" i="1"/>
  <c r="AB4946" i="1" s="1"/>
  <c r="Z4948" i="1"/>
  <c r="M4951" i="1"/>
  <c r="AB4951" i="1" s="1"/>
  <c r="V4952" i="1"/>
  <c r="AB4952" i="1" s="1"/>
  <c r="Z4956" i="1"/>
  <c r="AB4961" i="1"/>
  <c r="S4961" i="1"/>
  <c r="AB4969" i="1"/>
  <c r="AB4975" i="1"/>
  <c r="M4980" i="1"/>
  <c r="AB4980" i="1" s="1"/>
  <c r="AB4991" i="1"/>
  <c r="AB4999" i="1"/>
  <c r="M4988" i="1"/>
  <c r="AB4993" i="1"/>
  <c r="AB4954" i="1"/>
  <c r="P4958" i="1"/>
  <c r="V4960" i="1"/>
  <c r="AB4960" i="1" s="1"/>
  <c r="Z4964" i="1"/>
  <c r="Z4965" i="1"/>
  <c r="M4968" i="1"/>
  <c r="AB4968" i="1" s="1"/>
  <c r="AB4970" i="1"/>
  <c r="S4970" i="1"/>
  <c r="AB4971" i="1"/>
  <c r="Z4973" i="1"/>
  <c r="M4976" i="1"/>
  <c r="AB4976" i="1" s="1"/>
  <c r="S4978" i="1"/>
  <c r="AB4978" i="1" s="1"/>
  <c r="Z4981" i="1"/>
  <c r="M4984" i="1"/>
  <c r="AB4984" i="1" s="1"/>
  <c r="AB4986" i="1"/>
  <c r="S4986" i="1"/>
  <c r="AB4987" i="1"/>
  <c r="Z4989" i="1"/>
  <c r="M4992" i="1"/>
  <c r="AB4992" i="1" s="1"/>
  <c r="S4994" i="1"/>
  <c r="AB4994" i="1" s="1"/>
  <c r="Z4997" i="1"/>
  <c r="M5000" i="1"/>
  <c r="AB5000" i="1" s="1"/>
  <c r="AB5002" i="1"/>
  <c r="S5002" i="1"/>
  <c r="M4955" i="1"/>
  <c r="AB4955" i="1" s="1"/>
  <c r="S4957" i="1"/>
  <c r="AB4957" i="1" s="1"/>
  <c r="P4962" i="1"/>
  <c r="AB4962" i="1" s="1"/>
  <c r="V4964" i="1"/>
  <c r="AB4964" i="1" s="1"/>
  <c r="V4965" i="1"/>
  <c r="AB4965" i="1" s="1"/>
  <c r="P4971" i="1"/>
  <c r="V4973" i="1"/>
  <c r="AB4973" i="1" s="1"/>
  <c r="P4979" i="1"/>
  <c r="AB4979" i="1" s="1"/>
  <c r="V4981" i="1"/>
  <c r="AB4981" i="1" s="1"/>
  <c r="P4987" i="1"/>
  <c r="V4989" i="1"/>
  <c r="AB4989" i="1" s="1"/>
  <c r="P4995" i="1"/>
  <c r="AB4995" i="1" s="1"/>
  <c r="V4997" i="1"/>
  <c r="AB4997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<sst xmlns="http://schemas.openxmlformats.org/spreadsheetml/2006/main" count="33" uniqueCount="20">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</sst>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2%20FEVER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CURADO</v>
          </cell>
          <cell r="E12" t="str">
            <v>ADA VANESSA DOS SANTOS GOMES</v>
          </cell>
          <cell r="F12" t="str">
            <v>2 - Outros Profissionais da Saúde</v>
          </cell>
          <cell r="G12">
            <v>223505</v>
          </cell>
          <cell r="H12">
            <v>44228</v>
          </cell>
          <cell r="J12">
            <v>306.70960000000002</v>
          </cell>
          <cell r="L12">
            <v>134.62556603773584</v>
          </cell>
          <cell r="M12">
            <v>3.53</v>
          </cell>
          <cell r="O12">
            <v>1.68</v>
          </cell>
        </row>
        <row r="13">
          <cell r="C13" t="str">
            <v>UPA CURADO</v>
          </cell>
          <cell r="E13" t="str">
            <v>ADAELSON ALCANTARA DE FIGUEIREDO</v>
          </cell>
          <cell r="F13" t="str">
            <v>2 - Outros Profissionais da Saúde</v>
          </cell>
          <cell r="G13">
            <v>782320</v>
          </cell>
          <cell r="H13">
            <v>44228</v>
          </cell>
          <cell r="J13">
            <v>284.5224</v>
          </cell>
          <cell r="L13">
            <v>134.62556603773584</v>
          </cell>
          <cell r="M13">
            <v>39.340000000000003</v>
          </cell>
          <cell r="O13">
            <v>3.84</v>
          </cell>
        </row>
        <row r="14">
          <cell r="C14" t="str">
            <v>UPA CURADO</v>
          </cell>
          <cell r="E14" t="str">
            <v>ADELAIDE ANTUNES TAVARES DE SA</v>
          </cell>
          <cell r="F14" t="str">
            <v>2 - Outros Profissionais da Saúde</v>
          </cell>
          <cell r="G14">
            <v>223405</v>
          </cell>
          <cell r="H14">
            <v>44228</v>
          </cell>
          <cell r="J14">
            <v>326.54640000000001</v>
          </cell>
          <cell r="L14">
            <v>134.62556603773584</v>
          </cell>
          <cell r="M14">
            <v>13.49</v>
          </cell>
          <cell r="O14">
            <v>2.0099999999999998</v>
          </cell>
        </row>
        <row r="15">
          <cell r="C15" t="str">
            <v>UPA CURADO</v>
          </cell>
          <cell r="E15" t="str">
            <v>ADRIANA SILVA DE OLIVEIRA</v>
          </cell>
          <cell r="F15" t="str">
            <v>3 - Administrativo</v>
          </cell>
          <cell r="G15">
            <v>414105</v>
          </cell>
          <cell r="H15">
            <v>44228</v>
          </cell>
          <cell r="J15">
            <v>117.35520000000001</v>
          </cell>
          <cell r="L15">
            <v>134.62556603773584</v>
          </cell>
          <cell r="M15">
            <v>22.92</v>
          </cell>
          <cell r="O15">
            <v>2.0099999999999998</v>
          </cell>
          <cell r="R15">
            <v>150.91170731707317</v>
          </cell>
          <cell r="S15">
            <v>64.180000000000007</v>
          </cell>
        </row>
        <row r="16">
          <cell r="C16" t="str">
            <v>UPA CURADO</v>
          </cell>
          <cell r="E16" t="str">
            <v>ADRIANO SANTOS DA SILVA</v>
          </cell>
          <cell r="F16" t="str">
            <v>3 - Administrativo</v>
          </cell>
          <cell r="G16">
            <v>514320</v>
          </cell>
          <cell r="H16">
            <v>44228</v>
          </cell>
          <cell r="J16">
            <v>121.95200000000001</v>
          </cell>
          <cell r="L16">
            <v>134.62556603773584</v>
          </cell>
          <cell r="M16">
            <v>22</v>
          </cell>
          <cell r="O16">
            <v>2.0099999999999998</v>
          </cell>
        </row>
        <row r="17">
          <cell r="C17" t="str">
            <v>UPA CURADO</v>
          </cell>
          <cell r="E17" t="str">
            <v>AECIO ALVES PEREIRA LEANDRO</v>
          </cell>
          <cell r="F17" t="str">
            <v>1 - Médico</v>
          </cell>
          <cell r="G17">
            <v>225125</v>
          </cell>
          <cell r="H17">
            <v>44228</v>
          </cell>
          <cell r="J17">
            <v>321.05599999999998</v>
          </cell>
          <cell r="L17">
            <v>134.62556603773584</v>
          </cell>
          <cell r="M17">
            <v>2.75</v>
          </cell>
          <cell r="O17">
            <v>6.13</v>
          </cell>
          <cell r="P17">
            <v>1.23</v>
          </cell>
        </row>
        <row r="18">
          <cell r="C18" t="str">
            <v>UPA CURADO</v>
          </cell>
          <cell r="E18" t="str">
            <v>AFONSO ALVES  DA SILVA NETO</v>
          </cell>
          <cell r="F18" t="str">
            <v>1 - Médico</v>
          </cell>
          <cell r="G18">
            <v>225125</v>
          </cell>
          <cell r="H18">
            <v>44228</v>
          </cell>
          <cell r="J18">
            <v>1068.6392000000001</v>
          </cell>
          <cell r="L18">
            <v>134.62556603773584</v>
          </cell>
          <cell r="M18">
            <v>2.75</v>
          </cell>
          <cell r="O18">
            <v>6.13</v>
          </cell>
          <cell r="P18">
            <v>1.23</v>
          </cell>
        </row>
        <row r="19">
          <cell r="C19" t="str">
            <v>UPA CURADO</v>
          </cell>
          <cell r="E19" t="str">
            <v>AGLAILSON FERREIRA DE ARAUJO</v>
          </cell>
          <cell r="F19" t="str">
            <v>2 - Outros Profissionais da Saúde</v>
          </cell>
          <cell r="G19">
            <v>322205</v>
          </cell>
          <cell r="H19">
            <v>44228</v>
          </cell>
          <cell r="J19">
            <v>157.4736</v>
          </cell>
          <cell r="L19">
            <v>134.62556603773584</v>
          </cell>
          <cell r="M19">
            <v>25.05</v>
          </cell>
          <cell r="O19">
            <v>2.0099999999999998</v>
          </cell>
          <cell r="R19">
            <v>247.51170731707316</v>
          </cell>
          <cell r="S19">
            <v>75.150000000000006</v>
          </cell>
        </row>
        <row r="20">
          <cell r="C20" t="str">
            <v>UPA CURADO</v>
          </cell>
          <cell r="E20" t="str">
            <v>AIRTON DO NASCIMENTO ARAUJO JUNIOR</v>
          </cell>
          <cell r="F20" t="str">
            <v>2 - Outros Profissionais da Saúde</v>
          </cell>
          <cell r="G20">
            <v>782320</v>
          </cell>
          <cell r="H20">
            <v>44228</v>
          </cell>
          <cell r="J20">
            <v>216.86560000000003</v>
          </cell>
          <cell r="L20">
            <v>134.62556603773584</v>
          </cell>
          <cell r="M20">
            <v>39.340000000000003</v>
          </cell>
          <cell r="O20">
            <v>3.84</v>
          </cell>
        </row>
        <row r="21">
          <cell r="C21" t="str">
            <v>UPA CURADO</v>
          </cell>
          <cell r="E21" t="str">
            <v>ALBIRANEIDE DANTAS DE SANTANA</v>
          </cell>
          <cell r="F21" t="str">
            <v>2 - Outros Profissionais da Saúde</v>
          </cell>
          <cell r="G21">
            <v>322205</v>
          </cell>
          <cell r="H21">
            <v>44228</v>
          </cell>
          <cell r="J21">
            <v>176.07040000000001</v>
          </cell>
          <cell r="L21">
            <v>134.62556603773584</v>
          </cell>
          <cell r="M21">
            <v>25.05</v>
          </cell>
          <cell r="O21">
            <v>2.0099999999999998</v>
          </cell>
          <cell r="R21">
            <v>107.11170731707315</v>
          </cell>
          <cell r="S21">
            <v>75.150000000000006</v>
          </cell>
        </row>
        <row r="22">
          <cell r="C22" t="str">
            <v>UPA CURADO</v>
          </cell>
          <cell r="E22" t="str">
            <v>ALDECI FRANCISCO DA SILVA</v>
          </cell>
          <cell r="F22" t="str">
            <v>3 - Administrativo</v>
          </cell>
          <cell r="G22">
            <v>517415</v>
          </cell>
          <cell r="H22">
            <v>44228</v>
          </cell>
          <cell r="J22">
            <v>209.08720000000002</v>
          </cell>
          <cell r="O22">
            <v>2.0099999999999998</v>
          </cell>
        </row>
        <row r="23">
          <cell r="C23" t="str">
            <v>UPA CURADO</v>
          </cell>
          <cell r="E23" t="str">
            <v>ALESSANDRA CHICO DE LIRA</v>
          </cell>
          <cell r="F23" t="str">
            <v>2 - Outros Profissionais da Saúde</v>
          </cell>
          <cell r="G23">
            <v>322205</v>
          </cell>
          <cell r="H23">
            <v>44228</v>
          </cell>
          <cell r="J23">
            <v>11.628800000000002</v>
          </cell>
          <cell r="O23">
            <v>2.0099999999999998</v>
          </cell>
        </row>
        <row r="24">
          <cell r="C24" t="str">
            <v>UPA CURADO</v>
          </cell>
          <cell r="E24" t="str">
            <v>ALEXSANDRO DA COSTA</v>
          </cell>
          <cell r="F24" t="str">
            <v>2 - Outros Profissionais da Saúde</v>
          </cell>
          <cell r="G24">
            <v>782320</v>
          </cell>
          <cell r="H24">
            <v>44228</v>
          </cell>
          <cell r="J24">
            <v>281.92400000000004</v>
          </cell>
          <cell r="O24">
            <v>3.84</v>
          </cell>
        </row>
        <row r="25">
          <cell r="C25" t="str">
            <v>UPA CURADO</v>
          </cell>
          <cell r="E25" t="str">
            <v>ALEXSANDRO DE LIMA XAVIER</v>
          </cell>
          <cell r="F25" t="str">
            <v>2 - Outros Profissionais da Saúde</v>
          </cell>
          <cell r="G25">
            <v>324115</v>
          </cell>
          <cell r="H25">
            <v>44228</v>
          </cell>
          <cell r="J25">
            <v>273.74639999999999</v>
          </cell>
          <cell r="L25">
            <v>134.62556603773584</v>
          </cell>
          <cell r="M25">
            <v>2.09</v>
          </cell>
          <cell r="O25">
            <v>10.02</v>
          </cell>
        </row>
        <row r="26">
          <cell r="C26" t="str">
            <v>UPA CURADO</v>
          </cell>
          <cell r="E26" t="str">
            <v>ALINE SORAIA CANDEIA DA LUZ</v>
          </cell>
          <cell r="F26" t="str">
            <v>1 - Médico</v>
          </cell>
          <cell r="G26">
            <v>225124</v>
          </cell>
          <cell r="H26">
            <v>44228</v>
          </cell>
          <cell r="J26">
            <v>359.01600000000002</v>
          </cell>
          <cell r="L26">
            <v>134.62556603773584</v>
          </cell>
          <cell r="M26">
            <v>2.75</v>
          </cell>
          <cell r="O26">
            <v>6.13</v>
          </cell>
          <cell r="P26">
            <v>1.23</v>
          </cell>
        </row>
        <row r="27">
          <cell r="C27" t="str">
            <v>UPA CURADO</v>
          </cell>
          <cell r="E27" t="str">
            <v>ALLYSON PINA FREIRE DE ARAUJO</v>
          </cell>
          <cell r="F27" t="str">
            <v>3 - Administrativo</v>
          </cell>
          <cell r="G27">
            <v>422105</v>
          </cell>
          <cell r="H27">
            <v>44228</v>
          </cell>
          <cell r="J27">
            <v>114.88080000000001</v>
          </cell>
          <cell r="L27">
            <v>134.62556603773584</v>
          </cell>
          <cell r="M27">
            <v>22.92</v>
          </cell>
          <cell r="O27">
            <v>2.0099999999999998</v>
          </cell>
          <cell r="R27">
            <v>150.91170731707317</v>
          </cell>
          <cell r="S27">
            <v>68.760000000000005</v>
          </cell>
        </row>
        <row r="28">
          <cell r="C28" t="str">
            <v>UPA CURADO</v>
          </cell>
          <cell r="E28" t="str">
            <v>AMANDA BATISTA DA SILVA</v>
          </cell>
          <cell r="F28" t="str">
            <v>3 - Administrativo</v>
          </cell>
          <cell r="G28">
            <v>422105</v>
          </cell>
          <cell r="H28">
            <v>44228</v>
          </cell>
          <cell r="J28">
            <v>135.4648</v>
          </cell>
          <cell r="L28">
            <v>134.62556603773584</v>
          </cell>
          <cell r="M28">
            <v>22.92</v>
          </cell>
          <cell r="O28">
            <v>2.0099999999999998</v>
          </cell>
          <cell r="R28">
            <v>210.31170731707314</v>
          </cell>
          <cell r="S28">
            <v>68.760000000000005</v>
          </cell>
        </row>
        <row r="29">
          <cell r="C29" t="str">
            <v>UPA CURADO</v>
          </cell>
          <cell r="E29" t="str">
            <v>AMANDA FRANCISCA FARIAS</v>
          </cell>
          <cell r="F29" t="str">
            <v>2 - Outros Profissionais da Saúde</v>
          </cell>
          <cell r="G29">
            <v>322605</v>
          </cell>
          <cell r="H29">
            <v>44228</v>
          </cell>
          <cell r="J29">
            <v>119.4648</v>
          </cell>
          <cell r="L29">
            <v>134.62556603773584</v>
          </cell>
          <cell r="M29">
            <v>22.92</v>
          </cell>
          <cell r="O29">
            <v>2.0099999999999998</v>
          </cell>
          <cell r="R29">
            <v>158.71170731707318</v>
          </cell>
          <cell r="S29">
            <v>68.760000000000005</v>
          </cell>
        </row>
        <row r="30">
          <cell r="C30" t="str">
            <v>UPA CURADO</v>
          </cell>
          <cell r="E30" t="str">
            <v>AMANDA ROBERTA SILVA DO NASCIMENTO</v>
          </cell>
          <cell r="F30" t="str">
            <v>2 - Outros Profissionais da Saúde</v>
          </cell>
          <cell r="G30">
            <v>521130</v>
          </cell>
          <cell r="H30">
            <v>44228</v>
          </cell>
          <cell r="J30">
            <v>114.88080000000001</v>
          </cell>
          <cell r="L30">
            <v>134.62556603773584</v>
          </cell>
          <cell r="M30">
            <v>22.92</v>
          </cell>
          <cell r="O30">
            <v>2.0099999999999998</v>
          </cell>
          <cell r="R30">
            <v>297.91170731707319</v>
          </cell>
          <cell r="S30">
            <v>68.760000000000005</v>
          </cell>
        </row>
        <row r="31">
          <cell r="C31" t="str">
            <v>UPA CURADO</v>
          </cell>
          <cell r="E31" t="str">
            <v>ANA CARLA GUEDES DE AMORIM FIGUEIRA</v>
          </cell>
          <cell r="F31" t="str">
            <v>2 - Outros Profissionais da Saúde</v>
          </cell>
          <cell r="G31">
            <v>251605</v>
          </cell>
          <cell r="H31">
            <v>44228</v>
          </cell>
          <cell r="J31">
            <v>222.06240000000003</v>
          </cell>
          <cell r="L31">
            <v>134.62556603773584</v>
          </cell>
          <cell r="M31">
            <v>40.11</v>
          </cell>
          <cell r="O31">
            <v>2.0099999999999998</v>
          </cell>
          <cell r="U31">
            <v>192</v>
          </cell>
          <cell r="X31" t="str">
            <v>AUXILIO CRECHE I E II</v>
          </cell>
        </row>
        <row r="32">
          <cell r="C32" t="str">
            <v>UPA CURADO</v>
          </cell>
          <cell r="E32" t="str">
            <v>ANA CLARA ARAUJO DE AQUINO</v>
          </cell>
          <cell r="F32" t="str">
            <v>1 - Médico</v>
          </cell>
          <cell r="G32">
            <v>225125</v>
          </cell>
          <cell r="H32">
            <v>44228</v>
          </cell>
          <cell r="J32">
            <v>562.84400000000005</v>
          </cell>
          <cell r="L32">
            <v>134.62556603773584</v>
          </cell>
          <cell r="M32">
            <v>2.75</v>
          </cell>
          <cell r="O32">
            <v>6.13</v>
          </cell>
          <cell r="P32">
            <v>1.23</v>
          </cell>
        </row>
        <row r="33">
          <cell r="C33" t="str">
            <v>UPA CURADO</v>
          </cell>
          <cell r="E33" t="str">
            <v>ANA CLAUDIA CRISPINIANO SIQUEIRA TORQUATO</v>
          </cell>
          <cell r="F33" t="str">
            <v>1 - Médico</v>
          </cell>
          <cell r="G33">
            <v>225125</v>
          </cell>
          <cell r="H33">
            <v>44228</v>
          </cell>
          <cell r="J33">
            <v>717.04560000000004</v>
          </cell>
          <cell r="L33">
            <v>134.62556603773584</v>
          </cell>
          <cell r="M33">
            <v>2.75</v>
          </cell>
          <cell r="O33">
            <v>6.13</v>
          </cell>
          <cell r="P33">
            <v>1.23</v>
          </cell>
        </row>
        <row r="34">
          <cell r="C34" t="str">
            <v>UPA CURADO</v>
          </cell>
          <cell r="E34" t="str">
            <v>ANA LUCIA DE SOUZA SILVA</v>
          </cell>
          <cell r="F34" t="str">
            <v>2 - Outros Profissionais da Saúde</v>
          </cell>
          <cell r="G34">
            <v>322205</v>
          </cell>
          <cell r="H34">
            <v>44228</v>
          </cell>
          <cell r="J34">
            <v>144.5856</v>
          </cell>
          <cell r="L34">
            <v>134.62556603773584</v>
          </cell>
          <cell r="M34">
            <v>25.05</v>
          </cell>
          <cell r="O34">
            <v>2.0099999999999998</v>
          </cell>
          <cell r="R34">
            <v>196</v>
          </cell>
          <cell r="S34">
            <v>75.150000000000006</v>
          </cell>
        </row>
        <row r="35">
          <cell r="C35" t="str">
            <v>UPA CURADO</v>
          </cell>
          <cell r="E35" t="str">
            <v>ANA PATRICIA DA SILVA</v>
          </cell>
          <cell r="F35" t="str">
            <v>2 - Outros Profissionais da Saúde</v>
          </cell>
          <cell r="G35">
            <v>251605</v>
          </cell>
          <cell r="H35">
            <v>44228</v>
          </cell>
          <cell r="J35">
            <v>233.03119999999998</v>
          </cell>
          <cell r="L35">
            <v>134.62556603773584</v>
          </cell>
          <cell r="M35">
            <v>40.11</v>
          </cell>
          <cell r="O35">
            <v>2.0099999999999998</v>
          </cell>
        </row>
        <row r="36">
          <cell r="C36" t="str">
            <v>UPA CURADO</v>
          </cell>
          <cell r="E36" t="str">
            <v>ANA PAULA DA CUNHA GERMANO</v>
          </cell>
          <cell r="F36" t="str">
            <v>2 - Outros Profissionais da Saúde</v>
          </cell>
          <cell r="G36">
            <v>322205</v>
          </cell>
          <cell r="H36">
            <v>44228</v>
          </cell>
          <cell r="J36">
            <v>137.01920000000001</v>
          </cell>
          <cell r="L36">
            <v>134.62556603773584</v>
          </cell>
          <cell r="M36">
            <v>25.05</v>
          </cell>
          <cell r="O36">
            <v>2.0099999999999998</v>
          </cell>
        </row>
        <row r="37">
          <cell r="C37" t="str">
            <v>UPA CURADO</v>
          </cell>
          <cell r="E37" t="str">
            <v>ANDRE ALENCAR BARBOSA PALITOT</v>
          </cell>
          <cell r="F37" t="str">
            <v>1 - Médico</v>
          </cell>
          <cell r="G37">
            <v>225270</v>
          </cell>
          <cell r="H37">
            <v>44228</v>
          </cell>
          <cell r="J37">
            <v>514.66239999999993</v>
          </cell>
          <cell r="L37">
            <v>134.62556603773584</v>
          </cell>
          <cell r="M37">
            <v>2.75</v>
          </cell>
          <cell r="O37">
            <v>6.13</v>
          </cell>
          <cell r="P37">
            <v>1.23</v>
          </cell>
        </row>
        <row r="38">
          <cell r="C38" t="str">
            <v>UPA CURADO</v>
          </cell>
          <cell r="E38" t="str">
            <v>ANDRE COIMBRA DE ALBUQUERQUE</v>
          </cell>
          <cell r="F38" t="str">
            <v>4 - Assistência Odontológica</v>
          </cell>
          <cell r="G38">
            <v>223208</v>
          </cell>
          <cell r="H38">
            <v>44228</v>
          </cell>
          <cell r="J38">
            <v>303.60000000000002</v>
          </cell>
          <cell r="L38">
            <v>134.62556603773584</v>
          </cell>
          <cell r="M38">
            <v>3.1</v>
          </cell>
          <cell r="O38">
            <v>6.13</v>
          </cell>
          <cell r="P38">
            <v>1.23</v>
          </cell>
        </row>
        <row r="39">
          <cell r="C39" t="str">
            <v>UPA CURADO</v>
          </cell>
          <cell r="E39" t="str">
            <v>ANDRE FLAVIO PEREIRA DA SILVA</v>
          </cell>
          <cell r="F39" t="str">
            <v>3 - Administrativo</v>
          </cell>
          <cell r="G39">
            <v>517415</v>
          </cell>
          <cell r="H39">
            <v>44228</v>
          </cell>
          <cell r="J39">
            <v>155.55200000000002</v>
          </cell>
          <cell r="L39">
            <v>134.62556603773584</v>
          </cell>
          <cell r="M39">
            <v>22</v>
          </cell>
          <cell r="O39">
            <v>2.0099999999999998</v>
          </cell>
          <cell r="R39">
            <v>107.11170731707315</v>
          </cell>
          <cell r="S39">
            <v>66</v>
          </cell>
        </row>
        <row r="40">
          <cell r="C40" t="str">
            <v>UPA CURADO</v>
          </cell>
          <cell r="E40" t="str">
            <v>ANDRE GUSTAVO TEIXEIRA DE MELO</v>
          </cell>
          <cell r="F40" t="str">
            <v>3 - Administrativo</v>
          </cell>
          <cell r="G40">
            <v>313220</v>
          </cell>
          <cell r="H40">
            <v>44228</v>
          </cell>
          <cell r="J40">
            <v>166.71759999999998</v>
          </cell>
          <cell r="L40">
            <v>134.62556603773584</v>
          </cell>
          <cell r="M40">
            <v>22.92</v>
          </cell>
          <cell r="O40">
            <v>2.0099999999999998</v>
          </cell>
        </row>
        <row r="41">
          <cell r="C41" t="str">
            <v>UPA CURADO</v>
          </cell>
          <cell r="E41" t="str">
            <v>ANDRE RICARDO DA SILVA SANTOS</v>
          </cell>
          <cell r="F41" t="str">
            <v>1 - Médico</v>
          </cell>
          <cell r="G41">
            <v>225125</v>
          </cell>
          <cell r="H41">
            <v>44228</v>
          </cell>
          <cell r="J41">
            <v>359.01600000000002</v>
          </cell>
          <cell r="L41">
            <v>134.62556603773584</v>
          </cell>
          <cell r="M41">
            <v>2.75</v>
          </cell>
          <cell r="O41">
            <v>6.13</v>
          </cell>
          <cell r="P41">
            <v>1.23</v>
          </cell>
        </row>
        <row r="42">
          <cell r="C42" t="str">
            <v>UPA CURADO</v>
          </cell>
          <cell r="E42" t="str">
            <v>ANDREZA LOPES BATISTA DA SILVA</v>
          </cell>
          <cell r="F42" t="str">
            <v>2 - Outros Profissionais da Saúde</v>
          </cell>
          <cell r="G42">
            <v>322205</v>
          </cell>
          <cell r="H42">
            <v>44228</v>
          </cell>
          <cell r="J42">
            <v>135.3528</v>
          </cell>
          <cell r="L42">
            <v>134.62556603773584</v>
          </cell>
          <cell r="M42">
            <v>25.05</v>
          </cell>
          <cell r="O42">
            <v>2.0099999999999998</v>
          </cell>
          <cell r="R42">
            <v>107.11170731707315</v>
          </cell>
          <cell r="S42">
            <v>75.150000000000006</v>
          </cell>
        </row>
        <row r="43">
          <cell r="C43" t="str">
            <v>UPA CURADO</v>
          </cell>
          <cell r="E43" t="str">
            <v>ANDREZA LUIZA DA SILVA GOUVEIA</v>
          </cell>
          <cell r="F43" t="str">
            <v>3 - Administrativo</v>
          </cell>
          <cell r="G43">
            <v>351605</v>
          </cell>
          <cell r="H43">
            <v>44228</v>
          </cell>
          <cell r="J43">
            <v>130.01600000000002</v>
          </cell>
          <cell r="L43">
            <v>134.62556603773584</v>
          </cell>
          <cell r="M43">
            <v>22</v>
          </cell>
          <cell r="O43">
            <v>2.0099999999999998</v>
          </cell>
          <cell r="R43">
            <v>150.91170731707317</v>
          </cell>
          <cell r="S43">
            <v>66</v>
          </cell>
          <cell r="U43">
            <v>64</v>
          </cell>
          <cell r="X43" t="str">
            <v>AUXILIO CRECHE I</v>
          </cell>
        </row>
        <row r="44">
          <cell r="C44" t="str">
            <v>UPA CURADO</v>
          </cell>
          <cell r="E44" t="str">
            <v>ANDREZA ROSE DE MIRANDA COSTA</v>
          </cell>
          <cell r="F44" t="str">
            <v>2 - Outros Profissionais da Saúde</v>
          </cell>
          <cell r="G44">
            <v>251605</v>
          </cell>
          <cell r="H44">
            <v>44228</v>
          </cell>
          <cell r="J44">
            <v>263.0104</v>
          </cell>
          <cell r="O44">
            <v>2.0099999999999998</v>
          </cell>
          <cell r="U44">
            <v>64</v>
          </cell>
          <cell r="X44" t="str">
            <v>AUXILIO CRECHE I</v>
          </cell>
        </row>
        <row r="45">
          <cell r="C45" t="str">
            <v>UPA CURADO</v>
          </cell>
          <cell r="E45" t="str">
            <v>ANITOAN GERMANO DA SILVA</v>
          </cell>
          <cell r="F45" t="str">
            <v>3 - Administrativo</v>
          </cell>
          <cell r="G45">
            <v>422105</v>
          </cell>
          <cell r="H45">
            <v>44228</v>
          </cell>
          <cell r="J45">
            <v>180.5472</v>
          </cell>
          <cell r="O45">
            <v>2.0099999999999998</v>
          </cell>
        </row>
        <row r="46">
          <cell r="C46" t="str">
            <v>UPA CURADO</v>
          </cell>
          <cell r="E46" t="str">
            <v>ANTONIA ANGELA DE MORAIS SILVA</v>
          </cell>
          <cell r="F46" t="str">
            <v>2 - Outros Profissionais da Saúde</v>
          </cell>
          <cell r="G46">
            <v>223505</v>
          </cell>
          <cell r="H46">
            <v>44228</v>
          </cell>
          <cell r="J46">
            <v>194.22560000000001</v>
          </cell>
          <cell r="O46">
            <v>1.68</v>
          </cell>
        </row>
        <row r="47">
          <cell r="C47" t="str">
            <v>UPA CURADO</v>
          </cell>
          <cell r="E47" t="str">
            <v>ANTONIO CLAUDIO DO NASCIMENTO FRANCA</v>
          </cell>
          <cell r="F47" t="str">
            <v>3 - Administrativo</v>
          </cell>
          <cell r="G47">
            <v>514320</v>
          </cell>
          <cell r="H47">
            <v>44228</v>
          </cell>
          <cell r="J47">
            <v>115.60000000000001</v>
          </cell>
          <cell r="L47">
            <v>134.62556603773584</v>
          </cell>
          <cell r="M47">
            <v>22</v>
          </cell>
          <cell r="O47">
            <v>2.0099999999999998</v>
          </cell>
          <cell r="R47">
            <v>125.71170731707316</v>
          </cell>
          <cell r="S47">
            <v>66</v>
          </cell>
        </row>
        <row r="48">
          <cell r="C48" t="str">
            <v>UPA CURADO</v>
          </cell>
          <cell r="E48" t="str">
            <v>ANTONIO DOMINGOS GOMES</v>
          </cell>
          <cell r="F48" t="str">
            <v>2 - Outros Profissionais da Saúde</v>
          </cell>
          <cell r="G48">
            <v>324115</v>
          </cell>
          <cell r="H48">
            <v>44228</v>
          </cell>
          <cell r="J48">
            <v>256.42080000000004</v>
          </cell>
          <cell r="L48">
            <v>134.62556603773584</v>
          </cell>
          <cell r="M48">
            <v>2.09</v>
          </cell>
          <cell r="O48">
            <v>10.029999999999999</v>
          </cell>
          <cell r="R48">
            <v>121.51170731707317</v>
          </cell>
          <cell r="S48">
            <v>114.1</v>
          </cell>
        </row>
        <row r="49">
          <cell r="C49" t="str">
            <v>UPA CURADO</v>
          </cell>
          <cell r="E49" t="str">
            <v>ARNALDO LUIZ DE SANTANA MOURA</v>
          </cell>
          <cell r="F49" t="str">
            <v>2 - Outros Profissionais da Saúde</v>
          </cell>
          <cell r="G49">
            <v>324115</v>
          </cell>
          <cell r="H49">
            <v>44228</v>
          </cell>
          <cell r="J49">
            <v>279.8304</v>
          </cell>
          <cell r="L49">
            <v>134.62556603773584</v>
          </cell>
          <cell r="M49">
            <v>2.09</v>
          </cell>
          <cell r="O49">
            <v>10.039999999999999</v>
          </cell>
        </row>
        <row r="50">
          <cell r="C50" t="str">
            <v>UPA CURADO</v>
          </cell>
          <cell r="E50" t="str">
            <v>ARTEMYS NASCIMENTO DE OLIVEIRA</v>
          </cell>
          <cell r="F50" t="str">
            <v>2 - Outros Profissionais da Saúde</v>
          </cell>
          <cell r="G50">
            <v>322205</v>
          </cell>
          <cell r="H50">
            <v>44228</v>
          </cell>
          <cell r="J50">
            <v>141.52160000000001</v>
          </cell>
          <cell r="L50">
            <v>134.62556603773584</v>
          </cell>
          <cell r="M50">
            <v>25.05</v>
          </cell>
          <cell r="O50">
            <v>2.0099999999999998</v>
          </cell>
          <cell r="R50">
            <v>210.31170731707314</v>
          </cell>
          <cell r="S50">
            <v>75.150000000000006</v>
          </cell>
        </row>
        <row r="51">
          <cell r="C51" t="str">
            <v>UPA CURADO</v>
          </cell>
          <cell r="E51" t="str">
            <v>AUREA LANE DOS SANTOS FEITOSA ALBUQUERQUE</v>
          </cell>
          <cell r="F51" t="str">
            <v>2 - Outros Profissionais da Saúde</v>
          </cell>
          <cell r="G51">
            <v>324115</v>
          </cell>
          <cell r="H51">
            <v>44228</v>
          </cell>
          <cell r="J51">
            <v>275.14879999999999</v>
          </cell>
          <cell r="L51">
            <v>134.62556603773584</v>
          </cell>
          <cell r="M51">
            <v>2.09</v>
          </cell>
          <cell r="O51">
            <v>10.02</v>
          </cell>
          <cell r="R51">
            <v>62.711707317073177</v>
          </cell>
          <cell r="S51">
            <v>55.2</v>
          </cell>
        </row>
        <row r="52">
          <cell r="C52" t="str">
            <v>UPA CURADO</v>
          </cell>
          <cell r="E52" t="str">
            <v>BARBARA MARIA FALCAO DE SA</v>
          </cell>
          <cell r="F52" t="str">
            <v>1 - Médico</v>
          </cell>
          <cell r="G52">
            <v>225125</v>
          </cell>
          <cell r="H52">
            <v>44228</v>
          </cell>
          <cell r="J52">
            <v>400.536</v>
          </cell>
          <cell r="L52">
            <v>134.62556603773584</v>
          </cell>
          <cell r="M52">
            <v>2.75</v>
          </cell>
          <cell r="O52">
            <v>6.13</v>
          </cell>
          <cell r="P52">
            <v>1.23</v>
          </cell>
        </row>
        <row r="53">
          <cell r="C53" t="str">
            <v>UPA CURADO</v>
          </cell>
          <cell r="E53" t="str">
            <v>BARBARA VANESSA PACHECO DE SOUZA</v>
          </cell>
          <cell r="F53" t="str">
            <v>1 - Médico</v>
          </cell>
          <cell r="G53">
            <v>225125</v>
          </cell>
          <cell r="H53">
            <v>44228</v>
          </cell>
          <cell r="J53">
            <v>453.22</v>
          </cell>
          <cell r="L53">
            <v>134.62556603773584</v>
          </cell>
          <cell r="M53">
            <v>2.75</v>
          </cell>
          <cell r="O53">
            <v>6.13</v>
          </cell>
          <cell r="P53">
            <v>1.23</v>
          </cell>
        </row>
        <row r="54">
          <cell r="C54" t="str">
            <v>UPA CURADO</v>
          </cell>
          <cell r="E54" t="str">
            <v>BETANIA HORACIO DOS SANTOS</v>
          </cell>
          <cell r="F54" t="str">
            <v>3 - Administrativo</v>
          </cell>
          <cell r="G54">
            <v>422105</v>
          </cell>
          <cell r="H54">
            <v>44228</v>
          </cell>
          <cell r="J54">
            <v>114.88080000000001</v>
          </cell>
          <cell r="L54">
            <v>134.62556603773584</v>
          </cell>
          <cell r="M54">
            <v>22.92</v>
          </cell>
          <cell r="O54">
            <v>2.0099999999999998</v>
          </cell>
          <cell r="R54">
            <v>158.71170731707318</v>
          </cell>
          <cell r="S54">
            <v>68.760000000000005</v>
          </cell>
        </row>
        <row r="55">
          <cell r="C55" t="str">
            <v>UPA CURADO</v>
          </cell>
          <cell r="E55" t="str">
            <v>BRUNA SAMPAIO DE SA</v>
          </cell>
          <cell r="F55" t="str">
            <v>1 - Médico</v>
          </cell>
          <cell r="G55">
            <v>225125</v>
          </cell>
          <cell r="H55">
            <v>44228</v>
          </cell>
          <cell r="J55">
            <v>0</v>
          </cell>
          <cell r="K55">
            <v>214.04</v>
          </cell>
          <cell r="L55">
            <v>134.62556603773584</v>
          </cell>
          <cell r="M55">
            <v>1.37</v>
          </cell>
          <cell r="O55">
            <v>6.13</v>
          </cell>
          <cell r="P55">
            <v>1.23</v>
          </cell>
        </row>
        <row r="56">
          <cell r="C56" t="str">
            <v>UPA CURADO</v>
          </cell>
          <cell r="E56" t="str">
            <v>CAIO LIMA FERREIRA</v>
          </cell>
          <cell r="F56" t="str">
            <v>1 - Médico</v>
          </cell>
          <cell r="G56">
            <v>225125</v>
          </cell>
          <cell r="H56">
            <v>44228</v>
          </cell>
          <cell r="J56">
            <v>321.05599999999998</v>
          </cell>
          <cell r="L56">
            <v>134.62556603773584</v>
          </cell>
          <cell r="M56">
            <v>2.75</v>
          </cell>
          <cell r="O56">
            <v>6.13</v>
          </cell>
          <cell r="P56">
            <v>1.23</v>
          </cell>
        </row>
        <row r="57">
          <cell r="C57" t="str">
            <v>UPA CURADO</v>
          </cell>
          <cell r="E57" t="str">
            <v>CAMILA DANTAS DE OLIVEIRA E SILVA</v>
          </cell>
          <cell r="F57" t="str">
            <v>1 - Médico</v>
          </cell>
          <cell r="G57">
            <v>322205</v>
          </cell>
          <cell r="H57">
            <v>44228</v>
          </cell>
          <cell r="J57">
            <v>359.01600000000002</v>
          </cell>
          <cell r="L57">
            <v>134.62556603773584</v>
          </cell>
          <cell r="M57">
            <v>2.75</v>
          </cell>
          <cell r="O57">
            <v>6.13</v>
          </cell>
          <cell r="P57">
            <v>1.23</v>
          </cell>
        </row>
        <row r="58">
          <cell r="C58" t="str">
            <v>UPA CURADO</v>
          </cell>
          <cell r="E58" t="str">
            <v>CAMILA GUEDES FERRO MELO</v>
          </cell>
          <cell r="F58" t="str">
            <v>2 - Outros Profissionais da Saúde</v>
          </cell>
          <cell r="G58">
            <v>322205</v>
          </cell>
          <cell r="H58">
            <v>44228</v>
          </cell>
          <cell r="J58">
            <v>328.68</v>
          </cell>
          <cell r="L58">
            <v>134.62556603773584</v>
          </cell>
          <cell r="M58">
            <v>3.75</v>
          </cell>
          <cell r="O58">
            <v>1.68</v>
          </cell>
        </row>
        <row r="59">
          <cell r="C59" t="str">
            <v>UPA CURADO</v>
          </cell>
          <cell r="E59" t="str">
            <v>CAMILA QUEIROGA DA SILVEIRA</v>
          </cell>
          <cell r="F59" t="str">
            <v>1 - Médico</v>
          </cell>
          <cell r="G59">
            <v>225125</v>
          </cell>
          <cell r="H59">
            <v>44228</v>
          </cell>
          <cell r="J59">
            <v>369.99839999999995</v>
          </cell>
          <cell r="L59">
            <v>134.62556603773584</v>
          </cell>
          <cell r="M59">
            <v>2.75</v>
          </cell>
          <cell r="O59">
            <v>6.13</v>
          </cell>
          <cell r="P59">
            <v>1.23</v>
          </cell>
        </row>
        <row r="60">
          <cell r="C60" t="str">
            <v>UPA CURADO</v>
          </cell>
          <cell r="E60" t="str">
            <v>CAMILLA KARLLA SILVA LINS</v>
          </cell>
          <cell r="F60" t="str">
            <v>1 - Médico</v>
          </cell>
          <cell r="G60">
            <v>225125</v>
          </cell>
          <cell r="H60">
            <v>44228</v>
          </cell>
          <cell r="J60">
            <v>362.57599999999996</v>
          </cell>
          <cell r="L60">
            <v>134.62556603773584</v>
          </cell>
          <cell r="M60">
            <v>2.75</v>
          </cell>
          <cell r="O60">
            <v>6.13</v>
          </cell>
          <cell r="P60">
            <v>1.23</v>
          </cell>
        </row>
        <row r="61">
          <cell r="C61" t="str">
            <v>UPA CURADO</v>
          </cell>
          <cell r="E61" t="str">
            <v>CAMYLA MELO COELHO</v>
          </cell>
          <cell r="F61" t="str">
            <v>1 - Médico</v>
          </cell>
          <cell r="G61">
            <v>225270</v>
          </cell>
          <cell r="H61">
            <v>44228</v>
          </cell>
          <cell r="J61">
            <v>755.52</v>
          </cell>
          <cell r="L61">
            <v>134.62556603773584</v>
          </cell>
          <cell r="M61">
            <v>2.75</v>
          </cell>
          <cell r="O61">
            <v>6.13</v>
          </cell>
          <cell r="P61">
            <v>1.23</v>
          </cell>
        </row>
        <row r="62">
          <cell r="C62" t="str">
            <v>UPA CURADO</v>
          </cell>
          <cell r="E62" t="str">
            <v>CARLA FEITOSA DE OLIVEIRA</v>
          </cell>
          <cell r="F62" t="str">
            <v>2 - Outros Profissionais da Saúde</v>
          </cell>
          <cell r="G62">
            <v>223505</v>
          </cell>
          <cell r="H62">
            <v>44228</v>
          </cell>
          <cell r="J62">
            <v>338.6728</v>
          </cell>
          <cell r="L62">
            <v>134.62556603773584</v>
          </cell>
          <cell r="M62">
            <v>3.75</v>
          </cell>
          <cell r="O62">
            <v>1.68</v>
          </cell>
        </row>
        <row r="63">
          <cell r="C63" t="str">
            <v>UPA CURADO</v>
          </cell>
          <cell r="E63" t="str">
            <v>CARLOS HENRIQUE SILVA CUNHA</v>
          </cell>
          <cell r="F63" t="str">
            <v>1 - Médico</v>
          </cell>
          <cell r="G63">
            <v>225270</v>
          </cell>
          <cell r="H63">
            <v>44228</v>
          </cell>
          <cell r="J63">
            <v>714.66240000000005</v>
          </cell>
          <cell r="L63">
            <v>134.62556603773584</v>
          </cell>
          <cell r="M63">
            <v>2.75</v>
          </cell>
          <cell r="O63">
            <v>6.13</v>
          </cell>
          <cell r="P63">
            <v>1.23</v>
          </cell>
        </row>
        <row r="64">
          <cell r="C64" t="str">
            <v>UPA CURADO</v>
          </cell>
          <cell r="E64" t="str">
            <v>CARLOS LIMA DA SILVA</v>
          </cell>
          <cell r="F64" t="str">
            <v>3 - Administrativo</v>
          </cell>
          <cell r="G64">
            <v>411005</v>
          </cell>
          <cell r="H64">
            <v>44228</v>
          </cell>
          <cell r="J64">
            <v>114.88080000000001</v>
          </cell>
          <cell r="L64">
            <v>134.62556603773584</v>
          </cell>
          <cell r="M64">
            <v>22.92</v>
          </cell>
          <cell r="O64">
            <v>2.0099999999999998</v>
          </cell>
        </row>
        <row r="65">
          <cell r="C65" t="str">
            <v>UPA CURADO</v>
          </cell>
          <cell r="E65" t="str">
            <v>CARMILANEZ FRANCISCA DA SILVA</v>
          </cell>
          <cell r="F65" t="str">
            <v>3 - Administrativo</v>
          </cell>
          <cell r="G65">
            <v>422105</v>
          </cell>
          <cell r="H65">
            <v>44228</v>
          </cell>
          <cell r="J65">
            <v>151.17520000000002</v>
          </cell>
          <cell r="L65">
            <v>134.62556603773584</v>
          </cell>
          <cell r="M65">
            <v>22.92</v>
          </cell>
          <cell r="O65">
            <v>2.0099999999999998</v>
          </cell>
          <cell r="R65">
            <v>107.11170731707315</v>
          </cell>
          <cell r="S65">
            <v>68.760000000000005</v>
          </cell>
        </row>
        <row r="66">
          <cell r="C66" t="str">
            <v>UPA CURADO</v>
          </cell>
          <cell r="E66" t="str">
            <v>CHARLENE DULCINEIA PINHEIRO SIQUEIRA</v>
          </cell>
          <cell r="F66" t="str">
            <v>2 - Outros Profissionais da Saúde</v>
          </cell>
          <cell r="G66">
            <v>223505</v>
          </cell>
          <cell r="H66">
            <v>44228</v>
          </cell>
          <cell r="J66">
            <v>0</v>
          </cell>
          <cell r="O66">
            <v>1.68</v>
          </cell>
        </row>
        <row r="67">
          <cell r="C67" t="str">
            <v>UPA CURADO</v>
          </cell>
          <cell r="E67" t="str">
            <v>CHRISTIANE MARIA DORNELLAS CAMARA BARBOS</v>
          </cell>
          <cell r="F67" t="str">
            <v>1 - Médico</v>
          </cell>
          <cell r="G67">
            <v>225125</v>
          </cell>
          <cell r="H67">
            <v>44228</v>
          </cell>
          <cell r="J67">
            <v>359.01600000000002</v>
          </cell>
          <cell r="L67">
            <v>134.62556603773584</v>
          </cell>
          <cell r="M67">
            <v>2.75</v>
          </cell>
          <cell r="O67">
            <v>6.13</v>
          </cell>
          <cell r="P67">
            <v>1.23</v>
          </cell>
        </row>
        <row r="68">
          <cell r="C68" t="str">
            <v>UPA CURADO</v>
          </cell>
          <cell r="E68" t="str">
            <v>CLARISSA SOARES PORTO</v>
          </cell>
          <cell r="F68" t="str">
            <v>1 - Médico</v>
          </cell>
          <cell r="G68">
            <v>225125</v>
          </cell>
          <cell r="H68">
            <v>44228</v>
          </cell>
          <cell r="J68">
            <v>671.66399999999999</v>
          </cell>
          <cell r="L68">
            <v>134.62556603773584</v>
          </cell>
          <cell r="M68">
            <v>2.75</v>
          </cell>
          <cell r="O68">
            <v>6.13</v>
          </cell>
          <cell r="P68">
            <v>1.23</v>
          </cell>
        </row>
        <row r="69">
          <cell r="C69" t="str">
            <v>UPA CURADO</v>
          </cell>
          <cell r="E69" t="str">
            <v>CLAUDILENE DE SOUZA PEREIRA BARBOSA</v>
          </cell>
          <cell r="F69" t="str">
            <v>2 - Outros Profissionais da Saúde</v>
          </cell>
          <cell r="G69">
            <v>322205</v>
          </cell>
          <cell r="H69">
            <v>44228</v>
          </cell>
          <cell r="J69">
            <v>135.2544</v>
          </cell>
          <cell r="L69">
            <v>134.62556603773584</v>
          </cell>
          <cell r="M69">
            <v>25.05</v>
          </cell>
          <cell r="O69">
            <v>2.0099999999999998</v>
          </cell>
          <cell r="R69">
            <v>210.31170731707314</v>
          </cell>
          <cell r="S69">
            <v>75.150000000000006</v>
          </cell>
        </row>
        <row r="70">
          <cell r="C70" t="str">
            <v>UPA CURADO</v>
          </cell>
          <cell r="E70" t="str">
            <v>CLEITON RODRIGUES CORREIA E SA</v>
          </cell>
          <cell r="F70" t="str">
            <v>3 - Administrativo</v>
          </cell>
          <cell r="G70">
            <v>411005</v>
          </cell>
          <cell r="H70">
            <v>44228</v>
          </cell>
          <cell r="J70">
            <v>194.88080000000002</v>
          </cell>
          <cell r="L70">
            <v>134.62556603773584</v>
          </cell>
          <cell r="M70">
            <v>22.92</v>
          </cell>
          <cell r="O70">
            <v>2.0099999999999998</v>
          </cell>
        </row>
        <row r="71">
          <cell r="C71" t="str">
            <v>UPA CURADO</v>
          </cell>
          <cell r="E71" t="str">
            <v>CRISTIANE MARIA PENHA DE JESUS</v>
          </cell>
          <cell r="F71" t="str">
            <v>3 - Administrativo</v>
          </cell>
          <cell r="G71">
            <v>514320</v>
          </cell>
          <cell r="H71">
            <v>44228</v>
          </cell>
          <cell r="J71">
            <v>129.43600000000001</v>
          </cell>
          <cell r="L71">
            <v>134.62556603773584</v>
          </cell>
          <cell r="M71">
            <v>22</v>
          </cell>
          <cell r="O71">
            <v>2.0099999999999998</v>
          </cell>
          <cell r="R71">
            <v>107.11170731707315</v>
          </cell>
          <cell r="S71">
            <v>66</v>
          </cell>
        </row>
        <row r="72">
          <cell r="C72" t="str">
            <v>UPA CURADO</v>
          </cell>
          <cell r="E72" t="str">
            <v>CRISTIANE SOUZA DA SILVA</v>
          </cell>
          <cell r="F72" t="str">
            <v>2 - Outros Profissionais da Saúde</v>
          </cell>
          <cell r="G72">
            <v>322205</v>
          </cell>
          <cell r="H72">
            <v>44228</v>
          </cell>
          <cell r="J72">
            <v>142.2192</v>
          </cell>
          <cell r="L72">
            <v>134.62556603773584</v>
          </cell>
          <cell r="M72">
            <v>25.05</v>
          </cell>
          <cell r="O72">
            <v>2.0099999999999998</v>
          </cell>
          <cell r="R72">
            <v>197.11170731707315</v>
          </cell>
          <cell r="S72">
            <v>75.150000000000006</v>
          </cell>
        </row>
        <row r="73">
          <cell r="C73" t="str">
            <v>UPA CURADO</v>
          </cell>
          <cell r="E73" t="str">
            <v>CRISTIANO DA MATA PEDROZO</v>
          </cell>
          <cell r="F73" t="str">
            <v>2 - Outros Profissionais da Saúde</v>
          </cell>
          <cell r="G73">
            <v>324115</v>
          </cell>
          <cell r="H73">
            <v>44228</v>
          </cell>
          <cell r="J73">
            <v>275.14879999999999</v>
          </cell>
          <cell r="L73">
            <v>134.62556603773584</v>
          </cell>
          <cell r="M73">
            <v>2.09</v>
          </cell>
          <cell r="O73">
            <v>10.02</v>
          </cell>
        </row>
        <row r="74">
          <cell r="C74" t="str">
            <v>UPA CURADO</v>
          </cell>
          <cell r="E74" t="str">
            <v>CYBELE CORREIA PAIVA MONTEIRO MENDES</v>
          </cell>
          <cell r="F74" t="str">
            <v>2 - Outros Profissionais da Saúde</v>
          </cell>
          <cell r="G74">
            <v>251605</v>
          </cell>
          <cell r="H74">
            <v>44228</v>
          </cell>
          <cell r="J74">
            <v>291.68240000000003</v>
          </cell>
          <cell r="O74">
            <v>2.0099999999999998</v>
          </cell>
          <cell r="U74">
            <v>64</v>
          </cell>
          <cell r="X74" t="str">
            <v>AUXILIO CRECHE I</v>
          </cell>
        </row>
        <row r="75">
          <cell r="C75" t="str">
            <v>UPA CURADO</v>
          </cell>
          <cell r="E75" t="str">
            <v>DAIANA VIEIRA CAMARA DA SILVA</v>
          </cell>
          <cell r="F75" t="str">
            <v>2 - Outros Profissionais da Saúde</v>
          </cell>
          <cell r="G75">
            <v>223505</v>
          </cell>
          <cell r="H75">
            <v>44228</v>
          </cell>
          <cell r="J75">
            <v>219.25040000000001</v>
          </cell>
          <cell r="L75">
            <v>134.62556603773584</v>
          </cell>
          <cell r="M75">
            <v>2.39</v>
          </cell>
          <cell r="O75">
            <v>1.68</v>
          </cell>
        </row>
        <row r="76">
          <cell r="C76" t="str">
            <v>UPA CURADO</v>
          </cell>
          <cell r="E76" t="str">
            <v>DALILA CARLA MAIA E SILVA</v>
          </cell>
          <cell r="F76" t="str">
            <v>1 - Médico</v>
          </cell>
          <cell r="G76">
            <v>225124</v>
          </cell>
          <cell r="H76">
            <v>44228</v>
          </cell>
          <cell r="J76">
            <v>707.55600000000004</v>
          </cell>
          <cell r="L76">
            <v>134.62556603773584</v>
          </cell>
          <cell r="M76">
            <v>2.75</v>
          </cell>
          <cell r="O76">
            <v>6.13</v>
          </cell>
          <cell r="P76">
            <v>1.23</v>
          </cell>
        </row>
        <row r="77">
          <cell r="C77" t="str">
            <v>UPA CURADO</v>
          </cell>
          <cell r="E77" t="str">
            <v>DANIELE CABRAL ARAUJO</v>
          </cell>
          <cell r="F77" t="str">
            <v>1 - Médico</v>
          </cell>
          <cell r="G77">
            <v>225124</v>
          </cell>
          <cell r="H77">
            <v>44228</v>
          </cell>
          <cell r="J77">
            <v>652.10879999999997</v>
          </cell>
          <cell r="L77">
            <v>134.62556603773584</v>
          </cell>
          <cell r="M77">
            <v>2.75</v>
          </cell>
          <cell r="O77">
            <v>6.13</v>
          </cell>
          <cell r="P77">
            <v>1.23</v>
          </cell>
        </row>
        <row r="78">
          <cell r="C78" t="str">
            <v>UPA CURADO</v>
          </cell>
          <cell r="E78" t="str">
            <v>DARIO PEDRO DA SILVA</v>
          </cell>
          <cell r="F78" t="str">
            <v>3 - Administrativo</v>
          </cell>
          <cell r="G78">
            <v>514320</v>
          </cell>
          <cell r="H78">
            <v>44228</v>
          </cell>
          <cell r="J78">
            <v>122.8248</v>
          </cell>
          <cell r="L78">
            <v>134.62556603773584</v>
          </cell>
          <cell r="M78">
            <v>22</v>
          </cell>
          <cell r="O78">
            <v>2.0099999999999998</v>
          </cell>
          <cell r="R78">
            <v>107.11170731707315</v>
          </cell>
          <cell r="S78">
            <v>66</v>
          </cell>
        </row>
        <row r="79">
          <cell r="C79" t="str">
            <v>UPA CURADO</v>
          </cell>
          <cell r="E79" t="str">
            <v>DAVID RAMOS TEODOSIO</v>
          </cell>
          <cell r="F79" t="str">
            <v>3 - Administrativo</v>
          </cell>
          <cell r="G79">
            <v>410105</v>
          </cell>
          <cell r="H79">
            <v>44228</v>
          </cell>
          <cell r="J79">
            <v>390.58640000000003</v>
          </cell>
          <cell r="L79">
            <v>134.62556603773584</v>
          </cell>
          <cell r="M79">
            <v>61.25</v>
          </cell>
          <cell r="O79">
            <v>2.0099999999999998</v>
          </cell>
        </row>
        <row r="80">
          <cell r="C80" t="str">
            <v>UPA CURADO</v>
          </cell>
          <cell r="E80" t="str">
            <v>DAYVISON SALES VIANA DE LIMA</v>
          </cell>
          <cell r="F80" t="str">
            <v>3 - Administrativo</v>
          </cell>
          <cell r="G80">
            <v>517415</v>
          </cell>
          <cell r="H80">
            <v>44228</v>
          </cell>
          <cell r="J80">
            <v>166.00319999999999</v>
          </cell>
          <cell r="L80">
            <v>134.62556603773584</v>
          </cell>
          <cell r="M80">
            <v>22.92</v>
          </cell>
          <cell r="O80">
            <v>2.0099999999999998</v>
          </cell>
          <cell r="R80">
            <v>247.51170731707316</v>
          </cell>
          <cell r="S80">
            <v>68.760000000000005</v>
          </cell>
        </row>
        <row r="81">
          <cell r="C81" t="str">
            <v>UPA CURADO</v>
          </cell>
          <cell r="E81" t="str">
            <v>DEBORA AVILA ACIOLY</v>
          </cell>
          <cell r="F81" t="str">
            <v>1 - Médico</v>
          </cell>
          <cell r="G81">
            <v>225124</v>
          </cell>
          <cell r="H81">
            <v>44228</v>
          </cell>
          <cell r="J81">
            <v>717.04560000000004</v>
          </cell>
          <cell r="L81">
            <v>134.62556603773584</v>
          </cell>
          <cell r="M81">
            <v>2.75</v>
          </cell>
          <cell r="O81">
            <v>6.13</v>
          </cell>
          <cell r="P81">
            <v>1.23</v>
          </cell>
        </row>
        <row r="82">
          <cell r="C82" t="str">
            <v>UPA CURADO</v>
          </cell>
          <cell r="E82" t="str">
            <v>DEISE EMANUELLE ALVES SILVA</v>
          </cell>
          <cell r="F82" t="str">
            <v>1 - Médico</v>
          </cell>
          <cell r="G82">
            <v>225125</v>
          </cell>
          <cell r="H82">
            <v>44228</v>
          </cell>
          <cell r="J82">
            <v>1091.9639999999999</v>
          </cell>
          <cell r="L82">
            <v>134.62556603773584</v>
          </cell>
          <cell r="M82">
            <v>2.75</v>
          </cell>
          <cell r="O82">
            <v>6.13</v>
          </cell>
          <cell r="P82">
            <v>1.23</v>
          </cell>
        </row>
        <row r="83">
          <cell r="C83" t="str">
            <v>UPA CURADO</v>
          </cell>
          <cell r="E83" t="str">
            <v>DENIS COSTA DE OLIVEIRA</v>
          </cell>
          <cell r="F83" t="str">
            <v>4 - Assistência Odontológica</v>
          </cell>
          <cell r="G83">
            <v>223208</v>
          </cell>
          <cell r="H83">
            <v>44228</v>
          </cell>
          <cell r="J83">
            <v>436.28480000000002</v>
          </cell>
          <cell r="O83">
            <v>6.13</v>
          </cell>
          <cell r="P83">
            <v>1.23</v>
          </cell>
        </row>
        <row r="84">
          <cell r="C84" t="str">
            <v>UPA CURADO</v>
          </cell>
          <cell r="E84" t="str">
            <v>DENISE CORREIA LEAL</v>
          </cell>
          <cell r="F84" t="str">
            <v>1 - Médico</v>
          </cell>
          <cell r="G84">
            <v>225124</v>
          </cell>
          <cell r="H84">
            <v>44228</v>
          </cell>
          <cell r="J84">
            <v>679.08640000000003</v>
          </cell>
          <cell r="L84">
            <v>134.62556603773584</v>
          </cell>
          <cell r="M84">
            <v>2.75</v>
          </cell>
          <cell r="O84">
            <v>6.13</v>
          </cell>
          <cell r="P84">
            <v>1.23</v>
          </cell>
        </row>
        <row r="85">
          <cell r="C85" t="str">
            <v>UPA CURADO</v>
          </cell>
          <cell r="E85" t="str">
            <v>DEYSENEIDE BARRETO FERREIRA</v>
          </cell>
          <cell r="F85" t="str">
            <v>2 - Outros Profissionais da Saúde</v>
          </cell>
          <cell r="G85">
            <v>322205</v>
          </cell>
          <cell r="H85">
            <v>44228</v>
          </cell>
          <cell r="J85">
            <v>150.3032</v>
          </cell>
          <cell r="L85">
            <v>134.62556603773584</v>
          </cell>
          <cell r="M85">
            <v>25.05</v>
          </cell>
          <cell r="O85">
            <v>2.0099999999999998</v>
          </cell>
        </row>
        <row r="86">
          <cell r="C86" t="str">
            <v>UPA CURADO</v>
          </cell>
          <cell r="E86" t="str">
            <v>DIEGO ALMEIDA DA SILVA</v>
          </cell>
          <cell r="F86" t="str">
            <v>3 - Administrativo</v>
          </cell>
          <cell r="G86">
            <v>517415</v>
          </cell>
          <cell r="H86">
            <v>44228</v>
          </cell>
          <cell r="J86">
            <v>159.952</v>
          </cell>
          <cell r="L86">
            <v>134.62556603773584</v>
          </cell>
          <cell r="M86">
            <v>22</v>
          </cell>
          <cell r="O86">
            <v>2.0099999999999998</v>
          </cell>
          <cell r="R86">
            <v>125.71170731707316</v>
          </cell>
          <cell r="S86">
            <v>66</v>
          </cell>
        </row>
        <row r="87">
          <cell r="C87" t="str">
            <v>UPA CURADO</v>
          </cell>
          <cell r="E87" t="str">
            <v>DILANE CRISTINA FERREIRA TAVARES</v>
          </cell>
          <cell r="F87" t="str">
            <v>1 - Médico</v>
          </cell>
          <cell r="G87">
            <v>225125</v>
          </cell>
          <cell r="H87">
            <v>44228</v>
          </cell>
          <cell r="J87">
            <v>717.04560000000004</v>
          </cell>
          <cell r="L87">
            <v>134.62556603773584</v>
          </cell>
          <cell r="M87">
            <v>2.75</v>
          </cell>
          <cell r="O87">
            <v>6.13</v>
          </cell>
          <cell r="P87">
            <v>1.23</v>
          </cell>
        </row>
        <row r="88">
          <cell r="C88" t="str">
            <v>UPA CURADO</v>
          </cell>
          <cell r="E88" t="str">
            <v>DIOGO WAGNER GALINDO VAZ VERAS DE QUEIROZ</v>
          </cell>
          <cell r="F88" t="str">
            <v>1 - Médico</v>
          </cell>
          <cell r="G88">
            <v>225125</v>
          </cell>
          <cell r="H88">
            <v>44228</v>
          </cell>
          <cell r="J88">
            <v>369.99839999999995</v>
          </cell>
          <cell r="L88">
            <v>134.62556603773584</v>
          </cell>
          <cell r="M88">
            <v>2.75</v>
          </cell>
          <cell r="O88">
            <v>6.13</v>
          </cell>
          <cell r="P88">
            <v>1.23</v>
          </cell>
        </row>
        <row r="89">
          <cell r="C89" t="str">
            <v>UPA CURADO</v>
          </cell>
          <cell r="E89" t="str">
            <v>DIVANILZA RIBEIRO DE LIRA</v>
          </cell>
          <cell r="F89" t="str">
            <v>2 - Outros Profissionais da Saúde</v>
          </cell>
          <cell r="G89">
            <v>322205</v>
          </cell>
          <cell r="H89">
            <v>44228</v>
          </cell>
          <cell r="J89">
            <v>228.38480000000001</v>
          </cell>
          <cell r="L89">
            <v>134.62556603773584</v>
          </cell>
          <cell r="M89">
            <v>31.93</v>
          </cell>
          <cell r="O89">
            <v>2.0099999999999998</v>
          </cell>
          <cell r="R89">
            <v>77.111707317073169</v>
          </cell>
          <cell r="S89">
            <v>95.78</v>
          </cell>
        </row>
        <row r="90">
          <cell r="C90" t="str">
            <v>UPA CURADO</v>
          </cell>
          <cell r="E90" t="str">
            <v>EDIENE MARIA DA SILVA</v>
          </cell>
          <cell r="F90" t="str">
            <v>2 - Outros Profissionais da Saúde</v>
          </cell>
          <cell r="G90">
            <v>322205</v>
          </cell>
          <cell r="H90">
            <v>44228</v>
          </cell>
          <cell r="J90">
            <v>192.68799999999999</v>
          </cell>
          <cell r="L90">
            <v>134.62556603773584</v>
          </cell>
          <cell r="M90">
            <v>25.05</v>
          </cell>
          <cell r="O90">
            <v>2.0099999999999998</v>
          </cell>
        </row>
        <row r="91">
          <cell r="C91" t="str">
            <v>UPA CURADO</v>
          </cell>
          <cell r="E91" t="str">
            <v>EDILEUZA MARIA DA COSTA SANTOS</v>
          </cell>
          <cell r="F91" t="str">
            <v>2 - Outros Profissionais da Saúde</v>
          </cell>
          <cell r="G91">
            <v>322205</v>
          </cell>
          <cell r="H91">
            <v>44228</v>
          </cell>
          <cell r="J91">
            <v>185.18880000000001</v>
          </cell>
          <cell r="L91">
            <v>134.62556603773584</v>
          </cell>
          <cell r="M91">
            <v>25.05</v>
          </cell>
          <cell r="O91">
            <v>2.0099999999999998</v>
          </cell>
          <cell r="R91">
            <v>210.31170731707314</v>
          </cell>
          <cell r="S91">
            <v>75.150000000000006</v>
          </cell>
        </row>
        <row r="92">
          <cell r="C92" t="str">
            <v>UPA CURADO</v>
          </cell>
          <cell r="E92" t="str">
            <v>EDILSON DOS SANTOS NERI</v>
          </cell>
          <cell r="F92" t="str">
            <v>2 - Outros Profissionais da Saúde</v>
          </cell>
          <cell r="G92">
            <v>782320</v>
          </cell>
          <cell r="H92">
            <v>44228</v>
          </cell>
          <cell r="J92">
            <v>273.82959999999997</v>
          </cell>
          <cell r="L92">
            <v>134.62556603773584</v>
          </cell>
          <cell r="M92">
            <v>39.340000000000003</v>
          </cell>
          <cell r="O92">
            <v>3.84</v>
          </cell>
        </row>
        <row r="93">
          <cell r="C93" t="str">
            <v>UPA CURADO</v>
          </cell>
          <cell r="E93" t="str">
            <v>EDIVALDA FLORENCIO ARAO DA SILVA</v>
          </cell>
          <cell r="F93" t="str">
            <v>3 - Administrativo</v>
          </cell>
          <cell r="G93">
            <v>422105</v>
          </cell>
          <cell r="H93">
            <v>44228</v>
          </cell>
          <cell r="J93">
            <v>140.0488</v>
          </cell>
          <cell r="L93">
            <v>134.62556603773584</v>
          </cell>
          <cell r="M93">
            <v>22.92</v>
          </cell>
          <cell r="O93">
            <v>2.0099999999999998</v>
          </cell>
          <cell r="R93">
            <v>210.31170731707314</v>
          </cell>
          <cell r="S93">
            <v>68.760000000000005</v>
          </cell>
        </row>
        <row r="94">
          <cell r="C94" t="str">
            <v>UPA CURADO</v>
          </cell>
          <cell r="E94" t="str">
            <v>EDIVALDO PEDRO SOARES</v>
          </cell>
          <cell r="F94" t="str">
            <v>3 - Administrativo</v>
          </cell>
          <cell r="G94">
            <v>517415</v>
          </cell>
          <cell r="H94">
            <v>44228</v>
          </cell>
          <cell r="J94">
            <v>181.20000000000002</v>
          </cell>
          <cell r="L94">
            <v>134.62556603773584</v>
          </cell>
          <cell r="M94">
            <v>22</v>
          </cell>
          <cell r="O94">
            <v>2.0099999999999998</v>
          </cell>
        </row>
        <row r="95">
          <cell r="C95" t="str">
            <v>UPA CURADO</v>
          </cell>
          <cell r="E95" t="str">
            <v>EDSON ALVES DE LUCENA</v>
          </cell>
          <cell r="F95" t="str">
            <v>3 - Administrativo</v>
          </cell>
          <cell r="G95">
            <v>517415</v>
          </cell>
          <cell r="H95">
            <v>44228</v>
          </cell>
          <cell r="J95">
            <v>159.952</v>
          </cell>
          <cell r="L95">
            <v>134.62556603773584</v>
          </cell>
          <cell r="M95">
            <v>22</v>
          </cell>
          <cell r="O95">
            <v>2.0099999999999998</v>
          </cell>
        </row>
        <row r="96">
          <cell r="C96" t="str">
            <v>UPA CURADO</v>
          </cell>
          <cell r="E96" t="str">
            <v>EDUARDO GUSTAVO GONCALVES FERREIRA</v>
          </cell>
          <cell r="F96" t="str">
            <v>2 - Outros Profissionais da Saúde</v>
          </cell>
          <cell r="G96">
            <v>223505</v>
          </cell>
          <cell r="H96">
            <v>44228</v>
          </cell>
          <cell r="J96">
            <v>295.55840000000001</v>
          </cell>
          <cell r="L96">
            <v>134.62556603773584</v>
          </cell>
          <cell r="M96">
            <v>3.53</v>
          </cell>
          <cell r="O96">
            <v>1.68</v>
          </cell>
        </row>
        <row r="97">
          <cell r="C97" t="str">
            <v>UPA CURADO</v>
          </cell>
          <cell r="E97" t="str">
            <v>ELAINE SIMAO DE LIMA SILVA</v>
          </cell>
          <cell r="F97" t="str">
            <v>2 - Outros Profissionais da Saúde</v>
          </cell>
          <cell r="G97">
            <v>322205</v>
          </cell>
          <cell r="H97">
            <v>44228</v>
          </cell>
          <cell r="J97">
            <v>157.4736</v>
          </cell>
          <cell r="L97">
            <v>134.62556603773584</v>
          </cell>
          <cell r="M97">
            <v>25.05</v>
          </cell>
          <cell r="O97">
            <v>2.0099999999999998</v>
          </cell>
          <cell r="R97">
            <v>210.31170731707314</v>
          </cell>
          <cell r="S97">
            <v>75.150000000000006</v>
          </cell>
        </row>
        <row r="98">
          <cell r="C98" t="str">
            <v>UPA CURADO</v>
          </cell>
          <cell r="E98" t="str">
            <v>ELIEL BARBOSA DE OLIVEIRA</v>
          </cell>
          <cell r="F98" t="str">
            <v>3 - Administrativo</v>
          </cell>
          <cell r="G98">
            <v>415105</v>
          </cell>
          <cell r="H98">
            <v>44228</v>
          </cell>
          <cell r="J98">
            <v>115.60000000000001</v>
          </cell>
          <cell r="O98">
            <v>2.0099999999999998</v>
          </cell>
        </row>
        <row r="99">
          <cell r="C99" t="str">
            <v>UPA CURADO</v>
          </cell>
          <cell r="E99" t="str">
            <v>ELIELSON VITORINO DA SILVA</v>
          </cell>
          <cell r="F99" t="str">
            <v>3 - Administrativo</v>
          </cell>
          <cell r="G99">
            <v>517415</v>
          </cell>
          <cell r="H99">
            <v>44228</v>
          </cell>
          <cell r="J99">
            <v>149.20000000000002</v>
          </cell>
          <cell r="L99">
            <v>134.62556603773584</v>
          </cell>
          <cell r="M99">
            <v>22</v>
          </cell>
          <cell r="O99">
            <v>2.0099999999999998</v>
          </cell>
        </row>
        <row r="100">
          <cell r="C100" t="str">
            <v>UPA CURADO</v>
          </cell>
          <cell r="E100" t="str">
            <v>ELIENE VIEIRA DA SILVA</v>
          </cell>
          <cell r="F100" t="str">
            <v>2 - Outros Profissionais da Saúde</v>
          </cell>
          <cell r="G100">
            <v>322205</v>
          </cell>
          <cell r="H100">
            <v>44228</v>
          </cell>
          <cell r="J100">
            <v>154.59200000000001</v>
          </cell>
          <cell r="L100">
            <v>134.62556603773584</v>
          </cell>
          <cell r="M100">
            <v>25.05</v>
          </cell>
          <cell r="O100">
            <v>2.0099999999999998</v>
          </cell>
          <cell r="R100">
            <v>107.11170731707315</v>
          </cell>
          <cell r="S100">
            <v>75.150000000000006</v>
          </cell>
        </row>
        <row r="101">
          <cell r="C101" t="str">
            <v>UPA CURADO</v>
          </cell>
          <cell r="E101" t="str">
            <v>ELIEZIO DE OLIVEIRA MAIA JUNIOR</v>
          </cell>
          <cell r="F101" t="str">
            <v>1 - Médico</v>
          </cell>
          <cell r="G101">
            <v>225125</v>
          </cell>
          <cell r="H101">
            <v>44228</v>
          </cell>
          <cell r="J101">
            <v>321.05599999999998</v>
          </cell>
          <cell r="L101">
            <v>134.62556603773584</v>
          </cell>
          <cell r="M101">
            <v>2.75</v>
          </cell>
          <cell r="O101">
            <v>6.13</v>
          </cell>
          <cell r="P101">
            <v>1.23</v>
          </cell>
        </row>
        <row r="102">
          <cell r="C102" t="str">
            <v>UPA CURADO</v>
          </cell>
          <cell r="E102" t="str">
            <v>ELIVANIA SOARES DE LIMA</v>
          </cell>
          <cell r="F102" t="str">
            <v>4 - Assistência Odontológica</v>
          </cell>
          <cell r="G102">
            <v>322415</v>
          </cell>
          <cell r="H102">
            <v>44228</v>
          </cell>
          <cell r="J102">
            <v>151.80000000000001</v>
          </cell>
          <cell r="L102">
            <v>134.62556603773584</v>
          </cell>
          <cell r="M102">
            <v>22</v>
          </cell>
          <cell r="O102">
            <v>2.0099999999999998</v>
          </cell>
          <cell r="R102">
            <v>210.31170731707314</v>
          </cell>
          <cell r="S102">
            <v>66</v>
          </cell>
        </row>
        <row r="103">
          <cell r="C103" t="str">
            <v>UPA CURADO</v>
          </cell>
          <cell r="E103" t="str">
            <v>ERICA VALERIA DIAS</v>
          </cell>
          <cell r="F103" t="str">
            <v>2 - Outros Profissionais da Saúde</v>
          </cell>
          <cell r="G103">
            <v>322205</v>
          </cell>
          <cell r="H103">
            <v>44228</v>
          </cell>
          <cell r="J103">
            <v>143.39360000000002</v>
          </cell>
          <cell r="L103">
            <v>134.62556603773584</v>
          </cell>
          <cell r="M103">
            <v>25.05</v>
          </cell>
          <cell r="O103">
            <v>2.0099999999999998</v>
          </cell>
          <cell r="R103">
            <v>210.31170731707314</v>
          </cell>
          <cell r="S103">
            <v>75.150000000000006</v>
          </cell>
        </row>
        <row r="104">
          <cell r="C104" t="str">
            <v>UPA CURADO</v>
          </cell>
          <cell r="E104" t="str">
            <v>ERICK HENRIQUE CAETANO DE SOUZA</v>
          </cell>
          <cell r="F104" t="str">
            <v>2 - Outros Profissionais da Saúde</v>
          </cell>
          <cell r="G104">
            <v>410105</v>
          </cell>
          <cell r="H104">
            <v>44228</v>
          </cell>
          <cell r="J104">
            <v>348.53360000000004</v>
          </cell>
          <cell r="O104">
            <v>10.02</v>
          </cell>
        </row>
        <row r="105">
          <cell r="C105" t="str">
            <v>UPA CURADO</v>
          </cell>
          <cell r="E105" t="str">
            <v>FABIANA REGINA DA CUNHA LOPES</v>
          </cell>
          <cell r="F105" t="str">
            <v>1 - Médico</v>
          </cell>
          <cell r="G105">
            <v>225124</v>
          </cell>
          <cell r="H105">
            <v>44228</v>
          </cell>
          <cell r="J105">
            <v>362.57599999999996</v>
          </cell>
          <cell r="L105">
            <v>134.62556603773584</v>
          </cell>
          <cell r="M105">
            <v>2.75</v>
          </cell>
          <cell r="O105">
            <v>2.0099999999999998</v>
          </cell>
          <cell r="P105">
            <v>1.23</v>
          </cell>
        </row>
        <row r="106">
          <cell r="C106" t="str">
            <v>UPA CURADO</v>
          </cell>
          <cell r="E106" t="str">
            <v>FABIO RODRIGUES DE SOUZA LEAL</v>
          </cell>
          <cell r="F106" t="str">
            <v>3 - Administrativo</v>
          </cell>
          <cell r="G106">
            <v>517415</v>
          </cell>
          <cell r="H106">
            <v>44228</v>
          </cell>
          <cell r="J106">
            <v>144.80000000000001</v>
          </cell>
          <cell r="L106">
            <v>134.62556603773584</v>
          </cell>
          <cell r="M106">
            <v>22</v>
          </cell>
          <cell r="O106">
            <v>6.13</v>
          </cell>
          <cell r="R106">
            <v>107.11170731707315</v>
          </cell>
          <cell r="S106">
            <v>66</v>
          </cell>
        </row>
        <row r="107">
          <cell r="C107" t="str">
            <v>UPA CURADO</v>
          </cell>
          <cell r="E107" t="str">
            <v>FABRICIA BRUNA NUNES PEREIRA SILVA</v>
          </cell>
          <cell r="F107" t="str">
            <v>2 - Outros Profissionais da Saúde</v>
          </cell>
          <cell r="G107">
            <v>223505</v>
          </cell>
          <cell r="H107">
            <v>44228</v>
          </cell>
          <cell r="J107">
            <v>285.68799999999999</v>
          </cell>
          <cell r="L107">
            <v>134.62556603773584</v>
          </cell>
          <cell r="M107">
            <v>3.75</v>
          </cell>
          <cell r="O107">
            <v>2.0099999999999998</v>
          </cell>
        </row>
        <row r="108">
          <cell r="C108" t="str">
            <v>UPA CURADO</v>
          </cell>
          <cell r="E108" t="str">
            <v>FERNANDO ANTONIO ALVES DE OLIVEIRA</v>
          </cell>
          <cell r="F108" t="str">
            <v>1 - Médico</v>
          </cell>
          <cell r="G108">
            <v>131210</v>
          </cell>
          <cell r="H108">
            <v>44228</v>
          </cell>
          <cell r="J108">
            <v>2235.1968000000002</v>
          </cell>
          <cell r="O108">
            <v>1.68</v>
          </cell>
          <cell r="P108">
            <v>1.23</v>
          </cell>
        </row>
        <row r="109">
          <cell r="C109" t="str">
            <v>UPA CURADO</v>
          </cell>
          <cell r="E109" t="str">
            <v>FERNANDO ANTONIO DE SOUZA CARVALHO</v>
          </cell>
          <cell r="F109" t="str">
            <v>1 - Médico</v>
          </cell>
          <cell r="G109">
            <v>225270</v>
          </cell>
          <cell r="H109">
            <v>44228</v>
          </cell>
          <cell r="J109">
            <v>629.6</v>
          </cell>
          <cell r="L109">
            <v>134.62556603773584</v>
          </cell>
          <cell r="M109">
            <v>2.75</v>
          </cell>
          <cell r="O109">
            <v>6.13</v>
          </cell>
          <cell r="P109">
            <v>1.23</v>
          </cell>
        </row>
        <row r="110">
          <cell r="C110" t="str">
            <v>UPA CURADO</v>
          </cell>
          <cell r="E110" t="str">
            <v>FERNANDO LUIS GOMES DE MIRANDA</v>
          </cell>
          <cell r="F110" t="str">
            <v>3 - Administrativo</v>
          </cell>
          <cell r="G110">
            <v>514320</v>
          </cell>
          <cell r="H110">
            <v>44228</v>
          </cell>
          <cell r="J110">
            <v>158.89280000000002</v>
          </cell>
          <cell r="O110">
            <v>6.13</v>
          </cell>
        </row>
        <row r="111">
          <cell r="C111" t="str">
            <v>UPA CURADO</v>
          </cell>
          <cell r="E111" t="str">
            <v>FLAVIA MARIA DE SOUZA COSTA MUNIZ</v>
          </cell>
          <cell r="F111" t="str">
            <v>2 - Outros Profissionais da Saúde</v>
          </cell>
          <cell r="G111">
            <v>223505</v>
          </cell>
          <cell r="H111">
            <v>44228</v>
          </cell>
          <cell r="J111">
            <v>224.68400000000003</v>
          </cell>
          <cell r="L111">
            <v>134.62556603773584</v>
          </cell>
          <cell r="M111">
            <v>2.39</v>
          </cell>
          <cell r="O111">
            <v>2.0099999999999998</v>
          </cell>
        </row>
        <row r="112">
          <cell r="C112" t="str">
            <v>UPA CURADO</v>
          </cell>
          <cell r="E112" t="str">
            <v>FLAVIO AUGUSTO DE OLIVEIRA SANTIAGO</v>
          </cell>
          <cell r="F112" t="str">
            <v>1 - Médico</v>
          </cell>
          <cell r="G112">
            <v>225125</v>
          </cell>
          <cell r="H112">
            <v>44228</v>
          </cell>
          <cell r="J112">
            <v>1877.4784</v>
          </cell>
          <cell r="L112">
            <v>134.62556603773584</v>
          </cell>
          <cell r="M112">
            <v>2.75</v>
          </cell>
          <cell r="O112">
            <v>1.68</v>
          </cell>
          <cell r="P112">
            <v>1.23</v>
          </cell>
        </row>
        <row r="113">
          <cell r="C113" t="str">
            <v>UPA CURADO</v>
          </cell>
          <cell r="E113" t="str">
            <v>GEORGE GASPAR DE ARAUJO</v>
          </cell>
          <cell r="F113" t="str">
            <v>2 - Outros Profissionais da Saúde</v>
          </cell>
          <cell r="G113">
            <v>324115</v>
          </cell>
          <cell r="H113">
            <v>44228</v>
          </cell>
          <cell r="J113">
            <v>293.8768</v>
          </cell>
          <cell r="L113">
            <v>134.62556603773584</v>
          </cell>
          <cell r="M113">
            <v>2.09</v>
          </cell>
          <cell r="O113">
            <v>6.13</v>
          </cell>
        </row>
        <row r="114">
          <cell r="C114" t="str">
            <v>UPA CURADO</v>
          </cell>
          <cell r="E114" t="str">
            <v>GERCICLEIDE OLIVEIRA RIBEIRO</v>
          </cell>
          <cell r="F114" t="str">
            <v>2 - Outros Profissionais da Saúde</v>
          </cell>
          <cell r="G114">
            <v>322205</v>
          </cell>
          <cell r="H114">
            <v>44228</v>
          </cell>
          <cell r="J114">
            <v>151.2688</v>
          </cell>
          <cell r="L114">
            <v>134.62556603773584</v>
          </cell>
          <cell r="M114">
            <v>25.05</v>
          </cell>
          <cell r="O114">
            <v>10.01</v>
          </cell>
          <cell r="R114">
            <v>210.31170731707314</v>
          </cell>
          <cell r="S114">
            <v>75.150000000000006</v>
          </cell>
        </row>
        <row r="115">
          <cell r="C115" t="str">
            <v>UPA CURADO</v>
          </cell>
          <cell r="E115" t="str">
            <v>GERMANA FONSECA FIGUEIREDO</v>
          </cell>
          <cell r="F115" t="str">
            <v>1 - Médico</v>
          </cell>
          <cell r="G115">
            <v>225125</v>
          </cell>
          <cell r="H115">
            <v>44228</v>
          </cell>
          <cell r="J115">
            <v>411.51839999999999</v>
          </cell>
          <cell r="L115">
            <v>134.62556603773584</v>
          </cell>
          <cell r="M115">
            <v>2.75</v>
          </cell>
          <cell r="O115">
            <v>2.0099999999999998</v>
          </cell>
          <cell r="P115">
            <v>1.23</v>
          </cell>
        </row>
        <row r="116">
          <cell r="C116" t="str">
            <v>UPA CURADO</v>
          </cell>
          <cell r="E116" t="str">
            <v>GERSON MARTINS DE SANTANA</v>
          </cell>
          <cell r="F116" t="str">
            <v>2 - Outros Profissionais da Saúde</v>
          </cell>
          <cell r="G116">
            <v>782320</v>
          </cell>
          <cell r="H116">
            <v>44228</v>
          </cell>
          <cell r="J116">
            <v>338.30559999999997</v>
          </cell>
          <cell r="L116">
            <v>134.62556603773584</v>
          </cell>
          <cell r="M116">
            <v>39.340000000000003</v>
          </cell>
          <cell r="O116">
            <v>6.13</v>
          </cell>
        </row>
        <row r="117">
          <cell r="C117" t="str">
            <v>UPA CURADO</v>
          </cell>
          <cell r="E117" t="str">
            <v>GIL MENDONCA BRASILEIRO</v>
          </cell>
          <cell r="F117" t="str">
            <v>3 - Administrativo</v>
          </cell>
          <cell r="G117">
            <v>410105</v>
          </cell>
          <cell r="H117">
            <v>44228</v>
          </cell>
          <cell r="J117">
            <v>1218.9424000000001</v>
          </cell>
          <cell r="O117">
            <v>3.84</v>
          </cell>
        </row>
        <row r="118">
          <cell r="C118" t="str">
            <v>UPA CURADO</v>
          </cell>
          <cell r="E118" t="str">
            <v>GILVANIA MARTINS DE ARRUDA E SILVA</v>
          </cell>
          <cell r="F118" t="str">
            <v>2 - Outros Profissionais da Saúde</v>
          </cell>
          <cell r="G118">
            <v>322205</v>
          </cell>
          <cell r="H118">
            <v>44228</v>
          </cell>
          <cell r="J118">
            <v>140.89840000000001</v>
          </cell>
          <cell r="O118">
            <v>2.0099999999999998</v>
          </cell>
        </row>
        <row r="119">
          <cell r="C119" t="str">
            <v>UPA CURADO</v>
          </cell>
          <cell r="E119" t="str">
            <v>GLORY EITHNE SARINHO GOMES</v>
          </cell>
          <cell r="F119" t="str">
            <v>1 - Médico</v>
          </cell>
          <cell r="G119">
            <v>225124</v>
          </cell>
          <cell r="H119">
            <v>44228</v>
          </cell>
          <cell r="J119">
            <v>0</v>
          </cell>
          <cell r="O119">
            <v>2.0099999999999998</v>
          </cell>
          <cell r="P119">
            <v>1.23</v>
          </cell>
        </row>
        <row r="120">
          <cell r="C120" t="str">
            <v>UPA CURADO</v>
          </cell>
          <cell r="E120" t="str">
            <v>HAIANNA ROSA DE LIMA</v>
          </cell>
          <cell r="F120" t="str">
            <v>1 - Médico</v>
          </cell>
          <cell r="G120">
            <v>225124</v>
          </cell>
          <cell r="H120">
            <v>44228</v>
          </cell>
          <cell r="J120">
            <v>510.26160000000004</v>
          </cell>
          <cell r="O120">
            <v>6.13</v>
          </cell>
          <cell r="P120">
            <v>1.23</v>
          </cell>
        </row>
        <row r="121">
          <cell r="C121" t="str">
            <v>UPA CURADO</v>
          </cell>
          <cell r="E121" t="str">
            <v>HELIO BATISTA DE SOUZA JUNIOR</v>
          </cell>
          <cell r="F121" t="str">
            <v>1 - Médico</v>
          </cell>
          <cell r="G121">
            <v>225125</v>
          </cell>
          <cell r="H121">
            <v>44228</v>
          </cell>
          <cell r="J121">
            <v>741.75119999999993</v>
          </cell>
          <cell r="O121">
            <v>6.13</v>
          </cell>
          <cell r="P121">
            <v>1.23</v>
          </cell>
        </row>
        <row r="122">
          <cell r="C122" t="str">
            <v>UPA CURADO</v>
          </cell>
          <cell r="E122" t="str">
            <v>HILANA DE OLIVEIRA SA LEITAO</v>
          </cell>
          <cell r="F122" t="str">
            <v>1 - Médico</v>
          </cell>
          <cell r="G122">
            <v>225125</v>
          </cell>
          <cell r="H122">
            <v>44228</v>
          </cell>
          <cell r="J122">
            <v>556.75839999999994</v>
          </cell>
          <cell r="L122">
            <v>134.62556603773584</v>
          </cell>
          <cell r="M122">
            <v>2.75</v>
          </cell>
          <cell r="O122">
            <v>6.13</v>
          </cell>
          <cell r="P122">
            <v>1.23</v>
          </cell>
        </row>
        <row r="123">
          <cell r="C123" t="str">
            <v>UPA CURADO</v>
          </cell>
          <cell r="E123" t="str">
            <v>HUGO OTAVIO DELLEON DE MOURA GOMES</v>
          </cell>
          <cell r="F123" t="str">
            <v>1 - Médico</v>
          </cell>
          <cell r="G123">
            <v>225125</v>
          </cell>
          <cell r="H123">
            <v>44228</v>
          </cell>
          <cell r="J123">
            <v>359.01600000000002</v>
          </cell>
          <cell r="L123">
            <v>134.62556603773584</v>
          </cell>
          <cell r="M123">
            <v>2.75</v>
          </cell>
          <cell r="O123">
            <v>6.13</v>
          </cell>
          <cell r="P123">
            <v>1.23</v>
          </cell>
        </row>
        <row r="124">
          <cell r="C124" t="str">
            <v>UPA CURADO</v>
          </cell>
          <cell r="E124" t="str">
            <v>IRANEIDE AMARAL DA SILVA</v>
          </cell>
          <cell r="F124" t="str">
            <v>2 - Outros Profissionais da Saúde</v>
          </cell>
          <cell r="G124">
            <v>223505</v>
          </cell>
          <cell r="H124">
            <v>44228</v>
          </cell>
          <cell r="J124">
            <v>288.29759999999999</v>
          </cell>
          <cell r="L124">
            <v>134.62556603773584</v>
          </cell>
          <cell r="M124">
            <v>3.75</v>
          </cell>
          <cell r="O124">
            <v>6.13</v>
          </cell>
        </row>
        <row r="125">
          <cell r="C125" t="str">
            <v>UPA CURADO</v>
          </cell>
          <cell r="E125" t="str">
            <v>IRANEIDE BARROS DA COSTA</v>
          </cell>
          <cell r="F125" t="str">
            <v>3 - Administrativo</v>
          </cell>
          <cell r="G125">
            <v>514320</v>
          </cell>
          <cell r="H125">
            <v>44228</v>
          </cell>
          <cell r="J125">
            <v>126.352</v>
          </cell>
          <cell r="L125">
            <v>134.62556603773584</v>
          </cell>
          <cell r="M125">
            <v>22</v>
          </cell>
          <cell r="O125">
            <v>1.68</v>
          </cell>
          <cell r="R125">
            <v>107.11170731707315</v>
          </cell>
          <cell r="S125">
            <v>66</v>
          </cell>
        </row>
        <row r="126">
          <cell r="C126" t="str">
            <v>UPA CURADO</v>
          </cell>
          <cell r="E126" t="str">
            <v>IRENILDA MARIA DE LIRA MELO</v>
          </cell>
          <cell r="F126" t="str">
            <v>2 - Outros Profissionais da Saúde</v>
          </cell>
          <cell r="G126">
            <v>521130</v>
          </cell>
          <cell r="H126">
            <v>44228</v>
          </cell>
          <cell r="J126">
            <v>124.0488</v>
          </cell>
          <cell r="L126">
            <v>134.62556603773584</v>
          </cell>
          <cell r="M126">
            <v>22.92</v>
          </cell>
          <cell r="O126">
            <v>2.0099999999999998</v>
          </cell>
          <cell r="R126">
            <v>210.31170731707314</v>
          </cell>
          <cell r="S126">
            <v>68.760000000000005</v>
          </cell>
        </row>
        <row r="127">
          <cell r="C127" t="str">
            <v>UPA CURADO</v>
          </cell>
          <cell r="E127" t="str">
            <v>IRIJAN DE ARAUJO ALVES</v>
          </cell>
          <cell r="F127" t="str">
            <v>2 - Outros Profissionais da Saúde</v>
          </cell>
          <cell r="G127">
            <v>324115</v>
          </cell>
          <cell r="H127">
            <v>44228</v>
          </cell>
          <cell r="J127">
            <v>248.06</v>
          </cell>
          <cell r="L127">
            <v>134.62556603773584</v>
          </cell>
          <cell r="M127">
            <v>2.09</v>
          </cell>
          <cell r="O127">
            <v>2.0099999999999998</v>
          </cell>
          <cell r="R127">
            <v>73.311707317073171</v>
          </cell>
          <cell r="S127">
            <v>65.2</v>
          </cell>
        </row>
        <row r="128">
          <cell r="C128" t="str">
            <v>UPA CURADO</v>
          </cell>
          <cell r="E128" t="str">
            <v>ISAAC ANASTACIO DO NASCIMENTO</v>
          </cell>
          <cell r="F128" t="str">
            <v>3 - Administrativo</v>
          </cell>
          <cell r="G128">
            <v>517415</v>
          </cell>
          <cell r="H128">
            <v>44228</v>
          </cell>
          <cell r="J128">
            <v>180.352</v>
          </cell>
          <cell r="L128">
            <v>134.62556603773584</v>
          </cell>
          <cell r="M128">
            <v>22</v>
          </cell>
          <cell r="O128">
            <v>10.02</v>
          </cell>
          <cell r="R128">
            <v>247.51170731707316</v>
          </cell>
          <cell r="S128">
            <v>66</v>
          </cell>
        </row>
        <row r="129">
          <cell r="C129" t="str">
            <v>UPA CURADO</v>
          </cell>
          <cell r="E129" t="str">
            <v>IVSON CLERISTON DA SILVA DIONISIO</v>
          </cell>
          <cell r="F129" t="str">
            <v>1 - Médico</v>
          </cell>
          <cell r="G129">
            <v>225125</v>
          </cell>
          <cell r="H129">
            <v>44228</v>
          </cell>
          <cell r="J129">
            <v>709.62399999999991</v>
          </cell>
          <cell r="L129">
            <v>134.62556603773584</v>
          </cell>
          <cell r="M129">
            <v>2.75</v>
          </cell>
          <cell r="O129">
            <v>2.0099999999999998</v>
          </cell>
          <cell r="P129">
            <v>1.23</v>
          </cell>
        </row>
        <row r="130">
          <cell r="C130" t="str">
            <v>UPA CURADO</v>
          </cell>
          <cell r="E130" t="str">
            <v>IZABEL CRISTINA DE MENDONCA CAMPOS FREITAS FALCAO</v>
          </cell>
          <cell r="F130" t="str">
            <v>4 - Assistência Odontológica</v>
          </cell>
          <cell r="G130">
            <v>223208</v>
          </cell>
          <cell r="H130">
            <v>44228</v>
          </cell>
          <cell r="J130">
            <v>303.60000000000002</v>
          </cell>
          <cell r="L130">
            <v>134.62556603773584</v>
          </cell>
          <cell r="M130">
            <v>3.1</v>
          </cell>
          <cell r="O130">
            <v>6.13</v>
          </cell>
          <cell r="P130">
            <v>1.23</v>
          </cell>
        </row>
        <row r="131">
          <cell r="C131" t="str">
            <v>UPA CURADO</v>
          </cell>
          <cell r="E131" t="str">
            <v>JACIANA SOARES DA SILVA AQUINO</v>
          </cell>
          <cell r="F131" t="str">
            <v>2 - Outros Profissionais da Saúde</v>
          </cell>
          <cell r="G131">
            <v>322205</v>
          </cell>
          <cell r="H131">
            <v>44228</v>
          </cell>
          <cell r="J131">
            <v>133.03360000000001</v>
          </cell>
          <cell r="L131">
            <v>134.62556603773584</v>
          </cell>
          <cell r="M131">
            <v>25.05</v>
          </cell>
          <cell r="O131">
            <v>6.13</v>
          </cell>
          <cell r="U131">
            <v>64</v>
          </cell>
          <cell r="X131" t="str">
            <v>AUXILIO CRECHE I</v>
          </cell>
        </row>
        <row r="132">
          <cell r="C132" t="str">
            <v>UPA CURADO</v>
          </cell>
          <cell r="E132" t="str">
            <v>JACKISON LUIZ PINTO LEAO</v>
          </cell>
          <cell r="F132" t="str">
            <v>2 - Outros Profissionais da Saúde</v>
          </cell>
          <cell r="G132">
            <v>782320</v>
          </cell>
          <cell r="H132">
            <v>44228</v>
          </cell>
          <cell r="J132">
            <v>0</v>
          </cell>
          <cell r="O132">
            <v>2.0099999999999998</v>
          </cell>
        </row>
        <row r="133">
          <cell r="C133" t="str">
            <v>UPA CURADO</v>
          </cell>
          <cell r="E133" t="str">
            <v>JACQUELINE ARAUJO DE OLIVEIRA PACHECO</v>
          </cell>
          <cell r="F133" t="str">
            <v>2 - Outros Profissionais da Saúde</v>
          </cell>
          <cell r="G133">
            <v>322205</v>
          </cell>
          <cell r="H133">
            <v>44228</v>
          </cell>
          <cell r="J133">
            <v>11.573599999999999</v>
          </cell>
          <cell r="O133">
            <v>3.84</v>
          </cell>
        </row>
        <row r="134">
          <cell r="C134" t="str">
            <v>UPA CURADO</v>
          </cell>
          <cell r="E134" t="str">
            <v>JAILTON PETRA DE OLIVEIRA</v>
          </cell>
          <cell r="F134" t="str">
            <v>3 - Administrativo</v>
          </cell>
          <cell r="G134">
            <v>312105</v>
          </cell>
          <cell r="H134">
            <v>44228</v>
          </cell>
          <cell r="J134">
            <v>170.29919999999998</v>
          </cell>
          <cell r="L134">
            <v>134.62556603773584</v>
          </cell>
          <cell r="M134">
            <v>47.06</v>
          </cell>
          <cell r="O134">
            <v>2.0099999999999998</v>
          </cell>
        </row>
        <row r="135">
          <cell r="C135" t="str">
            <v>UPA CURADO</v>
          </cell>
          <cell r="E135" t="str">
            <v>JAMMESSON CABRAL DE ALBUQUERQUE</v>
          </cell>
          <cell r="F135" t="str">
            <v>3 - Administrativo</v>
          </cell>
          <cell r="G135">
            <v>313220</v>
          </cell>
          <cell r="H135">
            <v>44228</v>
          </cell>
          <cell r="J135">
            <v>222.88080000000002</v>
          </cell>
          <cell r="L135">
            <v>134.62556603773584</v>
          </cell>
          <cell r="M135">
            <v>22.92</v>
          </cell>
          <cell r="O135">
            <v>2.0099999999999998</v>
          </cell>
          <cell r="R135">
            <v>150.91170731707317</v>
          </cell>
          <cell r="S135">
            <v>68.760000000000005</v>
          </cell>
        </row>
        <row r="136">
          <cell r="C136" t="str">
            <v>UPA CURADO</v>
          </cell>
          <cell r="E136" t="str">
            <v>JEANE CARLA DA SILVA</v>
          </cell>
          <cell r="F136" t="str">
            <v>2 - Outros Profissionais da Saúde</v>
          </cell>
          <cell r="G136">
            <v>322205</v>
          </cell>
          <cell r="H136">
            <v>44228</v>
          </cell>
          <cell r="J136">
            <v>175.22639999999998</v>
          </cell>
          <cell r="L136">
            <v>134.62556603773584</v>
          </cell>
          <cell r="M136">
            <v>25.05</v>
          </cell>
          <cell r="O136">
            <v>2.0099999999999998</v>
          </cell>
        </row>
        <row r="137">
          <cell r="C137" t="str">
            <v>UPA CURADO</v>
          </cell>
          <cell r="E137" t="str">
            <v>JEANE REGINA DE SOUZA SILVA</v>
          </cell>
          <cell r="F137" t="str">
            <v>3 - Administrativo</v>
          </cell>
          <cell r="G137">
            <v>514320</v>
          </cell>
          <cell r="H137">
            <v>44228</v>
          </cell>
          <cell r="J137">
            <v>129.69919999999999</v>
          </cell>
          <cell r="L137">
            <v>134.62556603773584</v>
          </cell>
          <cell r="M137">
            <v>22</v>
          </cell>
          <cell r="O137">
            <v>2.0099999999999998</v>
          </cell>
          <cell r="R137">
            <v>107.11170731707315</v>
          </cell>
          <cell r="S137">
            <v>66</v>
          </cell>
        </row>
        <row r="138">
          <cell r="C138" t="str">
            <v>UPA CURADO</v>
          </cell>
          <cell r="E138" t="str">
            <v>JESSICA COSTA DO NASCIMENTO</v>
          </cell>
          <cell r="F138" t="str">
            <v>2 - Outros Profissionais da Saúde</v>
          </cell>
          <cell r="G138">
            <v>322205</v>
          </cell>
          <cell r="H138">
            <v>44228</v>
          </cell>
          <cell r="J138">
            <v>181.0712</v>
          </cell>
          <cell r="O138">
            <v>2.0099999999999998</v>
          </cell>
        </row>
        <row r="139">
          <cell r="C139" t="str">
            <v>UPA CURADO</v>
          </cell>
          <cell r="E139" t="str">
            <v>JOABE LUIZ DE SANTANA</v>
          </cell>
          <cell r="F139" t="str">
            <v>2 - Outros Profissionais da Saúde</v>
          </cell>
          <cell r="G139">
            <v>782320</v>
          </cell>
          <cell r="H139">
            <v>44228</v>
          </cell>
          <cell r="J139">
            <v>313.25360000000001</v>
          </cell>
          <cell r="L139">
            <v>134.62556603773584</v>
          </cell>
          <cell r="M139">
            <v>39.340000000000003</v>
          </cell>
          <cell r="O139">
            <v>2.0099999999999998</v>
          </cell>
        </row>
        <row r="140">
          <cell r="C140" t="str">
            <v>UPA CURADO</v>
          </cell>
          <cell r="E140" t="str">
            <v>JOANA D ARC VILA NOVA JATOBA</v>
          </cell>
          <cell r="F140" t="str">
            <v>2 - Outros Profissionais da Saúde</v>
          </cell>
          <cell r="G140">
            <v>223505</v>
          </cell>
          <cell r="H140">
            <v>44228</v>
          </cell>
          <cell r="J140">
            <v>496.2296</v>
          </cell>
          <cell r="L140">
            <v>134.62556603773584</v>
          </cell>
          <cell r="M140">
            <v>3.75</v>
          </cell>
          <cell r="O140">
            <v>3.84</v>
          </cell>
        </row>
        <row r="141">
          <cell r="C141" t="str">
            <v>UPA CURADO</v>
          </cell>
          <cell r="E141" t="str">
            <v>JOAO HENRIQUE CAVALCANTI RANGEL</v>
          </cell>
          <cell r="F141" t="str">
            <v>4 - Assistência Odontológica</v>
          </cell>
          <cell r="G141">
            <v>223208</v>
          </cell>
          <cell r="H141">
            <v>44228</v>
          </cell>
          <cell r="J141">
            <v>316</v>
          </cell>
          <cell r="L141">
            <v>134.62556603773584</v>
          </cell>
          <cell r="M141">
            <v>3.1</v>
          </cell>
          <cell r="O141">
            <v>1.68</v>
          </cell>
          <cell r="P141">
            <v>1.23</v>
          </cell>
        </row>
        <row r="142">
          <cell r="C142" t="str">
            <v>UPA CURADO</v>
          </cell>
          <cell r="E142" t="str">
            <v>JOAO LUCAS RODRIGUES SANTOS</v>
          </cell>
          <cell r="F142" t="str">
            <v>3 - Administrativo</v>
          </cell>
          <cell r="G142">
            <v>414105</v>
          </cell>
          <cell r="H142">
            <v>44228</v>
          </cell>
          <cell r="J142">
            <v>114.88080000000001</v>
          </cell>
          <cell r="L142">
            <v>134.62556603773584</v>
          </cell>
          <cell r="M142">
            <v>22.92</v>
          </cell>
          <cell r="O142">
            <v>6.13</v>
          </cell>
          <cell r="R142">
            <v>150.91170731707317</v>
          </cell>
          <cell r="S142">
            <v>68.760000000000005</v>
          </cell>
        </row>
        <row r="143">
          <cell r="C143" t="str">
            <v>UPA CURADO</v>
          </cell>
          <cell r="E143" t="str">
            <v>JOAO LUIZ FREITAS ARAUJO</v>
          </cell>
          <cell r="F143" t="str">
            <v>3 - Administrativo</v>
          </cell>
          <cell r="G143">
            <v>411005</v>
          </cell>
          <cell r="H143">
            <v>44228</v>
          </cell>
          <cell r="J143">
            <v>10.333399999999999</v>
          </cell>
          <cell r="O143">
            <v>2.0099999999999998</v>
          </cell>
          <cell r="R143">
            <v>33.911707317073173</v>
          </cell>
          <cell r="S143">
            <v>31</v>
          </cell>
        </row>
        <row r="144">
          <cell r="C144" t="str">
            <v>UPA CURADO</v>
          </cell>
          <cell r="E144" t="str">
            <v>JOAO VEIGA LEITAO DE ALBUQUERQUE FILHO</v>
          </cell>
          <cell r="F144" t="str">
            <v>1 - Médico</v>
          </cell>
          <cell r="G144">
            <v>131210</v>
          </cell>
          <cell r="H144">
            <v>44228</v>
          </cell>
          <cell r="J144">
            <v>759.69280000000003</v>
          </cell>
          <cell r="O144">
            <v>6.13</v>
          </cell>
          <cell r="P144">
            <v>1.23</v>
          </cell>
        </row>
        <row r="145">
          <cell r="C145" t="str">
            <v>UPA CURADO</v>
          </cell>
          <cell r="E145" t="str">
            <v>JOSE ANGELO QUIRINO DA SILVA</v>
          </cell>
          <cell r="F145" t="str">
            <v>3 - Administrativo</v>
          </cell>
          <cell r="G145">
            <v>517415</v>
          </cell>
          <cell r="H145">
            <v>44228</v>
          </cell>
          <cell r="J145">
            <v>175.952</v>
          </cell>
          <cell r="L145">
            <v>134.62556603773584</v>
          </cell>
          <cell r="M145">
            <v>22</v>
          </cell>
          <cell r="O145">
            <v>2.0099999999999998</v>
          </cell>
          <cell r="R145">
            <v>247.51170731707316</v>
          </cell>
          <cell r="S145">
            <v>66</v>
          </cell>
        </row>
        <row r="146">
          <cell r="C146" t="str">
            <v>UPA CURADO</v>
          </cell>
          <cell r="E146" t="str">
            <v>JOSE ISRAEL DA SILVA FILHO</v>
          </cell>
          <cell r="F146" t="str">
            <v>3 - Administrativo</v>
          </cell>
          <cell r="G146">
            <v>410105</v>
          </cell>
          <cell r="H146">
            <v>44228</v>
          </cell>
          <cell r="J146">
            <v>189.20000000000002</v>
          </cell>
          <cell r="L146">
            <v>134.62556603773584</v>
          </cell>
          <cell r="M146">
            <v>22</v>
          </cell>
          <cell r="O146">
            <v>2.0099999999999998</v>
          </cell>
          <cell r="R146">
            <v>150.91170731707317</v>
          </cell>
          <cell r="S146">
            <v>66</v>
          </cell>
        </row>
        <row r="147">
          <cell r="C147" t="str">
            <v>UPA CURADO</v>
          </cell>
          <cell r="E147" t="str">
            <v>JOSE JOSIAS DE OLIVEIRA</v>
          </cell>
          <cell r="F147" t="str">
            <v>3 - Administrativo</v>
          </cell>
          <cell r="G147">
            <v>410105</v>
          </cell>
          <cell r="H147">
            <v>44228</v>
          </cell>
          <cell r="J147">
            <v>474.7176</v>
          </cell>
          <cell r="O147">
            <v>2.0099999999999998</v>
          </cell>
        </row>
        <row r="148">
          <cell r="C148" t="str">
            <v>UPA CURADO</v>
          </cell>
          <cell r="E148" t="str">
            <v>JOSE NERIVAN PEDROSA LIMA FILHO</v>
          </cell>
          <cell r="F148" t="str">
            <v>2 - Outros Profissionais da Saúde</v>
          </cell>
          <cell r="G148">
            <v>521130</v>
          </cell>
          <cell r="H148">
            <v>44228</v>
          </cell>
          <cell r="J148">
            <v>124.0488</v>
          </cell>
          <cell r="L148">
            <v>134.62556603773584</v>
          </cell>
          <cell r="M148">
            <v>22.92</v>
          </cell>
          <cell r="O148">
            <v>2.0099999999999998</v>
          </cell>
          <cell r="R148">
            <v>210.31170731707314</v>
          </cell>
          <cell r="S148">
            <v>68.760000000000005</v>
          </cell>
        </row>
        <row r="149">
          <cell r="C149" t="str">
            <v>UPA CURADO</v>
          </cell>
          <cell r="E149" t="str">
            <v>JOSE PEIXOTO DE SIQUEIRA NETTO</v>
          </cell>
          <cell r="F149" t="str">
            <v>3 - Administrativo</v>
          </cell>
          <cell r="G149">
            <v>411005</v>
          </cell>
          <cell r="H149">
            <v>44228</v>
          </cell>
          <cell r="J149">
            <v>10.333399999999999</v>
          </cell>
          <cell r="O149">
            <v>2.0099999999999998</v>
          </cell>
          <cell r="R149">
            <v>18.911707317073169</v>
          </cell>
          <cell r="S149">
            <v>31</v>
          </cell>
        </row>
        <row r="150">
          <cell r="C150" t="str">
            <v>UPA CURADO</v>
          </cell>
          <cell r="E150" t="str">
            <v>JOSE REIS CALIXTO</v>
          </cell>
          <cell r="F150" t="str">
            <v>3 - Administrativo</v>
          </cell>
          <cell r="G150">
            <v>517415</v>
          </cell>
          <cell r="H150">
            <v>44228</v>
          </cell>
          <cell r="J150">
            <v>144.80000000000001</v>
          </cell>
          <cell r="L150">
            <v>134.62556603773584</v>
          </cell>
          <cell r="M150">
            <v>22</v>
          </cell>
          <cell r="O150">
            <v>2.0099999999999998</v>
          </cell>
        </row>
        <row r="151">
          <cell r="C151" t="str">
            <v>UPA CURADO</v>
          </cell>
          <cell r="E151" t="str">
            <v>JOSE VALDIR ALVES DOS SANTOS</v>
          </cell>
          <cell r="F151" t="str">
            <v>3 - Administrativo</v>
          </cell>
          <cell r="G151">
            <v>312105</v>
          </cell>
          <cell r="H151">
            <v>44228</v>
          </cell>
          <cell r="J151">
            <v>168.73439999999999</v>
          </cell>
          <cell r="L151">
            <v>134.62556603773584</v>
          </cell>
          <cell r="M151">
            <v>47.06</v>
          </cell>
          <cell r="O151">
            <v>2.0099999999999998</v>
          </cell>
          <cell r="R151">
            <v>247.51170731707316</v>
          </cell>
          <cell r="S151">
            <v>94.11</v>
          </cell>
        </row>
        <row r="152">
          <cell r="C152" t="str">
            <v>UPA CURADO</v>
          </cell>
          <cell r="E152" t="str">
            <v>JOSEFA DO NASCIMENTO SILVA GOMES</v>
          </cell>
          <cell r="F152" t="str">
            <v>2 - Outros Profissionais da Saúde</v>
          </cell>
          <cell r="G152">
            <v>322205</v>
          </cell>
          <cell r="H152">
            <v>44228</v>
          </cell>
          <cell r="J152">
            <v>13.0128</v>
          </cell>
          <cell r="O152">
            <v>1.68</v>
          </cell>
        </row>
        <row r="153">
          <cell r="C153" t="str">
            <v>UPA CURADO</v>
          </cell>
          <cell r="E153" t="str">
            <v>JOSEFA JOSE DE LIMA</v>
          </cell>
          <cell r="F153" t="str">
            <v>2 - Outros Profissionais da Saúde</v>
          </cell>
          <cell r="G153">
            <v>223505</v>
          </cell>
          <cell r="H153">
            <v>44228</v>
          </cell>
          <cell r="J153">
            <v>372.69839999999999</v>
          </cell>
          <cell r="L153">
            <v>134.62556603773584</v>
          </cell>
          <cell r="M153">
            <v>3.75</v>
          </cell>
          <cell r="O153">
            <v>2.0099999999999998</v>
          </cell>
        </row>
        <row r="154">
          <cell r="C154" t="str">
            <v>UPA CURADO</v>
          </cell>
          <cell r="E154" t="str">
            <v>JOSINALDO CORREIA DE AMORIM</v>
          </cell>
          <cell r="F154" t="str">
            <v>3 - Administrativo</v>
          </cell>
          <cell r="G154">
            <v>517415</v>
          </cell>
          <cell r="H154">
            <v>44228</v>
          </cell>
          <cell r="J154">
            <v>0</v>
          </cell>
          <cell r="O154">
            <v>2.0099999999999998</v>
          </cell>
        </row>
        <row r="155">
          <cell r="C155" t="str">
            <v>UPA CURADO</v>
          </cell>
          <cell r="E155" t="str">
            <v>JUACI MARQUES DA SILVA</v>
          </cell>
          <cell r="F155" t="str">
            <v>2 - Outros Profissionais da Saúde</v>
          </cell>
          <cell r="G155">
            <v>322205</v>
          </cell>
          <cell r="H155">
            <v>44228</v>
          </cell>
          <cell r="J155">
            <v>126.61280000000001</v>
          </cell>
          <cell r="L155">
            <v>134.62556603773584</v>
          </cell>
          <cell r="M155">
            <v>25.05</v>
          </cell>
          <cell r="O155">
            <v>1.68</v>
          </cell>
          <cell r="R155">
            <v>107.11170731707315</v>
          </cell>
          <cell r="S155">
            <v>75.150000000000006</v>
          </cell>
        </row>
        <row r="156">
          <cell r="C156" t="str">
            <v>UPA CURADO</v>
          </cell>
          <cell r="E156" t="str">
            <v>JULIANA ALVES DE ANDRADE PINTO</v>
          </cell>
          <cell r="F156" t="str">
            <v>2 - Outros Profissionais da Saúde</v>
          </cell>
          <cell r="G156">
            <v>223505</v>
          </cell>
          <cell r="H156">
            <v>44228</v>
          </cell>
          <cell r="J156">
            <v>452.48800000000006</v>
          </cell>
          <cell r="O156">
            <v>2.0099999999999998</v>
          </cell>
          <cell r="X156" t="str">
            <v>AUXILIO CRECHE I</v>
          </cell>
        </row>
        <row r="157">
          <cell r="C157" t="str">
            <v>UPA CURADO</v>
          </cell>
          <cell r="E157" t="str">
            <v>JULIANA DE ANDRADE CRUZ</v>
          </cell>
          <cell r="F157" t="str">
            <v>3 - Administrativo</v>
          </cell>
          <cell r="G157">
            <v>252305</v>
          </cell>
          <cell r="H157">
            <v>44228</v>
          </cell>
          <cell r="J157">
            <v>215.5968</v>
          </cell>
          <cell r="L157">
            <v>134.62556603773584</v>
          </cell>
          <cell r="M157">
            <v>25.66</v>
          </cell>
          <cell r="O157">
            <v>2.0099999999999998</v>
          </cell>
        </row>
        <row r="158">
          <cell r="C158" t="str">
            <v>UPA CURADO</v>
          </cell>
          <cell r="E158" t="str">
            <v>JULIANA FILGUEIRA GRANJEIRO DE SOUZA</v>
          </cell>
          <cell r="F158" t="str">
            <v>2 - Outros Profissionais da Saúde</v>
          </cell>
          <cell r="G158">
            <v>251605</v>
          </cell>
          <cell r="H158">
            <v>44228</v>
          </cell>
          <cell r="J158">
            <v>233.03119999999998</v>
          </cell>
          <cell r="L158">
            <v>134.62556603773584</v>
          </cell>
          <cell r="M158">
            <v>40.11</v>
          </cell>
          <cell r="O158">
            <v>1.68</v>
          </cell>
        </row>
        <row r="159">
          <cell r="C159" t="str">
            <v>UPA CURADO</v>
          </cell>
          <cell r="E159" t="str">
            <v>JULIANA GOMES PEDROSA</v>
          </cell>
          <cell r="F159" t="str">
            <v>2 - Outros Profissionais da Saúde</v>
          </cell>
          <cell r="G159">
            <v>223505</v>
          </cell>
          <cell r="H159">
            <v>44228</v>
          </cell>
          <cell r="J159">
            <v>322.77440000000001</v>
          </cell>
          <cell r="L159">
            <v>134.62556603773584</v>
          </cell>
          <cell r="M159">
            <v>3.75</v>
          </cell>
          <cell r="O159">
            <v>6.13</v>
          </cell>
        </row>
        <row r="160">
          <cell r="C160" t="str">
            <v>UPA CURADO</v>
          </cell>
          <cell r="E160" t="str">
            <v>JULIANNA DE CARVALHO PEREIRA</v>
          </cell>
          <cell r="F160" t="str">
            <v>1 - Médico</v>
          </cell>
          <cell r="G160">
            <v>225124</v>
          </cell>
          <cell r="H160">
            <v>44228</v>
          </cell>
          <cell r="J160">
            <v>400.536</v>
          </cell>
          <cell r="L160">
            <v>134.62556603773584</v>
          </cell>
          <cell r="M160">
            <v>2.75</v>
          </cell>
          <cell r="O160">
            <v>6.13</v>
          </cell>
          <cell r="P160">
            <v>1.23</v>
          </cell>
        </row>
        <row r="161">
          <cell r="C161" t="str">
            <v>UPA CURADO</v>
          </cell>
          <cell r="E161" t="str">
            <v>JULIETA MARIA CORREIA JACOB</v>
          </cell>
          <cell r="F161" t="str">
            <v>1 - Médico</v>
          </cell>
          <cell r="G161">
            <v>225125</v>
          </cell>
          <cell r="H161">
            <v>44228</v>
          </cell>
          <cell r="J161">
            <v>0</v>
          </cell>
          <cell r="O161">
            <v>2.0099999999999998</v>
          </cell>
          <cell r="P161">
            <v>1.23</v>
          </cell>
        </row>
        <row r="162">
          <cell r="C162" t="str">
            <v>UPA CURADO</v>
          </cell>
          <cell r="E162" t="str">
            <v>JUPIRACI FERREIRA DA SILVA ARAUJO</v>
          </cell>
          <cell r="F162" t="str">
            <v>3 - Administrativo</v>
          </cell>
          <cell r="G162">
            <v>411005</v>
          </cell>
          <cell r="H162">
            <v>44228</v>
          </cell>
          <cell r="J162">
            <v>200.1944</v>
          </cell>
          <cell r="L162">
            <v>134.62556603773584</v>
          </cell>
          <cell r="M162">
            <v>32.06</v>
          </cell>
          <cell r="O162">
            <v>2.0099999999999998</v>
          </cell>
          <cell r="R162">
            <v>297.91170731707319</v>
          </cell>
          <cell r="S162">
            <v>96.17</v>
          </cell>
        </row>
        <row r="163">
          <cell r="C163" t="str">
            <v>UPA CURADO</v>
          </cell>
          <cell r="E163" t="str">
            <v>KATHARINA DE MARIA FERREIRA DE HOLANDA</v>
          </cell>
          <cell r="F163" t="str">
            <v>2 - Outros Profissionais da Saúde</v>
          </cell>
          <cell r="G163">
            <v>251605</v>
          </cell>
          <cell r="H163">
            <v>44228</v>
          </cell>
          <cell r="J163">
            <v>255.71040000000002</v>
          </cell>
          <cell r="L163">
            <v>134.62556603773584</v>
          </cell>
          <cell r="M163">
            <v>40.11</v>
          </cell>
          <cell r="O163">
            <v>2.0099999999999998</v>
          </cell>
        </row>
        <row r="164">
          <cell r="C164" t="str">
            <v>UPA CURADO</v>
          </cell>
          <cell r="E164" t="str">
            <v>KELY CRISTINA DINIZ DE MIRANDA</v>
          </cell>
          <cell r="F164" t="str">
            <v>3 - Administrativo</v>
          </cell>
          <cell r="G164">
            <v>422105</v>
          </cell>
          <cell r="H164">
            <v>44228</v>
          </cell>
          <cell r="J164">
            <v>140.0488</v>
          </cell>
          <cell r="L164">
            <v>134.62556603773584</v>
          </cell>
          <cell r="M164">
            <v>22.92</v>
          </cell>
          <cell r="O164">
            <v>2.0099999999999998</v>
          </cell>
          <cell r="R164">
            <v>107.11170731707315</v>
          </cell>
          <cell r="S164">
            <v>68.760000000000005</v>
          </cell>
        </row>
        <row r="165">
          <cell r="C165" t="str">
            <v>UPA CURADO</v>
          </cell>
          <cell r="E165" t="str">
            <v>KENIA AGOSTINHO DE LIMA</v>
          </cell>
          <cell r="F165" t="str">
            <v>2 - Outros Profissionais da Saúde</v>
          </cell>
          <cell r="G165">
            <v>322205</v>
          </cell>
          <cell r="H165">
            <v>44228</v>
          </cell>
          <cell r="J165">
            <v>134.54640000000001</v>
          </cell>
          <cell r="L165">
            <v>134.62556603773584</v>
          </cell>
          <cell r="M165">
            <v>25.05</v>
          </cell>
          <cell r="O165">
            <v>1.68</v>
          </cell>
          <cell r="R165">
            <v>107.11170731707315</v>
          </cell>
          <cell r="S165">
            <v>75.150000000000006</v>
          </cell>
        </row>
        <row r="166">
          <cell r="C166" t="str">
            <v>UPA CURADO</v>
          </cell>
          <cell r="E166" t="str">
            <v>KILMA MARIA DE VASCONCELOS ROCHA</v>
          </cell>
          <cell r="F166" t="str">
            <v>2 - Outros Profissionais da Saúde</v>
          </cell>
          <cell r="G166">
            <v>223505</v>
          </cell>
          <cell r="H166">
            <v>44228</v>
          </cell>
          <cell r="J166">
            <v>261.88</v>
          </cell>
          <cell r="L166">
            <v>134.62556603773584</v>
          </cell>
          <cell r="M166">
            <v>3.31</v>
          </cell>
          <cell r="O166">
            <v>6.13</v>
          </cell>
        </row>
        <row r="167">
          <cell r="C167" t="str">
            <v>UPA CURADO</v>
          </cell>
          <cell r="E167" t="str">
            <v>LAIS VILELA DOS SANTOS</v>
          </cell>
          <cell r="F167" t="str">
            <v>1 - Médico</v>
          </cell>
          <cell r="G167">
            <v>225124</v>
          </cell>
          <cell r="H167">
            <v>44228</v>
          </cell>
          <cell r="J167">
            <v>709.62399999999991</v>
          </cell>
          <cell r="L167">
            <v>134.62556603773584</v>
          </cell>
          <cell r="M167">
            <v>2.75</v>
          </cell>
          <cell r="O167">
            <v>2.0099999999999998</v>
          </cell>
          <cell r="P167">
            <v>1.23</v>
          </cell>
        </row>
        <row r="168">
          <cell r="C168" t="str">
            <v>UPA CURADO</v>
          </cell>
          <cell r="E168" t="str">
            <v>LEDISNY FLORINDA BENTO DE PONTES</v>
          </cell>
          <cell r="F168" t="str">
            <v>2 - Outros Profissionais da Saúde</v>
          </cell>
          <cell r="G168">
            <v>322205</v>
          </cell>
          <cell r="H168">
            <v>44228</v>
          </cell>
          <cell r="J168">
            <v>158.46879999999999</v>
          </cell>
          <cell r="L168">
            <v>134.62556603773584</v>
          </cell>
          <cell r="M168">
            <v>25.05</v>
          </cell>
          <cell r="O168">
            <v>6.13</v>
          </cell>
          <cell r="R168">
            <v>210.31170731707314</v>
          </cell>
          <cell r="S168">
            <v>75.150000000000006</v>
          </cell>
        </row>
        <row r="169">
          <cell r="C169" t="str">
            <v>UPA CURADO</v>
          </cell>
          <cell r="E169" t="str">
            <v>LETICIA DOS SANTOS PORTO GONCALVES</v>
          </cell>
          <cell r="F169" t="str">
            <v>1 - Médico</v>
          </cell>
          <cell r="G169">
            <v>225125</v>
          </cell>
          <cell r="H169">
            <v>44228</v>
          </cell>
          <cell r="J169">
            <v>321.05599999999998</v>
          </cell>
          <cell r="L169">
            <v>134.62556603773584</v>
          </cell>
          <cell r="M169">
            <v>2.75</v>
          </cell>
          <cell r="O169">
            <v>2.0099999999999998</v>
          </cell>
          <cell r="P169">
            <v>1.23</v>
          </cell>
        </row>
        <row r="170">
          <cell r="C170" t="str">
            <v>UPA CURADO</v>
          </cell>
          <cell r="E170" t="str">
            <v>LINEIDE CARLA VERCOSA</v>
          </cell>
          <cell r="F170" t="str">
            <v>2 - Outros Profissionais da Saúde</v>
          </cell>
          <cell r="G170">
            <v>322205</v>
          </cell>
          <cell r="H170">
            <v>44228</v>
          </cell>
          <cell r="J170">
            <v>126.39920000000001</v>
          </cell>
          <cell r="L170">
            <v>134.62556603773584</v>
          </cell>
          <cell r="M170">
            <v>25.05</v>
          </cell>
          <cell r="O170">
            <v>6.13</v>
          </cell>
          <cell r="R170">
            <v>196</v>
          </cell>
          <cell r="S170">
            <v>75.150000000000006</v>
          </cell>
        </row>
        <row r="171">
          <cell r="C171" t="str">
            <v>UPA CURADO</v>
          </cell>
          <cell r="E171" t="str">
            <v>LIVIA ROBERTA COSTA DO NASCIMENTO</v>
          </cell>
          <cell r="F171" t="str">
            <v>1 - Médico</v>
          </cell>
          <cell r="G171">
            <v>225125</v>
          </cell>
          <cell r="H171">
            <v>44228</v>
          </cell>
          <cell r="J171">
            <v>920.78960000000006</v>
          </cell>
          <cell r="O171">
            <v>2.0099999999999998</v>
          </cell>
          <cell r="P171">
            <v>1.23</v>
          </cell>
        </row>
        <row r="172">
          <cell r="C172" t="str">
            <v>UPA CURADO</v>
          </cell>
          <cell r="E172" t="str">
            <v>LUCIA DE FATIMA DA SILVA GUIMARAES</v>
          </cell>
          <cell r="F172" t="str">
            <v>2 - Outros Profissionais da Saúde</v>
          </cell>
          <cell r="G172">
            <v>322205</v>
          </cell>
          <cell r="H172">
            <v>44228</v>
          </cell>
          <cell r="J172">
            <v>193.11040000000003</v>
          </cell>
          <cell r="L172">
            <v>134.62556603773584</v>
          </cell>
          <cell r="M172">
            <v>25.05</v>
          </cell>
          <cell r="O172">
            <v>2.0099999999999998</v>
          </cell>
          <cell r="R172">
            <v>107.11170731707315</v>
          </cell>
          <cell r="S172">
            <v>75.150000000000006</v>
          </cell>
        </row>
        <row r="173">
          <cell r="C173" t="str">
            <v>UPA CURADO</v>
          </cell>
          <cell r="E173" t="str">
            <v>LUCIANA DA FONSECA LIMA BRASILEIRO</v>
          </cell>
          <cell r="F173" t="str">
            <v>3 - Administrativo</v>
          </cell>
          <cell r="G173">
            <v>241035</v>
          </cell>
          <cell r="H173">
            <v>44228</v>
          </cell>
          <cell r="J173">
            <v>334.82</v>
          </cell>
          <cell r="O173">
            <v>2.0099999999999998</v>
          </cell>
        </row>
        <row r="174">
          <cell r="C174" t="str">
            <v>UPA CURADO</v>
          </cell>
          <cell r="E174" t="str">
            <v>LUCIANA MARIA DA SILVA SANTOS</v>
          </cell>
          <cell r="F174" t="str">
            <v>2 - Outros Profissionais da Saúde</v>
          </cell>
          <cell r="G174">
            <v>322205</v>
          </cell>
          <cell r="H174">
            <v>44228</v>
          </cell>
          <cell r="J174">
            <v>156.61680000000001</v>
          </cell>
          <cell r="L174">
            <v>134.62556603773584</v>
          </cell>
          <cell r="M174">
            <v>25.05</v>
          </cell>
          <cell r="O174">
            <v>1.68</v>
          </cell>
          <cell r="R174">
            <v>247.51170731707316</v>
          </cell>
          <cell r="S174">
            <v>75.150000000000006</v>
          </cell>
        </row>
        <row r="175">
          <cell r="C175" t="str">
            <v>UPA CURADO</v>
          </cell>
          <cell r="E175" t="str">
            <v>LUCIANA TEREZA DE SANTANA</v>
          </cell>
          <cell r="F175" t="str">
            <v>2 - Outros Profissionais da Saúde</v>
          </cell>
          <cell r="G175">
            <v>223505</v>
          </cell>
          <cell r="H175">
            <v>44228</v>
          </cell>
          <cell r="J175">
            <v>357.38400000000001</v>
          </cell>
          <cell r="L175">
            <v>134.62556603773584</v>
          </cell>
          <cell r="M175">
            <v>3.75</v>
          </cell>
          <cell r="O175">
            <v>6.13</v>
          </cell>
          <cell r="X175" t="str">
            <v>AUXILIO CRECHE I</v>
          </cell>
        </row>
        <row r="176">
          <cell r="C176" t="str">
            <v>UPA CURADO</v>
          </cell>
          <cell r="E176" t="str">
            <v>LUCIANO DORNELAS CAMARA FILHO</v>
          </cell>
          <cell r="F176" t="str">
            <v>4 - Assistência Odontológica</v>
          </cell>
          <cell r="G176">
            <v>223208</v>
          </cell>
          <cell r="H176">
            <v>44228</v>
          </cell>
          <cell r="J176">
            <v>303.60000000000002</v>
          </cell>
          <cell r="L176">
            <v>134.62556603773584</v>
          </cell>
          <cell r="M176">
            <v>3.1</v>
          </cell>
          <cell r="O176">
            <v>2.0099999999999998</v>
          </cell>
          <cell r="P176">
            <v>1.23</v>
          </cell>
        </row>
        <row r="177">
          <cell r="C177" t="str">
            <v>UPA CURADO</v>
          </cell>
          <cell r="E177" t="str">
            <v>LUCICLEIDE CORREIA DA COSTA LIMA</v>
          </cell>
          <cell r="F177" t="str">
            <v>3 - Administrativo</v>
          </cell>
          <cell r="G177">
            <v>422105</v>
          </cell>
          <cell r="H177">
            <v>44228</v>
          </cell>
          <cell r="J177">
            <v>146.59120000000001</v>
          </cell>
          <cell r="O177">
            <v>2.0099999999999998</v>
          </cell>
        </row>
        <row r="178">
          <cell r="C178" t="str">
            <v>UPA CURADO</v>
          </cell>
          <cell r="E178" t="str">
            <v>LUCINEA CARDOZO RAMOS</v>
          </cell>
          <cell r="F178" t="str">
            <v>2 - Outros Profissionais da Saúde</v>
          </cell>
          <cell r="G178">
            <v>322205</v>
          </cell>
          <cell r="H178">
            <v>44228</v>
          </cell>
          <cell r="J178">
            <v>151.77280000000002</v>
          </cell>
          <cell r="L178">
            <v>134.62556603773584</v>
          </cell>
          <cell r="M178">
            <v>25.05</v>
          </cell>
          <cell r="O178">
            <v>2.0099999999999998</v>
          </cell>
          <cell r="R178">
            <v>196</v>
          </cell>
          <cell r="S178">
            <v>75.150000000000006</v>
          </cell>
        </row>
        <row r="179">
          <cell r="C179" t="str">
            <v>UPA CURADO</v>
          </cell>
          <cell r="E179" t="str">
            <v>LUDMILLA FAUSTINO DOS SANTOS</v>
          </cell>
          <cell r="F179" t="str">
            <v>3 - Administrativo</v>
          </cell>
          <cell r="G179">
            <v>411005</v>
          </cell>
          <cell r="H179">
            <v>44228</v>
          </cell>
          <cell r="J179">
            <v>10.333399999999999</v>
          </cell>
          <cell r="O179">
            <v>6.13</v>
          </cell>
          <cell r="R179">
            <v>121.51170731707317</v>
          </cell>
          <cell r="S179">
            <v>31</v>
          </cell>
        </row>
        <row r="180">
          <cell r="C180" t="str">
            <v>UPA CURADO</v>
          </cell>
          <cell r="E180" t="str">
            <v>LUIZ DE FRANÇA MAIA E SILVA FILHO</v>
          </cell>
          <cell r="F180" t="str">
            <v>1 - Médico</v>
          </cell>
          <cell r="G180">
            <v>225125</v>
          </cell>
          <cell r="H180">
            <v>44228</v>
          </cell>
          <cell r="J180">
            <v>683.63199999999995</v>
          </cell>
          <cell r="L180">
            <v>134.62556603773584</v>
          </cell>
          <cell r="M180">
            <v>2.75</v>
          </cell>
          <cell r="O180">
            <v>2.0099999999999998</v>
          </cell>
          <cell r="P180">
            <v>1.23</v>
          </cell>
        </row>
        <row r="181">
          <cell r="C181" t="str">
            <v>UPA CURADO</v>
          </cell>
          <cell r="E181" t="str">
            <v>LUIZ FERREIRA DA SILVA</v>
          </cell>
          <cell r="F181" t="str">
            <v>3 - Administrativo</v>
          </cell>
          <cell r="G181">
            <v>514320</v>
          </cell>
          <cell r="H181">
            <v>44228</v>
          </cell>
          <cell r="J181">
            <v>129.69919999999999</v>
          </cell>
          <cell r="L181">
            <v>134.62556603773584</v>
          </cell>
          <cell r="M181">
            <v>22</v>
          </cell>
          <cell r="O181">
            <v>2.0099999999999998</v>
          </cell>
          <cell r="R181">
            <v>107.11170731707315</v>
          </cell>
          <cell r="S181">
            <v>66</v>
          </cell>
        </row>
        <row r="182">
          <cell r="C182" t="str">
            <v>UPA CURADO</v>
          </cell>
          <cell r="E182" t="str">
            <v>MAIRA ESPINDOLA SILVA DE MELO</v>
          </cell>
          <cell r="F182" t="str">
            <v>1 - Médico</v>
          </cell>
          <cell r="G182">
            <v>225124</v>
          </cell>
          <cell r="H182">
            <v>44228</v>
          </cell>
          <cell r="J182">
            <v>747.58320000000003</v>
          </cell>
          <cell r="L182">
            <v>134.62556603773584</v>
          </cell>
          <cell r="M182">
            <v>2.75</v>
          </cell>
          <cell r="O182">
            <v>6.13</v>
          </cell>
          <cell r="P182">
            <v>1.23</v>
          </cell>
        </row>
        <row r="183">
          <cell r="C183" t="str">
            <v>UPA CURADO</v>
          </cell>
          <cell r="E183" t="str">
            <v>MANOEL DOMINGOS DA SILVA</v>
          </cell>
          <cell r="F183" t="str">
            <v>2 - Outros Profissionais da Saúde</v>
          </cell>
          <cell r="G183">
            <v>322205</v>
          </cell>
          <cell r="H183">
            <v>44228</v>
          </cell>
          <cell r="J183">
            <v>180.2912</v>
          </cell>
          <cell r="O183">
            <v>2.0099999999999998</v>
          </cell>
        </row>
        <row r="184">
          <cell r="C184" t="str">
            <v>UPA CURADO</v>
          </cell>
          <cell r="E184" t="str">
            <v>MANUELA DE ANDRADE CAVALCANTI PEREIRA</v>
          </cell>
          <cell r="F184" t="str">
            <v>1 - Médico</v>
          </cell>
          <cell r="G184">
            <v>225125</v>
          </cell>
          <cell r="H184">
            <v>44228</v>
          </cell>
          <cell r="J184">
            <v>663.0104</v>
          </cell>
          <cell r="O184">
            <v>6.13</v>
          </cell>
          <cell r="P184">
            <v>1.23</v>
          </cell>
        </row>
        <row r="185">
          <cell r="C185" t="str">
            <v>UPA CURADO</v>
          </cell>
          <cell r="E185" t="str">
            <v>MANUELLA BARBOSA CUNHA</v>
          </cell>
          <cell r="F185" t="str">
            <v>4 - Assistência Odontológica</v>
          </cell>
          <cell r="G185">
            <v>223208</v>
          </cell>
          <cell r="H185">
            <v>44228</v>
          </cell>
          <cell r="J185">
            <v>291.2</v>
          </cell>
          <cell r="L185">
            <v>134.62556603773584</v>
          </cell>
          <cell r="M185">
            <v>3.1</v>
          </cell>
          <cell r="O185">
            <v>6.13</v>
          </cell>
          <cell r="P185">
            <v>1.23</v>
          </cell>
        </row>
        <row r="186">
          <cell r="C186" t="str">
            <v>UPA CURADO</v>
          </cell>
          <cell r="E186" t="str">
            <v>MARAIZA CONCEICAO OLIVEIRA</v>
          </cell>
          <cell r="F186" t="str">
            <v>2 - Outros Profissionais da Saúde</v>
          </cell>
          <cell r="G186">
            <v>322205</v>
          </cell>
          <cell r="H186">
            <v>44228</v>
          </cell>
          <cell r="J186">
            <v>175.9776</v>
          </cell>
          <cell r="L186">
            <v>134.62556603773584</v>
          </cell>
          <cell r="M186">
            <v>25.05</v>
          </cell>
          <cell r="O186">
            <v>2.0099999999999998</v>
          </cell>
          <cell r="R186">
            <v>107.11170731707315</v>
          </cell>
          <cell r="S186">
            <v>75.150000000000006</v>
          </cell>
          <cell r="U186">
            <v>66.11</v>
          </cell>
          <cell r="X186" t="str">
            <v>AUXILIO CRECHE I</v>
          </cell>
        </row>
        <row r="187">
          <cell r="C187" t="str">
            <v>UPA CURADO</v>
          </cell>
          <cell r="E187" t="str">
            <v>MARCELA REZENDE PEREIRA LIMA</v>
          </cell>
          <cell r="F187" t="str">
            <v>1 - Médico</v>
          </cell>
          <cell r="G187">
            <v>225124</v>
          </cell>
          <cell r="H187">
            <v>44228</v>
          </cell>
          <cell r="J187">
            <v>747.58320000000003</v>
          </cell>
          <cell r="L187">
            <v>134.62556603773584</v>
          </cell>
          <cell r="M187">
            <v>2.75</v>
          </cell>
          <cell r="O187">
            <v>6.13</v>
          </cell>
          <cell r="P187">
            <v>1.23</v>
          </cell>
        </row>
        <row r="188">
          <cell r="C188" t="str">
            <v>UPA CURADO</v>
          </cell>
          <cell r="E188" t="str">
            <v>MARCIA MARIA DE B SUGIMOTO NASCIMENTO</v>
          </cell>
          <cell r="F188" t="str">
            <v>3 - Administrativo</v>
          </cell>
          <cell r="G188">
            <v>410105</v>
          </cell>
          <cell r="H188">
            <v>44228</v>
          </cell>
          <cell r="J188">
            <v>670.15199999999993</v>
          </cell>
          <cell r="L188">
            <v>134.62556603773584</v>
          </cell>
          <cell r="M188">
            <v>32.06</v>
          </cell>
          <cell r="O188">
            <v>2.0099999999999998</v>
          </cell>
        </row>
        <row r="189">
          <cell r="C189" t="str">
            <v>UPA CURADO</v>
          </cell>
          <cell r="E189" t="str">
            <v>MARCO ANTONIO GOMES DA SILVA</v>
          </cell>
          <cell r="F189" t="str">
            <v>2 - Outros Profissionais da Saúde</v>
          </cell>
          <cell r="G189">
            <v>782320</v>
          </cell>
          <cell r="H189">
            <v>44228</v>
          </cell>
          <cell r="J189">
            <v>256.86560000000003</v>
          </cell>
          <cell r="L189">
            <v>134.62556603773584</v>
          </cell>
          <cell r="M189">
            <v>39.340000000000003</v>
          </cell>
          <cell r="O189">
            <v>3.84</v>
          </cell>
          <cell r="R189">
            <v>280</v>
          </cell>
          <cell r="S189">
            <v>118</v>
          </cell>
        </row>
        <row r="190">
          <cell r="C190" t="str">
            <v>UPA CURADO</v>
          </cell>
          <cell r="E190" t="str">
            <v>MARCOS RAMOS DO MONTE</v>
          </cell>
          <cell r="F190" t="str">
            <v>3 - Administrativo</v>
          </cell>
          <cell r="G190">
            <v>410105</v>
          </cell>
          <cell r="H190">
            <v>44228</v>
          </cell>
          <cell r="J190">
            <v>210.352</v>
          </cell>
          <cell r="L190">
            <v>134.62556603773584</v>
          </cell>
          <cell r="M190">
            <v>22</v>
          </cell>
          <cell r="O190">
            <v>2.0099999999999998</v>
          </cell>
          <cell r="R190">
            <v>150.91170731707317</v>
          </cell>
          <cell r="S190">
            <v>66</v>
          </cell>
        </row>
        <row r="191">
          <cell r="C191" t="str">
            <v>UPA CURADO</v>
          </cell>
          <cell r="E191" t="str">
            <v>MARCOS RODRIGUES DA SILVA</v>
          </cell>
          <cell r="F191" t="str">
            <v>3 - Administrativo</v>
          </cell>
          <cell r="G191">
            <v>517415</v>
          </cell>
          <cell r="H191">
            <v>44228</v>
          </cell>
          <cell r="J191">
            <v>149.20000000000002</v>
          </cell>
          <cell r="L191">
            <v>134.62556603773584</v>
          </cell>
          <cell r="M191">
            <v>22</v>
          </cell>
          <cell r="O191">
            <v>2.0099999999999998</v>
          </cell>
          <cell r="R191">
            <v>210.31170731707314</v>
          </cell>
          <cell r="S191">
            <v>66</v>
          </cell>
        </row>
        <row r="192">
          <cell r="C192" t="str">
            <v>UPA CURADO</v>
          </cell>
          <cell r="E192" t="str">
            <v>MARIA CAROLINA MACEDO CAVALCANTE</v>
          </cell>
          <cell r="F192" t="str">
            <v>2 - Outros Profissionais da Saúde</v>
          </cell>
          <cell r="G192">
            <v>223505</v>
          </cell>
          <cell r="H192">
            <v>44228</v>
          </cell>
          <cell r="J192">
            <v>362.1576</v>
          </cell>
          <cell r="L192">
            <v>134.62556603773584</v>
          </cell>
          <cell r="M192">
            <v>3.75</v>
          </cell>
          <cell r="O192">
            <v>1.68</v>
          </cell>
        </row>
        <row r="193">
          <cell r="C193" t="str">
            <v>UPA CURADO</v>
          </cell>
          <cell r="E193" t="str">
            <v>MARIA DO CARMO DE LIMA</v>
          </cell>
          <cell r="F193" t="str">
            <v>2 - Outros Profissionais da Saúde</v>
          </cell>
          <cell r="G193">
            <v>322205</v>
          </cell>
          <cell r="H193">
            <v>44228</v>
          </cell>
          <cell r="J193">
            <v>156.61680000000001</v>
          </cell>
          <cell r="L193">
            <v>134.62556603773584</v>
          </cell>
          <cell r="M193">
            <v>25.05</v>
          </cell>
          <cell r="O193">
            <v>2.0099999999999998</v>
          </cell>
          <cell r="R193">
            <v>247.51170731707316</v>
          </cell>
          <cell r="S193">
            <v>75.150000000000006</v>
          </cell>
        </row>
        <row r="194">
          <cell r="C194" t="str">
            <v>UPA CURADO</v>
          </cell>
          <cell r="E194" t="str">
            <v>MARIA DO SOCORRO DA SILVA AGUSTINHO</v>
          </cell>
          <cell r="F194" t="str">
            <v>2 - Outros Profissionais da Saúde</v>
          </cell>
          <cell r="G194">
            <v>324115</v>
          </cell>
          <cell r="H194">
            <v>44228</v>
          </cell>
          <cell r="J194">
            <v>266.78800000000001</v>
          </cell>
          <cell r="L194">
            <v>134.62556603773584</v>
          </cell>
          <cell r="M194">
            <v>2.09</v>
          </cell>
          <cell r="O194">
            <v>10.01</v>
          </cell>
          <cell r="R194">
            <v>142.71170731707318</v>
          </cell>
          <cell r="S194">
            <v>125.41</v>
          </cell>
        </row>
        <row r="195">
          <cell r="C195" t="str">
            <v>UPA CURADO</v>
          </cell>
          <cell r="E195" t="str">
            <v>MARIA EDNEIDE VIEIRA DA SILVA</v>
          </cell>
          <cell r="F195" t="str">
            <v>2 - Outros Profissionais da Saúde</v>
          </cell>
          <cell r="G195">
            <v>322205</v>
          </cell>
          <cell r="H195">
            <v>44228</v>
          </cell>
          <cell r="J195">
            <v>158.94479999999999</v>
          </cell>
          <cell r="L195">
            <v>134.62556603773584</v>
          </cell>
          <cell r="M195">
            <v>25.05</v>
          </cell>
          <cell r="O195">
            <v>2.0099999999999998</v>
          </cell>
          <cell r="R195">
            <v>107.11170731707315</v>
          </cell>
          <cell r="S195">
            <v>75.150000000000006</v>
          </cell>
        </row>
        <row r="196">
          <cell r="C196" t="str">
            <v>UPA CURADO</v>
          </cell>
          <cell r="E196" t="str">
            <v>MARIA EDUARDA BARBOSA DE SOUZA</v>
          </cell>
          <cell r="F196" t="str">
            <v>1 - Médico</v>
          </cell>
          <cell r="G196">
            <v>225124</v>
          </cell>
          <cell r="H196">
            <v>44228</v>
          </cell>
          <cell r="J196">
            <v>362.57599999999996</v>
          </cell>
          <cell r="L196">
            <v>134.62556603773584</v>
          </cell>
          <cell r="M196">
            <v>2.75</v>
          </cell>
          <cell r="O196">
            <v>6.13</v>
          </cell>
          <cell r="P196">
            <v>1.23</v>
          </cell>
        </row>
        <row r="197">
          <cell r="C197" t="str">
            <v>UPA CURADO</v>
          </cell>
          <cell r="E197" t="str">
            <v>MARIA JOSE CORREIA DA SILVA</v>
          </cell>
          <cell r="F197" t="str">
            <v>3 - Administrativo</v>
          </cell>
          <cell r="G197">
            <v>513430</v>
          </cell>
          <cell r="H197">
            <v>44228</v>
          </cell>
          <cell r="J197">
            <v>111.2</v>
          </cell>
          <cell r="L197">
            <v>134.62556603773584</v>
          </cell>
          <cell r="M197">
            <v>22</v>
          </cell>
          <cell r="O197">
            <v>2.0099999999999998</v>
          </cell>
          <cell r="R197">
            <v>180.31170731707317</v>
          </cell>
          <cell r="S197">
            <v>66</v>
          </cell>
        </row>
        <row r="198">
          <cell r="C198" t="str">
            <v>UPA CURADO</v>
          </cell>
          <cell r="E198" t="str">
            <v>MARIA LUCIENE DA SILVA</v>
          </cell>
          <cell r="F198" t="str">
            <v>2 - Outros Profissionais da Saúde</v>
          </cell>
          <cell r="G198">
            <v>322205</v>
          </cell>
          <cell r="H198">
            <v>44228</v>
          </cell>
          <cell r="J198">
            <v>152.77360000000002</v>
          </cell>
          <cell r="L198">
            <v>134.62556603773584</v>
          </cell>
          <cell r="M198">
            <v>25.05</v>
          </cell>
          <cell r="O198">
            <v>2.0099999999999998</v>
          </cell>
        </row>
        <row r="199">
          <cell r="C199" t="str">
            <v>UPA CURADO</v>
          </cell>
          <cell r="E199" t="str">
            <v>MARIA LUIZA MOURA CINTRA</v>
          </cell>
          <cell r="F199" t="str">
            <v>1 - Médico</v>
          </cell>
          <cell r="G199">
            <v>225124</v>
          </cell>
          <cell r="H199">
            <v>44228</v>
          </cell>
          <cell r="J199">
            <v>321.05599999999998</v>
          </cell>
          <cell r="L199">
            <v>134.62556603773584</v>
          </cell>
          <cell r="M199">
            <v>2.75</v>
          </cell>
          <cell r="O199">
            <v>6.13</v>
          </cell>
          <cell r="P199">
            <v>1.23</v>
          </cell>
        </row>
        <row r="200">
          <cell r="C200" t="str">
            <v>UPA CURADO</v>
          </cell>
          <cell r="E200" t="str">
            <v>MARIA NATALIA MONTEIRO DA SILVA</v>
          </cell>
          <cell r="F200" t="str">
            <v>2 - Outros Profissionais da Saúde</v>
          </cell>
          <cell r="G200">
            <v>322205</v>
          </cell>
          <cell r="H200">
            <v>44228</v>
          </cell>
          <cell r="J200">
            <v>134.49600000000001</v>
          </cell>
          <cell r="L200">
            <v>134.62556603773584</v>
          </cell>
          <cell r="M200">
            <v>25.05</v>
          </cell>
          <cell r="O200">
            <v>2.0099999999999998</v>
          </cell>
          <cell r="R200">
            <v>107.11170731707315</v>
          </cell>
          <cell r="S200">
            <v>75.150000000000006</v>
          </cell>
        </row>
        <row r="201">
          <cell r="C201" t="str">
            <v>UPA CURADO</v>
          </cell>
          <cell r="E201" t="str">
            <v>MARIA NATHALIA DE SOUZA MELO</v>
          </cell>
          <cell r="F201" t="str">
            <v>2 - Outros Profissionais da Saúde</v>
          </cell>
          <cell r="G201">
            <v>223505</v>
          </cell>
          <cell r="H201">
            <v>44228</v>
          </cell>
          <cell r="J201">
            <v>317.68799999999999</v>
          </cell>
          <cell r="L201">
            <v>134.62556603773584</v>
          </cell>
          <cell r="M201">
            <v>3.75</v>
          </cell>
          <cell r="O201">
            <v>1.68</v>
          </cell>
          <cell r="U201">
            <v>100</v>
          </cell>
          <cell r="X201" t="str">
            <v>AUXILIO CRECHE I</v>
          </cell>
        </row>
        <row r="202">
          <cell r="C202" t="str">
            <v>UPA CURADO</v>
          </cell>
          <cell r="E202" t="str">
            <v>MARIA SOCORRO LIRA LEMOS</v>
          </cell>
          <cell r="F202" t="str">
            <v>1 - Médico</v>
          </cell>
          <cell r="G202">
            <v>225125</v>
          </cell>
          <cell r="H202">
            <v>44228</v>
          </cell>
          <cell r="J202">
            <v>614.95280000000002</v>
          </cell>
          <cell r="L202">
            <v>134.62556603773584</v>
          </cell>
          <cell r="M202">
            <v>2.75</v>
          </cell>
          <cell r="O202">
            <v>6.13</v>
          </cell>
          <cell r="P202">
            <v>1.23</v>
          </cell>
        </row>
        <row r="203">
          <cell r="C203" t="str">
            <v>UPA CURADO</v>
          </cell>
          <cell r="E203" t="str">
            <v>MARIANA BEZERRA FERREIRA</v>
          </cell>
          <cell r="F203" t="str">
            <v>1 - Médico</v>
          </cell>
          <cell r="G203">
            <v>225125</v>
          </cell>
          <cell r="H203">
            <v>44228</v>
          </cell>
          <cell r="J203">
            <v>630.14400000000001</v>
          </cell>
          <cell r="L203">
            <v>134.62556603773584</v>
          </cell>
          <cell r="M203">
            <v>2.75</v>
          </cell>
          <cell r="O203">
            <v>6.13</v>
          </cell>
          <cell r="P203">
            <v>1.23</v>
          </cell>
        </row>
        <row r="204">
          <cell r="C204" t="str">
            <v>UPA CURADO</v>
          </cell>
          <cell r="E204" t="str">
            <v>MARIZA SILVA FREITAS</v>
          </cell>
          <cell r="F204" t="str">
            <v>2 - Outros Profissionais da Saúde</v>
          </cell>
          <cell r="G204">
            <v>322205</v>
          </cell>
          <cell r="H204">
            <v>44228</v>
          </cell>
          <cell r="J204">
            <v>153.23920000000001</v>
          </cell>
          <cell r="L204">
            <v>134.62556603773584</v>
          </cell>
          <cell r="M204">
            <v>25.05</v>
          </cell>
          <cell r="O204">
            <v>2.0099999999999998</v>
          </cell>
          <cell r="R204">
            <v>107.11170731707315</v>
          </cell>
          <cell r="S204">
            <v>75.150000000000006</v>
          </cell>
        </row>
        <row r="205">
          <cell r="C205" t="str">
            <v>UPA CURADO</v>
          </cell>
          <cell r="E205" t="str">
            <v>MARTA CANDIDO DO MONTE</v>
          </cell>
          <cell r="F205" t="str">
            <v>2 - Outros Profissionais da Saúde</v>
          </cell>
          <cell r="G205">
            <v>322205</v>
          </cell>
          <cell r="H205">
            <v>44228</v>
          </cell>
          <cell r="J205">
            <v>168.4384</v>
          </cell>
          <cell r="L205">
            <v>134.62556603773584</v>
          </cell>
          <cell r="M205">
            <v>25.05</v>
          </cell>
          <cell r="O205">
            <v>2.0099999999999998</v>
          </cell>
          <cell r="R205">
            <v>210.31170731707314</v>
          </cell>
          <cell r="S205">
            <v>75.150000000000006</v>
          </cell>
        </row>
        <row r="206">
          <cell r="C206" t="str">
            <v>UPA CURADO</v>
          </cell>
          <cell r="E206" t="str">
            <v>MARTA NAIR FERREIRA SOUTO</v>
          </cell>
          <cell r="F206" t="str">
            <v>2 - Outros Profissionais da Saúde</v>
          </cell>
          <cell r="G206">
            <v>322205</v>
          </cell>
          <cell r="H206">
            <v>44228</v>
          </cell>
          <cell r="J206">
            <v>11.236800000000001</v>
          </cell>
          <cell r="O206">
            <v>2.0099999999999998</v>
          </cell>
        </row>
        <row r="207">
          <cell r="C207" t="str">
            <v>UPA CURADO</v>
          </cell>
          <cell r="E207" t="str">
            <v>MAURISIA CONCEICAO DE OLIVEIRA SANTANA</v>
          </cell>
          <cell r="F207" t="str">
            <v>2 - Outros Profissionais da Saúde</v>
          </cell>
          <cell r="G207">
            <v>322205</v>
          </cell>
          <cell r="H207">
            <v>44228</v>
          </cell>
          <cell r="J207">
            <v>143.11360000000002</v>
          </cell>
          <cell r="L207">
            <v>134.62556603773584</v>
          </cell>
          <cell r="M207">
            <v>25.05</v>
          </cell>
          <cell r="O207">
            <v>2.0099999999999998</v>
          </cell>
          <cell r="R207">
            <v>247.51170731707316</v>
          </cell>
          <cell r="S207">
            <v>75.150000000000006</v>
          </cell>
        </row>
        <row r="208">
          <cell r="C208" t="str">
            <v>UPA CURADO</v>
          </cell>
          <cell r="E208" t="str">
            <v>MILEIDE ALVES DE MELO GOMES DO CARMO</v>
          </cell>
          <cell r="F208" t="str">
            <v>4 - Assistência Odontológica</v>
          </cell>
          <cell r="G208">
            <v>322415</v>
          </cell>
          <cell r="H208">
            <v>44228</v>
          </cell>
          <cell r="J208">
            <v>92.666399999999996</v>
          </cell>
          <cell r="L208">
            <v>134.62556603773584</v>
          </cell>
          <cell r="M208">
            <v>18.329999999999998</v>
          </cell>
          <cell r="O208">
            <v>1.68</v>
          </cell>
          <cell r="R208">
            <v>141.71170731707318</v>
          </cell>
          <cell r="S208">
            <v>55</v>
          </cell>
        </row>
        <row r="209">
          <cell r="C209" t="str">
            <v>UPA CURADO</v>
          </cell>
          <cell r="E209" t="str">
            <v>MIRELA LARIZA XAVIER DA SILVA</v>
          </cell>
          <cell r="F209" t="str">
            <v>2 - Outros Profissionais da Saúde</v>
          </cell>
          <cell r="G209">
            <v>223505</v>
          </cell>
          <cell r="H209">
            <v>44228</v>
          </cell>
          <cell r="J209">
            <v>358.08800000000002</v>
          </cell>
          <cell r="L209">
            <v>134.62556603773584</v>
          </cell>
          <cell r="M209">
            <v>3.75</v>
          </cell>
          <cell r="O209">
            <v>1.68</v>
          </cell>
          <cell r="U209">
            <v>200</v>
          </cell>
          <cell r="X209" t="str">
            <v xml:space="preserve">AUXILIO CRECHE I E II </v>
          </cell>
        </row>
        <row r="210">
          <cell r="C210" t="str">
            <v>UPA CURADO</v>
          </cell>
          <cell r="E210" t="str">
            <v>MIRELLYS KETULY SANTOS FARIAS</v>
          </cell>
          <cell r="F210" t="str">
            <v>2 - Outros Profissionais da Saúde</v>
          </cell>
          <cell r="G210">
            <v>223505</v>
          </cell>
          <cell r="H210">
            <v>44228</v>
          </cell>
          <cell r="J210">
            <v>418.00720000000001</v>
          </cell>
          <cell r="O210">
            <v>2.0099999999999998</v>
          </cell>
          <cell r="U210">
            <v>100</v>
          </cell>
          <cell r="X210" t="str">
            <v>AUXILIO CRECHE I</v>
          </cell>
        </row>
        <row r="211">
          <cell r="C211" t="str">
            <v>UPA CURADO</v>
          </cell>
          <cell r="E211" t="str">
            <v>NADIVANY CAVALCANTI WANDERLEY RIBEIRO</v>
          </cell>
          <cell r="F211" t="str">
            <v>3 - Administrativo</v>
          </cell>
          <cell r="G211">
            <v>411005</v>
          </cell>
          <cell r="H211">
            <v>44228</v>
          </cell>
          <cell r="J211">
            <v>162.88079999999999</v>
          </cell>
          <cell r="L211">
            <v>134.62556603773584</v>
          </cell>
          <cell r="M211">
            <v>22.92</v>
          </cell>
          <cell r="O211">
            <v>6.13</v>
          </cell>
          <cell r="P211">
            <v>1.23</v>
          </cell>
          <cell r="R211">
            <v>150.91170731707317</v>
          </cell>
          <cell r="S211">
            <v>68.760000000000005</v>
          </cell>
          <cell r="U211">
            <v>64</v>
          </cell>
          <cell r="X211" t="str">
            <v>AUXILIO CRECHE I</v>
          </cell>
        </row>
        <row r="212">
          <cell r="C212" t="str">
            <v>UPA CURADO</v>
          </cell>
          <cell r="E212" t="str">
            <v>NARA LINS DE MELO</v>
          </cell>
          <cell r="F212" t="str">
            <v>1 - Médico</v>
          </cell>
          <cell r="G212">
            <v>225124</v>
          </cell>
          <cell r="H212">
            <v>44228</v>
          </cell>
          <cell r="J212">
            <v>359.01600000000002</v>
          </cell>
          <cell r="L212">
            <v>134.62556603773584</v>
          </cell>
          <cell r="M212">
            <v>2.75</v>
          </cell>
          <cell r="O212">
            <v>2.0099999999999998</v>
          </cell>
          <cell r="P212">
            <v>1.23</v>
          </cell>
        </row>
        <row r="213">
          <cell r="C213" t="str">
            <v>UPA CURADO</v>
          </cell>
          <cell r="E213" t="str">
            <v>NATALIA SARMENTO SEABRA</v>
          </cell>
          <cell r="F213" t="str">
            <v>1 - Médico</v>
          </cell>
          <cell r="G213">
            <v>225124</v>
          </cell>
          <cell r="H213">
            <v>44228</v>
          </cell>
          <cell r="J213">
            <v>841.6816</v>
          </cell>
          <cell r="L213">
            <v>134.62556603773584</v>
          </cell>
          <cell r="M213">
            <v>2.75</v>
          </cell>
          <cell r="O213">
            <v>6.13</v>
          </cell>
        </row>
        <row r="214">
          <cell r="C214" t="str">
            <v>UPA CURADO</v>
          </cell>
          <cell r="E214" t="str">
            <v>NATHALIA BRIGIDA RAMOS LIMA MEDEIROS</v>
          </cell>
          <cell r="F214" t="str">
            <v>2 - Outros Profissionais da Saúde</v>
          </cell>
          <cell r="G214">
            <v>131210</v>
          </cell>
          <cell r="H214">
            <v>44228</v>
          </cell>
          <cell r="J214">
            <v>500.56</v>
          </cell>
          <cell r="L214">
            <v>134.62556603773584</v>
          </cell>
          <cell r="M214">
            <v>3.31</v>
          </cell>
          <cell r="O214">
            <v>1.68</v>
          </cell>
        </row>
        <row r="215">
          <cell r="C215" t="str">
            <v>UPA CURADO</v>
          </cell>
          <cell r="E215" t="str">
            <v>NIDIA FERNANDES DE OLIVEIRA</v>
          </cell>
          <cell r="F215" t="str">
            <v>2 - Outros Profissionais da Saúde</v>
          </cell>
          <cell r="G215">
            <v>322205</v>
          </cell>
          <cell r="H215">
            <v>44228</v>
          </cell>
          <cell r="J215">
            <v>153.5736</v>
          </cell>
          <cell r="L215">
            <v>134.62556603773584</v>
          </cell>
          <cell r="M215">
            <v>25.05</v>
          </cell>
          <cell r="O215">
            <v>2.0099999999999998</v>
          </cell>
          <cell r="P215">
            <v>1.23</v>
          </cell>
          <cell r="R215">
            <v>107.11170731707315</v>
          </cell>
          <cell r="S215">
            <v>75.150000000000006</v>
          </cell>
          <cell r="U215">
            <v>66.11</v>
          </cell>
          <cell r="X215" t="str">
            <v>AUXILIO CRECHE I</v>
          </cell>
        </row>
        <row r="216">
          <cell r="C216" t="str">
            <v>UPA CURADO</v>
          </cell>
          <cell r="E216" t="str">
            <v>OTACILIO DE ALCANTARA VENANCIO JUNIOR</v>
          </cell>
          <cell r="F216" t="str">
            <v>4 - Assistência Odontológica</v>
          </cell>
          <cell r="G216">
            <v>223208</v>
          </cell>
          <cell r="H216">
            <v>44228</v>
          </cell>
          <cell r="J216">
            <v>303.60000000000002</v>
          </cell>
          <cell r="L216">
            <v>134.62556603773584</v>
          </cell>
          <cell r="M216">
            <v>3.1</v>
          </cell>
          <cell r="O216">
            <v>6.13</v>
          </cell>
        </row>
        <row r="217">
          <cell r="C217" t="str">
            <v>UPA CURADO</v>
          </cell>
          <cell r="E217" t="str">
            <v>PATRICIA BARBOSA DE CARVALHO SILVA</v>
          </cell>
          <cell r="F217" t="str">
            <v>2 - Outros Profissionais da Saúde</v>
          </cell>
          <cell r="G217">
            <v>322205</v>
          </cell>
          <cell r="H217">
            <v>44228</v>
          </cell>
          <cell r="J217">
            <v>140.8904</v>
          </cell>
          <cell r="L217">
            <v>134.62556603773584</v>
          </cell>
          <cell r="M217">
            <v>25.05</v>
          </cell>
          <cell r="O217">
            <v>2.0099999999999998</v>
          </cell>
          <cell r="P217">
            <v>1.23</v>
          </cell>
          <cell r="R217">
            <v>210.31170731707314</v>
          </cell>
          <cell r="S217">
            <v>75.150000000000006</v>
          </cell>
        </row>
        <row r="218">
          <cell r="C218" t="str">
            <v>UPA CURADO</v>
          </cell>
          <cell r="E218" t="str">
            <v>PATRICIA CAMPELLO PEIXOTO GINANE</v>
          </cell>
          <cell r="F218" t="str">
            <v>1 - Médico</v>
          </cell>
          <cell r="G218">
            <v>225124</v>
          </cell>
          <cell r="H218">
            <v>44228</v>
          </cell>
          <cell r="J218">
            <v>652.10879999999997</v>
          </cell>
          <cell r="L218">
            <v>134.62556603773584</v>
          </cell>
          <cell r="M218">
            <v>2.75</v>
          </cell>
          <cell r="O218">
            <v>6.13</v>
          </cell>
        </row>
        <row r="219">
          <cell r="C219" t="str">
            <v>UPA CURADO</v>
          </cell>
          <cell r="E219" t="str">
            <v>PAULO FERNANDO DE L E SILVA BRASILEIRO</v>
          </cell>
          <cell r="F219" t="str">
            <v>3 - Administrativo</v>
          </cell>
          <cell r="G219">
            <v>142520</v>
          </cell>
          <cell r="H219">
            <v>44228</v>
          </cell>
          <cell r="J219">
            <v>457.55919999999998</v>
          </cell>
          <cell r="L219">
            <v>134.62556603773584</v>
          </cell>
          <cell r="M219">
            <v>25.14</v>
          </cell>
          <cell r="O219">
            <v>2.0099999999999998</v>
          </cell>
          <cell r="P219">
            <v>1.23</v>
          </cell>
        </row>
        <row r="220">
          <cell r="C220" t="str">
            <v>UPA CURADO</v>
          </cell>
          <cell r="E220" t="str">
            <v>PAULO MARCELO CHAVES DE LIMA</v>
          </cell>
          <cell r="F220" t="str">
            <v>1 - Médico</v>
          </cell>
          <cell r="G220">
            <v>225270</v>
          </cell>
          <cell r="H220">
            <v>44228</v>
          </cell>
          <cell r="J220">
            <v>1170.296</v>
          </cell>
          <cell r="L220">
            <v>134.62556603773584</v>
          </cell>
          <cell r="M220">
            <v>2.75</v>
          </cell>
          <cell r="O220">
            <v>6.13</v>
          </cell>
        </row>
        <row r="221">
          <cell r="C221" t="str">
            <v>UPA CURADO</v>
          </cell>
          <cell r="E221" t="str">
            <v>PAULO SERGIO DOS ANJOS SOUZA</v>
          </cell>
          <cell r="F221" t="str">
            <v>3 - Administrativo</v>
          </cell>
          <cell r="G221" t="str">
            <v>5143-20</v>
          </cell>
          <cell r="H221">
            <v>44228</v>
          </cell>
          <cell r="J221">
            <v>121.95200000000001</v>
          </cell>
          <cell r="L221">
            <v>134.62556603773584</v>
          </cell>
          <cell r="M221">
            <v>22</v>
          </cell>
          <cell r="O221">
            <v>6.13</v>
          </cell>
          <cell r="P221">
            <v>1.23</v>
          </cell>
          <cell r="R221">
            <v>107.11170731707315</v>
          </cell>
          <cell r="S221">
            <v>66</v>
          </cell>
        </row>
        <row r="222">
          <cell r="C222" t="str">
            <v>UPA CURADO</v>
          </cell>
          <cell r="E222" t="str">
            <v>PERSUS RODRIGO BETTENMULLER DE A MANSO</v>
          </cell>
          <cell r="F222" t="str">
            <v>1 - Médico</v>
          </cell>
          <cell r="G222">
            <v>225125</v>
          </cell>
          <cell r="H222">
            <v>44228</v>
          </cell>
          <cell r="J222">
            <v>717.04560000000004</v>
          </cell>
          <cell r="L222">
            <v>134.62556603773584</v>
          </cell>
          <cell r="M222">
            <v>2.75</v>
          </cell>
          <cell r="O222">
            <v>6.13</v>
          </cell>
          <cell r="P222">
            <v>1.23</v>
          </cell>
        </row>
        <row r="223">
          <cell r="C223" t="str">
            <v>UPA CURADO</v>
          </cell>
          <cell r="E223" t="str">
            <v>RAFAEL KIM FERREIRA COELHO</v>
          </cell>
          <cell r="F223" t="str">
            <v>1 - Médico</v>
          </cell>
          <cell r="G223">
            <v>225125</v>
          </cell>
          <cell r="H223">
            <v>44228</v>
          </cell>
          <cell r="J223">
            <v>321.05599999999998</v>
          </cell>
          <cell r="L223">
            <v>134.62556603773584</v>
          </cell>
          <cell r="M223">
            <v>2.75</v>
          </cell>
          <cell r="O223">
            <v>2.0099999999999998</v>
          </cell>
        </row>
        <row r="224">
          <cell r="C224" t="str">
            <v>UPA CURADO</v>
          </cell>
          <cell r="E224" t="str">
            <v>RAFAEL NEPOMUCENO PEREIRA BORGES</v>
          </cell>
          <cell r="F224" t="str">
            <v>2 - Outros Profissionais da Saúde</v>
          </cell>
          <cell r="G224">
            <v>322205</v>
          </cell>
          <cell r="H224">
            <v>44228</v>
          </cell>
          <cell r="J224">
            <v>174.42240000000001</v>
          </cell>
          <cell r="O224">
            <v>2.0099999999999998</v>
          </cell>
        </row>
        <row r="225">
          <cell r="C225" t="str">
            <v>UPA CURADO</v>
          </cell>
          <cell r="E225" t="str">
            <v>RAMIRO SEVERINO DE OLIVEIRA</v>
          </cell>
          <cell r="F225" t="str">
            <v>2 - Outros Profissionais da Saúde</v>
          </cell>
          <cell r="G225">
            <v>322205</v>
          </cell>
          <cell r="H225">
            <v>44228</v>
          </cell>
          <cell r="J225">
            <v>151.55680000000001</v>
          </cell>
          <cell r="L225">
            <v>134.62556603773584</v>
          </cell>
          <cell r="M225">
            <v>25.05</v>
          </cell>
          <cell r="O225">
            <v>1.68</v>
          </cell>
          <cell r="R225">
            <v>210.31170731707314</v>
          </cell>
          <cell r="S225">
            <v>75.150000000000006</v>
          </cell>
        </row>
        <row r="226">
          <cell r="C226" t="str">
            <v>UPA CURADO</v>
          </cell>
          <cell r="E226" t="str">
            <v>RAUL RAMOS DE MELO</v>
          </cell>
          <cell r="F226" t="str">
            <v>2 - Outros Profissionais da Saúde</v>
          </cell>
          <cell r="G226">
            <v>223505</v>
          </cell>
          <cell r="H226">
            <v>44228</v>
          </cell>
          <cell r="J226">
            <v>220.99360000000001</v>
          </cell>
          <cell r="L226">
            <v>134.62556603773584</v>
          </cell>
          <cell r="M226">
            <v>2.39</v>
          </cell>
          <cell r="O226">
            <v>2.0099999999999998</v>
          </cell>
          <cell r="R226">
            <v>77.111707317073169</v>
          </cell>
          <cell r="S226">
            <v>95.78</v>
          </cell>
        </row>
        <row r="227">
          <cell r="C227" t="str">
            <v>UPA CURADO</v>
          </cell>
          <cell r="E227" t="str">
            <v>REJANE DO ESPIRITO SANTO SOUZA FERREIRA</v>
          </cell>
          <cell r="F227" t="str">
            <v>2 - Outros Profissionais da Saúde</v>
          </cell>
          <cell r="G227">
            <v>322205</v>
          </cell>
          <cell r="H227">
            <v>44228</v>
          </cell>
          <cell r="J227">
            <v>157.05440000000002</v>
          </cell>
          <cell r="L227">
            <v>134.62556603773584</v>
          </cell>
          <cell r="M227">
            <v>25.05</v>
          </cell>
          <cell r="O227">
            <v>6.13</v>
          </cell>
          <cell r="P227">
            <v>1.23</v>
          </cell>
        </row>
        <row r="228">
          <cell r="C228" t="str">
            <v>UPA CURADO</v>
          </cell>
          <cell r="E228" t="str">
            <v>RENATA VALERIA DA SILVA LIMA</v>
          </cell>
          <cell r="F228" t="str">
            <v>1 - Médico</v>
          </cell>
          <cell r="G228">
            <v>225125</v>
          </cell>
          <cell r="H228">
            <v>44228</v>
          </cell>
          <cell r="J228">
            <v>747.58320000000003</v>
          </cell>
          <cell r="L228">
            <v>134.62556603773584</v>
          </cell>
          <cell r="M228">
            <v>2.75</v>
          </cell>
          <cell r="O228">
            <v>1.68</v>
          </cell>
        </row>
        <row r="229">
          <cell r="C229" t="str">
            <v>UPA CURADO</v>
          </cell>
          <cell r="E229" t="str">
            <v>RITA DE CASSIA DA SILVA</v>
          </cell>
          <cell r="F229" t="str">
            <v>2 - Outros Profissionais da Saúde</v>
          </cell>
          <cell r="G229">
            <v>223505</v>
          </cell>
          <cell r="H229">
            <v>44228</v>
          </cell>
          <cell r="J229">
            <v>220.99360000000001</v>
          </cell>
          <cell r="L229">
            <v>134.62556603773584</v>
          </cell>
          <cell r="M229">
            <v>2.39</v>
          </cell>
          <cell r="O229">
            <v>2.0099999999999998</v>
          </cell>
          <cell r="R229">
            <v>77.111707317073169</v>
          </cell>
          <cell r="S229">
            <v>95.78</v>
          </cell>
        </row>
        <row r="230">
          <cell r="C230" t="str">
            <v>UPA CURADO</v>
          </cell>
          <cell r="E230" t="str">
            <v>ROBERTA SOARES DE LIMA E SILVA</v>
          </cell>
          <cell r="F230" t="str">
            <v>2 - Outros Profissionais da Saúde</v>
          </cell>
          <cell r="G230">
            <v>322205</v>
          </cell>
          <cell r="H230">
            <v>44228</v>
          </cell>
          <cell r="J230">
            <v>169.62479999999999</v>
          </cell>
          <cell r="L230">
            <v>134.62556603773584</v>
          </cell>
          <cell r="M230">
            <v>25.05</v>
          </cell>
          <cell r="O230">
            <v>3.84</v>
          </cell>
          <cell r="R230">
            <v>297.91170731707319</v>
          </cell>
          <cell r="S230">
            <v>70.14</v>
          </cell>
        </row>
        <row r="231">
          <cell r="C231" t="str">
            <v>UPA CURADO</v>
          </cell>
          <cell r="E231" t="str">
            <v>ROBERTO CONEGUNDES DOS SANTOS</v>
          </cell>
          <cell r="F231" t="str">
            <v>3 - Administrativo</v>
          </cell>
          <cell r="G231">
            <v>782320</v>
          </cell>
          <cell r="H231">
            <v>44228</v>
          </cell>
          <cell r="J231">
            <v>175.96080000000003</v>
          </cell>
          <cell r="L231">
            <v>134.62556603773584</v>
          </cell>
          <cell r="M231">
            <v>38.19</v>
          </cell>
          <cell r="O231">
            <v>2.0099999999999998</v>
          </cell>
        </row>
        <row r="232">
          <cell r="C232" t="str">
            <v>UPA CURADO</v>
          </cell>
          <cell r="E232" t="str">
            <v>ROSANA DE CARVALHO G CALIXTO DA SILVA</v>
          </cell>
          <cell r="F232" t="str">
            <v>3 - Administrativo</v>
          </cell>
          <cell r="G232">
            <v>223710</v>
          </cell>
          <cell r="H232">
            <v>44228</v>
          </cell>
          <cell r="J232">
            <v>236.52</v>
          </cell>
          <cell r="O232">
            <v>6.13</v>
          </cell>
          <cell r="P232">
            <v>1.23</v>
          </cell>
        </row>
        <row r="233">
          <cell r="C233" t="str">
            <v>UPA CURADO</v>
          </cell>
          <cell r="E233" t="str">
            <v>ROSELI LUZIA DE SOUZA NASCIMENTO</v>
          </cell>
          <cell r="F233" t="str">
            <v>4 - Assistência Odontológica</v>
          </cell>
          <cell r="G233">
            <v>223208</v>
          </cell>
          <cell r="H233">
            <v>44228</v>
          </cell>
          <cell r="J233">
            <v>303.60000000000002</v>
          </cell>
          <cell r="L233">
            <v>134.62556603773584</v>
          </cell>
          <cell r="M233">
            <v>3.1</v>
          </cell>
          <cell r="O233">
            <v>2.0099999999999998</v>
          </cell>
        </row>
        <row r="234">
          <cell r="C234" t="str">
            <v>UPA CURADO</v>
          </cell>
          <cell r="E234" t="str">
            <v>ROSILDA FERREIRA DA SILVA</v>
          </cell>
          <cell r="F234" t="str">
            <v>3 - Administrativo</v>
          </cell>
          <cell r="G234">
            <v>514320</v>
          </cell>
          <cell r="H234">
            <v>44228</v>
          </cell>
          <cell r="J234">
            <v>129.69919999999999</v>
          </cell>
          <cell r="L234">
            <v>134.62556603773584</v>
          </cell>
          <cell r="M234">
            <v>22</v>
          </cell>
          <cell r="O234">
            <v>2.0099999999999998</v>
          </cell>
          <cell r="R234">
            <v>107.11170731707315</v>
          </cell>
          <cell r="S234">
            <v>66</v>
          </cell>
        </row>
        <row r="235">
          <cell r="C235" t="str">
            <v>UPA CURADO</v>
          </cell>
          <cell r="E235" t="str">
            <v>ROSILENE DE SOUSA LIMA CARVALHO</v>
          </cell>
          <cell r="F235" t="str">
            <v>2 - Outros Profissionais da Saúde</v>
          </cell>
          <cell r="G235">
            <v>251605</v>
          </cell>
          <cell r="H235">
            <v>44228</v>
          </cell>
          <cell r="J235">
            <v>233.03119999999998</v>
          </cell>
          <cell r="L235">
            <v>134.62556603773584</v>
          </cell>
          <cell r="M235">
            <v>40.11</v>
          </cell>
          <cell r="O235">
            <v>2.0099999999999998</v>
          </cell>
          <cell r="R235">
            <v>102.46170731707318</v>
          </cell>
          <cell r="S235">
            <v>93.15</v>
          </cell>
          <cell r="X235" t="str">
            <v>AUXILIO CRECHE I</v>
          </cell>
        </row>
        <row r="236">
          <cell r="C236" t="str">
            <v>UPA CURADO</v>
          </cell>
          <cell r="E236" t="str">
            <v>RUBIA ALVES DE FREITAS VIEIRA</v>
          </cell>
          <cell r="F236" t="str">
            <v>3 - Administrativo</v>
          </cell>
          <cell r="G236">
            <v>514320</v>
          </cell>
          <cell r="H236">
            <v>44228</v>
          </cell>
          <cell r="J236">
            <v>126.352</v>
          </cell>
          <cell r="L236">
            <v>134.62556603773584</v>
          </cell>
          <cell r="M236">
            <v>22</v>
          </cell>
          <cell r="O236">
            <v>1.68</v>
          </cell>
          <cell r="R236">
            <v>107.11170731707315</v>
          </cell>
          <cell r="S236">
            <v>66</v>
          </cell>
        </row>
        <row r="237">
          <cell r="C237" t="str">
            <v>UPA CURADO</v>
          </cell>
          <cell r="E237" t="str">
            <v>RUBIA KARINY DA SILVA</v>
          </cell>
          <cell r="F237" t="str">
            <v>2 - Outros Profissionais da Saúde</v>
          </cell>
          <cell r="G237">
            <v>223505</v>
          </cell>
          <cell r="H237">
            <v>44228</v>
          </cell>
          <cell r="J237">
            <v>250.95840000000001</v>
          </cell>
          <cell r="L237">
            <v>134.62556603773584</v>
          </cell>
          <cell r="M237">
            <v>2.86</v>
          </cell>
          <cell r="O237">
            <v>2.0099999999999998</v>
          </cell>
          <cell r="U237">
            <v>100</v>
          </cell>
          <cell r="X237" t="str">
            <v>AUXILIO CRECHE I</v>
          </cell>
        </row>
        <row r="238">
          <cell r="C238" t="str">
            <v>UPA CURADO</v>
          </cell>
          <cell r="E238" t="str">
            <v>RUDNEY ALVES DA SILVA</v>
          </cell>
          <cell r="F238" t="str">
            <v>2 - Outros Profissionais da Saúde</v>
          </cell>
          <cell r="G238">
            <v>322205</v>
          </cell>
          <cell r="H238">
            <v>44228</v>
          </cell>
          <cell r="J238">
            <v>126.7736</v>
          </cell>
          <cell r="L238">
            <v>134.62556603773584</v>
          </cell>
          <cell r="M238">
            <v>25.05</v>
          </cell>
          <cell r="O238">
            <v>2.0099999999999998</v>
          </cell>
        </row>
        <row r="239">
          <cell r="C239" t="str">
            <v>UPA CURADO</v>
          </cell>
          <cell r="E239" t="str">
            <v>SABRINA RAMOS DE AMORIM</v>
          </cell>
          <cell r="F239" t="str">
            <v>3 - Administrativo</v>
          </cell>
          <cell r="G239">
            <v>411005</v>
          </cell>
          <cell r="H239">
            <v>44228</v>
          </cell>
          <cell r="J239">
            <v>10.333399999999999</v>
          </cell>
          <cell r="O239">
            <v>2.0099999999999998</v>
          </cell>
          <cell r="R239">
            <v>239.11170731707318</v>
          </cell>
          <cell r="S239">
            <v>31</v>
          </cell>
        </row>
        <row r="240">
          <cell r="C240" t="str">
            <v>UPA CURADO</v>
          </cell>
          <cell r="E240" t="str">
            <v>SAMARA SATIRO CAVALCANTI</v>
          </cell>
          <cell r="F240" t="str">
            <v>3 - Administrativo</v>
          </cell>
          <cell r="G240">
            <v>411030</v>
          </cell>
          <cell r="H240">
            <v>44228</v>
          </cell>
          <cell r="J240">
            <v>194.8784</v>
          </cell>
          <cell r="L240">
            <v>134.62556603773584</v>
          </cell>
          <cell r="M240">
            <v>23.18</v>
          </cell>
          <cell r="O240">
            <v>2.0099999999999998</v>
          </cell>
        </row>
        <row r="241">
          <cell r="C241" t="str">
            <v>UPA CURADO</v>
          </cell>
          <cell r="E241" t="str">
            <v>SAMUEL ANTONIO DA COSTA</v>
          </cell>
          <cell r="F241" t="str">
            <v>2 - Outros Profissionais da Saúde</v>
          </cell>
          <cell r="G241">
            <v>322205</v>
          </cell>
          <cell r="H241">
            <v>44228</v>
          </cell>
          <cell r="J241">
            <v>152.036</v>
          </cell>
          <cell r="L241">
            <v>134.62556603773584</v>
          </cell>
          <cell r="M241">
            <v>25.05</v>
          </cell>
          <cell r="O241">
            <v>2.0099999999999998</v>
          </cell>
        </row>
        <row r="242">
          <cell r="C242" t="str">
            <v>UPA CURADO</v>
          </cell>
          <cell r="E242" t="str">
            <v>SARAH ALBUQUERQUE DE ESCOBAR</v>
          </cell>
          <cell r="F242" t="str">
            <v>2 - Outros Profissionais da Saúde</v>
          </cell>
          <cell r="G242">
            <v>131120</v>
          </cell>
          <cell r="H242">
            <v>44228</v>
          </cell>
          <cell r="J242">
            <v>403.18800000000005</v>
          </cell>
          <cell r="L242">
            <v>134.62556603773584</v>
          </cell>
          <cell r="M242">
            <v>40.11</v>
          </cell>
          <cell r="O242">
            <v>6.13</v>
          </cell>
          <cell r="P242">
            <v>1.23</v>
          </cell>
        </row>
        <row r="243">
          <cell r="C243" t="str">
            <v>UPA CURADO</v>
          </cell>
          <cell r="E243" t="str">
            <v>SERGIO COSTA TAVARES DA SILVA</v>
          </cell>
          <cell r="F243" t="str">
            <v>1 - Médico</v>
          </cell>
          <cell r="G243">
            <v>225270</v>
          </cell>
          <cell r="H243">
            <v>44228</v>
          </cell>
          <cell r="J243">
            <v>514.66239999999993</v>
          </cell>
          <cell r="L243">
            <v>134.62556603773584</v>
          </cell>
          <cell r="M243">
            <v>2.75</v>
          </cell>
          <cell r="O243">
            <v>2.0099999999999998</v>
          </cell>
        </row>
        <row r="244">
          <cell r="C244" t="str">
            <v>UPA CURADO</v>
          </cell>
          <cell r="E244" t="str">
            <v>SERGIO MARTINS DE OLIVEIRA</v>
          </cell>
          <cell r="F244" t="str">
            <v>3 - Administrativo</v>
          </cell>
          <cell r="G244">
            <v>517415</v>
          </cell>
          <cell r="H244">
            <v>44228</v>
          </cell>
          <cell r="J244">
            <v>144.80000000000001</v>
          </cell>
          <cell r="L244">
            <v>134.62556603773584</v>
          </cell>
          <cell r="M244">
            <v>22</v>
          </cell>
          <cell r="O244">
            <v>2.0099999999999998</v>
          </cell>
        </row>
        <row r="245">
          <cell r="C245" t="str">
            <v>UPA CURADO</v>
          </cell>
          <cell r="E245" t="str">
            <v>SEVERINA PAULINA DOS SANTOS</v>
          </cell>
          <cell r="F245" t="str">
            <v>2 - Outros Profissionais da Saúde</v>
          </cell>
          <cell r="G245">
            <v>322205</v>
          </cell>
          <cell r="H245">
            <v>44228</v>
          </cell>
          <cell r="J245">
            <v>134.04400000000001</v>
          </cell>
          <cell r="L245">
            <v>134.62556603773584</v>
          </cell>
          <cell r="M245">
            <v>25.05</v>
          </cell>
          <cell r="O245">
            <v>2.0099999999999998</v>
          </cell>
          <cell r="R245">
            <v>107.11170731707315</v>
          </cell>
          <cell r="S245">
            <v>75.150000000000006</v>
          </cell>
        </row>
        <row r="246">
          <cell r="C246" t="str">
            <v>UPA CURADO</v>
          </cell>
          <cell r="E246" t="str">
            <v>SEVERINO SERAFIM DA SILVA</v>
          </cell>
          <cell r="F246" t="str">
            <v>3 - Administrativo</v>
          </cell>
          <cell r="G246">
            <v>622010</v>
          </cell>
          <cell r="H246">
            <v>44228</v>
          </cell>
          <cell r="J246">
            <v>111.2</v>
          </cell>
          <cell r="L246">
            <v>134.62556603773584</v>
          </cell>
          <cell r="M246">
            <v>22</v>
          </cell>
          <cell r="O246">
            <v>2.0099999999999998</v>
          </cell>
        </row>
        <row r="247">
          <cell r="C247" t="str">
            <v>UPA CURADO</v>
          </cell>
          <cell r="E247" t="str">
            <v>SILVIO GERMANO DE OLIVEIRA</v>
          </cell>
          <cell r="F247" t="str">
            <v>2 - Outros Profissionais da Saúde</v>
          </cell>
          <cell r="G247">
            <v>322605</v>
          </cell>
          <cell r="H247">
            <v>44228</v>
          </cell>
          <cell r="J247">
            <v>119.4648</v>
          </cell>
          <cell r="L247">
            <v>134.62556603773584</v>
          </cell>
          <cell r="M247">
            <v>22.92</v>
          </cell>
          <cell r="O247">
            <v>2.0099999999999998</v>
          </cell>
        </row>
        <row r="248">
          <cell r="C248" t="str">
            <v>UPA CURADO</v>
          </cell>
          <cell r="E248" t="str">
            <v>SIRLEIDE DE SOUZA MACHADO</v>
          </cell>
          <cell r="F248" t="str">
            <v>3 - Administrativo</v>
          </cell>
          <cell r="G248">
            <v>411005</v>
          </cell>
          <cell r="H248">
            <v>44228</v>
          </cell>
          <cell r="J248">
            <v>207.4648</v>
          </cell>
          <cell r="L248">
            <v>134.62556603773584</v>
          </cell>
          <cell r="M248">
            <v>22.92</v>
          </cell>
          <cell r="O248">
            <v>2.0099999999999998</v>
          </cell>
        </row>
        <row r="249">
          <cell r="C249" t="str">
            <v>UPA CURADO</v>
          </cell>
          <cell r="E249" t="str">
            <v>SOUTERLAND TADEU GRANDO</v>
          </cell>
          <cell r="F249" t="str">
            <v>3 - Administrativo</v>
          </cell>
          <cell r="G249">
            <v>252105</v>
          </cell>
          <cell r="H249">
            <v>44228</v>
          </cell>
          <cell r="J249">
            <v>1176.144</v>
          </cell>
          <cell r="L249">
            <v>134.62556603773584</v>
          </cell>
          <cell r="M249">
            <v>54</v>
          </cell>
          <cell r="O249">
            <v>6.13</v>
          </cell>
          <cell r="P249">
            <v>1.23</v>
          </cell>
        </row>
        <row r="250">
          <cell r="C250" t="str">
            <v>UPA CURADO</v>
          </cell>
          <cell r="E250" t="str">
            <v>SUELY RAMPCHE GUEDES</v>
          </cell>
          <cell r="F250" t="str">
            <v>1 - Médico</v>
          </cell>
          <cell r="G250">
            <v>225124</v>
          </cell>
          <cell r="H250">
            <v>44228</v>
          </cell>
          <cell r="J250">
            <v>652.10879999999997</v>
          </cell>
          <cell r="L250">
            <v>134.62556603773584</v>
          </cell>
          <cell r="M250">
            <v>2.75</v>
          </cell>
          <cell r="O250">
            <v>2.0099999999999998</v>
          </cell>
        </row>
        <row r="251">
          <cell r="C251" t="str">
            <v>UPA CURADO</v>
          </cell>
          <cell r="E251" t="str">
            <v>SUENE MARIA DA SILVA</v>
          </cell>
          <cell r="F251" t="str">
            <v>4 - Assistência Odontológica</v>
          </cell>
          <cell r="G251">
            <v>322415</v>
          </cell>
          <cell r="H251">
            <v>44228</v>
          </cell>
          <cell r="J251">
            <v>123.60000000000001</v>
          </cell>
          <cell r="L251">
            <v>134.62556603773584</v>
          </cell>
          <cell r="M251">
            <v>22</v>
          </cell>
          <cell r="O251">
            <v>2.0099999999999998</v>
          </cell>
          <cell r="R251">
            <v>210.31170731707314</v>
          </cell>
          <cell r="S251">
            <v>75.150000000000006</v>
          </cell>
        </row>
        <row r="252">
          <cell r="C252" t="str">
            <v>UPA CURADO</v>
          </cell>
          <cell r="E252" t="str">
            <v>TARCIANA PAULA SILVA</v>
          </cell>
          <cell r="F252" t="str">
            <v>3 - Administrativo</v>
          </cell>
          <cell r="G252">
            <v>422105</v>
          </cell>
          <cell r="H252">
            <v>44228</v>
          </cell>
          <cell r="J252">
            <v>146.59120000000001</v>
          </cell>
          <cell r="L252">
            <v>134.62556603773584</v>
          </cell>
          <cell r="M252">
            <v>22.92</v>
          </cell>
          <cell r="O252">
            <v>2.0099999999999998</v>
          </cell>
          <cell r="R252">
            <v>210.31170731707314</v>
          </cell>
          <cell r="S252">
            <v>68.760000000000005</v>
          </cell>
          <cell r="U252">
            <v>64</v>
          </cell>
          <cell r="X252" t="str">
            <v>AUXILIO CRECHE I</v>
          </cell>
        </row>
        <row r="253">
          <cell r="C253" t="str">
            <v>UPA CURADO</v>
          </cell>
          <cell r="E253" t="str">
            <v>THALYTA GISELLY DA SILVA GONCALVES</v>
          </cell>
          <cell r="F253" t="str">
            <v>3 - Administrativo</v>
          </cell>
          <cell r="G253">
            <v>142205</v>
          </cell>
          <cell r="H253">
            <v>44228</v>
          </cell>
          <cell r="J253">
            <v>512.49199999999996</v>
          </cell>
          <cell r="O253">
            <v>1.68</v>
          </cell>
          <cell r="U253">
            <v>64</v>
          </cell>
          <cell r="X253" t="str">
            <v>AUXILIO CRECHE I</v>
          </cell>
        </row>
        <row r="254">
          <cell r="C254" t="str">
            <v>UPA CURADO</v>
          </cell>
          <cell r="E254" t="str">
            <v>THIAGO SALDANHA DOS SANTOS</v>
          </cell>
          <cell r="F254" t="str">
            <v>2 - Outros Profissionais da Saúde</v>
          </cell>
          <cell r="G254">
            <v>223505</v>
          </cell>
          <cell r="H254">
            <v>44228</v>
          </cell>
          <cell r="J254">
            <v>203.55599999999998</v>
          </cell>
          <cell r="L254">
            <v>134.62556603773584</v>
          </cell>
          <cell r="M254">
            <v>2.39</v>
          </cell>
          <cell r="O254">
            <v>2.0099999999999998</v>
          </cell>
        </row>
        <row r="255">
          <cell r="C255" t="str">
            <v>UPA CURADO</v>
          </cell>
          <cell r="E255" t="str">
            <v>VALDEMIR CARNEIRO DE ANDRADE</v>
          </cell>
          <cell r="F255" t="str">
            <v>3 - Administrativo</v>
          </cell>
          <cell r="G255">
            <v>517415</v>
          </cell>
          <cell r="H255">
            <v>44228</v>
          </cell>
          <cell r="J255">
            <v>144.80000000000001</v>
          </cell>
          <cell r="L255">
            <v>134.62556603773584</v>
          </cell>
          <cell r="M255">
            <v>22</v>
          </cell>
          <cell r="O255">
            <v>2.0099999999999998</v>
          </cell>
          <cell r="R255">
            <v>107.11170731707315</v>
          </cell>
          <cell r="S255">
            <v>66</v>
          </cell>
        </row>
        <row r="256">
          <cell r="C256" t="str">
            <v>UPA CURADO</v>
          </cell>
          <cell r="E256" t="str">
            <v>VALDIR DO NASCIMENTO</v>
          </cell>
          <cell r="F256" t="str">
            <v>3 - Administrativo</v>
          </cell>
          <cell r="G256">
            <v>422105</v>
          </cell>
          <cell r="H256">
            <v>44228</v>
          </cell>
          <cell r="J256">
            <v>154.54</v>
          </cell>
          <cell r="L256">
            <v>134.62556603773584</v>
          </cell>
          <cell r="M256">
            <v>22.92</v>
          </cell>
          <cell r="O256">
            <v>2.0099999999999998</v>
          </cell>
        </row>
        <row r="257">
          <cell r="C257" t="str">
            <v>UPA CURADO</v>
          </cell>
          <cell r="E257" t="str">
            <v>VALTER MALHEIROS DE SOUSA</v>
          </cell>
          <cell r="F257" t="str">
            <v>3 - Administrativo</v>
          </cell>
          <cell r="G257">
            <v>517415</v>
          </cell>
          <cell r="H257">
            <v>44228</v>
          </cell>
          <cell r="J257">
            <v>169.01680000000002</v>
          </cell>
          <cell r="L257">
            <v>134.62556603773584</v>
          </cell>
          <cell r="M257">
            <v>22</v>
          </cell>
          <cell r="O257">
            <v>2.0099999999999998</v>
          </cell>
        </row>
        <row r="258">
          <cell r="C258" t="str">
            <v>UPA CURADO</v>
          </cell>
          <cell r="E258" t="str">
            <v>VANESSA SANTOS DA SILVA</v>
          </cell>
          <cell r="F258" t="str">
            <v>3 - Administrativo</v>
          </cell>
          <cell r="G258">
            <v>261110</v>
          </cell>
          <cell r="H258">
            <v>44228</v>
          </cell>
          <cell r="J258">
            <v>236.56880000000001</v>
          </cell>
          <cell r="O258">
            <v>2.0099999999999998</v>
          </cell>
          <cell r="X258" t="str">
            <v>AUXILIO CRECHE I</v>
          </cell>
        </row>
        <row r="259">
          <cell r="C259" t="str">
            <v>UPA CURADO</v>
          </cell>
          <cell r="E259" t="str">
            <v>VERONICA LIMA DOS SANTOS</v>
          </cell>
          <cell r="F259" t="str">
            <v>2 - Outros Profissionais da Saúde</v>
          </cell>
          <cell r="G259">
            <v>322205</v>
          </cell>
          <cell r="H259">
            <v>44228</v>
          </cell>
          <cell r="J259">
            <v>168.54640000000001</v>
          </cell>
          <cell r="L259">
            <v>134.62556603773584</v>
          </cell>
          <cell r="M259">
            <v>25.05</v>
          </cell>
          <cell r="O259">
            <v>6.13</v>
          </cell>
          <cell r="P259">
            <v>1.23</v>
          </cell>
          <cell r="R259">
            <v>107.11170731707315</v>
          </cell>
          <cell r="S259">
            <v>75.150000000000006</v>
          </cell>
        </row>
        <row r="260">
          <cell r="C260" t="str">
            <v>UPA CURADO</v>
          </cell>
          <cell r="E260" t="str">
            <v>VICTOR FRANCISCO DA SILVA SOUZA</v>
          </cell>
          <cell r="F260" t="str">
            <v>1 - Médico</v>
          </cell>
          <cell r="G260">
            <v>225125</v>
          </cell>
          <cell r="H260">
            <v>44228</v>
          </cell>
          <cell r="J260">
            <v>714.77199999999993</v>
          </cell>
          <cell r="L260">
            <v>134.62556603773584</v>
          </cell>
          <cell r="M260">
            <v>2.75</v>
          </cell>
          <cell r="O260">
            <v>6.13</v>
          </cell>
          <cell r="P260">
            <v>1.23</v>
          </cell>
        </row>
        <row r="261">
          <cell r="C261" t="str">
            <v>UPA CURADO</v>
          </cell>
          <cell r="E261" t="str">
            <v>VITORIA LIMA BELTRAO VIEIRA DE MELOR</v>
          </cell>
          <cell r="F261" t="str">
            <v>1 - Médico</v>
          </cell>
          <cell r="G261">
            <v>225125</v>
          </cell>
          <cell r="H261">
            <v>44228</v>
          </cell>
          <cell r="J261">
            <v>512.69680000000005</v>
          </cell>
          <cell r="L261">
            <v>134.62556603773584</v>
          </cell>
          <cell r="M261">
            <v>2.75</v>
          </cell>
          <cell r="O261">
            <v>2.0099999999999998</v>
          </cell>
        </row>
        <row r="262">
          <cell r="C262" t="str">
            <v>UPA CURADO</v>
          </cell>
          <cell r="E262" t="str">
            <v>VIVYANE DA SILVA GONÇALVES</v>
          </cell>
          <cell r="F262" t="str">
            <v>2 - Outros Profissionais da Saúde</v>
          </cell>
          <cell r="G262">
            <v>322205</v>
          </cell>
          <cell r="H262">
            <v>44228</v>
          </cell>
          <cell r="J262">
            <v>187.50400000000002</v>
          </cell>
          <cell r="O262">
            <v>2.0099999999999998</v>
          </cell>
        </row>
        <row r="263">
          <cell r="C263" t="str">
            <v>UPA CURADO</v>
          </cell>
          <cell r="E263" t="str">
            <v>WANDRESON RICARDO RAMOS DA SILVA</v>
          </cell>
          <cell r="F263" t="str">
            <v>2 - Outros Profissionais da Saúde</v>
          </cell>
          <cell r="G263">
            <v>322205</v>
          </cell>
          <cell r="H263">
            <v>44228</v>
          </cell>
          <cell r="J263">
            <v>166.42320000000001</v>
          </cell>
          <cell r="L263">
            <v>134.62556603773584</v>
          </cell>
          <cell r="M263">
            <v>25.05</v>
          </cell>
          <cell r="O263">
            <v>2.0099999999999998</v>
          </cell>
        </row>
        <row r="264">
          <cell r="C264" t="str">
            <v>UPA CURADO</v>
          </cell>
          <cell r="E264" t="str">
            <v>WANDSON RODRIGUES LEITE</v>
          </cell>
          <cell r="F264" t="str">
            <v>2 - Outros Profissionais da Saúde</v>
          </cell>
          <cell r="G264">
            <v>322205</v>
          </cell>
          <cell r="H264">
            <v>44228</v>
          </cell>
          <cell r="J264">
            <v>167.05599999999998</v>
          </cell>
          <cell r="L264">
            <v>134.62556603773584</v>
          </cell>
          <cell r="M264">
            <v>25.05</v>
          </cell>
          <cell r="O264">
            <v>6.13</v>
          </cell>
          <cell r="P264">
            <v>1.23</v>
          </cell>
        </row>
        <row r="265">
          <cell r="C265" t="str">
            <v>UPA CURADO</v>
          </cell>
          <cell r="E265" t="str">
            <v>WILLYSAK NOVAES DE OLIVEIRA FILHO</v>
          </cell>
          <cell r="F265" t="str">
            <v>1 - Médico</v>
          </cell>
          <cell r="G265">
            <v>225125</v>
          </cell>
          <cell r="H265">
            <v>44228</v>
          </cell>
          <cell r="J265">
            <v>950.41600000000005</v>
          </cell>
          <cell r="L265">
            <v>134.62556603773584</v>
          </cell>
          <cell r="M265">
            <v>2.75</v>
          </cell>
          <cell r="O265">
            <v>6.13</v>
          </cell>
          <cell r="P265">
            <v>1.23</v>
          </cell>
        </row>
        <row r="266">
          <cell r="C266" t="str">
            <v>UPA CURADO</v>
          </cell>
          <cell r="E266" t="str">
            <v>YASMIN FERREIRA MACHADO</v>
          </cell>
          <cell r="F266" t="str">
            <v>1 - Médico</v>
          </cell>
          <cell r="G266">
            <v>225125</v>
          </cell>
          <cell r="H266">
            <v>44228</v>
          </cell>
          <cell r="J266">
            <v>321.05599999999998</v>
          </cell>
          <cell r="L266">
            <v>134.62556603773584</v>
          </cell>
          <cell r="M266">
            <v>2.75</v>
          </cell>
        </row>
        <row r="267">
          <cell r="C267" t="str">
            <v>UPA CURADO</v>
          </cell>
          <cell r="E267" t="str">
            <v>EMANUEL SANTOS DA SILVA</v>
          </cell>
          <cell r="F267" t="str">
            <v>2 - Outros Profissionais da Saúde</v>
          </cell>
          <cell r="G267">
            <v>322205</v>
          </cell>
          <cell r="H267">
            <v>44228</v>
          </cell>
          <cell r="K267">
            <v>15.08</v>
          </cell>
        </row>
        <row r="268">
          <cell r="C268" t="str">
            <v>UPA CURADO</v>
          </cell>
          <cell r="E268" t="str">
            <v>ERIKA DE PAULA PRIMIANO DA SILVA</v>
          </cell>
          <cell r="F268" t="str">
            <v>2 - Outros Profissionais da Saúde</v>
          </cell>
          <cell r="G268">
            <v>322205</v>
          </cell>
          <cell r="H268">
            <v>44228</v>
          </cell>
          <cell r="J268">
            <v>11.3</v>
          </cell>
        </row>
        <row r="269">
          <cell r="C269" t="str">
            <v>UPA CURADO</v>
          </cell>
          <cell r="E269" t="str">
            <v>EWERSON EVARISTO DA SILVA</v>
          </cell>
          <cell r="F269" t="str">
            <v>2 - Outros Profissionais da Saúde</v>
          </cell>
          <cell r="G269">
            <v>322205</v>
          </cell>
          <cell r="H269">
            <v>44228</v>
          </cell>
          <cell r="J269">
            <v>22.51</v>
          </cell>
        </row>
        <row r="270">
          <cell r="C270" t="str">
            <v>UPA CURADO</v>
          </cell>
          <cell r="E270" t="str">
            <v>SUELI DENIZ DA SILVA</v>
          </cell>
          <cell r="F270" t="str">
            <v>2 - Outros Profissionais da Saúde</v>
          </cell>
          <cell r="G270">
            <v>322205</v>
          </cell>
          <cell r="H270">
            <v>44228</v>
          </cell>
          <cell r="J270">
            <v>33.93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D26" sqref="D26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10583920000303</v>
      </c>
      <c r="B3" s="10" t="str">
        <f>'[1]TCE - ANEXO III - Preencher'!C12</f>
        <v>UPA CURADO</v>
      </c>
      <c r="C3" s="11"/>
      <c r="D3" s="12" t="str">
        <f>'[1]TCE - ANEXO III - Preencher'!E12</f>
        <v>ADA VANESSA DOS SANTOS GOMES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223505</v>
      </c>
      <c r="G3" s="14">
        <f>IF('[1]TCE - ANEXO III - Preencher'!H12="","",'[1]TCE - ANEXO III - Preencher'!H12)</f>
        <v>44228</v>
      </c>
      <c r="H3" s="15">
        <f>'[1]TCE - ANEXO III - Preencher'!I12</f>
        <v>0</v>
      </c>
      <c r="I3" s="15">
        <f>'[1]TCE - ANEXO III - Preencher'!J12</f>
        <v>306.70960000000002</v>
      </c>
      <c r="J3" s="15">
        <f>'[1]TCE - ANEXO III - Preencher'!K12</f>
        <v>0</v>
      </c>
      <c r="K3" s="16">
        <f>'[1]TCE - ANEXO III - Preencher'!L12</f>
        <v>134.62556603773584</v>
      </c>
      <c r="L3" s="16">
        <f>'[1]TCE - ANEXO III - Preencher'!M12</f>
        <v>3.53</v>
      </c>
      <c r="M3" s="16">
        <f>K3-L3</f>
        <v>131.09556603773584</v>
      </c>
      <c r="N3" s="16">
        <f>'[1]TCE - ANEXO III - Preencher'!O12</f>
        <v>1.68</v>
      </c>
      <c r="O3" s="16">
        <f>'[1]TCE - ANEXO III - Preencher'!P12</f>
        <v>0</v>
      </c>
      <c r="P3" s="17">
        <f>N3-O3</f>
        <v>1.68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439.48516603773584</v>
      </c>
    </row>
    <row r="4" spans="1:28" s="4" customFormat="1" x14ac:dyDescent="0.2">
      <c r="A4" s="9">
        <f>IFERROR(VLOOKUP(B4,'[1]DADOS (OCULTAR)'!$P$3:$R$56,3,0),"")</f>
        <v>10583920000303</v>
      </c>
      <c r="B4" s="10" t="str">
        <f>'[1]TCE - ANEXO III - Preencher'!C13</f>
        <v>UPA CURADO</v>
      </c>
      <c r="C4" s="11"/>
      <c r="D4" s="12" t="str">
        <f>'[1]TCE - ANEXO III - Preencher'!E13</f>
        <v>ADAELSON ALCANTARA DE FIGUEIREDO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782320</v>
      </c>
      <c r="G4" s="14">
        <f>IF('[1]TCE - ANEXO III - Preencher'!H13="","",'[1]TCE - ANEXO III - Preencher'!H13)</f>
        <v>44228</v>
      </c>
      <c r="H4" s="15">
        <f>'[1]TCE - ANEXO III - Preencher'!I13</f>
        <v>0</v>
      </c>
      <c r="I4" s="15">
        <f>'[1]TCE - ANEXO III - Preencher'!J13</f>
        <v>284.5224</v>
      </c>
      <c r="J4" s="15">
        <f>'[1]TCE - ANEXO III - Preencher'!K13</f>
        <v>0</v>
      </c>
      <c r="K4" s="16">
        <f>'[1]TCE - ANEXO III - Preencher'!L13</f>
        <v>134.62556603773584</v>
      </c>
      <c r="L4" s="16">
        <f>'[1]TCE - ANEXO III - Preencher'!M13</f>
        <v>39.340000000000003</v>
      </c>
      <c r="M4" s="16">
        <f t="shared" ref="M4:M67" si="1">K4-L4</f>
        <v>95.285566037735833</v>
      </c>
      <c r="N4" s="16">
        <f>'[1]TCE - ANEXO III - Preencher'!O13</f>
        <v>3.84</v>
      </c>
      <c r="O4" s="16">
        <f>'[1]TCE - ANEXO III - Preencher'!P13</f>
        <v>0</v>
      </c>
      <c r="P4" s="17">
        <f t="shared" ref="P4:P67" si="2">N4-O4</f>
        <v>3.84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383.64796603773578</v>
      </c>
    </row>
    <row r="5" spans="1:28" s="4" customFormat="1" x14ac:dyDescent="0.2">
      <c r="A5" s="9">
        <f>IFERROR(VLOOKUP(B5,'[1]DADOS (OCULTAR)'!$P$3:$R$56,3,0),"")</f>
        <v>10583920000303</v>
      </c>
      <c r="B5" s="10" t="str">
        <f>'[1]TCE - ANEXO III - Preencher'!C14</f>
        <v>UPA CURADO</v>
      </c>
      <c r="C5" s="11"/>
      <c r="D5" s="12" t="str">
        <f>'[1]TCE - ANEXO III - Preencher'!E14</f>
        <v>ADELAIDE ANTUNES TAVARES DE SA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223405</v>
      </c>
      <c r="G5" s="14">
        <f>IF('[1]TCE - ANEXO III - Preencher'!H14="","",'[1]TCE - ANEXO III - Preencher'!H14)</f>
        <v>44228</v>
      </c>
      <c r="H5" s="15">
        <f>'[1]TCE - ANEXO III - Preencher'!I14</f>
        <v>0</v>
      </c>
      <c r="I5" s="15">
        <f>'[1]TCE - ANEXO III - Preencher'!J14</f>
        <v>326.54640000000001</v>
      </c>
      <c r="J5" s="15">
        <f>'[1]TCE - ANEXO III - Preencher'!K14</f>
        <v>0</v>
      </c>
      <c r="K5" s="16">
        <f>'[1]TCE - ANEXO III - Preencher'!L14</f>
        <v>134.62556603773584</v>
      </c>
      <c r="L5" s="16">
        <f>'[1]TCE - ANEXO III - Preencher'!M14</f>
        <v>13.49</v>
      </c>
      <c r="M5" s="16">
        <f t="shared" si="1"/>
        <v>121.13556603773584</v>
      </c>
      <c r="N5" s="16">
        <f>'[1]TCE - ANEXO III - Preencher'!O14</f>
        <v>2.0099999999999998</v>
      </c>
      <c r="O5" s="16">
        <f>'[1]TCE - ANEXO III - Preencher'!P14</f>
        <v>0</v>
      </c>
      <c r="P5" s="17">
        <f t="shared" si="2"/>
        <v>2.0099999999999998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449.69196603773582</v>
      </c>
    </row>
    <row r="6" spans="1:28" s="4" customFormat="1" x14ac:dyDescent="0.2">
      <c r="A6" s="9">
        <f>IFERROR(VLOOKUP(B6,'[1]DADOS (OCULTAR)'!$P$3:$R$56,3,0),"")</f>
        <v>10583920000303</v>
      </c>
      <c r="B6" s="10" t="str">
        <f>'[1]TCE - ANEXO III - Preencher'!C15</f>
        <v>UPA CURADO</v>
      </c>
      <c r="C6" s="11"/>
      <c r="D6" s="12" t="str">
        <f>'[1]TCE - ANEXO III - Preencher'!E15</f>
        <v>ADRIANA SILVA DE OLIVEIRA</v>
      </c>
      <c r="E6" s="10" t="str">
        <f>IF('[1]TCE - ANEXO III - Preencher'!F15="4 - Assistência Odontológica","2 - Outros Profissionais da Saúde",'[1]TCE - ANEXO III - Preencher'!F15)</f>
        <v>3 - Administrativo</v>
      </c>
      <c r="F6" s="13">
        <f>'[1]TCE - ANEXO III - Preencher'!G15</f>
        <v>414105</v>
      </c>
      <c r="G6" s="14">
        <f>IF('[1]TCE - ANEXO III - Preencher'!H15="","",'[1]TCE - ANEXO III - Preencher'!H15)</f>
        <v>44228</v>
      </c>
      <c r="H6" s="15">
        <f>'[1]TCE - ANEXO III - Preencher'!I15</f>
        <v>0</v>
      </c>
      <c r="I6" s="15">
        <f>'[1]TCE - ANEXO III - Preencher'!J15</f>
        <v>117.35520000000001</v>
      </c>
      <c r="J6" s="15">
        <f>'[1]TCE - ANEXO III - Preencher'!K15</f>
        <v>0</v>
      </c>
      <c r="K6" s="16">
        <f>'[1]TCE - ANEXO III - Preencher'!L15</f>
        <v>134.62556603773584</v>
      </c>
      <c r="L6" s="16">
        <f>'[1]TCE - ANEXO III - Preencher'!M15</f>
        <v>22.92</v>
      </c>
      <c r="M6" s="16">
        <f t="shared" si="1"/>
        <v>111.70556603773584</v>
      </c>
      <c r="N6" s="16">
        <f>'[1]TCE - ANEXO III - Preencher'!O15</f>
        <v>2.0099999999999998</v>
      </c>
      <c r="O6" s="16">
        <f>'[1]TCE - ANEXO III - Preencher'!P15</f>
        <v>0</v>
      </c>
      <c r="P6" s="17">
        <f t="shared" si="2"/>
        <v>2.0099999999999998</v>
      </c>
      <c r="Q6" s="16">
        <f>'[1]TCE - ANEXO III - Preencher'!R15</f>
        <v>150.91170731707317</v>
      </c>
      <c r="R6" s="16">
        <f>'[1]TCE - ANEXO III - Preencher'!S15</f>
        <v>64.180000000000007</v>
      </c>
      <c r="S6" s="17">
        <f t="shared" si="3"/>
        <v>86.731707317073159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317.80247335480897</v>
      </c>
    </row>
    <row r="7" spans="1:28" s="4" customFormat="1" x14ac:dyDescent="0.2">
      <c r="A7" s="9">
        <f>IFERROR(VLOOKUP(B7,'[1]DADOS (OCULTAR)'!$P$3:$R$56,3,0),"")</f>
        <v>10583920000303</v>
      </c>
      <c r="B7" s="10" t="str">
        <f>'[1]TCE - ANEXO III - Preencher'!C16</f>
        <v>UPA CURADO</v>
      </c>
      <c r="C7" s="11"/>
      <c r="D7" s="12" t="str">
        <f>'[1]TCE - ANEXO III - Preencher'!E16</f>
        <v>ADRIANO SANTOS DA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>
        <f>'[1]TCE - ANEXO III - Preencher'!G16</f>
        <v>514320</v>
      </c>
      <c r="G7" s="14">
        <f>IF('[1]TCE - ANEXO III - Preencher'!H16="","",'[1]TCE - ANEXO III - Preencher'!H16)</f>
        <v>44228</v>
      </c>
      <c r="H7" s="15">
        <f>'[1]TCE - ANEXO III - Preencher'!I16</f>
        <v>0</v>
      </c>
      <c r="I7" s="15">
        <f>'[1]TCE - ANEXO III - Preencher'!J16</f>
        <v>121.95200000000001</v>
      </c>
      <c r="J7" s="15">
        <f>'[1]TCE - ANEXO III - Preencher'!K16</f>
        <v>0</v>
      </c>
      <c r="K7" s="16">
        <f>'[1]TCE - ANEXO III - Preencher'!L16</f>
        <v>134.62556603773584</v>
      </c>
      <c r="L7" s="16">
        <f>'[1]TCE - ANEXO III - Preencher'!M16</f>
        <v>22</v>
      </c>
      <c r="M7" s="16">
        <f t="shared" si="1"/>
        <v>112.62556603773584</v>
      </c>
      <c r="N7" s="16">
        <f>'[1]TCE - ANEXO III - Preencher'!O16</f>
        <v>2.0099999999999998</v>
      </c>
      <c r="O7" s="16">
        <f>'[1]TCE - ANEXO III - Preencher'!P16</f>
        <v>0</v>
      </c>
      <c r="P7" s="17">
        <f t="shared" si="2"/>
        <v>2.0099999999999998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236.58756603773583</v>
      </c>
    </row>
    <row r="8" spans="1:28" s="4" customFormat="1" x14ac:dyDescent="0.2">
      <c r="A8" s="9">
        <f>IFERROR(VLOOKUP(B8,'[1]DADOS (OCULTAR)'!$P$3:$R$56,3,0),"")</f>
        <v>10583920000303</v>
      </c>
      <c r="B8" s="10" t="str">
        <f>'[1]TCE - ANEXO III - Preencher'!C17</f>
        <v>UPA CURADO</v>
      </c>
      <c r="C8" s="11"/>
      <c r="D8" s="12" t="str">
        <f>'[1]TCE - ANEXO III - Preencher'!E17</f>
        <v>AECIO ALVES PEREIRA LEANDRO</v>
      </c>
      <c r="E8" s="10" t="str">
        <f>IF('[1]TCE - ANEXO III - Preencher'!F17="4 - Assistência Odontológica","2 - Outros Profissionais da Saúde",'[1]TCE - ANEXO III - Preencher'!F17)</f>
        <v>1 - Médico</v>
      </c>
      <c r="F8" s="13">
        <f>'[1]TCE - ANEXO III - Preencher'!G17</f>
        <v>225125</v>
      </c>
      <c r="G8" s="14">
        <f>IF('[1]TCE - ANEXO III - Preencher'!H17="","",'[1]TCE - ANEXO III - Preencher'!H17)</f>
        <v>44228</v>
      </c>
      <c r="H8" s="15">
        <f>'[1]TCE - ANEXO III - Preencher'!I17</f>
        <v>0</v>
      </c>
      <c r="I8" s="15">
        <f>'[1]TCE - ANEXO III - Preencher'!J17</f>
        <v>321.05599999999998</v>
      </c>
      <c r="J8" s="15">
        <f>'[1]TCE - ANEXO III - Preencher'!K17</f>
        <v>0</v>
      </c>
      <c r="K8" s="16">
        <f>'[1]TCE - ANEXO III - Preencher'!L17</f>
        <v>134.62556603773584</v>
      </c>
      <c r="L8" s="16">
        <f>'[1]TCE - ANEXO III - Preencher'!M17</f>
        <v>2.75</v>
      </c>
      <c r="M8" s="16">
        <f t="shared" si="1"/>
        <v>131.87556603773584</v>
      </c>
      <c r="N8" s="16">
        <f>'[1]TCE - ANEXO III - Preencher'!O17</f>
        <v>6.13</v>
      </c>
      <c r="O8" s="16">
        <f>'[1]TCE - ANEXO III - Preencher'!P17</f>
        <v>1.23</v>
      </c>
      <c r="P8" s="17">
        <f t="shared" si="2"/>
        <v>4.9000000000000004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457.8315660377358</v>
      </c>
    </row>
    <row r="9" spans="1:28" s="4" customFormat="1" x14ac:dyDescent="0.2">
      <c r="A9" s="9">
        <f>IFERROR(VLOOKUP(B9,'[1]DADOS (OCULTAR)'!$P$3:$R$56,3,0),"")</f>
        <v>10583920000303</v>
      </c>
      <c r="B9" s="10" t="str">
        <f>'[1]TCE - ANEXO III - Preencher'!C18</f>
        <v>UPA CURADO</v>
      </c>
      <c r="C9" s="11"/>
      <c r="D9" s="12" t="str">
        <f>'[1]TCE - ANEXO III - Preencher'!E18</f>
        <v>AFONSO ALVES  DA SILVA NETO</v>
      </c>
      <c r="E9" s="10" t="str">
        <f>IF('[1]TCE - ANEXO III - Preencher'!F18="4 - Assistência Odontológica","2 - Outros Profissionais da Saúde",'[1]TCE - ANEXO III - Preencher'!F18)</f>
        <v>1 - Médico</v>
      </c>
      <c r="F9" s="13">
        <f>'[1]TCE - ANEXO III - Preencher'!G18</f>
        <v>225125</v>
      </c>
      <c r="G9" s="14">
        <f>IF('[1]TCE - ANEXO III - Preencher'!H18="","",'[1]TCE - ANEXO III - Preencher'!H18)</f>
        <v>44228</v>
      </c>
      <c r="H9" s="15">
        <f>'[1]TCE - ANEXO III - Preencher'!I18</f>
        <v>0</v>
      </c>
      <c r="I9" s="15">
        <f>'[1]TCE - ANEXO III - Preencher'!J18</f>
        <v>1068.6392000000001</v>
      </c>
      <c r="J9" s="15">
        <f>'[1]TCE - ANEXO III - Preencher'!K18</f>
        <v>0</v>
      </c>
      <c r="K9" s="16">
        <f>'[1]TCE - ANEXO III - Preencher'!L18</f>
        <v>134.62556603773584</v>
      </c>
      <c r="L9" s="16">
        <f>'[1]TCE - ANEXO III - Preencher'!M18</f>
        <v>2.75</v>
      </c>
      <c r="M9" s="16">
        <f t="shared" si="1"/>
        <v>131.87556603773584</v>
      </c>
      <c r="N9" s="16">
        <f>'[1]TCE - ANEXO III - Preencher'!O18</f>
        <v>6.13</v>
      </c>
      <c r="O9" s="16">
        <f>'[1]TCE - ANEXO III - Preencher'!P18</f>
        <v>1.23</v>
      </c>
      <c r="P9" s="17">
        <f t="shared" si="2"/>
        <v>4.9000000000000004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1205.4147660377359</v>
      </c>
    </row>
    <row r="10" spans="1:28" s="4" customFormat="1" x14ac:dyDescent="0.2">
      <c r="A10" s="9">
        <f>IFERROR(VLOOKUP(B10,'[1]DADOS (OCULTAR)'!$P$3:$R$56,3,0),"")</f>
        <v>10583920000303</v>
      </c>
      <c r="B10" s="10" t="str">
        <f>'[1]TCE - ANEXO III - Preencher'!C19</f>
        <v>UPA CURADO</v>
      </c>
      <c r="C10" s="11"/>
      <c r="D10" s="12" t="str">
        <f>'[1]TCE - ANEXO III - Preencher'!E19</f>
        <v>AGLAILSON FERREIRA DE ARAUJO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44228</v>
      </c>
      <c r="H10" s="15">
        <f>'[1]TCE - ANEXO III - Preencher'!I19</f>
        <v>0</v>
      </c>
      <c r="I10" s="15">
        <f>'[1]TCE - ANEXO III - Preencher'!J19</f>
        <v>157.4736</v>
      </c>
      <c r="J10" s="15">
        <f>'[1]TCE - ANEXO III - Preencher'!K19</f>
        <v>0</v>
      </c>
      <c r="K10" s="16">
        <f>'[1]TCE - ANEXO III - Preencher'!L19</f>
        <v>134.62556603773584</v>
      </c>
      <c r="L10" s="16">
        <f>'[1]TCE - ANEXO III - Preencher'!M19</f>
        <v>25.05</v>
      </c>
      <c r="M10" s="16">
        <f t="shared" si="1"/>
        <v>109.57556603773584</v>
      </c>
      <c r="N10" s="16">
        <f>'[1]TCE - ANEXO III - Preencher'!O19</f>
        <v>2.0099999999999998</v>
      </c>
      <c r="O10" s="16">
        <f>'[1]TCE - ANEXO III - Preencher'!P19</f>
        <v>0</v>
      </c>
      <c r="P10" s="17">
        <f t="shared" si="2"/>
        <v>2.0099999999999998</v>
      </c>
      <c r="Q10" s="16">
        <f>'[1]TCE - ANEXO III - Preencher'!R19</f>
        <v>247.51170731707316</v>
      </c>
      <c r="R10" s="16">
        <f>'[1]TCE - ANEXO III - Preencher'!S19</f>
        <v>75.150000000000006</v>
      </c>
      <c r="S10" s="17">
        <f t="shared" si="3"/>
        <v>172.36170731707315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441.42087335480903</v>
      </c>
    </row>
    <row r="11" spans="1:28" s="4" customFormat="1" x14ac:dyDescent="0.2">
      <c r="A11" s="9">
        <f>IFERROR(VLOOKUP(B11,'[1]DADOS (OCULTAR)'!$P$3:$R$56,3,0),"")</f>
        <v>10583920000303</v>
      </c>
      <c r="B11" s="10" t="str">
        <f>'[1]TCE - ANEXO III - Preencher'!C20</f>
        <v>UPA CURADO</v>
      </c>
      <c r="C11" s="11"/>
      <c r="D11" s="12" t="str">
        <f>'[1]TCE - ANEXO III - Preencher'!E20</f>
        <v>AIRTON DO NASCIMENTO ARAUJO JUNIOR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782320</v>
      </c>
      <c r="G11" s="14">
        <f>IF('[1]TCE - ANEXO III - Preencher'!H20="","",'[1]TCE - ANEXO III - Preencher'!H20)</f>
        <v>44228</v>
      </c>
      <c r="H11" s="15">
        <f>'[1]TCE - ANEXO III - Preencher'!I20</f>
        <v>0</v>
      </c>
      <c r="I11" s="15">
        <f>'[1]TCE - ANEXO III - Preencher'!J20</f>
        <v>216.86560000000003</v>
      </c>
      <c r="J11" s="15">
        <f>'[1]TCE - ANEXO III - Preencher'!K20</f>
        <v>0</v>
      </c>
      <c r="K11" s="16">
        <f>'[1]TCE - ANEXO III - Preencher'!L20</f>
        <v>134.62556603773584</v>
      </c>
      <c r="L11" s="16">
        <f>'[1]TCE - ANEXO III - Preencher'!M20</f>
        <v>39.340000000000003</v>
      </c>
      <c r="M11" s="16">
        <f t="shared" si="1"/>
        <v>95.285566037735833</v>
      </c>
      <c r="N11" s="16">
        <f>'[1]TCE - ANEXO III - Preencher'!O20</f>
        <v>3.84</v>
      </c>
      <c r="O11" s="16">
        <f>'[1]TCE - ANEXO III - Preencher'!P20</f>
        <v>0</v>
      </c>
      <c r="P11" s="17">
        <f t="shared" si="2"/>
        <v>3.84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315.99116603773581</v>
      </c>
    </row>
    <row r="12" spans="1:28" s="4" customFormat="1" x14ac:dyDescent="0.2">
      <c r="A12" s="9">
        <f>IFERROR(VLOOKUP(B12,'[1]DADOS (OCULTAR)'!$P$3:$R$56,3,0),"")</f>
        <v>10583920000303</v>
      </c>
      <c r="B12" s="10" t="str">
        <f>'[1]TCE - ANEXO III - Preencher'!C21</f>
        <v>UPA CURADO</v>
      </c>
      <c r="C12" s="11"/>
      <c r="D12" s="12" t="str">
        <f>'[1]TCE - ANEXO III - Preencher'!E21</f>
        <v>ALBIRANEIDE DANTAS DE SANTANA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44228</v>
      </c>
      <c r="H12" s="15">
        <f>'[1]TCE - ANEXO III - Preencher'!I21</f>
        <v>0</v>
      </c>
      <c r="I12" s="15">
        <f>'[1]TCE - ANEXO III - Preencher'!J21</f>
        <v>176.07040000000001</v>
      </c>
      <c r="J12" s="15">
        <f>'[1]TCE - ANEXO III - Preencher'!K21</f>
        <v>0</v>
      </c>
      <c r="K12" s="16">
        <f>'[1]TCE - ANEXO III - Preencher'!L21</f>
        <v>134.62556603773584</v>
      </c>
      <c r="L12" s="16">
        <f>'[1]TCE - ANEXO III - Preencher'!M21</f>
        <v>25.05</v>
      </c>
      <c r="M12" s="16">
        <f t="shared" si="1"/>
        <v>109.57556603773584</v>
      </c>
      <c r="N12" s="16">
        <f>'[1]TCE - ANEXO III - Preencher'!O21</f>
        <v>2.0099999999999998</v>
      </c>
      <c r="O12" s="16">
        <f>'[1]TCE - ANEXO III - Preencher'!P21</f>
        <v>0</v>
      </c>
      <c r="P12" s="17">
        <f t="shared" si="2"/>
        <v>2.0099999999999998</v>
      </c>
      <c r="Q12" s="16">
        <f>'[1]TCE - ANEXO III - Preencher'!R21</f>
        <v>107.11170731707315</v>
      </c>
      <c r="R12" s="16">
        <f>'[1]TCE - ANEXO III - Preencher'!S21</f>
        <v>75.150000000000006</v>
      </c>
      <c r="S12" s="17">
        <f t="shared" si="3"/>
        <v>31.961707317073149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319.61767335480897</v>
      </c>
    </row>
    <row r="13" spans="1:28" s="4" customFormat="1" x14ac:dyDescent="0.2">
      <c r="A13" s="9">
        <f>IFERROR(VLOOKUP(B13,'[1]DADOS (OCULTAR)'!$P$3:$R$56,3,0),"")</f>
        <v>10583920000303</v>
      </c>
      <c r="B13" s="10" t="str">
        <f>'[1]TCE - ANEXO III - Preencher'!C22</f>
        <v>UPA CURADO</v>
      </c>
      <c r="C13" s="11"/>
      <c r="D13" s="12" t="str">
        <f>'[1]TCE - ANEXO III - Preencher'!E22</f>
        <v>ALDECI FRANCISCO DA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517415</v>
      </c>
      <c r="G13" s="14">
        <f>IF('[1]TCE - ANEXO III - Preencher'!H22="","",'[1]TCE - ANEXO III - Preencher'!H22)</f>
        <v>44228</v>
      </c>
      <c r="H13" s="15">
        <f>'[1]TCE - ANEXO III - Preencher'!I22</f>
        <v>0</v>
      </c>
      <c r="I13" s="15">
        <f>'[1]TCE - ANEXO III - Preencher'!J22</f>
        <v>209.08720000000002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2.0099999999999998</v>
      </c>
      <c r="O13" s="16">
        <f>'[1]TCE - ANEXO III - Preencher'!P22</f>
        <v>0</v>
      </c>
      <c r="P13" s="17">
        <f t="shared" si="2"/>
        <v>2.0099999999999998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211.09720000000002</v>
      </c>
    </row>
    <row r="14" spans="1:28" s="4" customFormat="1" x14ac:dyDescent="0.2">
      <c r="A14" s="9">
        <f>IFERROR(VLOOKUP(B14,'[1]DADOS (OCULTAR)'!$P$3:$R$56,3,0),"")</f>
        <v>10583920000303</v>
      </c>
      <c r="B14" s="10" t="str">
        <f>'[1]TCE - ANEXO III - Preencher'!C23</f>
        <v>UPA CURADO</v>
      </c>
      <c r="C14" s="11"/>
      <c r="D14" s="12" t="str">
        <f>'[1]TCE - ANEXO III - Preencher'!E23</f>
        <v>ALESSANDRA CHICO DE LIRA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44228</v>
      </c>
      <c r="H14" s="15">
        <f>'[1]TCE - ANEXO III - Preencher'!I23</f>
        <v>0</v>
      </c>
      <c r="I14" s="15">
        <f>'[1]TCE - ANEXO III - Preencher'!J23</f>
        <v>11.628800000000002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2.0099999999999998</v>
      </c>
      <c r="O14" s="16">
        <f>'[1]TCE - ANEXO III - Preencher'!P23</f>
        <v>0</v>
      </c>
      <c r="P14" s="17">
        <f t="shared" si="2"/>
        <v>2.0099999999999998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13.638800000000002</v>
      </c>
    </row>
    <row r="15" spans="1:28" s="4" customFormat="1" x14ac:dyDescent="0.2">
      <c r="A15" s="9">
        <f>IFERROR(VLOOKUP(B15,'[1]DADOS (OCULTAR)'!$P$3:$R$56,3,0),"")</f>
        <v>10583920000303</v>
      </c>
      <c r="B15" s="10" t="str">
        <f>'[1]TCE - ANEXO III - Preencher'!C24</f>
        <v>UPA CURADO</v>
      </c>
      <c r="C15" s="11"/>
      <c r="D15" s="12" t="str">
        <f>'[1]TCE - ANEXO III - Preencher'!E24</f>
        <v>ALEXSANDRO DA COSTA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782320</v>
      </c>
      <c r="G15" s="14">
        <f>IF('[1]TCE - ANEXO III - Preencher'!H24="","",'[1]TCE - ANEXO III - Preencher'!H24)</f>
        <v>44228</v>
      </c>
      <c r="H15" s="15">
        <f>'[1]TCE - ANEXO III - Preencher'!I24</f>
        <v>0</v>
      </c>
      <c r="I15" s="15">
        <f>'[1]TCE - ANEXO III - Preencher'!J24</f>
        <v>281.92400000000004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3.84</v>
      </c>
      <c r="O15" s="16">
        <f>'[1]TCE - ANEXO III - Preencher'!P24</f>
        <v>0</v>
      </c>
      <c r="P15" s="17">
        <f t="shared" si="2"/>
        <v>3.84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285.76400000000001</v>
      </c>
    </row>
    <row r="16" spans="1:28" s="4" customFormat="1" x14ac:dyDescent="0.2">
      <c r="A16" s="9">
        <f>IFERROR(VLOOKUP(B16,'[1]DADOS (OCULTAR)'!$P$3:$R$56,3,0),"")</f>
        <v>10583920000303</v>
      </c>
      <c r="B16" s="10" t="str">
        <f>'[1]TCE - ANEXO III - Preencher'!C25</f>
        <v>UPA CURADO</v>
      </c>
      <c r="C16" s="11"/>
      <c r="D16" s="12" t="str">
        <f>'[1]TCE - ANEXO III - Preencher'!E25</f>
        <v>ALEXSANDRO DE LIMA XAVIER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324115</v>
      </c>
      <c r="G16" s="14">
        <f>IF('[1]TCE - ANEXO III - Preencher'!H25="","",'[1]TCE - ANEXO III - Preencher'!H25)</f>
        <v>44228</v>
      </c>
      <c r="H16" s="15">
        <f>'[1]TCE - ANEXO III - Preencher'!I25</f>
        <v>0</v>
      </c>
      <c r="I16" s="15">
        <f>'[1]TCE - ANEXO III - Preencher'!J25</f>
        <v>273.74639999999999</v>
      </c>
      <c r="J16" s="15">
        <f>'[1]TCE - ANEXO III - Preencher'!K25</f>
        <v>0</v>
      </c>
      <c r="K16" s="16">
        <f>'[1]TCE - ANEXO III - Preencher'!L25</f>
        <v>134.62556603773584</v>
      </c>
      <c r="L16" s="16">
        <f>'[1]TCE - ANEXO III - Preencher'!M25</f>
        <v>2.09</v>
      </c>
      <c r="M16" s="16">
        <f t="shared" si="1"/>
        <v>132.53556603773583</v>
      </c>
      <c r="N16" s="16">
        <f>'[1]TCE - ANEXO III - Preencher'!O25</f>
        <v>10.02</v>
      </c>
      <c r="O16" s="16">
        <f>'[1]TCE - ANEXO III - Preencher'!P25</f>
        <v>0</v>
      </c>
      <c r="P16" s="17">
        <f t="shared" si="2"/>
        <v>10.02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416.30196603773584</v>
      </c>
    </row>
    <row r="17" spans="1:28" s="4" customFormat="1" x14ac:dyDescent="0.2">
      <c r="A17" s="9">
        <f>IFERROR(VLOOKUP(B17,'[1]DADOS (OCULTAR)'!$P$3:$R$56,3,0),"")</f>
        <v>10583920000303</v>
      </c>
      <c r="B17" s="10" t="str">
        <f>'[1]TCE - ANEXO III - Preencher'!C26</f>
        <v>UPA CURADO</v>
      </c>
      <c r="C17" s="11"/>
      <c r="D17" s="12" t="str">
        <f>'[1]TCE - ANEXO III - Preencher'!E26</f>
        <v>ALINE SORAIA CANDEIA DA LUZ</v>
      </c>
      <c r="E17" s="10" t="str">
        <f>IF('[1]TCE - ANEXO III - Preencher'!F26="4 - Assistência Odontológica","2 - Outros Profissionais da Saúde",'[1]TCE - ANEXO III - Preencher'!F26)</f>
        <v>1 - Médico</v>
      </c>
      <c r="F17" s="13">
        <f>'[1]TCE - ANEXO III - Preencher'!G26</f>
        <v>225124</v>
      </c>
      <c r="G17" s="14">
        <f>IF('[1]TCE - ANEXO III - Preencher'!H26="","",'[1]TCE - ANEXO III - Preencher'!H26)</f>
        <v>44228</v>
      </c>
      <c r="H17" s="15">
        <f>'[1]TCE - ANEXO III - Preencher'!I26</f>
        <v>0</v>
      </c>
      <c r="I17" s="15">
        <f>'[1]TCE - ANEXO III - Preencher'!J26</f>
        <v>359.01600000000002</v>
      </c>
      <c r="J17" s="15">
        <f>'[1]TCE - ANEXO III - Preencher'!K26</f>
        <v>0</v>
      </c>
      <c r="K17" s="16">
        <f>'[1]TCE - ANEXO III - Preencher'!L26</f>
        <v>134.62556603773584</v>
      </c>
      <c r="L17" s="16">
        <f>'[1]TCE - ANEXO III - Preencher'!M26</f>
        <v>2.75</v>
      </c>
      <c r="M17" s="16">
        <f t="shared" si="1"/>
        <v>131.87556603773584</v>
      </c>
      <c r="N17" s="16">
        <f>'[1]TCE - ANEXO III - Preencher'!O26</f>
        <v>6.13</v>
      </c>
      <c r="O17" s="16">
        <f>'[1]TCE - ANEXO III - Preencher'!P26</f>
        <v>1.23</v>
      </c>
      <c r="P17" s="17">
        <f t="shared" si="2"/>
        <v>4.9000000000000004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495.79156603773583</v>
      </c>
    </row>
    <row r="18" spans="1:28" s="4" customFormat="1" x14ac:dyDescent="0.2">
      <c r="A18" s="9">
        <f>IFERROR(VLOOKUP(B18,'[1]DADOS (OCULTAR)'!$P$3:$R$56,3,0),"")</f>
        <v>10583920000303</v>
      </c>
      <c r="B18" s="10" t="str">
        <f>'[1]TCE - ANEXO III - Preencher'!C27</f>
        <v>UPA CURADO</v>
      </c>
      <c r="C18" s="11"/>
      <c r="D18" s="12" t="str">
        <f>'[1]TCE - ANEXO III - Preencher'!E27</f>
        <v>ALLYSON PINA FREIRE DE ARAUJO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>
        <f>'[1]TCE - ANEXO III - Preencher'!G27</f>
        <v>422105</v>
      </c>
      <c r="G18" s="14">
        <f>IF('[1]TCE - ANEXO III - Preencher'!H27="","",'[1]TCE - ANEXO III - Preencher'!H27)</f>
        <v>44228</v>
      </c>
      <c r="H18" s="15">
        <f>'[1]TCE - ANEXO III - Preencher'!I27</f>
        <v>0</v>
      </c>
      <c r="I18" s="15">
        <f>'[1]TCE - ANEXO III - Preencher'!J27</f>
        <v>114.88080000000001</v>
      </c>
      <c r="J18" s="15">
        <f>'[1]TCE - ANEXO III - Preencher'!K27</f>
        <v>0</v>
      </c>
      <c r="K18" s="16">
        <f>'[1]TCE - ANEXO III - Preencher'!L27</f>
        <v>134.62556603773584</v>
      </c>
      <c r="L18" s="16">
        <f>'[1]TCE - ANEXO III - Preencher'!M27</f>
        <v>22.92</v>
      </c>
      <c r="M18" s="16">
        <f t="shared" si="1"/>
        <v>111.70556603773584</v>
      </c>
      <c r="N18" s="16">
        <f>'[1]TCE - ANEXO III - Preencher'!O27</f>
        <v>2.0099999999999998</v>
      </c>
      <c r="O18" s="16">
        <f>'[1]TCE - ANEXO III - Preencher'!P27</f>
        <v>0</v>
      </c>
      <c r="P18" s="17">
        <f t="shared" si="2"/>
        <v>2.0099999999999998</v>
      </c>
      <c r="Q18" s="16">
        <f>'[1]TCE - ANEXO III - Preencher'!R27</f>
        <v>150.91170731707317</v>
      </c>
      <c r="R18" s="16">
        <f>'[1]TCE - ANEXO III - Preencher'!S27</f>
        <v>68.760000000000005</v>
      </c>
      <c r="S18" s="17">
        <f t="shared" si="3"/>
        <v>82.151707317073161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310.74807335480898</v>
      </c>
    </row>
    <row r="19" spans="1:28" s="4" customFormat="1" x14ac:dyDescent="0.2">
      <c r="A19" s="9">
        <f>IFERROR(VLOOKUP(B19,'[1]DADOS (OCULTAR)'!$P$3:$R$56,3,0),"")</f>
        <v>10583920000303</v>
      </c>
      <c r="B19" s="10" t="str">
        <f>'[1]TCE - ANEXO III - Preencher'!C28</f>
        <v>UPA CURADO</v>
      </c>
      <c r="C19" s="11"/>
      <c r="D19" s="12" t="str">
        <f>'[1]TCE - ANEXO III - Preencher'!E28</f>
        <v>AMANDA BATISTA DA SILVA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422105</v>
      </c>
      <c r="G19" s="14">
        <f>IF('[1]TCE - ANEXO III - Preencher'!H28="","",'[1]TCE - ANEXO III - Preencher'!H28)</f>
        <v>44228</v>
      </c>
      <c r="H19" s="15">
        <f>'[1]TCE - ANEXO III - Preencher'!I28</f>
        <v>0</v>
      </c>
      <c r="I19" s="15">
        <f>'[1]TCE - ANEXO III - Preencher'!J28</f>
        <v>135.4648</v>
      </c>
      <c r="J19" s="15">
        <f>'[1]TCE - ANEXO III - Preencher'!K28</f>
        <v>0</v>
      </c>
      <c r="K19" s="16">
        <f>'[1]TCE - ANEXO III - Preencher'!L28</f>
        <v>134.62556603773584</v>
      </c>
      <c r="L19" s="16">
        <f>'[1]TCE - ANEXO III - Preencher'!M28</f>
        <v>22.92</v>
      </c>
      <c r="M19" s="16">
        <f t="shared" si="1"/>
        <v>111.70556603773584</v>
      </c>
      <c r="N19" s="16">
        <f>'[1]TCE - ANEXO III - Preencher'!O28</f>
        <v>2.0099999999999998</v>
      </c>
      <c r="O19" s="16">
        <f>'[1]TCE - ANEXO III - Preencher'!P28</f>
        <v>0</v>
      </c>
      <c r="P19" s="17">
        <f t="shared" si="2"/>
        <v>2.0099999999999998</v>
      </c>
      <c r="Q19" s="16">
        <f>'[1]TCE - ANEXO III - Preencher'!R28</f>
        <v>210.31170731707314</v>
      </c>
      <c r="R19" s="16">
        <f>'[1]TCE - ANEXO III - Preencher'!S28</f>
        <v>68.760000000000005</v>
      </c>
      <c r="S19" s="17">
        <f t="shared" si="3"/>
        <v>141.55170731707312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390.73207335480896</v>
      </c>
    </row>
    <row r="20" spans="1:28" s="4" customFormat="1" x14ac:dyDescent="0.2">
      <c r="A20" s="9">
        <f>IFERROR(VLOOKUP(B20,'[1]DADOS (OCULTAR)'!$P$3:$R$56,3,0),"")</f>
        <v>10583920000303</v>
      </c>
      <c r="B20" s="10" t="str">
        <f>'[1]TCE - ANEXO III - Preencher'!C29</f>
        <v>UPA CURADO</v>
      </c>
      <c r="C20" s="11"/>
      <c r="D20" s="12" t="str">
        <f>'[1]TCE - ANEXO III - Preencher'!E29</f>
        <v>AMANDA FRANCISCA FARIAS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322605</v>
      </c>
      <c r="G20" s="14">
        <f>IF('[1]TCE - ANEXO III - Preencher'!H29="","",'[1]TCE - ANEXO III - Preencher'!H29)</f>
        <v>44228</v>
      </c>
      <c r="H20" s="15">
        <f>'[1]TCE - ANEXO III - Preencher'!I29</f>
        <v>0</v>
      </c>
      <c r="I20" s="15">
        <f>'[1]TCE - ANEXO III - Preencher'!J29</f>
        <v>119.4648</v>
      </c>
      <c r="J20" s="15">
        <f>'[1]TCE - ANEXO III - Preencher'!K29</f>
        <v>0</v>
      </c>
      <c r="K20" s="16">
        <f>'[1]TCE - ANEXO III - Preencher'!L29</f>
        <v>134.62556603773584</v>
      </c>
      <c r="L20" s="16">
        <f>'[1]TCE - ANEXO III - Preencher'!M29</f>
        <v>22.92</v>
      </c>
      <c r="M20" s="16">
        <f t="shared" si="1"/>
        <v>111.70556603773584</v>
      </c>
      <c r="N20" s="16">
        <f>'[1]TCE - ANEXO III - Preencher'!O29</f>
        <v>2.0099999999999998</v>
      </c>
      <c r="O20" s="16">
        <f>'[1]TCE - ANEXO III - Preencher'!P29</f>
        <v>0</v>
      </c>
      <c r="P20" s="17">
        <f t="shared" si="2"/>
        <v>2.0099999999999998</v>
      </c>
      <c r="Q20" s="16">
        <f>'[1]TCE - ANEXO III - Preencher'!R29</f>
        <v>158.71170731707318</v>
      </c>
      <c r="R20" s="16">
        <f>'[1]TCE - ANEXO III - Preencher'!S29</f>
        <v>68.760000000000005</v>
      </c>
      <c r="S20" s="17">
        <f t="shared" si="3"/>
        <v>89.951707317073172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323.13207335480899</v>
      </c>
    </row>
    <row r="21" spans="1:28" s="4" customFormat="1" x14ac:dyDescent="0.2">
      <c r="A21" s="9">
        <f>IFERROR(VLOOKUP(B21,'[1]DADOS (OCULTAR)'!$P$3:$R$56,3,0),"")</f>
        <v>10583920000303</v>
      </c>
      <c r="B21" s="10" t="str">
        <f>'[1]TCE - ANEXO III - Preencher'!C30</f>
        <v>UPA CURADO</v>
      </c>
      <c r="C21" s="11"/>
      <c r="D21" s="12" t="str">
        <f>'[1]TCE - ANEXO III - Preencher'!E30</f>
        <v>AMANDA ROBERTA SILVA DO NASCIMENTO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521130</v>
      </c>
      <c r="G21" s="14">
        <f>IF('[1]TCE - ANEXO III - Preencher'!H30="","",'[1]TCE - ANEXO III - Preencher'!H30)</f>
        <v>44228</v>
      </c>
      <c r="H21" s="15">
        <f>'[1]TCE - ANEXO III - Preencher'!I30</f>
        <v>0</v>
      </c>
      <c r="I21" s="15">
        <f>'[1]TCE - ANEXO III - Preencher'!J30</f>
        <v>114.88080000000001</v>
      </c>
      <c r="J21" s="15">
        <f>'[1]TCE - ANEXO III - Preencher'!K30</f>
        <v>0</v>
      </c>
      <c r="K21" s="16">
        <f>'[1]TCE - ANEXO III - Preencher'!L30</f>
        <v>134.62556603773584</v>
      </c>
      <c r="L21" s="16">
        <f>'[1]TCE - ANEXO III - Preencher'!M30</f>
        <v>22.92</v>
      </c>
      <c r="M21" s="16">
        <f t="shared" si="1"/>
        <v>111.70556603773584</v>
      </c>
      <c r="N21" s="16">
        <f>'[1]TCE - ANEXO III - Preencher'!O30</f>
        <v>2.0099999999999998</v>
      </c>
      <c r="O21" s="16">
        <f>'[1]TCE - ANEXO III - Preencher'!P30</f>
        <v>0</v>
      </c>
      <c r="P21" s="17">
        <f t="shared" si="2"/>
        <v>2.0099999999999998</v>
      </c>
      <c r="Q21" s="16">
        <f>'[1]TCE - ANEXO III - Preencher'!R30</f>
        <v>297.91170731707319</v>
      </c>
      <c r="R21" s="16">
        <f>'[1]TCE - ANEXO III - Preencher'!S30</f>
        <v>68.760000000000005</v>
      </c>
      <c r="S21" s="17">
        <f t="shared" si="3"/>
        <v>229.1517073170732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457.74807335480904</v>
      </c>
    </row>
    <row r="22" spans="1:28" s="4" customFormat="1" x14ac:dyDescent="0.2">
      <c r="A22" s="9">
        <f>IFERROR(VLOOKUP(B22,'[1]DADOS (OCULTAR)'!$P$3:$R$56,3,0),"")</f>
        <v>10583920000303</v>
      </c>
      <c r="B22" s="10" t="str">
        <f>'[1]TCE - ANEXO III - Preencher'!C31</f>
        <v>UPA CURADO</v>
      </c>
      <c r="C22" s="11"/>
      <c r="D22" s="12" t="str">
        <f>'[1]TCE - ANEXO III - Preencher'!E31</f>
        <v>ANA CARLA GUEDES DE AMORIM FIGUEIRA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251605</v>
      </c>
      <c r="G22" s="14">
        <f>IF('[1]TCE - ANEXO III - Preencher'!H31="","",'[1]TCE - ANEXO III - Preencher'!H31)</f>
        <v>44228</v>
      </c>
      <c r="H22" s="15">
        <f>'[1]TCE - ANEXO III - Preencher'!I31</f>
        <v>0</v>
      </c>
      <c r="I22" s="15">
        <f>'[1]TCE - ANEXO III - Preencher'!J31</f>
        <v>222.06240000000003</v>
      </c>
      <c r="J22" s="15">
        <f>'[1]TCE - ANEXO III - Preencher'!K31</f>
        <v>0</v>
      </c>
      <c r="K22" s="16">
        <f>'[1]TCE - ANEXO III - Preencher'!L31</f>
        <v>134.62556603773584</v>
      </c>
      <c r="L22" s="16">
        <f>'[1]TCE - ANEXO III - Preencher'!M31</f>
        <v>40.11</v>
      </c>
      <c r="M22" s="16">
        <f t="shared" si="1"/>
        <v>94.515566037735837</v>
      </c>
      <c r="N22" s="16">
        <f>'[1]TCE - ANEXO III - Preencher'!O31</f>
        <v>2.0099999999999998</v>
      </c>
      <c r="O22" s="16">
        <f>'[1]TCE - ANEXO III - Preencher'!P31</f>
        <v>0</v>
      </c>
      <c r="P22" s="17">
        <f t="shared" si="2"/>
        <v>2.0099999999999998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192</v>
      </c>
      <c r="U22" s="16">
        <f>'[1]TCE - ANEXO III - Preencher'!V31</f>
        <v>0</v>
      </c>
      <c r="V22" s="17">
        <f t="shared" si="4"/>
        <v>192</v>
      </c>
      <c r="W22" s="18" t="str">
        <f>IF('[1]TCE - ANEXO III - Preencher'!X31="","",'[1]TCE - ANEXO III - Preencher'!X31)</f>
        <v>AUXILIO CRECHE I E II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510.58796603773584</v>
      </c>
    </row>
    <row r="23" spans="1:28" s="4" customFormat="1" x14ac:dyDescent="0.2">
      <c r="A23" s="9">
        <f>IFERROR(VLOOKUP(B23,'[1]DADOS (OCULTAR)'!$P$3:$R$56,3,0),"")</f>
        <v>10583920000303</v>
      </c>
      <c r="B23" s="10" t="str">
        <f>'[1]TCE - ANEXO III - Preencher'!C32</f>
        <v>UPA CURADO</v>
      </c>
      <c r="C23" s="11"/>
      <c r="D23" s="12" t="str">
        <f>'[1]TCE - ANEXO III - Preencher'!E32</f>
        <v>ANA CLARA ARAUJO DE AQUINO</v>
      </c>
      <c r="E23" s="10" t="str">
        <f>IF('[1]TCE - ANEXO III - Preencher'!F32="4 - Assistência Odontológica","2 - Outros Profissionais da Saúde",'[1]TCE - ANEXO III - Preencher'!F32)</f>
        <v>1 - Médico</v>
      </c>
      <c r="F23" s="13">
        <f>'[1]TCE - ANEXO III - Preencher'!G32</f>
        <v>225125</v>
      </c>
      <c r="G23" s="14">
        <f>IF('[1]TCE - ANEXO III - Preencher'!H32="","",'[1]TCE - ANEXO III - Preencher'!H32)</f>
        <v>44228</v>
      </c>
      <c r="H23" s="15">
        <f>'[1]TCE - ANEXO III - Preencher'!I32</f>
        <v>0</v>
      </c>
      <c r="I23" s="15">
        <f>'[1]TCE - ANEXO III - Preencher'!J32</f>
        <v>562.84400000000005</v>
      </c>
      <c r="J23" s="15">
        <f>'[1]TCE - ANEXO III - Preencher'!K32</f>
        <v>0</v>
      </c>
      <c r="K23" s="16">
        <f>'[1]TCE - ANEXO III - Preencher'!L32</f>
        <v>134.62556603773584</v>
      </c>
      <c r="L23" s="16">
        <f>'[1]TCE - ANEXO III - Preencher'!M32</f>
        <v>2.75</v>
      </c>
      <c r="M23" s="16">
        <f t="shared" si="1"/>
        <v>131.87556603773584</v>
      </c>
      <c r="N23" s="16">
        <f>'[1]TCE - ANEXO III - Preencher'!O32</f>
        <v>6.13</v>
      </c>
      <c r="O23" s="16">
        <f>'[1]TCE - ANEXO III - Preencher'!P32</f>
        <v>1.23</v>
      </c>
      <c r="P23" s="17">
        <f t="shared" si="2"/>
        <v>4.9000000000000004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699.61956603773581</v>
      </c>
    </row>
    <row r="24" spans="1:28" s="4" customFormat="1" x14ac:dyDescent="0.2">
      <c r="A24" s="9">
        <f>IFERROR(VLOOKUP(B24,'[1]DADOS (OCULTAR)'!$P$3:$R$56,3,0),"")</f>
        <v>10583920000303</v>
      </c>
      <c r="B24" s="10" t="str">
        <f>'[1]TCE - ANEXO III - Preencher'!C33</f>
        <v>UPA CURADO</v>
      </c>
      <c r="C24" s="11"/>
      <c r="D24" s="12" t="str">
        <f>'[1]TCE - ANEXO III - Preencher'!E33</f>
        <v>ANA CLAUDIA CRISPINIANO SIQUEIRA TORQUATO</v>
      </c>
      <c r="E24" s="10" t="str">
        <f>IF('[1]TCE - ANEXO III - Preencher'!F33="4 - Assistência Odontológica","2 - Outros Profissionais da Saúde",'[1]TCE - ANEXO III - Preencher'!F33)</f>
        <v>1 - Médico</v>
      </c>
      <c r="F24" s="13">
        <f>'[1]TCE - ANEXO III - Preencher'!G33</f>
        <v>225125</v>
      </c>
      <c r="G24" s="14">
        <f>IF('[1]TCE - ANEXO III - Preencher'!H33="","",'[1]TCE - ANEXO III - Preencher'!H33)</f>
        <v>44228</v>
      </c>
      <c r="H24" s="15">
        <f>'[1]TCE - ANEXO III - Preencher'!I33</f>
        <v>0</v>
      </c>
      <c r="I24" s="15">
        <f>'[1]TCE - ANEXO III - Preencher'!J33</f>
        <v>717.04560000000004</v>
      </c>
      <c r="J24" s="15">
        <f>'[1]TCE - ANEXO III - Preencher'!K33</f>
        <v>0</v>
      </c>
      <c r="K24" s="16">
        <f>'[1]TCE - ANEXO III - Preencher'!L33</f>
        <v>134.62556603773584</v>
      </c>
      <c r="L24" s="16">
        <f>'[1]TCE - ANEXO III - Preencher'!M33</f>
        <v>2.75</v>
      </c>
      <c r="M24" s="16">
        <f t="shared" si="1"/>
        <v>131.87556603773584</v>
      </c>
      <c r="N24" s="16">
        <f>'[1]TCE - ANEXO III - Preencher'!O33</f>
        <v>6.13</v>
      </c>
      <c r="O24" s="16">
        <f>'[1]TCE - ANEXO III - Preencher'!P33</f>
        <v>1.23</v>
      </c>
      <c r="P24" s="17">
        <f t="shared" si="2"/>
        <v>4.9000000000000004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853.82116603773591</v>
      </c>
    </row>
    <row r="25" spans="1:28" s="4" customFormat="1" x14ac:dyDescent="0.2">
      <c r="A25" s="9">
        <f>IFERROR(VLOOKUP(B25,'[1]DADOS (OCULTAR)'!$P$3:$R$56,3,0),"")</f>
        <v>10583920000303</v>
      </c>
      <c r="B25" s="10" t="str">
        <f>'[1]TCE - ANEXO III - Preencher'!C34</f>
        <v>UPA CURADO</v>
      </c>
      <c r="C25" s="11"/>
      <c r="D25" s="12" t="str">
        <f>'[1]TCE - ANEXO III - Preencher'!E34</f>
        <v>ANA LUCIA DE SOUZA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44228</v>
      </c>
      <c r="H25" s="15">
        <f>'[1]TCE - ANEXO III - Preencher'!I34</f>
        <v>0</v>
      </c>
      <c r="I25" s="15">
        <f>'[1]TCE - ANEXO III - Preencher'!J34</f>
        <v>144.5856</v>
      </c>
      <c r="J25" s="15">
        <f>'[1]TCE - ANEXO III - Preencher'!K34</f>
        <v>0</v>
      </c>
      <c r="K25" s="16">
        <f>'[1]TCE - ANEXO III - Preencher'!L34</f>
        <v>134.62556603773584</v>
      </c>
      <c r="L25" s="16">
        <f>'[1]TCE - ANEXO III - Preencher'!M34</f>
        <v>25.05</v>
      </c>
      <c r="M25" s="16">
        <f t="shared" si="1"/>
        <v>109.57556603773584</v>
      </c>
      <c r="N25" s="16">
        <f>'[1]TCE - ANEXO III - Preencher'!O34</f>
        <v>2.0099999999999998</v>
      </c>
      <c r="O25" s="16">
        <f>'[1]TCE - ANEXO III - Preencher'!P34</f>
        <v>0</v>
      </c>
      <c r="P25" s="17">
        <f t="shared" si="2"/>
        <v>2.0099999999999998</v>
      </c>
      <c r="Q25" s="16">
        <f>'[1]TCE - ANEXO III - Preencher'!R34</f>
        <v>196</v>
      </c>
      <c r="R25" s="16">
        <f>'[1]TCE - ANEXO III - Preencher'!S34</f>
        <v>75.150000000000006</v>
      </c>
      <c r="S25" s="17">
        <f t="shared" si="3"/>
        <v>120.85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377.02116603773584</v>
      </c>
    </row>
    <row r="26" spans="1:28" s="4" customFormat="1" x14ac:dyDescent="0.2">
      <c r="A26" s="9">
        <f>IFERROR(VLOOKUP(B26,'[1]DADOS (OCULTAR)'!$P$3:$R$56,3,0),"")</f>
        <v>10583920000303</v>
      </c>
      <c r="B26" s="10" t="str">
        <f>'[1]TCE - ANEXO III - Preencher'!C35</f>
        <v>UPA CURADO</v>
      </c>
      <c r="C26" s="11"/>
      <c r="D26" s="12" t="str">
        <f>'[1]TCE - ANEXO III - Preencher'!E35</f>
        <v>ANA PATRICIA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251605</v>
      </c>
      <c r="G26" s="14">
        <f>IF('[1]TCE - ANEXO III - Preencher'!H35="","",'[1]TCE - ANEXO III - Preencher'!H35)</f>
        <v>44228</v>
      </c>
      <c r="H26" s="15">
        <f>'[1]TCE - ANEXO III - Preencher'!I35</f>
        <v>0</v>
      </c>
      <c r="I26" s="15">
        <f>'[1]TCE - ANEXO III - Preencher'!J35</f>
        <v>233.03119999999998</v>
      </c>
      <c r="J26" s="15">
        <f>'[1]TCE - ANEXO III - Preencher'!K35</f>
        <v>0</v>
      </c>
      <c r="K26" s="16">
        <f>'[1]TCE - ANEXO III - Preencher'!L35</f>
        <v>134.62556603773584</v>
      </c>
      <c r="L26" s="16">
        <f>'[1]TCE - ANEXO III - Preencher'!M35</f>
        <v>40.11</v>
      </c>
      <c r="M26" s="16">
        <f t="shared" si="1"/>
        <v>94.515566037735837</v>
      </c>
      <c r="N26" s="16">
        <f>'[1]TCE - ANEXO III - Preencher'!O35</f>
        <v>2.0099999999999998</v>
      </c>
      <c r="O26" s="16">
        <f>'[1]TCE - ANEXO III - Preencher'!P35</f>
        <v>0</v>
      </c>
      <c r="P26" s="17">
        <f t="shared" si="2"/>
        <v>2.0099999999999998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329.55676603773583</v>
      </c>
    </row>
    <row r="27" spans="1:28" s="4" customFormat="1" x14ac:dyDescent="0.2">
      <c r="A27" s="9">
        <f>IFERROR(VLOOKUP(B27,'[1]DADOS (OCULTAR)'!$P$3:$R$56,3,0),"")</f>
        <v>10583920000303</v>
      </c>
      <c r="B27" s="10" t="str">
        <f>'[1]TCE - ANEXO III - Preencher'!C36</f>
        <v>UPA CURADO</v>
      </c>
      <c r="C27" s="11"/>
      <c r="D27" s="12" t="str">
        <f>'[1]TCE - ANEXO III - Preencher'!E36</f>
        <v>ANA PAULA DA CUNHA GERMANO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44228</v>
      </c>
      <c r="H27" s="15">
        <f>'[1]TCE - ANEXO III - Preencher'!I36</f>
        <v>0</v>
      </c>
      <c r="I27" s="15">
        <f>'[1]TCE - ANEXO III - Preencher'!J36</f>
        <v>137.01920000000001</v>
      </c>
      <c r="J27" s="15">
        <f>'[1]TCE - ANEXO III - Preencher'!K36</f>
        <v>0</v>
      </c>
      <c r="K27" s="16">
        <f>'[1]TCE - ANEXO III - Preencher'!L36</f>
        <v>134.62556603773584</v>
      </c>
      <c r="L27" s="16">
        <f>'[1]TCE - ANEXO III - Preencher'!M36</f>
        <v>25.05</v>
      </c>
      <c r="M27" s="16">
        <f t="shared" si="1"/>
        <v>109.57556603773584</v>
      </c>
      <c r="N27" s="16">
        <f>'[1]TCE - ANEXO III - Preencher'!O36</f>
        <v>2.0099999999999998</v>
      </c>
      <c r="O27" s="16">
        <f>'[1]TCE - ANEXO III - Preencher'!P36</f>
        <v>0</v>
      </c>
      <c r="P27" s="17">
        <f t="shared" si="2"/>
        <v>2.0099999999999998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248.60476603773583</v>
      </c>
    </row>
    <row r="28" spans="1:28" s="4" customFormat="1" x14ac:dyDescent="0.2">
      <c r="A28" s="9">
        <f>IFERROR(VLOOKUP(B28,'[1]DADOS (OCULTAR)'!$P$3:$R$56,3,0),"")</f>
        <v>10583920000303</v>
      </c>
      <c r="B28" s="10" t="str">
        <f>'[1]TCE - ANEXO III - Preencher'!C37</f>
        <v>UPA CURADO</v>
      </c>
      <c r="C28" s="11"/>
      <c r="D28" s="12" t="str">
        <f>'[1]TCE - ANEXO III - Preencher'!E37</f>
        <v>ANDRE ALENCAR BARBOSA PALITOT</v>
      </c>
      <c r="E28" s="10" t="str">
        <f>IF('[1]TCE - ANEXO III - Preencher'!F37="4 - Assistência Odontológica","2 - Outros Profissionais da Saúde",'[1]TCE - ANEXO III - Preencher'!F37)</f>
        <v>1 - Médico</v>
      </c>
      <c r="F28" s="13">
        <f>'[1]TCE - ANEXO III - Preencher'!G37</f>
        <v>225270</v>
      </c>
      <c r="G28" s="14">
        <f>IF('[1]TCE - ANEXO III - Preencher'!H37="","",'[1]TCE - ANEXO III - Preencher'!H37)</f>
        <v>44228</v>
      </c>
      <c r="H28" s="15">
        <f>'[1]TCE - ANEXO III - Preencher'!I37</f>
        <v>0</v>
      </c>
      <c r="I28" s="15">
        <f>'[1]TCE - ANEXO III - Preencher'!J37</f>
        <v>514.66239999999993</v>
      </c>
      <c r="J28" s="15">
        <f>'[1]TCE - ANEXO III - Preencher'!K37</f>
        <v>0</v>
      </c>
      <c r="K28" s="16">
        <f>'[1]TCE - ANEXO III - Preencher'!L37</f>
        <v>134.62556603773584</v>
      </c>
      <c r="L28" s="16">
        <f>'[1]TCE - ANEXO III - Preencher'!M37</f>
        <v>2.75</v>
      </c>
      <c r="M28" s="16">
        <f t="shared" si="1"/>
        <v>131.87556603773584</v>
      </c>
      <c r="N28" s="16">
        <f>'[1]TCE - ANEXO III - Preencher'!O37</f>
        <v>6.13</v>
      </c>
      <c r="O28" s="16">
        <f>'[1]TCE - ANEXO III - Preencher'!P37</f>
        <v>1.23</v>
      </c>
      <c r="P28" s="17">
        <f t="shared" si="2"/>
        <v>4.9000000000000004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651.43796603773569</v>
      </c>
    </row>
    <row r="29" spans="1:28" s="4" customFormat="1" x14ac:dyDescent="0.2">
      <c r="A29" s="9">
        <f>IFERROR(VLOOKUP(B29,'[1]DADOS (OCULTAR)'!$P$3:$R$56,3,0),"")</f>
        <v>10583920000303</v>
      </c>
      <c r="B29" s="10" t="str">
        <f>'[1]TCE - ANEXO III - Preencher'!C38</f>
        <v>UPA CURADO</v>
      </c>
      <c r="C29" s="11"/>
      <c r="D29" s="12" t="str">
        <f>'[1]TCE - ANEXO III - Preencher'!E38</f>
        <v>ANDRE COIMBRA DE ALBUQUERQUE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223208</v>
      </c>
      <c r="G29" s="14">
        <f>IF('[1]TCE - ANEXO III - Preencher'!H38="","",'[1]TCE - ANEXO III - Preencher'!H38)</f>
        <v>44228</v>
      </c>
      <c r="H29" s="15">
        <f>'[1]TCE - ANEXO III - Preencher'!I38</f>
        <v>0</v>
      </c>
      <c r="I29" s="15">
        <f>'[1]TCE - ANEXO III - Preencher'!J38</f>
        <v>303.60000000000002</v>
      </c>
      <c r="J29" s="15">
        <f>'[1]TCE - ANEXO III - Preencher'!K38</f>
        <v>0</v>
      </c>
      <c r="K29" s="16">
        <f>'[1]TCE - ANEXO III - Preencher'!L38</f>
        <v>134.62556603773584</v>
      </c>
      <c r="L29" s="16">
        <f>'[1]TCE - ANEXO III - Preencher'!M38</f>
        <v>3.1</v>
      </c>
      <c r="M29" s="16">
        <f t="shared" si="1"/>
        <v>131.52556603773584</v>
      </c>
      <c r="N29" s="16">
        <f>'[1]TCE - ANEXO III - Preencher'!O38</f>
        <v>6.13</v>
      </c>
      <c r="O29" s="16">
        <f>'[1]TCE - ANEXO III - Preencher'!P38</f>
        <v>1.23</v>
      </c>
      <c r="P29" s="17">
        <f t="shared" si="2"/>
        <v>4.9000000000000004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440.02556603773587</v>
      </c>
    </row>
    <row r="30" spans="1:28" s="4" customFormat="1" x14ac:dyDescent="0.2">
      <c r="A30" s="9">
        <f>IFERROR(VLOOKUP(B30,'[1]DADOS (OCULTAR)'!$P$3:$R$56,3,0),"")</f>
        <v>10583920000303</v>
      </c>
      <c r="B30" s="10" t="str">
        <f>'[1]TCE - ANEXO III - Preencher'!C39</f>
        <v>UPA CURADO</v>
      </c>
      <c r="C30" s="11"/>
      <c r="D30" s="12" t="str">
        <f>'[1]TCE - ANEXO III - Preencher'!E39</f>
        <v>ANDRE FLAVIO PEREIRA DA SILVA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>
        <f>'[1]TCE - ANEXO III - Preencher'!G39</f>
        <v>517415</v>
      </c>
      <c r="G30" s="14">
        <f>IF('[1]TCE - ANEXO III - Preencher'!H39="","",'[1]TCE - ANEXO III - Preencher'!H39)</f>
        <v>44228</v>
      </c>
      <c r="H30" s="15">
        <f>'[1]TCE - ANEXO III - Preencher'!I39</f>
        <v>0</v>
      </c>
      <c r="I30" s="15">
        <f>'[1]TCE - ANEXO III - Preencher'!J39</f>
        <v>155.55200000000002</v>
      </c>
      <c r="J30" s="15">
        <f>'[1]TCE - ANEXO III - Preencher'!K39</f>
        <v>0</v>
      </c>
      <c r="K30" s="16">
        <f>'[1]TCE - ANEXO III - Preencher'!L39</f>
        <v>134.62556603773584</v>
      </c>
      <c r="L30" s="16">
        <f>'[1]TCE - ANEXO III - Preencher'!M39</f>
        <v>22</v>
      </c>
      <c r="M30" s="16">
        <f t="shared" si="1"/>
        <v>112.62556603773584</v>
      </c>
      <c r="N30" s="16">
        <f>'[1]TCE - ANEXO III - Preencher'!O39</f>
        <v>2.0099999999999998</v>
      </c>
      <c r="O30" s="16">
        <f>'[1]TCE - ANEXO III - Preencher'!P39</f>
        <v>0</v>
      </c>
      <c r="P30" s="17">
        <f t="shared" si="2"/>
        <v>2.0099999999999998</v>
      </c>
      <c r="Q30" s="16">
        <f>'[1]TCE - ANEXO III - Preencher'!R39</f>
        <v>107.11170731707315</v>
      </c>
      <c r="R30" s="16">
        <f>'[1]TCE - ANEXO III - Preencher'!S39</f>
        <v>66</v>
      </c>
      <c r="S30" s="17">
        <f t="shared" si="3"/>
        <v>41.111707317073154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311.29927335480897</v>
      </c>
    </row>
    <row r="31" spans="1:28" s="4" customFormat="1" x14ac:dyDescent="0.2">
      <c r="A31" s="9">
        <f>IFERROR(VLOOKUP(B31,'[1]DADOS (OCULTAR)'!$P$3:$R$56,3,0),"")</f>
        <v>10583920000303</v>
      </c>
      <c r="B31" s="10" t="str">
        <f>'[1]TCE - ANEXO III - Preencher'!C40</f>
        <v>UPA CURADO</v>
      </c>
      <c r="C31" s="11"/>
      <c r="D31" s="12" t="str">
        <f>'[1]TCE - ANEXO III - Preencher'!E40</f>
        <v>ANDRE GUSTAVO TEIXEIRA DE MELO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313220</v>
      </c>
      <c r="G31" s="14">
        <f>IF('[1]TCE - ANEXO III - Preencher'!H40="","",'[1]TCE - ANEXO III - Preencher'!H40)</f>
        <v>44228</v>
      </c>
      <c r="H31" s="15">
        <f>'[1]TCE - ANEXO III - Preencher'!I40</f>
        <v>0</v>
      </c>
      <c r="I31" s="15">
        <f>'[1]TCE - ANEXO III - Preencher'!J40</f>
        <v>166.71759999999998</v>
      </c>
      <c r="J31" s="15">
        <f>'[1]TCE - ANEXO III - Preencher'!K40</f>
        <v>0</v>
      </c>
      <c r="K31" s="16">
        <f>'[1]TCE - ANEXO III - Preencher'!L40</f>
        <v>134.62556603773584</v>
      </c>
      <c r="L31" s="16">
        <f>'[1]TCE - ANEXO III - Preencher'!M40</f>
        <v>22.92</v>
      </c>
      <c r="M31" s="16">
        <f t="shared" si="1"/>
        <v>111.70556603773584</v>
      </c>
      <c r="N31" s="16">
        <f>'[1]TCE - ANEXO III - Preencher'!O40</f>
        <v>2.0099999999999998</v>
      </c>
      <c r="O31" s="16">
        <f>'[1]TCE - ANEXO III - Preencher'!P40</f>
        <v>0</v>
      </c>
      <c r="P31" s="17">
        <f t="shared" si="2"/>
        <v>2.0099999999999998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280.43316603773582</v>
      </c>
    </row>
    <row r="32" spans="1:28" s="4" customFormat="1" x14ac:dyDescent="0.2">
      <c r="A32" s="9">
        <f>IFERROR(VLOOKUP(B32,'[1]DADOS (OCULTAR)'!$P$3:$R$56,3,0),"")</f>
        <v>10583920000303</v>
      </c>
      <c r="B32" s="10" t="str">
        <f>'[1]TCE - ANEXO III - Preencher'!C41</f>
        <v>UPA CURADO</v>
      </c>
      <c r="C32" s="11"/>
      <c r="D32" s="12" t="str">
        <f>'[1]TCE - ANEXO III - Preencher'!E41</f>
        <v>ANDRE RICARDO DA SILVA SANTOS</v>
      </c>
      <c r="E32" s="10" t="str">
        <f>IF('[1]TCE - ANEXO III - Preencher'!F41="4 - Assistência Odontológica","2 - Outros Profissionais da Saúde",'[1]TCE - ANEXO III - Preencher'!F41)</f>
        <v>1 - Médico</v>
      </c>
      <c r="F32" s="13">
        <f>'[1]TCE - ANEXO III - Preencher'!G41</f>
        <v>225125</v>
      </c>
      <c r="G32" s="14">
        <f>IF('[1]TCE - ANEXO III - Preencher'!H41="","",'[1]TCE - ANEXO III - Preencher'!H41)</f>
        <v>44228</v>
      </c>
      <c r="H32" s="15">
        <f>'[1]TCE - ANEXO III - Preencher'!I41</f>
        <v>0</v>
      </c>
      <c r="I32" s="15">
        <f>'[1]TCE - ANEXO III - Preencher'!J41</f>
        <v>359.01600000000002</v>
      </c>
      <c r="J32" s="15">
        <f>'[1]TCE - ANEXO III - Preencher'!K41</f>
        <v>0</v>
      </c>
      <c r="K32" s="16">
        <f>'[1]TCE - ANEXO III - Preencher'!L41</f>
        <v>134.62556603773584</v>
      </c>
      <c r="L32" s="16">
        <f>'[1]TCE - ANEXO III - Preencher'!M41</f>
        <v>2.75</v>
      </c>
      <c r="M32" s="16">
        <f t="shared" si="1"/>
        <v>131.87556603773584</v>
      </c>
      <c r="N32" s="16">
        <f>'[1]TCE - ANEXO III - Preencher'!O41</f>
        <v>6.13</v>
      </c>
      <c r="O32" s="16">
        <f>'[1]TCE - ANEXO III - Preencher'!P41</f>
        <v>1.23</v>
      </c>
      <c r="P32" s="17">
        <f t="shared" si="2"/>
        <v>4.9000000000000004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495.79156603773583</v>
      </c>
    </row>
    <row r="33" spans="1:28" s="4" customFormat="1" x14ac:dyDescent="0.2">
      <c r="A33" s="9">
        <f>IFERROR(VLOOKUP(B33,'[1]DADOS (OCULTAR)'!$P$3:$R$56,3,0),"")</f>
        <v>10583920000303</v>
      </c>
      <c r="B33" s="10" t="str">
        <f>'[1]TCE - ANEXO III - Preencher'!C42</f>
        <v>UPA CURADO</v>
      </c>
      <c r="C33" s="11"/>
      <c r="D33" s="12" t="str">
        <f>'[1]TCE - ANEXO III - Preencher'!E42</f>
        <v>ANDREZA LOPES BATISTA DA SILVA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322205</v>
      </c>
      <c r="G33" s="14">
        <f>IF('[1]TCE - ANEXO III - Preencher'!H42="","",'[1]TCE - ANEXO III - Preencher'!H42)</f>
        <v>44228</v>
      </c>
      <c r="H33" s="15">
        <f>'[1]TCE - ANEXO III - Preencher'!I42</f>
        <v>0</v>
      </c>
      <c r="I33" s="15">
        <f>'[1]TCE - ANEXO III - Preencher'!J42</f>
        <v>135.3528</v>
      </c>
      <c r="J33" s="15">
        <f>'[1]TCE - ANEXO III - Preencher'!K42</f>
        <v>0</v>
      </c>
      <c r="K33" s="16">
        <f>'[1]TCE - ANEXO III - Preencher'!L42</f>
        <v>134.62556603773584</v>
      </c>
      <c r="L33" s="16">
        <f>'[1]TCE - ANEXO III - Preencher'!M42</f>
        <v>25.05</v>
      </c>
      <c r="M33" s="16">
        <f t="shared" si="1"/>
        <v>109.57556603773584</v>
      </c>
      <c r="N33" s="16">
        <f>'[1]TCE - ANEXO III - Preencher'!O42</f>
        <v>2.0099999999999998</v>
      </c>
      <c r="O33" s="16">
        <f>'[1]TCE - ANEXO III - Preencher'!P42</f>
        <v>0</v>
      </c>
      <c r="P33" s="17">
        <f t="shared" si="2"/>
        <v>2.0099999999999998</v>
      </c>
      <c r="Q33" s="16">
        <f>'[1]TCE - ANEXO III - Preencher'!R42</f>
        <v>107.11170731707315</v>
      </c>
      <c r="R33" s="16">
        <f>'[1]TCE - ANEXO III - Preencher'!S42</f>
        <v>75.150000000000006</v>
      </c>
      <c r="S33" s="17">
        <f t="shared" si="3"/>
        <v>31.961707317073149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278.90007335480897</v>
      </c>
    </row>
    <row r="34" spans="1:28" s="4" customFormat="1" x14ac:dyDescent="0.2">
      <c r="A34" s="9">
        <f>IFERROR(VLOOKUP(B34,'[1]DADOS (OCULTAR)'!$P$3:$R$56,3,0),"")</f>
        <v>10583920000303</v>
      </c>
      <c r="B34" s="10" t="str">
        <f>'[1]TCE - ANEXO III - Preencher'!C43</f>
        <v>UPA CURADO</v>
      </c>
      <c r="C34" s="11"/>
      <c r="D34" s="12" t="str">
        <f>'[1]TCE - ANEXO III - Preencher'!E43</f>
        <v>ANDREZA LUIZA DA SILVA GOUVEIA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351605</v>
      </c>
      <c r="G34" s="14">
        <f>IF('[1]TCE - ANEXO III - Preencher'!H43="","",'[1]TCE - ANEXO III - Preencher'!H43)</f>
        <v>44228</v>
      </c>
      <c r="H34" s="15">
        <f>'[1]TCE - ANEXO III - Preencher'!I43</f>
        <v>0</v>
      </c>
      <c r="I34" s="15">
        <f>'[1]TCE - ANEXO III - Preencher'!J43</f>
        <v>130.01600000000002</v>
      </c>
      <c r="J34" s="15">
        <f>'[1]TCE - ANEXO III - Preencher'!K43</f>
        <v>0</v>
      </c>
      <c r="K34" s="16">
        <f>'[1]TCE - ANEXO III - Preencher'!L43</f>
        <v>134.62556603773584</v>
      </c>
      <c r="L34" s="16">
        <f>'[1]TCE - ANEXO III - Preencher'!M43</f>
        <v>22</v>
      </c>
      <c r="M34" s="16">
        <f t="shared" si="1"/>
        <v>112.62556603773584</v>
      </c>
      <c r="N34" s="16">
        <f>'[1]TCE - ANEXO III - Preencher'!O43</f>
        <v>2.0099999999999998</v>
      </c>
      <c r="O34" s="16">
        <f>'[1]TCE - ANEXO III - Preencher'!P43</f>
        <v>0</v>
      </c>
      <c r="P34" s="17">
        <f t="shared" si="2"/>
        <v>2.0099999999999998</v>
      </c>
      <c r="Q34" s="16">
        <f>'[1]TCE - ANEXO III - Preencher'!R43</f>
        <v>150.91170731707317</v>
      </c>
      <c r="R34" s="16">
        <f>'[1]TCE - ANEXO III - Preencher'!S43</f>
        <v>66</v>
      </c>
      <c r="S34" s="17">
        <f t="shared" si="3"/>
        <v>84.911707317073166</v>
      </c>
      <c r="T34" s="16">
        <f>'[1]TCE - ANEXO III - Preencher'!U43</f>
        <v>64</v>
      </c>
      <c r="U34" s="16">
        <f>'[1]TCE - ANEXO III - Preencher'!V43</f>
        <v>0</v>
      </c>
      <c r="V34" s="17">
        <f t="shared" si="4"/>
        <v>64</v>
      </c>
      <c r="W34" s="18" t="str">
        <f>IF('[1]TCE - ANEXO III - Preencher'!X43="","",'[1]TCE - ANEXO III - Preencher'!X43)</f>
        <v>AUXILIO CRECHE I</v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393.56327335480898</v>
      </c>
    </row>
    <row r="35" spans="1:28" s="4" customFormat="1" x14ac:dyDescent="0.2">
      <c r="A35" s="9">
        <f>IFERROR(VLOOKUP(B35,'[1]DADOS (OCULTAR)'!$P$3:$R$56,3,0),"")</f>
        <v>10583920000303</v>
      </c>
      <c r="B35" s="10" t="str">
        <f>'[1]TCE - ANEXO III - Preencher'!C44</f>
        <v>UPA CURADO</v>
      </c>
      <c r="C35" s="11"/>
      <c r="D35" s="12" t="str">
        <f>'[1]TCE - ANEXO III - Preencher'!E44</f>
        <v>ANDREZA ROSE DE MIRANDA COSTA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251605</v>
      </c>
      <c r="G35" s="14">
        <f>IF('[1]TCE - ANEXO III - Preencher'!H44="","",'[1]TCE - ANEXO III - Preencher'!H44)</f>
        <v>44228</v>
      </c>
      <c r="H35" s="15">
        <f>'[1]TCE - ANEXO III - Preencher'!I44</f>
        <v>0</v>
      </c>
      <c r="I35" s="15">
        <f>'[1]TCE - ANEXO III - Preencher'!J44</f>
        <v>263.0104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2.0099999999999998</v>
      </c>
      <c r="O35" s="16">
        <f>'[1]TCE - ANEXO III - Preencher'!P44</f>
        <v>0</v>
      </c>
      <c r="P35" s="17">
        <f t="shared" si="2"/>
        <v>2.0099999999999998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64</v>
      </c>
      <c r="U35" s="16">
        <f>'[1]TCE - ANEXO III - Preencher'!V44</f>
        <v>0</v>
      </c>
      <c r="V35" s="17">
        <f t="shared" si="4"/>
        <v>64</v>
      </c>
      <c r="W35" s="18" t="str">
        <f>IF('[1]TCE - ANEXO III - Preencher'!X44="","",'[1]TCE - ANEXO III - Preencher'!X44)</f>
        <v>AUXILIO CRECHE I</v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329.0204</v>
      </c>
    </row>
    <row r="36" spans="1:28" s="4" customFormat="1" x14ac:dyDescent="0.2">
      <c r="A36" s="9">
        <f>IFERROR(VLOOKUP(B36,'[1]DADOS (OCULTAR)'!$P$3:$R$56,3,0),"")</f>
        <v>10583920000303</v>
      </c>
      <c r="B36" s="10" t="str">
        <f>'[1]TCE - ANEXO III - Preencher'!C45</f>
        <v>UPA CURADO</v>
      </c>
      <c r="C36" s="11"/>
      <c r="D36" s="12" t="str">
        <f>'[1]TCE - ANEXO III - Preencher'!E45</f>
        <v>ANITOAN GERMANO DA SILVA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422105</v>
      </c>
      <c r="G36" s="14">
        <f>IF('[1]TCE - ANEXO III - Preencher'!H45="","",'[1]TCE - ANEXO III - Preencher'!H45)</f>
        <v>44228</v>
      </c>
      <c r="H36" s="15">
        <f>'[1]TCE - ANEXO III - Preencher'!I45</f>
        <v>0</v>
      </c>
      <c r="I36" s="15">
        <f>'[1]TCE - ANEXO III - Preencher'!J45</f>
        <v>180.5472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2.0099999999999998</v>
      </c>
      <c r="O36" s="16">
        <f>'[1]TCE - ANEXO III - Preencher'!P45</f>
        <v>0</v>
      </c>
      <c r="P36" s="17">
        <f t="shared" si="2"/>
        <v>2.0099999999999998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182.55719999999999</v>
      </c>
    </row>
    <row r="37" spans="1:28" s="4" customFormat="1" x14ac:dyDescent="0.2">
      <c r="A37" s="9">
        <f>IFERROR(VLOOKUP(B37,'[1]DADOS (OCULTAR)'!$P$3:$R$56,3,0),"")</f>
        <v>10583920000303</v>
      </c>
      <c r="B37" s="10" t="str">
        <f>'[1]TCE - ANEXO III - Preencher'!C46</f>
        <v>UPA CURADO</v>
      </c>
      <c r="C37" s="11"/>
      <c r="D37" s="12" t="str">
        <f>'[1]TCE - ANEXO III - Preencher'!E46</f>
        <v>ANTONIA ANGELA DE MORAIS SILVA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223505</v>
      </c>
      <c r="G37" s="14">
        <f>IF('[1]TCE - ANEXO III - Preencher'!H46="","",'[1]TCE - ANEXO III - Preencher'!H46)</f>
        <v>44228</v>
      </c>
      <c r="H37" s="15">
        <f>'[1]TCE - ANEXO III - Preencher'!I46</f>
        <v>0</v>
      </c>
      <c r="I37" s="15">
        <f>'[1]TCE - ANEXO III - Preencher'!J46</f>
        <v>194.22560000000001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1.68</v>
      </c>
      <c r="O37" s="16">
        <f>'[1]TCE - ANEXO III - Preencher'!P46</f>
        <v>0</v>
      </c>
      <c r="P37" s="17">
        <f t="shared" si="2"/>
        <v>1.68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195.90560000000002</v>
      </c>
    </row>
    <row r="38" spans="1:28" s="4" customFormat="1" x14ac:dyDescent="0.2">
      <c r="A38" s="9">
        <f>IFERROR(VLOOKUP(B38,'[1]DADOS (OCULTAR)'!$P$3:$R$56,3,0),"")</f>
        <v>10583920000303</v>
      </c>
      <c r="B38" s="10" t="str">
        <f>'[1]TCE - ANEXO III - Preencher'!C47</f>
        <v>UPA CURADO</v>
      </c>
      <c r="C38" s="11"/>
      <c r="D38" s="12" t="str">
        <f>'[1]TCE - ANEXO III - Preencher'!E47</f>
        <v>ANTONIO CLAUDIO DO NASCIMENTO FRANCA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>
        <f>'[1]TCE - ANEXO III - Preencher'!G47</f>
        <v>514320</v>
      </c>
      <c r="G38" s="14">
        <f>IF('[1]TCE - ANEXO III - Preencher'!H47="","",'[1]TCE - ANEXO III - Preencher'!H47)</f>
        <v>44228</v>
      </c>
      <c r="H38" s="15">
        <f>'[1]TCE - ANEXO III - Preencher'!I47</f>
        <v>0</v>
      </c>
      <c r="I38" s="15">
        <f>'[1]TCE - ANEXO III - Preencher'!J47</f>
        <v>115.60000000000001</v>
      </c>
      <c r="J38" s="15">
        <f>'[1]TCE - ANEXO III - Preencher'!K47</f>
        <v>0</v>
      </c>
      <c r="K38" s="16">
        <f>'[1]TCE - ANEXO III - Preencher'!L47</f>
        <v>134.62556603773584</v>
      </c>
      <c r="L38" s="16">
        <f>'[1]TCE - ANEXO III - Preencher'!M47</f>
        <v>22</v>
      </c>
      <c r="M38" s="16">
        <f t="shared" si="1"/>
        <v>112.62556603773584</v>
      </c>
      <c r="N38" s="16">
        <f>'[1]TCE - ANEXO III - Preencher'!O47</f>
        <v>2.0099999999999998</v>
      </c>
      <c r="O38" s="16">
        <f>'[1]TCE - ANEXO III - Preencher'!P47</f>
        <v>0</v>
      </c>
      <c r="P38" s="17">
        <f t="shared" si="2"/>
        <v>2.0099999999999998</v>
      </c>
      <c r="Q38" s="16">
        <f>'[1]TCE - ANEXO III - Preencher'!R47</f>
        <v>125.71170731707316</v>
      </c>
      <c r="R38" s="16">
        <f>'[1]TCE - ANEXO III - Preencher'!S47</f>
        <v>66</v>
      </c>
      <c r="S38" s="17">
        <f t="shared" si="3"/>
        <v>59.711707317073163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289.947273354809</v>
      </c>
    </row>
    <row r="39" spans="1:28" s="4" customFormat="1" x14ac:dyDescent="0.2">
      <c r="A39" s="9">
        <f>IFERROR(VLOOKUP(B39,'[1]DADOS (OCULTAR)'!$P$3:$R$56,3,0),"")</f>
        <v>10583920000303</v>
      </c>
      <c r="B39" s="10" t="str">
        <f>'[1]TCE - ANEXO III - Preencher'!C48</f>
        <v>UPA CURADO</v>
      </c>
      <c r="C39" s="11"/>
      <c r="D39" s="12" t="str">
        <f>'[1]TCE - ANEXO III - Preencher'!E48</f>
        <v>ANTONIO DOMINGOS GOMES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324115</v>
      </c>
      <c r="G39" s="14">
        <f>IF('[1]TCE - ANEXO III - Preencher'!H48="","",'[1]TCE - ANEXO III - Preencher'!H48)</f>
        <v>44228</v>
      </c>
      <c r="H39" s="15">
        <f>'[1]TCE - ANEXO III - Preencher'!I48</f>
        <v>0</v>
      </c>
      <c r="I39" s="15">
        <f>'[1]TCE - ANEXO III - Preencher'!J48</f>
        <v>256.42080000000004</v>
      </c>
      <c r="J39" s="15">
        <f>'[1]TCE - ANEXO III - Preencher'!K48</f>
        <v>0</v>
      </c>
      <c r="K39" s="16">
        <f>'[1]TCE - ANEXO III - Preencher'!L48</f>
        <v>134.62556603773584</v>
      </c>
      <c r="L39" s="16">
        <f>'[1]TCE - ANEXO III - Preencher'!M48</f>
        <v>2.09</v>
      </c>
      <c r="M39" s="16">
        <f t="shared" si="1"/>
        <v>132.53556603773583</v>
      </c>
      <c r="N39" s="16">
        <f>'[1]TCE - ANEXO III - Preencher'!O48</f>
        <v>10.029999999999999</v>
      </c>
      <c r="O39" s="16">
        <f>'[1]TCE - ANEXO III - Preencher'!P48</f>
        <v>0</v>
      </c>
      <c r="P39" s="17">
        <f t="shared" si="2"/>
        <v>10.029999999999999</v>
      </c>
      <c r="Q39" s="16">
        <f>'[1]TCE - ANEXO III - Preencher'!R48</f>
        <v>121.51170731707317</v>
      </c>
      <c r="R39" s="16">
        <f>'[1]TCE - ANEXO III - Preencher'!S48</f>
        <v>114.1</v>
      </c>
      <c r="S39" s="17">
        <f t="shared" si="3"/>
        <v>7.41170731707318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406.39807335480901</v>
      </c>
    </row>
    <row r="40" spans="1:28" s="4" customFormat="1" x14ac:dyDescent="0.2">
      <c r="A40" s="9">
        <f>IFERROR(VLOOKUP(B40,'[1]DADOS (OCULTAR)'!$P$3:$R$56,3,0),"")</f>
        <v>10583920000303</v>
      </c>
      <c r="B40" s="10" t="str">
        <f>'[1]TCE - ANEXO III - Preencher'!C49</f>
        <v>UPA CURADO</v>
      </c>
      <c r="C40" s="11"/>
      <c r="D40" s="12" t="str">
        <f>'[1]TCE - ANEXO III - Preencher'!E49</f>
        <v>ARNALDO LUIZ DE SANTANA MOURA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324115</v>
      </c>
      <c r="G40" s="14">
        <f>IF('[1]TCE - ANEXO III - Preencher'!H49="","",'[1]TCE - ANEXO III - Preencher'!H49)</f>
        <v>44228</v>
      </c>
      <c r="H40" s="15">
        <f>'[1]TCE - ANEXO III - Preencher'!I49</f>
        <v>0</v>
      </c>
      <c r="I40" s="15">
        <f>'[1]TCE - ANEXO III - Preencher'!J49</f>
        <v>279.8304</v>
      </c>
      <c r="J40" s="15">
        <f>'[1]TCE - ANEXO III - Preencher'!K49</f>
        <v>0</v>
      </c>
      <c r="K40" s="16">
        <f>'[1]TCE - ANEXO III - Preencher'!L49</f>
        <v>134.62556603773584</v>
      </c>
      <c r="L40" s="16">
        <f>'[1]TCE - ANEXO III - Preencher'!M49</f>
        <v>2.09</v>
      </c>
      <c r="M40" s="16">
        <f t="shared" si="1"/>
        <v>132.53556603773583</v>
      </c>
      <c r="N40" s="16">
        <f>'[1]TCE - ANEXO III - Preencher'!O49</f>
        <v>10.039999999999999</v>
      </c>
      <c r="O40" s="16">
        <f>'[1]TCE - ANEXO III - Preencher'!P49</f>
        <v>0</v>
      </c>
      <c r="P40" s="17">
        <f t="shared" si="2"/>
        <v>10.039999999999999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422.40596603773582</v>
      </c>
    </row>
    <row r="41" spans="1:28" s="4" customFormat="1" x14ac:dyDescent="0.2">
      <c r="A41" s="9">
        <f>IFERROR(VLOOKUP(B41,'[1]DADOS (OCULTAR)'!$P$3:$R$56,3,0),"")</f>
        <v>10583920000303</v>
      </c>
      <c r="B41" s="10" t="str">
        <f>'[1]TCE - ANEXO III - Preencher'!C50</f>
        <v>UPA CURADO</v>
      </c>
      <c r="C41" s="11"/>
      <c r="D41" s="12" t="str">
        <f>'[1]TCE - ANEXO III - Preencher'!E50</f>
        <v>ARTEMYS NASCIMENTO DE OLIVEIRA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322205</v>
      </c>
      <c r="G41" s="14">
        <f>IF('[1]TCE - ANEXO III - Preencher'!H50="","",'[1]TCE - ANEXO III - Preencher'!H50)</f>
        <v>44228</v>
      </c>
      <c r="H41" s="15">
        <f>'[1]TCE - ANEXO III - Preencher'!I50</f>
        <v>0</v>
      </c>
      <c r="I41" s="15">
        <f>'[1]TCE - ANEXO III - Preencher'!J50</f>
        <v>141.52160000000001</v>
      </c>
      <c r="J41" s="15">
        <f>'[1]TCE - ANEXO III - Preencher'!K50</f>
        <v>0</v>
      </c>
      <c r="K41" s="16">
        <f>'[1]TCE - ANEXO III - Preencher'!L50</f>
        <v>134.62556603773584</v>
      </c>
      <c r="L41" s="16">
        <f>'[1]TCE - ANEXO III - Preencher'!M50</f>
        <v>25.05</v>
      </c>
      <c r="M41" s="16">
        <f t="shared" si="1"/>
        <v>109.57556603773584</v>
      </c>
      <c r="N41" s="16">
        <f>'[1]TCE - ANEXO III - Preencher'!O50</f>
        <v>2.0099999999999998</v>
      </c>
      <c r="O41" s="16">
        <f>'[1]TCE - ANEXO III - Preencher'!P50</f>
        <v>0</v>
      </c>
      <c r="P41" s="17">
        <f t="shared" si="2"/>
        <v>2.0099999999999998</v>
      </c>
      <c r="Q41" s="16">
        <f>'[1]TCE - ANEXO III - Preencher'!R50</f>
        <v>210.31170731707314</v>
      </c>
      <c r="R41" s="16">
        <f>'[1]TCE - ANEXO III - Preencher'!S50</f>
        <v>75.150000000000006</v>
      </c>
      <c r="S41" s="17">
        <f t="shared" si="3"/>
        <v>135.16170731707314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388.26887335480899</v>
      </c>
    </row>
    <row r="42" spans="1:28" s="4" customFormat="1" x14ac:dyDescent="0.2">
      <c r="A42" s="9">
        <f>IFERROR(VLOOKUP(B42,'[1]DADOS (OCULTAR)'!$P$3:$R$56,3,0),"")</f>
        <v>10583920000303</v>
      </c>
      <c r="B42" s="10" t="str">
        <f>'[1]TCE - ANEXO III - Preencher'!C51</f>
        <v>UPA CURADO</v>
      </c>
      <c r="C42" s="11"/>
      <c r="D42" s="12" t="str">
        <f>'[1]TCE - ANEXO III - Preencher'!E51</f>
        <v>AUREA LANE DOS SANTOS FEITOSA ALBUQUERQUE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324115</v>
      </c>
      <c r="G42" s="14">
        <f>IF('[1]TCE - ANEXO III - Preencher'!H51="","",'[1]TCE - ANEXO III - Preencher'!H51)</f>
        <v>44228</v>
      </c>
      <c r="H42" s="15">
        <f>'[1]TCE - ANEXO III - Preencher'!I51</f>
        <v>0</v>
      </c>
      <c r="I42" s="15">
        <f>'[1]TCE - ANEXO III - Preencher'!J51</f>
        <v>275.14879999999999</v>
      </c>
      <c r="J42" s="15">
        <f>'[1]TCE - ANEXO III - Preencher'!K51</f>
        <v>0</v>
      </c>
      <c r="K42" s="16">
        <f>'[1]TCE - ANEXO III - Preencher'!L51</f>
        <v>134.62556603773584</v>
      </c>
      <c r="L42" s="16">
        <f>'[1]TCE - ANEXO III - Preencher'!M51</f>
        <v>2.09</v>
      </c>
      <c r="M42" s="16">
        <f t="shared" si="1"/>
        <v>132.53556603773583</v>
      </c>
      <c r="N42" s="16">
        <f>'[1]TCE - ANEXO III - Preencher'!O51</f>
        <v>10.02</v>
      </c>
      <c r="O42" s="16">
        <f>'[1]TCE - ANEXO III - Preencher'!P51</f>
        <v>0</v>
      </c>
      <c r="P42" s="17">
        <f t="shared" si="2"/>
        <v>10.02</v>
      </c>
      <c r="Q42" s="16">
        <f>'[1]TCE - ANEXO III - Preencher'!R51</f>
        <v>62.711707317073177</v>
      </c>
      <c r="R42" s="16">
        <f>'[1]TCE - ANEXO III - Preencher'!S51</f>
        <v>55.2</v>
      </c>
      <c r="S42" s="17">
        <f t="shared" si="3"/>
        <v>7.5117073170731743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425.21607335480894</v>
      </c>
    </row>
    <row r="43" spans="1:28" s="4" customFormat="1" x14ac:dyDescent="0.2">
      <c r="A43" s="9">
        <f>IFERROR(VLOOKUP(B43,'[1]DADOS (OCULTAR)'!$P$3:$R$56,3,0),"")</f>
        <v>10583920000303</v>
      </c>
      <c r="B43" s="10" t="str">
        <f>'[1]TCE - ANEXO III - Preencher'!C52</f>
        <v>UPA CURADO</v>
      </c>
      <c r="C43" s="11"/>
      <c r="D43" s="12" t="str">
        <f>'[1]TCE - ANEXO III - Preencher'!E52</f>
        <v>BARBARA MARIA FALCAO DE SA</v>
      </c>
      <c r="E43" s="10" t="str">
        <f>IF('[1]TCE - ANEXO III - Preencher'!F52="4 - Assistência Odontológica","2 - Outros Profissionais da Saúde",'[1]TCE - ANEXO III - Preencher'!F52)</f>
        <v>1 - Médico</v>
      </c>
      <c r="F43" s="13">
        <f>'[1]TCE - ANEXO III - Preencher'!G52</f>
        <v>225125</v>
      </c>
      <c r="G43" s="14">
        <f>IF('[1]TCE - ANEXO III - Preencher'!H52="","",'[1]TCE - ANEXO III - Preencher'!H52)</f>
        <v>44228</v>
      </c>
      <c r="H43" s="15">
        <f>'[1]TCE - ANEXO III - Preencher'!I52</f>
        <v>0</v>
      </c>
      <c r="I43" s="15">
        <f>'[1]TCE - ANEXO III - Preencher'!J52</f>
        <v>400.536</v>
      </c>
      <c r="J43" s="15">
        <f>'[1]TCE - ANEXO III - Preencher'!K52</f>
        <v>0</v>
      </c>
      <c r="K43" s="16">
        <f>'[1]TCE - ANEXO III - Preencher'!L52</f>
        <v>134.62556603773584</v>
      </c>
      <c r="L43" s="16">
        <f>'[1]TCE - ANEXO III - Preencher'!M52</f>
        <v>2.75</v>
      </c>
      <c r="M43" s="16">
        <f t="shared" si="1"/>
        <v>131.87556603773584</v>
      </c>
      <c r="N43" s="16">
        <f>'[1]TCE - ANEXO III - Preencher'!O52</f>
        <v>6.13</v>
      </c>
      <c r="O43" s="16">
        <f>'[1]TCE - ANEXO III - Preencher'!P52</f>
        <v>1.23</v>
      </c>
      <c r="P43" s="17">
        <f t="shared" si="2"/>
        <v>4.9000000000000004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537.31156603773582</v>
      </c>
    </row>
    <row r="44" spans="1:28" s="4" customFormat="1" x14ac:dyDescent="0.2">
      <c r="A44" s="9">
        <f>IFERROR(VLOOKUP(B44,'[1]DADOS (OCULTAR)'!$P$3:$R$56,3,0),"")</f>
        <v>10583920000303</v>
      </c>
      <c r="B44" s="10" t="str">
        <f>'[1]TCE - ANEXO III - Preencher'!C53</f>
        <v>UPA CURADO</v>
      </c>
      <c r="C44" s="11"/>
      <c r="D44" s="12" t="str">
        <f>'[1]TCE - ANEXO III - Preencher'!E53</f>
        <v>BARBARA VANESSA PACHECO DE SOUZA</v>
      </c>
      <c r="E44" s="10" t="str">
        <f>IF('[1]TCE - ANEXO III - Preencher'!F53="4 - Assistência Odontológica","2 - Outros Profissionais da Saúde",'[1]TCE - ANEXO III - Preencher'!F53)</f>
        <v>1 - Médico</v>
      </c>
      <c r="F44" s="13">
        <f>'[1]TCE - ANEXO III - Preencher'!G53</f>
        <v>225125</v>
      </c>
      <c r="G44" s="14">
        <f>IF('[1]TCE - ANEXO III - Preencher'!H53="","",'[1]TCE - ANEXO III - Preencher'!H53)</f>
        <v>44228</v>
      </c>
      <c r="H44" s="15">
        <f>'[1]TCE - ANEXO III - Preencher'!I53</f>
        <v>0</v>
      </c>
      <c r="I44" s="15">
        <f>'[1]TCE - ANEXO III - Preencher'!J53</f>
        <v>453.22</v>
      </c>
      <c r="J44" s="15">
        <f>'[1]TCE - ANEXO III - Preencher'!K53</f>
        <v>0</v>
      </c>
      <c r="K44" s="16">
        <f>'[1]TCE - ANEXO III - Preencher'!L53</f>
        <v>134.62556603773584</v>
      </c>
      <c r="L44" s="16">
        <f>'[1]TCE - ANEXO III - Preencher'!M53</f>
        <v>2.75</v>
      </c>
      <c r="M44" s="16">
        <f t="shared" si="1"/>
        <v>131.87556603773584</v>
      </c>
      <c r="N44" s="16">
        <f>'[1]TCE - ANEXO III - Preencher'!O53</f>
        <v>6.13</v>
      </c>
      <c r="O44" s="16">
        <f>'[1]TCE - ANEXO III - Preencher'!P53</f>
        <v>1.23</v>
      </c>
      <c r="P44" s="17">
        <f t="shared" si="2"/>
        <v>4.9000000000000004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589.99556603773578</v>
      </c>
    </row>
    <row r="45" spans="1:28" s="4" customFormat="1" x14ac:dyDescent="0.2">
      <c r="A45" s="9">
        <f>IFERROR(VLOOKUP(B45,'[1]DADOS (OCULTAR)'!$P$3:$R$56,3,0),"")</f>
        <v>10583920000303</v>
      </c>
      <c r="B45" s="10" t="str">
        <f>'[1]TCE - ANEXO III - Preencher'!C54</f>
        <v>UPA CURADO</v>
      </c>
      <c r="C45" s="11"/>
      <c r="D45" s="12" t="str">
        <f>'[1]TCE - ANEXO III - Preencher'!E54</f>
        <v>BETANIA HORACIO DOS SANTOS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422105</v>
      </c>
      <c r="G45" s="14">
        <f>IF('[1]TCE - ANEXO III - Preencher'!H54="","",'[1]TCE - ANEXO III - Preencher'!H54)</f>
        <v>44228</v>
      </c>
      <c r="H45" s="15">
        <f>'[1]TCE - ANEXO III - Preencher'!I54</f>
        <v>0</v>
      </c>
      <c r="I45" s="15">
        <f>'[1]TCE - ANEXO III - Preencher'!J54</f>
        <v>114.88080000000001</v>
      </c>
      <c r="J45" s="15">
        <f>'[1]TCE - ANEXO III - Preencher'!K54</f>
        <v>0</v>
      </c>
      <c r="K45" s="16">
        <f>'[1]TCE - ANEXO III - Preencher'!L54</f>
        <v>134.62556603773584</v>
      </c>
      <c r="L45" s="16">
        <f>'[1]TCE - ANEXO III - Preencher'!M54</f>
        <v>22.92</v>
      </c>
      <c r="M45" s="16">
        <f t="shared" si="1"/>
        <v>111.70556603773584</v>
      </c>
      <c r="N45" s="16">
        <f>'[1]TCE - ANEXO III - Preencher'!O54</f>
        <v>2.0099999999999998</v>
      </c>
      <c r="O45" s="16">
        <f>'[1]TCE - ANEXO III - Preencher'!P54</f>
        <v>0</v>
      </c>
      <c r="P45" s="17">
        <f t="shared" si="2"/>
        <v>2.0099999999999998</v>
      </c>
      <c r="Q45" s="16">
        <f>'[1]TCE - ANEXO III - Preencher'!R54</f>
        <v>158.71170731707318</v>
      </c>
      <c r="R45" s="16">
        <f>'[1]TCE - ANEXO III - Preencher'!S54</f>
        <v>68.760000000000005</v>
      </c>
      <c r="S45" s="17">
        <f t="shared" si="3"/>
        <v>89.951707317073172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318.54807335480899</v>
      </c>
    </row>
    <row r="46" spans="1:28" s="4" customFormat="1" x14ac:dyDescent="0.2">
      <c r="A46" s="9">
        <f>IFERROR(VLOOKUP(B46,'[1]DADOS (OCULTAR)'!$P$3:$R$56,3,0),"")</f>
        <v>10583920000303</v>
      </c>
      <c r="B46" s="10" t="str">
        <f>'[1]TCE - ANEXO III - Preencher'!C55</f>
        <v>UPA CURADO</v>
      </c>
      <c r="C46" s="11"/>
      <c r="D46" s="12" t="str">
        <f>'[1]TCE - ANEXO III - Preencher'!E55</f>
        <v>BRUNA SAMPAIO DE SA</v>
      </c>
      <c r="E46" s="10" t="str">
        <f>IF('[1]TCE - ANEXO III - Preencher'!F55="4 - Assistência Odontológica","2 - Outros Profissionais da Saúde",'[1]TCE - ANEXO III - Preencher'!F55)</f>
        <v>1 - Médico</v>
      </c>
      <c r="F46" s="13">
        <f>'[1]TCE - ANEXO III - Preencher'!G55</f>
        <v>225125</v>
      </c>
      <c r="G46" s="14">
        <f>IF('[1]TCE - ANEXO III - Preencher'!H55="","",'[1]TCE - ANEXO III - Preencher'!H55)</f>
        <v>44228</v>
      </c>
      <c r="H46" s="15">
        <f>'[1]TCE - ANEXO III - Preencher'!I55</f>
        <v>0</v>
      </c>
      <c r="I46" s="15">
        <f>'[1]TCE - ANEXO III - Preencher'!J55</f>
        <v>0</v>
      </c>
      <c r="J46" s="15">
        <f>'[1]TCE - ANEXO III - Preencher'!K55</f>
        <v>214.04</v>
      </c>
      <c r="K46" s="16">
        <f>'[1]TCE - ANEXO III - Preencher'!L55</f>
        <v>134.62556603773584</v>
      </c>
      <c r="L46" s="16">
        <f>'[1]TCE - ANEXO III - Preencher'!M55</f>
        <v>1.37</v>
      </c>
      <c r="M46" s="16">
        <f t="shared" si="1"/>
        <v>133.25556603773583</v>
      </c>
      <c r="N46" s="16">
        <f>'[1]TCE - ANEXO III - Preencher'!O55</f>
        <v>6.13</v>
      </c>
      <c r="O46" s="16">
        <f>'[1]TCE - ANEXO III - Preencher'!P55</f>
        <v>1.23</v>
      </c>
      <c r="P46" s="17">
        <f t="shared" si="2"/>
        <v>4.9000000000000004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352.19556603773583</v>
      </c>
    </row>
    <row r="47" spans="1:28" s="4" customFormat="1" x14ac:dyDescent="0.2">
      <c r="A47" s="9">
        <f>IFERROR(VLOOKUP(B47,'[1]DADOS (OCULTAR)'!$P$3:$R$56,3,0),"")</f>
        <v>10583920000303</v>
      </c>
      <c r="B47" s="10" t="str">
        <f>'[1]TCE - ANEXO III - Preencher'!C56</f>
        <v>UPA CURADO</v>
      </c>
      <c r="C47" s="11"/>
      <c r="D47" s="12" t="str">
        <f>'[1]TCE - ANEXO III - Preencher'!E56</f>
        <v>CAIO LIMA FERREIRA</v>
      </c>
      <c r="E47" s="10" t="str">
        <f>IF('[1]TCE - ANEXO III - Preencher'!F56="4 - Assistência Odontológica","2 - Outros Profissionais da Saúde",'[1]TCE - ANEXO III - Preencher'!F56)</f>
        <v>1 - Médico</v>
      </c>
      <c r="F47" s="13">
        <f>'[1]TCE - ANEXO III - Preencher'!G56</f>
        <v>225125</v>
      </c>
      <c r="G47" s="14">
        <f>IF('[1]TCE - ANEXO III - Preencher'!H56="","",'[1]TCE - ANEXO III - Preencher'!H56)</f>
        <v>44228</v>
      </c>
      <c r="H47" s="15">
        <f>'[1]TCE - ANEXO III - Preencher'!I56</f>
        <v>0</v>
      </c>
      <c r="I47" s="15">
        <f>'[1]TCE - ANEXO III - Preencher'!J56</f>
        <v>321.05599999999998</v>
      </c>
      <c r="J47" s="15">
        <f>'[1]TCE - ANEXO III - Preencher'!K56</f>
        <v>0</v>
      </c>
      <c r="K47" s="16">
        <f>'[1]TCE - ANEXO III - Preencher'!L56</f>
        <v>134.62556603773584</v>
      </c>
      <c r="L47" s="16">
        <f>'[1]TCE - ANEXO III - Preencher'!M56</f>
        <v>2.75</v>
      </c>
      <c r="M47" s="16">
        <f t="shared" si="1"/>
        <v>131.87556603773584</v>
      </c>
      <c r="N47" s="16">
        <f>'[1]TCE - ANEXO III - Preencher'!O56</f>
        <v>6.13</v>
      </c>
      <c r="O47" s="16">
        <f>'[1]TCE - ANEXO III - Preencher'!P56</f>
        <v>1.23</v>
      </c>
      <c r="P47" s="17">
        <f t="shared" si="2"/>
        <v>4.9000000000000004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457.8315660377358</v>
      </c>
    </row>
    <row r="48" spans="1:28" s="4" customFormat="1" x14ac:dyDescent="0.2">
      <c r="A48" s="9">
        <f>IFERROR(VLOOKUP(B48,'[1]DADOS (OCULTAR)'!$P$3:$R$56,3,0),"")</f>
        <v>10583920000303</v>
      </c>
      <c r="B48" s="10" t="str">
        <f>'[1]TCE - ANEXO III - Preencher'!C57</f>
        <v>UPA CURADO</v>
      </c>
      <c r="C48" s="11"/>
      <c r="D48" s="12" t="str">
        <f>'[1]TCE - ANEXO III - Preencher'!E57</f>
        <v>CAMILA DANTAS DE OLIVEIRA E SILVA</v>
      </c>
      <c r="E48" s="10" t="str">
        <f>IF('[1]TCE - ANEXO III - Preencher'!F57="4 - Assistência Odontológica","2 - Outros Profissionais da Saúde",'[1]TCE - ANEXO III - Preencher'!F57)</f>
        <v>1 - Médico</v>
      </c>
      <c r="F48" s="13">
        <f>'[1]TCE - ANEXO III - Preencher'!G57</f>
        <v>322205</v>
      </c>
      <c r="G48" s="14">
        <f>IF('[1]TCE - ANEXO III - Preencher'!H57="","",'[1]TCE - ANEXO III - Preencher'!H57)</f>
        <v>44228</v>
      </c>
      <c r="H48" s="15">
        <f>'[1]TCE - ANEXO III - Preencher'!I57</f>
        <v>0</v>
      </c>
      <c r="I48" s="15">
        <f>'[1]TCE - ANEXO III - Preencher'!J57</f>
        <v>359.01600000000002</v>
      </c>
      <c r="J48" s="15">
        <f>'[1]TCE - ANEXO III - Preencher'!K57</f>
        <v>0</v>
      </c>
      <c r="K48" s="16">
        <f>'[1]TCE - ANEXO III - Preencher'!L57</f>
        <v>134.62556603773584</v>
      </c>
      <c r="L48" s="16">
        <f>'[1]TCE - ANEXO III - Preencher'!M57</f>
        <v>2.75</v>
      </c>
      <c r="M48" s="16">
        <f t="shared" si="1"/>
        <v>131.87556603773584</v>
      </c>
      <c r="N48" s="16">
        <f>'[1]TCE - ANEXO III - Preencher'!O57</f>
        <v>6.13</v>
      </c>
      <c r="O48" s="16">
        <f>'[1]TCE - ANEXO III - Preencher'!P57</f>
        <v>1.23</v>
      </c>
      <c r="P48" s="17">
        <f t="shared" si="2"/>
        <v>4.9000000000000004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495.79156603773583</v>
      </c>
    </row>
    <row r="49" spans="1:28" s="4" customFormat="1" x14ac:dyDescent="0.2">
      <c r="A49" s="9">
        <f>IFERROR(VLOOKUP(B49,'[1]DADOS (OCULTAR)'!$P$3:$R$56,3,0),"")</f>
        <v>10583920000303</v>
      </c>
      <c r="B49" s="10" t="str">
        <f>'[1]TCE - ANEXO III - Preencher'!C58</f>
        <v>UPA CURADO</v>
      </c>
      <c r="C49" s="11"/>
      <c r="D49" s="12" t="str">
        <f>'[1]TCE - ANEXO III - Preencher'!E58</f>
        <v>CAMILA GUEDES FERRO MELO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44228</v>
      </c>
      <c r="H49" s="15">
        <f>'[1]TCE - ANEXO III - Preencher'!I58</f>
        <v>0</v>
      </c>
      <c r="I49" s="15">
        <f>'[1]TCE - ANEXO III - Preencher'!J58</f>
        <v>328.68</v>
      </c>
      <c r="J49" s="15">
        <f>'[1]TCE - ANEXO III - Preencher'!K58</f>
        <v>0</v>
      </c>
      <c r="K49" s="16">
        <f>'[1]TCE - ANEXO III - Preencher'!L58</f>
        <v>134.62556603773584</v>
      </c>
      <c r="L49" s="16">
        <f>'[1]TCE - ANEXO III - Preencher'!M58</f>
        <v>3.75</v>
      </c>
      <c r="M49" s="16">
        <f t="shared" si="1"/>
        <v>130.87556603773584</v>
      </c>
      <c r="N49" s="16">
        <f>'[1]TCE - ANEXO III - Preencher'!O58</f>
        <v>1.68</v>
      </c>
      <c r="O49" s="16">
        <f>'[1]TCE - ANEXO III - Preencher'!P58</f>
        <v>0</v>
      </c>
      <c r="P49" s="17">
        <f t="shared" si="2"/>
        <v>1.68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461.23556603773585</v>
      </c>
    </row>
    <row r="50" spans="1:28" s="4" customFormat="1" x14ac:dyDescent="0.2">
      <c r="A50" s="9">
        <f>IFERROR(VLOOKUP(B50,'[1]DADOS (OCULTAR)'!$P$3:$R$56,3,0),"")</f>
        <v>10583920000303</v>
      </c>
      <c r="B50" s="10" t="str">
        <f>'[1]TCE - ANEXO III - Preencher'!C59</f>
        <v>UPA CURADO</v>
      </c>
      <c r="C50" s="11"/>
      <c r="D50" s="12" t="str">
        <f>'[1]TCE - ANEXO III - Preencher'!E59</f>
        <v>CAMILA QUEIROGA DA SILVEIRA</v>
      </c>
      <c r="E50" s="10" t="str">
        <f>IF('[1]TCE - ANEXO III - Preencher'!F59="4 - Assistência Odontológica","2 - Outros Profissionais da Saúde",'[1]TCE - ANEXO III - Preencher'!F59)</f>
        <v>1 - Médico</v>
      </c>
      <c r="F50" s="13">
        <f>'[1]TCE - ANEXO III - Preencher'!G59</f>
        <v>225125</v>
      </c>
      <c r="G50" s="14">
        <f>IF('[1]TCE - ANEXO III - Preencher'!H59="","",'[1]TCE - ANEXO III - Preencher'!H59)</f>
        <v>44228</v>
      </c>
      <c r="H50" s="15">
        <f>'[1]TCE - ANEXO III - Preencher'!I59</f>
        <v>0</v>
      </c>
      <c r="I50" s="15">
        <f>'[1]TCE - ANEXO III - Preencher'!J59</f>
        <v>369.99839999999995</v>
      </c>
      <c r="J50" s="15">
        <f>'[1]TCE - ANEXO III - Preencher'!K59</f>
        <v>0</v>
      </c>
      <c r="K50" s="16">
        <f>'[1]TCE - ANEXO III - Preencher'!L59</f>
        <v>134.62556603773584</v>
      </c>
      <c r="L50" s="16">
        <f>'[1]TCE - ANEXO III - Preencher'!M59</f>
        <v>2.75</v>
      </c>
      <c r="M50" s="16">
        <f t="shared" si="1"/>
        <v>131.87556603773584</v>
      </c>
      <c r="N50" s="16">
        <f>'[1]TCE - ANEXO III - Preencher'!O59</f>
        <v>6.13</v>
      </c>
      <c r="O50" s="16">
        <f>'[1]TCE - ANEXO III - Preencher'!P59</f>
        <v>1.23</v>
      </c>
      <c r="P50" s="17">
        <f t="shared" si="2"/>
        <v>4.9000000000000004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506.77396603773576</v>
      </c>
    </row>
    <row r="51" spans="1:28" s="4" customFormat="1" x14ac:dyDescent="0.2">
      <c r="A51" s="9">
        <f>IFERROR(VLOOKUP(B51,'[1]DADOS (OCULTAR)'!$P$3:$R$56,3,0),"")</f>
        <v>10583920000303</v>
      </c>
      <c r="B51" s="10" t="str">
        <f>'[1]TCE - ANEXO III - Preencher'!C60</f>
        <v>UPA CURADO</v>
      </c>
      <c r="C51" s="11"/>
      <c r="D51" s="12" t="str">
        <f>'[1]TCE - ANEXO III - Preencher'!E60</f>
        <v>CAMILLA KARLLA SILVA LINS</v>
      </c>
      <c r="E51" s="10" t="str">
        <f>IF('[1]TCE - ANEXO III - Preencher'!F60="4 - Assistência Odontológica","2 - Outros Profissionais da Saúde",'[1]TCE - ANEXO III - Preencher'!F60)</f>
        <v>1 - Médico</v>
      </c>
      <c r="F51" s="13">
        <f>'[1]TCE - ANEXO III - Preencher'!G60</f>
        <v>225125</v>
      </c>
      <c r="G51" s="14">
        <f>IF('[1]TCE - ANEXO III - Preencher'!H60="","",'[1]TCE - ANEXO III - Preencher'!H60)</f>
        <v>44228</v>
      </c>
      <c r="H51" s="15">
        <f>'[1]TCE - ANEXO III - Preencher'!I60</f>
        <v>0</v>
      </c>
      <c r="I51" s="15">
        <f>'[1]TCE - ANEXO III - Preencher'!J60</f>
        <v>362.57599999999996</v>
      </c>
      <c r="J51" s="15">
        <f>'[1]TCE - ANEXO III - Preencher'!K60</f>
        <v>0</v>
      </c>
      <c r="K51" s="16">
        <f>'[1]TCE - ANEXO III - Preencher'!L60</f>
        <v>134.62556603773584</v>
      </c>
      <c r="L51" s="16">
        <f>'[1]TCE - ANEXO III - Preencher'!M60</f>
        <v>2.75</v>
      </c>
      <c r="M51" s="16">
        <f t="shared" si="1"/>
        <v>131.87556603773584</v>
      </c>
      <c r="N51" s="16">
        <f>'[1]TCE - ANEXO III - Preencher'!O60</f>
        <v>6.13</v>
      </c>
      <c r="O51" s="16">
        <f>'[1]TCE - ANEXO III - Preencher'!P60</f>
        <v>1.23</v>
      </c>
      <c r="P51" s="17">
        <f t="shared" si="2"/>
        <v>4.9000000000000004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499.35156603773578</v>
      </c>
    </row>
    <row r="52" spans="1:28" s="4" customFormat="1" x14ac:dyDescent="0.2">
      <c r="A52" s="9">
        <f>IFERROR(VLOOKUP(B52,'[1]DADOS (OCULTAR)'!$P$3:$R$56,3,0),"")</f>
        <v>10583920000303</v>
      </c>
      <c r="B52" s="10" t="str">
        <f>'[1]TCE - ANEXO III - Preencher'!C61</f>
        <v>UPA CURADO</v>
      </c>
      <c r="C52" s="11"/>
      <c r="D52" s="12" t="str">
        <f>'[1]TCE - ANEXO III - Preencher'!E61</f>
        <v>CAMYLA MELO COELHO</v>
      </c>
      <c r="E52" s="10" t="str">
        <f>IF('[1]TCE - ANEXO III - Preencher'!F61="4 - Assistência Odontológica","2 - Outros Profissionais da Saúde",'[1]TCE - ANEXO III - Preencher'!F61)</f>
        <v>1 - Médico</v>
      </c>
      <c r="F52" s="13">
        <f>'[1]TCE - ANEXO III - Preencher'!G61</f>
        <v>225270</v>
      </c>
      <c r="G52" s="14">
        <f>IF('[1]TCE - ANEXO III - Preencher'!H61="","",'[1]TCE - ANEXO III - Preencher'!H61)</f>
        <v>44228</v>
      </c>
      <c r="H52" s="15">
        <f>'[1]TCE - ANEXO III - Preencher'!I61</f>
        <v>0</v>
      </c>
      <c r="I52" s="15">
        <f>'[1]TCE - ANEXO III - Preencher'!J61</f>
        <v>755.52</v>
      </c>
      <c r="J52" s="15">
        <f>'[1]TCE - ANEXO III - Preencher'!K61</f>
        <v>0</v>
      </c>
      <c r="K52" s="16">
        <f>'[1]TCE - ANEXO III - Preencher'!L61</f>
        <v>134.62556603773584</v>
      </c>
      <c r="L52" s="16">
        <f>'[1]TCE - ANEXO III - Preencher'!M61</f>
        <v>2.75</v>
      </c>
      <c r="M52" s="16">
        <f t="shared" si="1"/>
        <v>131.87556603773584</v>
      </c>
      <c r="N52" s="16">
        <f>'[1]TCE - ANEXO III - Preencher'!O61</f>
        <v>6.13</v>
      </c>
      <c r="O52" s="16">
        <f>'[1]TCE - ANEXO III - Preencher'!P61</f>
        <v>1.23</v>
      </c>
      <c r="P52" s="17">
        <f t="shared" si="2"/>
        <v>4.9000000000000004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892.29556603773574</v>
      </c>
    </row>
    <row r="53" spans="1:28" s="4" customFormat="1" x14ac:dyDescent="0.2">
      <c r="A53" s="9">
        <f>IFERROR(VLOOKUP(B53,'[1]DADOS (OCULTAR)'!$P$3:$R$56,3,0),"")</f>
        <v>10583920000303</v>
      </c>
      <c r="B53" s="10" t="str">
        <f>'[1]TCE - ANEXO III - Preencher'!C62</f>
        <v>UPA CURADO</v>
      </c>
      <c r="C53" s="11"/>
      <c r="D53" s="12" t="str">
        <f>'[1]TCE - ANEXO III - Preencher'!E62</f>
        <v>CARLA FEITOSA DE OLIVEIRA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223505</v>
      </c>
      <c r="G53" s="14">
        <f>IF('[1]TCE - ANEXO III - Preencher'!H62="","",'[1]TCE - ANEXO III - Preencher'!H62)</f>
        <v>44228</v>
      </c>
      <c r="H53" s="15">
        <f>'[1]TCE - ANEXO III - Preencher'!I62</f>
        <v>0</v>
      </c>
      <c r="I53" s="15">
        <f>'[1]TCE - ANEXO III - Preencher'!J62</f>
        <v>338.6728</v>
      </c>
      <c r="J53" s="15">
        <f>'[1]TCE - ANEXO III - Preencher'!K62</f>
        <v>0</v>
      </c>
      <c r="K53" s="16">
        <f>'[1]TCE - ANEXO III - Preencher'!L62</f>
        <v>134.62556603773584</v>
      </c>
      <c r="L53" s="16">
        <f>'[1]TCE - ANEXO III - Preencher'!M62</f>
        <v>3.75</v>
      </c>
      <c r="M53" s="16">
        <f t="shared" si="1"/>
        <v>130.87556603773584</v>
      </c>
      <c r="N53" s="16">
        <f>'[1]TCE - ANEXO III - Preencher'!O62</f>
        <v>1.68</v>
      </c>
      <c r="O53" s="16">
        <f>'[1]TCE - ANEXO III - Preencher'!P62</f>
        <v>0</v>
      </c>
      <c r="P53" s="17">
        <f t="shared" si="2"/>
        <v>1.68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471.22836603773584</v>
      </c>
    </row>
    <row r="54" spans="1:28" s="4" customFormat="1" x14ac:dyDescent="0.2">
      <c r="A54" s="9">
        <f>IFERROR(VLOOKUP(B54,'[1]DADOS (OCULTAR)'!$P$3:$R$56,3,0),"")</f>
        <v>10583920000303</v>
      </c>
      <c r="B54" s="10" t="str">
        <f>'[1]TCE - ANEXO III - Preencher'!C63</f>
        <v>UPA CURADO</v>
      </c>
      <c r="C54" s="11"/>
      <c r="D54" s="12" t="str">
        <f>'[1]TCE - ANEXO III - Preencher'!E63</f>
        <v>CARLOS HENRIQUE SILVA CUNHA</v>
      </c>
      <c r="E54" s="10" t="str">
        <f>IF('[1]TCE - ANEXO III - Preencher'!F63="4 - Assistência Odontológica","2 - Outros Profissionais da Saúde",'[1]TCE - ANEXO III - Preencher'!F63)</f>
        <v>1 - Médico</v>
      </c>
      <c r="F54" s="13">
        <f>'[1]TCE - ANEXO III - Preencher'!G63</f>
        <v>225270</v>
      </c>
      <c r="G54" s="14">
        <f>IF('[1]TCE - ANEXO III - Preencher'!H63="","",'[1]TCE - ANEXO III - Preencher'!H63)</f>
        <v>44228</v>
      </c>
      <c r="H54" s="15">
        <f>'[1]TCE - ANEXO III - Preencher'!I63</f>
        <v>0</v>
      </c>
      <c r="I54" s="15">
        <f>'[1]TCE - ANEXO III - Preencher'!J63</f>
        <v>714.66240000000005</v>
      </c>
      <c r="J54" s="15">
        <f>'[1]TCE - ANEXO III - Preencher'!K63</f>
        <v>0</v>
      </c>
      <c r="K54" s="16">
        <f>'[1]TCE - ANEXO III - Preencher'!L63</f>
        <v>134.62556603773584</v>
      </c>
      <c r="L54" s="16">
        <f>'[1]TCE - ANEXO III - Preencher'!M63</f>
        <v>2.75</v>
      </c>
      <c r="M54" s="16">
        <f t="shared" si="1"/>
        <v>131.87556603773584</v>
      </c>
      <c r="N54" s="16">
        <f>'[1]TCE - ANEXO III - Preencher'!O63</f>
        <v>6.13</v>
      </c>
      <c r="O54" s="16">
        <f>'[1]TCE - ANEXO III - Preencher'!P63</f>
        <v>1.23</v>
      </c>
      <c r="P54" s="17">
        <f t="shared" si="2"/>
        <v>4.9000000000000004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851.43796603773592</v>
      </c>
    </row>
    <row r="55" spans="1:28" s="4" customFormat="1" x14ac:dyDescent="0.2">
      <c r="A55" s="9">
        <f>IFERROR(VLOOKUP(B55,'[1]DADOS (OCULTAR)'!$P$3:$R$56,3,0),"")</f>
        <v>10583920000303</v>
      </c>
      <c r="B55" s="10" t="str">
        <f>'[1]TCE - ANEXO III - Preencher'!C64</f>
        <v>UPA CURADO</v>
      </c>
      <c r="C55" s="11"/>
      <c r="D55" s="12" t="str">
        <f>'[1]TCE - ANEXO III - Preencher'!E64</f>
        <v>CARLOS LIMA DA SILVA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>
        <f>'[1]TCE - ANEXO III - Preencher'!G64</f>
        <v>411005</v>
      </c>
      <c r="G55" s="14">
        <f>IF('[1]TCE - ANEXO III - Preencher'!H64="","",'[1]TCE - ANEXO III - Preencher'!H64)</f>
        <v>44228</v>
      </c>
      <c r="H55" s="15">
        <f>'[1]TCE - ANEXO III - Preencher'!I64</f>
        <v>0</v>
      </c>
      <c r="I55" s="15">
        <f>'[1]TCE - ANEXO III - Preencher'!J64</f>
        <v>114.88080000000001</v>
      </c>
      <c r="J55" s="15">
        <f>'[1]TCE - ANEXO III - Preencher'!K64</f>
        <v>0</v>
      </c>
      <c r="K55" s="16">
        <f>'[1]TCE - ANEXO III - Preencher'!L64</f>
        <v>134.62556603773584</v>
      </c>
      <c r="L55" s="16">
        <f>'[1]TCE - ANEXO III - Preencher'!M64</f>
        <v>22.92</v>
      </c>
      <c r="M55" s="16">
        <f t="shared" si="1"/>
        <v>111.70556603773584</v>
      </c>
      <c r="N55" s="16">
        <f>'[1]TCE - ANEXO III - Preencher'!O64</f>
        <v>2.0099999999999998</v>
      </c>
      <c r="O55" s="16">
        <f>'[1]TCE - ANEXO III - Preencher'!P64</f>
        <v>0</v>
      </c>
      <c r="P55" s="17">
        <f t="shared" si="2"/>
        <v>2.0099999999999998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228.59636603773583</v>
      </c>
    </row>
    <row r="56" spans="1:28" s="4" customFormat="1" x14ac:dyDescent="0.2">
      <c r="A56" s="9">
        <f>IFERROR(VLOOKUP(B56,'[1]DADOS (OCULTAR)'!$P$3:$R$56,3,0),"")</f>
        <v>10583920000303</v>
      </c>
      <c r="B56" s="10" t="str">
        <f>'[1]TCE - ANEXO III - Preencher'!C65</f>
        <v>UPA CURADO</v>
      </c>
      <c r="C56" s="11"/>
      <c r="D56" s="12" t="str">
        <f>'[1]TCE - ANEXO III - Preencher'!E65</f>
        <v>CARMILANEZ FRANCISCA DA SILVA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>
        <f>'[1]TCE - ANEXO III - Preencher'!G65</f>
        <v>422105</v>
      </c>
      <c r="G56" s="14">
        <f>IF('[1]TCE - ANEXO III - Preencher'!H65="","",'[1]TCE - ANEXO III - Preencher'!H65)</f>
        <v>44228</v>
      </c>
      <c r="H56" s="15">
        <f>'[1]TCE - ANEXO III - Preencher'!I65</f>
        <v>0</v>
      </c>
      <c r="I56" s="15">
        <f>'[1]TCE - ANEXO III - Preencher'!J65</f>
        <v>151.17520000000002</v>
      </c>
      <c r="J56" s="15">
        <f>'[1]TCE - ANEXO III - Preencher'!K65</f>
        <v>0</v>
      </c>
      <c r="K56" s="16">
        <f>'[1]TCE - ANEXO III - Preencher'!L65</f>
        <v>134.62556603773584</v>
      </c>
      <c r="L56" s="16">
        <f>'[1]TCE - ANEXO III - Preencher'!M65</f>
        <v>22.92</v>
      </c>
      <c r="M56" s="16">
        <f t="shared" si="1"/>
        <v>111.70556603773584</v>
      </c>
      <c r="N56" s="16">
        <f>'[1]TCE - ANEXO III - Preencher'!O65</f>
        <v>2.0099999999999998</v>
      </c>
      <c r="O56" s="16">
        <f>'[1]TCE - ANEXO III - Preencher'!P65</f>
        <v>0</v>
      </c>
      <c r="P56" s="17">
        <f t="shared" si="2"/>
        <v>2.0099999999999998</v>
      </c>
      <c r="Q56" s="16">
        <f>'[1]TCE - ANEXO III - Preencher'!R65</f>
        <v>107.11170731707315</v>
      </c>
      <c r="R56" s="16">
        <f>'[1]TCE - ANEXO III - Preencher'!S65</f>
        <v>68.760000000000005</v>
      </c>
      <c r="S56" s="17">
        <f t="shared" si="3"/>
        <v>38.351707317073149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303.24247335480896</v>
      </c>
    </row>
    <row r="57" spans="1:28" s="4" customFormat="1" x14ac:dyDescent="0.2">
      <c r="A57" s="9">
        <f>IFERROR(VLOOKUP(B57,'[1]DADOS (OCULTAR)'!$P$3:$R$56,3,0),"")</f>
        <v>10583920000303</v>
      </c>
      <c r="B57" s="10" t="str">
        <f>'[1]TCE - ANEXO III - Preencher'!C66</f>
        <v>UPA CURADO</v>
      </c>
      <c r="C57" s="11"/>
      <c r="D57" s="12" t="str">
        <f>'[1]TCE - ANEXO III - Preencher'!E66</f>
        <v>CHARLENE DULCINEIA PINHEIRO SIQUEIRA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223505</v>
      </c>
      <c r="G57" s="14">
        <f>IF('[1]TCE - ANEXO III - Preencher'!H66="","",'[1]TCE - ANEXO III - Preencher'!H66)</f>
        <v>44228</v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1.68</v>
      </c>
      <c r="O57" s="16">
        <f>'[1]TCE - ANEXO III - Preencher'!P66</f>
        <v>0</v>
      </c>
      <c r="P57" s="17">
        <f t="shared" si="2"/>
        <v>1.68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1.68</v>
      </c>
    </row>
    <row r="58" spans="1:28" s="4" customFormat="1" x14ac:dyDescent="0.2">
      <c r="A58" s="9">
        <f>IFERROR(VLOOKUP(B58,'[1]DADOS (OCULTAR)'!$P$3:$R$56,3,0),"")</f>
        <v>10583920000303</v>
      </c>
      <c r="B58" s="10" t="str">
        <f>'[1]TCE - ANEXO III - Preencher'!C67</f>
        <v>UPA CURADO</v>
      </c>
      <c r="C58" s="11"/>
      <c r="D58" s="12" t="str">
        <f>'[1]TCE - ANEXO III - Preencher'!E67</f>
        <v>CHRISTIANE MARIA DORNELLAS CAMARA BARBOS</v>
      </c>
      <c r="E58" s="10" t="str">
        <f>IF('[1]TCE - ANEXO III - Preencher'!F67="4 - Assistência Odontológica","2 - Outros Profissionais da Saúde",'[1]TCE - ANEXO III - Preencher'!F67)</f>
        <v>1 - Médico</v>
      </c>
      <c r="F58" s="13">
        <f>'[1]TCE - ANEXO III - Preencher'!G67</f>
        <v>225125</v>
      </c>
      <c r="G58" s="14">
        <f>IF('[1]TCE - ANEXO III - Preencher'!H67="","",'[1]TCE - ANEXO III - Preencher'!H67)</f>
        <v>44228</v>
      </c>
      <c r="H58" s="15">
        <f>'[1]TCE - ANEXO III - Preencher'!I67</f>
        <v>0</v>
      </c>
      <c r="I58" s="15">
        <f>'[1]TCE - ANEXO III - Preencher'!J67</f>
        <v>359.01600000000002</v>
      </c>
      <c r="J58" s="15">
        <f>'[1]TCE - ANEXO III - Preencher'!K67</f>
        <v>0</v>
      </c>
      <c r="K58" s="16">
        <f>'[1]TCE - ANEXO III - Preencher'!L67</f>
        <v>134.62556603773584</v>
      </c>
      <c r="L58" s="16">
        <f>'[1]TCE - ANEXO III - Preencher'!M67</f>
        <v>2.75</v>
      </c>
      <c r="M58" s="16">
        <f t="shared" si="1"/>
        <v>131.87556603773584</v>
      </c>
      <c r="N58" s="16">
        <f>'[1]TCE - ANEXO III - Preencher'!O67</f>
        <v>6.13</v>
      </c>
      <c r="O58" s="16">
        <f>'[1]TCE - ANEXO III - Preencher'!P67</f>
        <v>1.23</v>
      </c>
      <c r="P58" s="17">
        <f t="shared" si="2"/>
        <v>4.9000000000000004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495.79156603773583</v>
      </c>
    </row>
    <row r="59" spans="1:28" s="4" customFormat="1" x14ac:dyDescent="0.2">
      <c r="A59" s="9">
        <f>IFERROR(VLOOKUP(B59,'[1]DADOS (OCULTAR)'!$P$3:$R$56,3,0),"")</f>
        <v>10583920000303</v>
      </c>
      <c r="B59" s="10" t="str">
        <f>'[1]TCE - ANEXO III - Preencher'!C68</f>
        <v>UPA CURADO</v>
      </c>
      <c r="C59" s="11"/>
      <c r="D59" s="12" t="str">
        <f>'[1]TCE - ANEXO III - Preencher'!E68</f>
        <v>CLARISSA SOARES PORTO</v>
      </c>
      <c r="E59" s="10" t="str">
        <f>IF('[1]TCE - ANEXO III - Preencher'!F68="4 - Assistência Odontológica","2 - Outros Profissionais da Saúde",'[1]TCE - ANEXO III - Preencher'!F68)</f>
        <v>1 - Médico</v>
      </c>
      <c r="F59" s="13">
        <f>'[1]TCE - ANEXO III - Preencher'!G68</f>
        <v>225125</v>
      </c>
      <c r="G59" s="14">
        <f>IF('[1]TCE - ANEXO III - Preencher'!H68="","",'[1]TCE - ANEXO III - Preencher'!H68)</f>
        <v>44228</v>
      </c>
      <c r="H59" s="15">
        <f>'[1]TCE - ANEXO III - Preencher'!I68</f>
        <v>0</v>
      </c>
      <c r="I59" s="15">
        <f>'[1]TCE - ANEXO III - Preencher'!J68</f>
        <v>671.66399999999999</v>
      </c>
      <c r="J59" s="15">
        <f>'[1]TCE - ANEXO III - Preencher'!K68</f>
        <v>0</v>
      </c>
      <c r="K59" s="16">
        <f>'[1]TCE - ANEXO III - Preencher'!L68</f>
        <v>134.62556603773584</v>
      </c>
      <c r="L59" s="16">
        <f>'[1]TCE - ANEXO III - Preencher'!M68</f>
        <v>2.75</v>
      </c>
      <c r="M59" s="16">
        <f t="shared" si="1"/>
        <v>131.87556603773584</v>
      </c>
      <c r="N59" s="16">
        <f>'[1]TCE - ANEXO III - Preencher'!O68</f>
        <v>6.13</v>
      </c>
      <c r="O59" s="16">
        <f>'[1]TCE - ANEXO III - Preencher'!P68</f>
        <v>1.23</v>
      </c>
      <c r="P59" s="17">
        <f t="shared" si="2"/>
        <v>4.9000000000000004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808.43956603773574</v>
      </c>
    </row>
    <row r="60" spans="1:28" s="4" customFormat="1" x14ac:dyDescent="0.2">
      <c r="A60" s="9">
        <f>IFERROR(VLOOKUP(B60,'[1]DADOS (OCULTAR)'!$P$3:$R$56,3,0),"")</f>
        <v>10583920000303</v>
      </c>
      <c r="B60" s="10" t="str">
        <f>'[1]TCE - ANEXO III - Preencher'!C69</f>
        <v>UPA CURADO</v>
      </c>
      <c r="C60" s="11"/>
      <c r="D60" s="12" t="str">
        <f>'[1]TCE - ANEXO III - Preencher'!E69</f>
        <v>CLAUDILENE DE SOUZA PEREIRA BARBOSA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44228</v>
      </c>
      <c r="H60" s="15">
        <f>'[1]TCE - ANEXO III - Preencher'!I69</f>
        <v>0</v>
      </c>
      <c r="I60" s="15">
        <f>'[1]TCE - ANEXO III - Preencher'!J69</f>
        <v>135.2544</v>
      </c>
      <c r="J60" s="15">
        <f>'[1]TCE - ANEXO III - Preencher'!K69</f>
        <v>0</v>
      </c>
      <c r="K60" s="16">
        <f>'[1]TCE - ANEXO III - Preencher'!L69</f>
        <v>134.62556603773584</v>
      </c>
      <c r="L60" s="16">
        <f>'[1]TCE - ANEXO III - Preencher'!M69</f>
        <v>25.05</v>
      </c>
      <c r="M60" s="16">
        <f t="shared" si="1"/>
        <v>109.57556603773584</v>
      </c>
      <c r="N60" s="16">
        <f>'[1]TCE - ANEXO III - Preencher'!O69</f>
        <v>2.0099999999999998</v>
      </c>
      <c r="O60" s="16">
        <f>'[1]TCE - ANEXO III - Preencher'!P69</f>
        <v>0</v>
      </c>
      <c r="P60" s="17">
        <f t="shared" si="2"/>
        <v>2.0099999999999998</v>
      </c>
      <c r="Q60" s="16">
        <f>'[1]TCE - ANEXO III - Preencher'!R69</f>
        <v>210.31170731707314</v>
      </c>
      <c r="R60" s="16">
        <f>'[1]TCE - ANEXO III - Preencher'!S69</f>
        <v>75.150000000000006</v>
      </c>
      <c r="S60" s="17">
        <f t="shared" si="3"/>
        <v>135.16170731707314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382.00167335480899</v>
      </c>
    </row>
    <row r="61" spans="1:28" s="4" customFormat="1" x14ac:dyDescent="0.2">
      <c r="A61" s="9">
        <f>IFERROR(VLOOKUP(B61,'[1]DADOS (OCULTAR)'!$P$3:$R$56,3,0),"")</f>
        <v>10583920000303</v>
      </c>
      <c r="B61" s="10" t="str">
        <f>'[1]TCE - ANEXO III - Preencher'!C70</f>
        <v>UPA CURADO</v>
      </c>
      <c r="C61" s="11"/>
      <c r="D61" s="12" t="str">
        <f>'[1]TCE - ANEXO III - Preencher'!E70</f>
        <v>CLEITON RODRIGUES CORREIA E SA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411005</v>
      </c>
      <c r="G61" s="14">
        <f>IF('[1]TCE - ANEXO III - Preencher'!H70="","",'[1]TCE - ANEXO III - Preencher'!H70)</f>
        <v>44228</v>
      </c>
      <c r="H61" s="15">
        <f>'[1]TCE - ANEXO III - Preencher'!I70</f>
        <v>0</v>
      </c>
      <c r="I61" s="15">
        <f>'[1]TCE - ANEXO III - Preencher'!J70</f>
        <v>194.88080000000002</v>
      </c>
      <c r="J61" s="15">
        <f>'[1]TCE - ANEXO III - Preencher'!K70</f>
        <v>0</v>
      </c>
      <c r="K61" s="16">
        <f>'[1]TCE - ANEXO III - Preencher'!L70</f>
        <v>134.62556603773584</v>
      </c>
      <c r="L61" s="16">
        <f>'[1]TCE - ANEXO III - Preencher'!M70</f>
        <v>22.92</v>
      </c>
      <c r="M61" s="16">
        <f t="shared" si="1"/>
        <v>111.70556603773584</v>
      </c>
      <c r="N61" s="16">
        <f>'[1]TCE - ANEXO III - Preencher'!O70</f>
        <v>2.0099999999999998</v>
      </c>
      <c r="O61" s="16">
        <f>'[1]TCE - ANEXO III - Preencher'!P70</f>
        <v>0</v>
      </c>
      <c r="P61" s="17">
        <f t="shared" si="2"/>
        <v>2.0099999999999998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308.59636603773583</v>
      </c>
    </row>
    <row r="62" spans="1:28" s="4" customFormat="1" x14ac:dyDescent="0.2">
      <c r="A62" s="9">
        <f>IFERROR(VLOOKUP(B62,'[1]DADOS (OCULTAR)'!$P$3:$R$56,3,0),"")</f>
        <v>10583920000303</v>
      </c>
      <c r="B62" s="10" t="str">
        <f>'[1]TCE - ANEXO III - Preencher'!C71</f>
        <v>UPA CURADO</v>
      </c>
      <c r="C62" s="11"/>
      <c r="D62" s="12" t="str">
        <f>'[1]TCE - ANEXO III - Preencher'!E71</f>
        <v>CRISTIANE MARIA PENHA DE JESUS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>
        <f>'[1]TCE - ANEXO III - Preencher'!G71</f>
        <v>514320</v>
      </c>
      <c r="G62" s="14">
        <f>IF('[1]TCE - ANEXO III - Preencher'!H71="","",'[1]TCE - ANEXO III - Preencher'!H71)</f>
        <v>44228</v>
      </c>
      <c r="H62" s="15">
        <f>'[1]TCE - ANEXO III - Preencher'!I71</f>
        <v>0</v>
      </c>
      <c r="I62" s="15">
        <f>'[1]TCE - ANEXO III - Preencher'!J71</f>
        <v>129.43600000000001</v>
      </c>
      <c r="J62" s="15">
        <f>'[1]TCE - ANEXO III - Preencher'!K71</f>
        <v>0</v>
      </c>
      <c r="K62" s="16">
        <f>'[1]TCE - ANEXO III - Preencher'!L71</f>
        <v>134.62556603773584</v>
      </c>
      <c r="L62" s="16">
        <f>'[1]TCE - ANEXO III - Preencher'!M71</f>
        <v>22</v>
      </c>
      <c r="M62" s="16">
        <f t="shared" si="1"/>
        <v>112.62556603773584</v>
      </c>
      <c r="N62" s="16">
        <f>'[1]TCE - ANEXO III - Preencher'!O71</f>
        <v>2.0099999999999998</v>
      </c>
      <c r="O62" s="16">
        <f>'[1]TCE - ANEXO III - Preencher'!P71</f>
        <v>0</v>
      </c>
      <c r="P62" s="17">
        <f t="shared" si="2"/>
        <v>2.0099999999999998</v>
      </c>
      <c r="Q62" s="16">
        <f>'[1]TCE - ANEXO III - Preencher'!R71</f>
        <v>107.11170731707315</v>
      </c>
      <c r="R62" s="16">
        <f>'[1]TCE - ANEXO III - Preencher'!S71</f>
        <v>66</v>
      </c>
      <c r="S62" s="17">
        <f t="shared" si="3"/>
        <v>41.111707317073154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285.18327335480899</v>
      </c>
    </row>
    <row r="63" spans="1:28" s="4" customFormat="1" x14ac:dyDescent="0.2">
      <c r="A63" s="9">
        <f>IFERROR(VLOOKUP(B63,'[1]DADOS (OCULTAR)'!$P$3:$R$56,3,0),"")</f>
        <v>10583920000303</v>
      </c>
      <c r="B63" s="10" t="str">
        <f>'[1]TCE - ANEXO III - Preencher'!C72</f>
        <v>UPA CURADO</v>
      </c>
      <c r="C63" s="11"/>
      <c r="D63" s="12" t="str">
        <f>'[1]TCE - ANEXO III - Preencher'!E72</f>
        <v>CRISTIANE SOUZA DA SILVA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44228</v>
      </c>
      <c r="H63" s="15">
        <f>'[1]TCE - ANEXO III - Preencher'!I72</f>
        <v>0</v>
      </c>
      <c r="I63" s="15">
        <f>'[1]TCE - ANEXO III - Preencher'!J72</f>
        <v>142.2192</v>
      </c>
      <c r="J63" s="15">
        <f>'[1]TCE - ANEXO III - Preencher'!K72</f>
        <v>0</v>
      </c>
      <c r="K63" s="16">
        <f>'[1]TCE - ANEXO III - Preencher'!L72</f>
        <v>134.62556603773584</v>
      </c>
      <c r="L63" s="16">
        <f>'[1]TCE - ANEXO III - Preencher'!M72</f>
        <v>25.05</v>
      </c>
      <c r="M63" s="16">
        <f t="shared" si="1"/>
        <v>109.57556603773584</v>
      </c>
      <c r="N63" s="16">
        <f>'[1]TCE - ANEXO III - Preencher'!O72</f>
        <v>2.0099999999999998</v>
      </c>
      <c r="O63" s="16">
        <f>'[1]TCE - ANEXO III - Preencher'!P72</f>
        <v>0</v>
      </c>
      <c r="P63" s="17">
        <f t="shared" si="2"/>
        <v>2.0099999999999998</v>
      </c>
      <c r="Q63" s="16">
        <f>'[1]TCE - ANEXO III - Preencher'!R72</f>
        <v>197.11170731707315</v>
      </c>
      <c r="R63" s="16">
        <f>'[1]TCE - ANEXO III - Preencher'!S72</f>
        <v>75.150000000000006</v>
      </c>
      <c r="S63" s="17">
        <f t="shared" si="3"/>
        <v>121.96170731707315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375.76647335480897</v>
      </c>
    </row>
    <row r="64" spans="1:28" s="4" customFormat="1" x14ac:dyDescent="0.2">
      <c r="A64" s="9">
        <f>IFERROR(VLOOKUP(B64,'[1]DADOS (OCULTAR)'!$P$3:$R$56,3,0),"")</f>
        <v>10583920000303</v>
      </c>
      <c r="B64" s="10" t="str">
        <f>'[1]TCE - ANEXO III - Preencher'!C73</f>
        <v>UPA CURADO</v>
      </c>
      <c r="C64" s="11"/>
      <c r="D64" s="12" t="str">
        <f>'[1]TCE - ANEXO III - Preencher'!E73</f>
        <v>CRISTIANO DA MATA PEDROZO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324115</v>
      </c>
      <c r="G64" s="14">
        <f>IF('[1]TCE - ANEXO III - Preencher'!H73="","",'[1]TCE - ANEXO III - Preencher'!H73)</f>
        <v>44228</v>
      </c>
      <c r="H64" s="15">
        <f>'[1]TCE - ANEXO III - Preencher'!I73</f>
        <v>0</v>
      </c>
      <c r="I64" s="15">
        <f>'[1]TCE - ANEXO III - Preencher'!J73</f>
        <v>275.14879999999999</v>
      </c>
      <c r="J64" s="15">
        <f>'[1]TCE - ANEXO III - Preencher'!K73</f>
        <v>0</v>
      </c>
      <c r="K64" s="16">
        <f>'[1]TCE - ANEXO III - Preencher'!L73</f>
        <v>134.62556603773584</v>
      </c>
      <c r="L64" s="16">
        <f>'[1]TCE - ANEXO III - Preencher'!M73</f>
        <v>2.09</v>
      </c>
      <c r="M64" s="16">
        <f t="shared" si="1"/>
        <v>132.53556603773583</v>
      </c>
      <c r="N64" s="16">
        <f>'[1]TCE - ANEXO III - Preencher'!O73</f>
        <v>10.02</v>
      </c>
      <c r="O64" s="16">
        <f>'[1]TCE - ANEXO III - Preencher'!P73</f>
        <v>0</v>
      </c>
      <c r="P64" s="17">
        <f t="shared" si="2"/>
        <v>10.02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417.70436603773578</v>
      </c>
    </row>
    <row r="65" spans="1:28" s="4" customFormat="1" x14ac:dyDescent="0.2">
      <c r="A65" s="9">
        <f>IFERROR(VLOOKUP(B65,'[1]DADOS (OCULTAR)'!$P$3:$R$56,3,0),"")</f>
        <v>10583920000303</v>
      </c>
      <c r="B65" s="10" t="str">
        <f>'[1]TCE - ANEXO III - Preencher'!C74</f>
        <v>UPA CURADO</v>
      </c>
      <c r="C65" s="11"/>
      <c r="D65" s="12" t="str">
        <f>'[1]TCE - ANEXO III - Preencher'!E74</f>
        <v>CYBELE CORREIA PAIVA MONTEIRO MENDES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251605</v>
      </c>
      <c r="G65" s="14">
        <f>IF('[1]TCE - ANEXO III - Preencher'!H74="","",'[1]TCE - ANEXO III - Preencher'!H74)</f>
        <v>44228</v>
      </c>
      <c r="H65" s="15">
        <f>'[1]TCE - ANEXO III - Preencher'!I74</f>
        <v>0</v>
      </c>
      <c r="I65" s="15">
        <f>'[1]TCE - ANEXO III - Preencher'!J74</f>
        <v>291.68240000000003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2.0099999999999998</v>
      </c>
      <c r="O65" s="16">
        <f>'[1]TCE - ANEXO III - Preencher'!P74</f>
        <v>0</v>
      </c>
      <c r="P65" s="17">
        <f t="shared" si="2"/>
        <v>2.0099999999999998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64</v>
      </c>
      <c r="U65" s="16">
        <f>'[1]TCE - ANEXO III - Preencher'!V74</f>
        <v>0</v>
      </c>
      <c r="V65" s="17">
        <f t="shared" si="4"/>
        <v>64</v>
      </c>
      <c r="W65" s="18" t="str">
        <f>IF('[1]TCE - ANEXO III - Preencher'!X74="","",'[1]TCE - ANEXO III - Preencher'!X74)</f>
        <v>AUXILIO CRECHE I</v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357.69240000000002</v>
      </c>
    </row>
    <row r="66" spans="1:28" s="4" customFormat="1" x14ac:dyDescent="0.2">
      <c r="A66" s="9">
        <f>IFERROR(VLOOKUP(B66,'[1]DADOS (OCULTAR)'!$P$3:$R$56,3,0),"")</f>
        <v>10583920000303</v>
      </c>
      <c r="B66" s="10" t="str">
        <f>'[1]TCE - ANEXO III - Preencher'!C75</f>
        <v>UPA CURADO</v>
      </c>
      <c r="C66" s="11"/>
      <c r="D66" s="12" t="str">
        <f>'[1]TCE - ANEXO III - Preencher'!E75</f>
        <v>DAIANA VIEIRA CAMARA DA SILVA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223505</v>
      </c>
      <c r="G66" s="14">
        <f>IF('[1]TCE - ANEXO III - Preencher'!H75="","",'[1]TCE - ANEXO III - Preencher'!H75)</f>
        <v>44228</v>
      </c>
      <c r="H66" s="15">
        <f>'[1]TCE - ANEXO III - Preencher'!I75</f>
        <v>0</v>
      </c>
      <c r="I66" s="15">
        <f>'[1]TCE - ANEXO III - Preencher'!J75</f>
        <v>219.25040000000001</v>
      </c>
      <c r="J66" s="15">
        <f>'[1]TCE - ANEXO III - Preencher'!K75</f>
        <v>0</v>
      </c>
      <c r="K66" s="16">
        <f>'[1]TCE - ANEXO III - Preencher'!L75</f>
        <v>134.62556603773584</v>
      </c>
      <c r="L66" s="16">
        <f>'[1]TCE - ANEXO III - Preencher'!M75</f>
        <v>2.39</v>
      </c>
      <c r="M66" s="16">
        <f t="shared" si="1"/>
        <v>132.23556603773585</v>
      </c>
      <c r="N66" s="16">
        <f>'[1]TCE - ANEXO III - Preencher'!O75</f>
        <v>1.68</v>
      </c>
      <c r="O66" s="16">
        <f>'[1]TCE - ANEXO III - Preencher'!P75</f>
        <v>0</v>
      </c>
      <c r="P66" s="17">
        <f t="shared" si="2"/>
        <v>1.68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353.16596603773587</v>
      </c>
    </row>
    <row r="67" spans="1:28" s="4" customFormat="1" x14ac:dyDescent="0.2">
      <c r="A67" s="9">
        <f>IFERROR(VLOOKUP(B67,'[1]DADOS (OCULTAR)'!$P$3:$R$56,3,0),"")</f>
        <v>10583920000303</v>
      </c>
      <c r="B67" s="10" t="str">
        <f>'[1]TCE - ANEXO III - Preencher'!C76</f>
        <v>UPA CURADO</v>
      </c>
      <c r="C67" s="11"/>
      <c r="D67" s="12" t="str">
        <f>'[1]TCE - ANEXO III - Preencher'!E76</f>
        <v>DALILA CARLA MAIA E SILVA</v>
      </c>
      <c r="E67" s="10" t="str">
        <f>IF('[1]TCE - ANEXO III - Preencher'!F76="4 - Assistência Odontológica","2 - Outros Profissionais da Saúde",'[1]TCE - ANEXO III - Preencher'!F76)</f>
        <v>1 - Médico</v>
      </c>
      <c r="F67" s="13">
        <f>'[1]TCE - ANEXO III - Preencher'!G76</f>
        <v>225124</v>
      </c>
      <c r="G67" s="14">
        <f>IF('[1]TCE - ANEXO III - Preencher'!H76="","",'[1]TCE - ANEXO III - Preencher'!H76)</f>
        <v>44228</v>
      </c>
      <c r="H67" s="15">
        <f>'[1]TCE - ANEXO III - Preencher'!I76</f>
        <v>0</v>
      </c>
      <c r="I67" s="15">
        <f>'[1]TCE - ANEXO III - Preencher'!J76</f>
        <v>707.55600000000004</v>
      </c>
      <c r="J67" s="15">
        <f>'[1]TCE - ANEXO III - Preencher'!K76</f>
        <v>0</v>
      </c>
      <c r="K67" s="16">
        <f>'[1]TCE - ANEXO III - Preencher'!L76</f>
        <v>134.62556603773584</v>
      </c>
      <c r="L67" s="16">
        <f>'[1]TCE - ANEXO III - Preencher'!M76</f>
        <v>2.75</v>
      </c>
      <c r="M67" s="16">
        <f t="shared" si="1"/>
        <v>131.87556603773584</v>
      </c>
      <c r="N67" s="16">
        <f>'[1]TCE - ANEXO III - Preencher'!O76</f>
        <v>6.13</v>
      </c>
      <c r="O67" s="16">
        <f>'[1]TCE - ANEXO III - Preencher'!P76</f>
        <v>1.23</v>
      </c>
      <c r="P67" s="17">
        <f t="shared" si="2"/>
        <v>4.9000000000000004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844.3315660377358</v>
      </c>
    </row>
    <row r="68" spans="1:28" s="4" customFormat="1" x14ac:dyDescent="0.2">
      <c r="A68" s="9">
        <f>IFERROR(VLOOKUP(B68,'[1]DADOS (OCULTAR)'!$P$3:$R$56,3,0),"")</f>
        <v>10583920000303</v>
      </c>
      <c r="B68" s="10" t="str">
        <f>'[1]TCE - ANEXO III - Preencher'!C77</f>
        <v>UPA CURADO</v>
      </c>
      <c r="C68" s="11"/>
      <c r="D68" s="12" t="str">
        <f>'[1]TCE - ANEXO III - Preencher'!E77</f>
        <v>DANIELE CABRAL ARAUJO</v>
      </c>
      <c r="E68" s="10" t="str">
        <f>IF('[1]TCE - ANEXO III - Preencher'!F77="4 - Assistência Odontológica","2 - Outros Profissionais da Saúde",'[1]TCE - ANEXO III - Preencher'!F77)</f>
        <v>1 - Médico</v>
      </c>
      <c r="F68" s="13">
        <f>'[1]TCE - ANEXO III - Preencher'!G77</f>
        <v>225124</v>
      </c>
      <c r="G68" s="14">
        <f>IF('[1]TCE - ANEXO III - Preencher'!H77="","",'[1]TCE - ANEXO III - Preencher'!H77)</f>
        <v>44228</v>
      </c>
      <c r="H68" s="15">
        <f>'[1]TCE - ANEXO III - Preencher'!I77</f>
        <v>0</v>
      </c>
      <c r="I68" s="15">
        <f>'[1]TCE - ANEXO III - Preencher'!J77</f>
        <v>652.10879999999997</v>
      </c>
      <c r="J68" s="15">
        <f>'[1]TCE - ANEXO III - Preencher'!K77</f>
        <v>0</v>
      </c>
      <c r="K68" s="16">
        <f>'[1]TCE - ANEXO III - Preencher'!L77</f>
        <v>134.62556603773584</v>
      </c>
      <c r="L68" s="16">
        <f>'[1]TCE - ANEXO III - Preencher'!M77</f>
        <v>2.75</v>
      </c>
      <c r="M68" s="16">
        <f t="shared" ref="M68:M131" si="7">K68-L68</f>
        <v>131.87556603773584</v>
      </c>
      <c r="N68" s="16">
        <f>'[1]TCE - ANEXO III - Preencher'!O77</f>
        <v>6.13</v>
      </c>
      <c r="O68" s="16">
        <f>'[1]TCE - ANEXO III - Preencher'!P77</f>
        <v>1.23</v>
      </c>
      <c r="P68" s="17">
        <f t="shared" ref="P68:P131" si="8">N68-O68</f>
        <v>4.9000000000000004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788.88436603773573</v>
      </c>
    </row>
    <row r="69" spans="1:28" s="4" customFormat="1" x14ac:dyDescent="0.2">
      <c r="A69" s="9">
        <f>IFERROR(VLOOKUP(B69,'[1]DADOS (OCULTAR)'!$P$3:$R$56,3,0),"")</f>
        <v>10583920000303</v>
      </c>
      <c r="B69" s="10" t="str">
        <f>'[1]TCE - ANEXO III - Preencher'!C78</f>
        <v>UPA CURADO</v>
      </c>
      <c r="C69" s="11"/>
      <c r="D69" s="12" t="str">
        <f>'[1]TCE - ANEXO III - Preencher'!E78</f>
        <v>DARIO PEDRO DA SILVA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>
        <f>'[1]TCE - ANEXO III - Preencher'!G78</f>
        <v>514320</v>
      </c>
      <c r="G69" s="14">
        <f>IF('[1]TCE - ANEXO III - Preencher'!H78="","",'[1]TCE - ANEXO III - Preencher'!H78)</f>
        <v>44228</v>
      </c>
      <c r="H69" s="15">
        <f>'[1]TCE - ANEXO III - Preencher'!I78</f>
        <v>0</v>
      </c>
      <c r="I69" s="15">
        <f>'[1]TCE - ANEXO III - Preencher'!J78</f>
        <v>122.8248</v>
      </c>
      <c r="J69" s="15">
        <f>'[1]TCE - ANEXO III - Preencher'!K78</f>
        <v>0</v>
      </c>
      <c r="K69" s="16">
        <f>'[1]TCE - ANEXO III - Preencher'!L78</f>
        <v>134.62556603773584</v>
      </c>
      <c r="L69" s="16">
        <f>'[1]TCE - ANEXO III - Preencher'!M78</f>
        <v>22</v>
      </c>
      <c r="M69" s="16">
        <f t="shared" si="7"/>
        <v>112.62556603773584</v>
      </c>
      <c r="N69" s="16">
        <f>'[1]TCE - ANEXO III - Preencher'!O78</f>
        <v>2.0099999999999998</v>
      </c>
      <c r="O69" s="16">
        <f>'[1]TCE - ANEXO III - Preencher'!P78</f>
        <v>0</v>
      </c>
      <c r="P69" s="17">
        <f t="shared" si="8"/>
        <v>2.0099999999999998</v>
      </c>
      <c r="Q69" s="16">
        <f>'[1]TCE - ANEXO III - Preencher'!R78</f>
        <v>107.11170731707315</v>
      </c>
      <c r="R69" s="16">
        <f>'[1]TCE - ANEXO III - Preencher'!S78</f>
        <v>66</v>
      </c>
      <c r="S69" s="17">
        <f t="shared" si="9"/>
        <v>41.111707317073154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278.57207335480894</v>
      </c>
    </row>
    <row r="70" spans="1:28" s="4" customFormat="1" x14ac:dyDescent="0.2">
      <c r="A70" s="9">
        <f>IFERROR(VLOOKUP(B70,'[1]DADOS (OCULTAR)'!$P$3:$R$56,3,0),"")</f>
        <v>10583920000303</v>
      </c>
      <c r="B70" s="10" t="str">
        <f>'[1]TCE - ANEXO III - Preencher'!C79</f>
        <v>UPA CURADO</v>
      </c>
      <c r="C70" s="11"/>
      <c r="D70" s="12" t="str">
        <f>'[1]TCE - ANEXO III - Preencher'!E79</f>
        <v>DAVID RAMOS TEODOSIO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410105</v>
      </c>
      <c r="G70" s="14">
        <f>IF('[1]TCE - ANEXO III - Preencher'!H79="","",'[1]TCE - ANEXO III - Preencher'!H79)</f>
        <v>44228</v>
      </c>
      <c r="H70" s="15">
        <f>'[1]TCE - ANEXO III - Preencher'!I79</f>
        <v>0</v>
      </c>
      <c r="I70" s="15">
        <f>'[1]TCE - ANEXO III - Preencher'!J79</f>
        <v>390.58640000000003</v>
      </c>
      <c r="J70" s="15">
        <f>'[1]TCE - ANEXO III - Preencher'!K79</f>
        <v>0</v>
      </c>
      <c r="K70" s="16">
        <f>'[1]TCE - ANEXO III - Preencher'!L79</f>
        <v>134.62556603773584</v>
      </c>
      <c r="L70" s="16">
        <f>'[1]TCE - ANEXO III - Preencher'!M79</f>
        <v>61.25</v>
      </c>
      <c r="M70" s="16">
        <f t="shared" si="7"/>
        <v>73.375566037735837</v>
      </c>
      <c r="N70" s="16">
        <f>'[1]TCE - ANEXO III - Preencher'!O79</f>
        <v>2.0099999999999998</v>
      </c>
      <c r="O70" s="16">
        <f>'[1]TCE - ANEXO III - Preencher'!P79</f>
        <v>0</v>
      </c>
      <c r="P70" s="17">
        <f t="shared" si="8"/>
        <v>2.0099999999999998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465.97196603773585</v>
      </c>
    </row>
    <row r="71" spans="1:28" s="4" customFormat="1" x14ac:dyDescent="0.2">
      <c r="A71" s="9">
        <f>IFERROR(VLOOKUP(B71,'[1]DADOS (OCULTAR)'!$P$3:$R$56,3,0),"")</f>
        <v>10583920000303</v>
      </c>
      <c r="B71" s="10" t="str">
        <f>'[1]TCE - ANEXO III - Preencher'!C80</f>
        <v>UPA CURADO</v>
      </c>
      <c r="C71" s="11"/>
      <c r="D71" s="12" t="str">
        <f>'[1]TCE - ANEXO III - Preencher'!E80</f>
        <v>DAYVISON SALES VIANA DE LIMA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>
        <f>'[1]TCE - ANEXO III - Preencher'!G80</f>
        <v>517415</v>
      </c>
      <c r="G71" s="14">
        <f>IF('[1]TCE - ANEXO III - Preencher'!H80="","",'[1]TCE - ANEXO III - Preencher'!H80)</f>
        <v>44228</v>
      </c>
      <c r="H71" s="15">
        <f>'[1]TCE - ANEXO III - Preencher'!I80</f>
        <v>0</v>
      </c>
      <c r="I71" s="15">
        <f>'[1]TCE - ANEXO III - Preencher'!J80</f>
        <v>166.00319999999999</v>
      </c>
      <c r="J71" s="15">
        <f>'[1]TCE - ANEXO III - Preencher'!K80</f>
        <v>0</v>
      </c>
      <c r="K71" s="16">
        <f>'[1]TCE - ANEXO III - Preencher'!L80</f>
        <v>134.62556603773584</v>
      </c>
      <c r="L71" s="16">
        <f>'[1]TCE - ANEXO III - Preencher'!M80</f>
        <v>22.92</v>
      </c>
      <c r="M71" s="16">
        <f t="shared" si="7"/>
        <v>111.70556603773584</v>
      </c>
      <c r="N71" s="16">
        <f>'[1]TCE - ANEXO III - Preencher'!O80</f>
        <v>2.0099999999999998</v>
      </c>
      <c r="O71" s="16">
        <f>'[1]TCE - ANEXO III - Preencher'!P80</f>
        <v>0</v>
      </c>
      <c r="P71" s="17">
        <f t="shared" si="8"/>
        <v>2.0099999999999998</v>
      </c>
      <c r="Q71" s="16">
        <f>'[1]TCE - ANEXO III - Preencher'!R80</f>
        <v>247.51170731707316</v>
      </c>
      <c r="R71" s="16">
        <f>'[1]TCE - ANEXO III - Preencher'!S80</f>
        <v>68.760000000000005</v>
      </c>
      <c r="S71" s="17">
        <f t="shared" si="9"/>
        <v>178.75170731707317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458.47047335480897</v>
      </c>
    </row>
    <row r="72" spans="1:28" s="4" customFormat="1" x14ac:dyDescent="0.2">
      <c r="A72" s="9">
        <f>IFERROR(VLOOKUP(B72,'[1]DADOS (OCULTAR)'!$P$3:$R$56,3,0),"")</f>
        <v>10583920000303</v>
      </c>
      <c r="B72" s="10" t="str">
        <f>'[1]TCE - ANEXO III - Preencher'!C81</f>
        <v>UPA CURADO</v>
      </c>
      <c r="C72" s="11"/>
      <c r="D72" s="12" t="str">
        <f>'[1]TCE - ANEXO III - Preencher'!E81</f>
        <v>DEBORA AVILA ACIOLY</v>
      </c>
      <c r="E72" s="10" t="str">
        <f>IF('[1]TCE - ANEXO III - Preencher'!F81="4 - Assistência Odontológica","2 - Outros Profissionais da Saúde",'[1]TCE - ANEXO III - Preencher'!F81)</f>
        <v>1 - Médico</v>
      </c>
      <c r="F72" s="13">
        <f>'[1]TCE - ANEXO III - Preencher'!G81</f>
        <v>225124</v>
      </c>
      <c r="G72" s="14">
        <f>IF('[1]TCE - ANEXO III - Preencher'!H81="","",'[1]TCE - ANEXO III - Preencher'!H81)</f>
        <v>44228</v>
      </c>
      <c r="H72" s="15">
        <f>'[1]TCE - ANEXO III - Preencher'!I81</f>
        <v>0</v>
      </c>
      <c r="I72" s="15">
        <f>'[1]TCE - ANEXO III - Preencher'!J81</f>
        <v>717.04560000000004</v>
      </c>
      <c r="J72" s="15">
        <f>'[1]TCE - ANEXO III - Preencher'!K81</f>
        <v>0</v>
      </c>
      <c r="K72" s="16">
        <f>'[1]TCE - ANEXO III - Preencher'!L81</f>
        <v>134.62556603773584</v>
      </c>
      <c r="L72" s="16">
        <f>'[1]TCE - ANEXO III - Preencher'!M81</f>
        <v>2.75</v>
      </c>
      <c r="M72" s="16">
        <f t="shared" si="7"/>
        <v>131.87556603773584</v>
      </c>
      <c r="N72" s="16">
        <f>'[1]TCE - ANEXO III - Preencher'!O81</f>
        <v>6.13</v>
      </c>
      <c r="O72" s="16">
        <f>'[1]TCE - ANEXO III - Preencher'!P81</f>
        <v>1.23</v>
      </c>
      <c r="P72" s="17">
        <f t="shared" si="8"/>
        <v>4.9000000000000004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853.82116603773591</v>
      </c>
    </row>
    <row r="73" spans="1:28" s="4" customFormat="1" x14ac:dyDescent="0.2">
      <c r="A73" s="9">
        <f>IFERROR(VLOOKUP(B73,'[1]DADOS (OCULTAR)'!$P$3:$R$56,3,0),"")</f>
        <v>10583920000303</v>
      </c>
      <c r="B73" s="10" t="str">
        <f>'[1]TCE - ANEXO III - Preencher'!C82</f>
        <v>UPA CURADO</v>
      </c>
      <c r="C73" s="11"/>
      <c r="D73" s="12" t="str">
        <f>'[1]TCE - ANEXO III - Preencher'!E82</f>
        <v>DEISE EMANUELLE ALVES SILVA</v>
      </c>
      <c r="E73" s="10" t="str">
        <f>IF('[1]TCE - ANEXO III - Preencher'!F82="4 - Assistência Odontológica","2 - Outros Profissionais da Saúde",'[1]TCE - ANEXO III - Preencher'!F82)</f>
        <v>1 - Médico</v>
      </c>
      <c r="F73" s="13">
        <f>'[1]TCE - ANEXO III - Preencher'!G82</f>
        <v>225125</v>
      </c>
      <c r="G73" s="14">
        <f>IF('[1]TCE - ANEXO III - Preencher'!H82="","",'[1]TCE - ANEXO III - Preencher'!H82)</f>
        <v>44228</v>
      </c>
      <c r="H73" s="15">
        <f>'[1]TCE - ANEXO III - Preencher'!I82</f>
        <v>0</v>
      </c>
      <c r="I73" s="15">
        <f>'[1]TCE - ANEXO III - Preencher'!J82</f>
        <v>1091.9639999999999</v>
      </c>
      <c r="J73" s="15">
        <f>'[1]TCE - ANEXO III - Preencher'!K82</f>
        <v>0</v>
      </c>
      <c r="K73" s="16">
        <f>'[1]TCE - ANEXO III - Preencher'!L82</f>
        <v>134.62556603773584</v>
      </c>
      <c r="L73" s="16">
        <f>'[1]TCE - ANEXO III - Preencher'!M82</f>
        <v>2.75</v>
      </c>
      <c r="M73" s="16">
        <f t="shared" si="7"/>
        <v>131.87556603773584</v>
      </c>
      <c r="N73" s="16">
        <f>'[1]TCE - ANEXO III - Preencher'!O82</f>
        <v>6.13</v>
      </c>
      <c r="O73" s="16">
        <f>'[1]TCE - ANEXO III - Preencher'!P82</f>
        <v>1.23</v>
      </c>
      <c r="P73" s="17">
        <f t="shared" si="8"/>
        <v>4.9000000000000004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1228.7395660377358</v>
      </c>
    </row>
    <row r="74" spans="1:28" s="4" customFormat="1" x14ac:dyDescent="0.2">
      <c r="A74" s="9">
        <f>IFERROR(VLOOKUP(B74,'[1]DADOS (OCULTAR)'!$P$3:$R$56,3,0),"")</f>
        <v>10583920000303</v>
      </c>
      <c r="B74" s="10" t="str">
        <f>'[1]TCE - ANEXO III - Preencher'!C83</f>
        <v>UPA CURADO</v>
      </c>
      <c r="C74" s="11"/>
      <c r="D74" s="12" t="str">
        <f>'[1]TCE - ANEXO III - Preencher'!E83</f>
        <v>DENIS COSTA DE OLIVEIRA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223208</v>
      </c>
      <c r="G74" s="14">
        <f>IF('[1]TCE - ANEXO III - Preencher'!H83="","",'[1]TCE - ANEXO III - Preencher'!H83)</f>
        <v>44228</v>
      </c>
      <c r="H74" s="15">
        <f>'[1]TCE - ANEXO III - Preencher'!I83</f>
        <v>0</v>
      </c>
      <c r="I74" s="15">
        <f>'[1]TCE - ANEXO III - Preencher'!J83</f>
        <v>436.28480000000002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6.13</v>
      </c>
      <c r="O74" s="16">
        <f>'[1]TCE - ANEXO III - Preencher'!P83</f>
        <v>1.23</v>
      </c>
      <c r="P74" s="17">
        <f t="shared" si="8"/>
        <v>4.9000000000000004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441.1848</v>
      </c>
    </row>
    <row r="75" spans="1:28" s="4" customFormat="1" x14ac:dyDescent="0.2">
      <c r="A75" s="9">
        <f>IFERROR(VLOOKUP(B75,'[1]DADOS (OCULTAR)'!$P$3:$R$56,3,0),"")</f>
        <v>10583920000303</v>
      </c>
      <c r="B75" s="10" t="str">
        <f>'[1]TCE - ANEXO III - Preencher'!C84</f>
        <v>UPA CURADO</v>
      </c>
      <c r="C75" s="11"/>
      <c r="D75" s="12" t="str">
        <f>'[1]TCE - ANEXO III - Preencher'!E84</f>
        <v>DENISE CORREIA LEAL</v>
      </c>
      <c r="E75" s="10" t="str">
        <f>IF('[1]TCE - ANEXO III - Preencher'!F84="4 - Assistência Odontológica","2 - Outros Profissionais da Saúde",'[1]TCE - ANEXO III - Preencher'!F84)</f>
        <v>1 - Médico</v>
      </c>
      <c r="F75" s="13">
        <f>'[1]TCE - ANEXO III - Preencher'!G84</f>
        <v>225124</v>
      </c>
      <c r="G75" s="14">
        <f>IF('[1]TCE - ANEXO III - Preencher'!H84="","",'[1]TCE - ANEXO III - Preencher'!H84)</f>
        <v>44228</v>
      </c>
      <c r="H75" s="15">
        <f>'[1]TCE - ANEXO III - Preencher'!I84</f>
        <v>0</v>
      </c>
      <c r="I75" s="15">
        <f>'[1]TCE - ANEXO III - Preencher'!J84</f>
        <v>679.08640000000003</v>
      </c>
      <c r="J75" s="15">
        <f>'[1]TCE - ANEXO III - Preencher'!K84</f>
        <v>0</v>
      </c>
      <c r="K75" s="16">
        <f>'[1]TCE - ANEXO III - Preencher'!L84</f>
        <v>134.62556603773584</v>
      </c>
      <c r="L75" s="16">
        <f>'[1]TCE - ANEXO III - Preencher'!M84</f>
        <v>2.75</v>
      </c>
      <c r="M75" s="16">
        <f t="shared" si="7"/>
        <v>131.87556603773584</v>
      </c>
      <c r="N75" s="16">
        <f>'[1]TCE - ANEXO III - Preencher'!O84</f>
        <v>6.13</v>
      </c>
      <c r="O75" s="16">
        <f>'[1]TCE - ANEXO III - Preencher'!P84</f>
        <v>1.23</v>
      </c>
      <c r="P75" s="17">
        <f t="shared" si="8"/>
        <v>4.9000000000000004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815.8619660377359</v>
      </c>
    </row>
    <row r="76" spans="1:28" s="4" customFormat="1" x14ac:dyDescent="0.2">
      <c r="A76" s="9">
        <f>IFERROR(VLOOKUP(B76,'[1]DADOS (OCULTAR)'!$P$3:$R$56,3,0),"")</f>
        <v>10583920000303</v>
      </c>
      <c r="B76" s="10" t="str">
        <f>'[1]TCE - ANEXO III - Preencher'!C85</f>
        <v>UPA CURADO</v>
      </c>
      <c r="C76" s="11"/>
      <c r="D76" s="12" t="str">
        <f>'[1]TCE - ANEXO III - Preencher'!E85</f>
        <v>DEYSENEIDE BARRETO FERREIRA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44228</v>
      </c>
      <c r="H76" s="15">
        <f>'[1]TCE - ANEXO III - Preencher'!I85</f>
        <v>0</v>
      </c>
      <c r="I76" s="15">
        <f>'[1]TCE - ANEXO III - Preencher'!J85</f>
        <v>150.3032</v>
      </c>
      <c r="J76" s="15">
        <f>'[1]TCE - ANEXO III - Preencher'!K85</f>
        <v>0</v>
      </c>
      <c r="K76" s="16">
        <f>'[1]TCE - ANEXO III - Preencher'!L85</f>
        <v>134.62556603773584</v>
      </c>
      <c r="L76" s="16">
        <f>'[1]TCE - ANEXO III - Preencher'!M85</f>
        <v>25.05</v>
      </c>
      <c r="M76" s="16">
        <f t="shared" si="7"/>
        <v>109.57556603773584</v>
      </c>
      <c r="N76" s="16">
        <f>'[1]TCE - ANEXO III - Preencher'!O85</f>
        <v>2.0099999999999998</v>
      </c>
      <c r="O76" s="16">
        <f>'[1]TCE - ANEXO III - Preencher'!P85</f>
        <v>0</v>
      </c>
      <c r="P76" s="17">
        <f t="shared" si="8"/>
        <v>2.0099999999999998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261.88876603773582</v>
      </c>
    </row>
    <row r="77" spans="1:28" s="4" customFormat="1" x14ac:dyDescent="0.2">
      <c r="A77" s="9">
        <f>IFERROR(VLOOKUP(B77,'[1]DADOS (OCULTAR)'!$P$3:$R$56,3,0),"")</f>
        <v>10583920000303</v>
      </c>
      <c r="B77" s="10" t="str">
        <f>'[1]TCE - ANEXO III - Preencher'!C86</f>
        <v>UPA CURADO</v>
      </c>
      <c r="C77" s="11"/>
      <c r="D77" s="12" t="str">
        <f>'[1]TCE - ANEXO III - Preencher'!E86</f>
        <v>DIEGO ALMEIDA DA SILVA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>
        <f>'[1]TCE - ANEXO III - Preencher'!G86</f>
        <v>517415</v>
      </c>
      <c r="G77" s="14">
        <f>IF('[1]TCE - ANEXO III - Preencher'!H86="","",'[1]TCE - ANEXO III - Preencher'!H86)</f>
        <v>44228</v>
      </c>
      <c r="H77" s="15">
        <f>'[1]TCE - ANEXO III - Preencher'!I86</f>
        <v>0</v>
      </c>
      <c r="I77" s="15">
        <f>'[1]TCE - ANEXO III - Preencher'!J86</f>
        <v>159.952</v>
      </c>
      <c r="J77" s="15">
        <f>'[1]TCE - ANEXO III - Preencher'!K86</f>
        <v>0</v>
      </c>
      <c r="K77" s="16">
        <f>'[1]TCE - ANEXO III - Preencher'!L86</f>
        <v>134.62556603773584</v>
      </c>
      <c r="L77" s="16">
        <f>'[1]TCE - ANEXO III - Preencher'!M86</f>
        <v>22</v>
      </c>
      <c r="M77" s="16">
        <f t="shared" si="7"/>
        <v>112.62556603773584</v>
      </c>
      <c r="N77" s="16">
        <f>'[1]TCE - ANEXO III - Preencher'!O86</f>
        <v>2.0099999999999998</v>
      </c>
      <c r="O77" s="16">
        <f>'[1]TCE - ANEXO III - Preencher'!P86</f>
        <v>0</v>
      </c>
      <c r="P77" s="17">
        <f t="shared" si="8"/>
        <v>2.0099999999999998</v>
      </c>
      <c r="Q77" s="16">
        <f>'[1]TCE - ANEXO III - Preencher'!R86</f>
        <v>125.71170731707316</v>
      </c>
      <c r="R77" s="16">
        <f>'[1]TCE - ANEXO III - Preencher'!S86</f>
        <v>66</v>
      </c>
      <c r="S77" s="17">
        <f t="shared" si="9"/>
        <v>59.711707317073163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334.29927335480897</v>
      </c>
    </row>
    <row r="78" spans="1:28" s="4" customFormat="1" x14ac:dyDescent="0.2">
      <c r="A78" s="9">
        <f>IFERROR(VLOOKUP(B78,'[1]DADOS (OCULTAR)'!$P$3:$R$56,3,0),"")</f>
        <v>10583920000303</v>
      </c>
      <c r="B78" s="10" t="str">
        <f>'[1]TCE - ANEXO III - Preencher'!C87</f>
        <v>UPA CURADO</v>
      </c>
      <c r="C78" s="11"/>
      <c r="D78" s="12" t="str">
        <f>'[1]TCE - ANEXO III - Preencher'!E87</f>
        <v>DILANE CRISTINA FERREIRA TAVARES</v>
      </c>
      <c r="E78" s="10" t="str">
        <f>IF('[1]TCE - ANEXO III - Preencher'!F87="4 - Assistência Odontológica","2 - Outros Profissionais da Saúde",'[1]TCE - ANEXO III - Preencher'!F87)</f>
        <v>1 - Médico</v>
      </c>
      <c r="F78" s="13">
        <f>'[1]TCE - ANEXO III - Preencher'!G87</f>
        <v>225125</v>
      </c>
      <c r="G78" s="14">
        <f>IF('[1]TCE - ANEXO III - Preencher'!H87="","",'[1]TCE - ANEXO III - Preencher'!H87)</f>
        <v>44228</v>
      </c>
      <c r="H78" s="15">
        <f>'[1]TCE - ANEXO III - Preencher'!I87</f>
        <v>0</v>
      </c>
      <c r="I78" s="15">
        <f>'[1]TCE - ANEXO III - Preencher'!J87</f>
        <v>717.04560000000004</v>
      </c>
      <c r="J78" s="15">
        <f>'[1]TCE - ANEXO III - Preencher'!K87</f>
        <v>0</v>
      </c>
      <c r="K78" s="16">
        <f>'[1]TCE - ANEXO III - Preencher'!L87</f>
        <v>134.62556603773584</v>
      </c>
      <c r="L78" s="16">
        <f>'[1]TCE - ANEXO III - Preencher'!M87</f>
        <v>2.75</v>
      </c>
      <c r="M78" s="16">
        <f t="shared" si="7"/>
        <v>131.87556603773584</v>
      </c>
      <c r="N78" s="16">
        <f>'[1]TCE - ANEXO III - Preencher'!O87</f>
        <v>6.13</v>
      </c>
      <c r="O78" s="16">
        <f>'[1]TCE - ANEXO III - Preencher'!P87</f>
        <v>1.23</v>
      </c>
      <c r="P78" s="17">
        <f t="shared" si="8"/>
        <v>4.9000000000000004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853.82116603773591</v>
      </c>
    </row>
    <row r="79" spans="1:28" s="4" customFormat="1" x14ac:dyDescent="0.2">
      <c r="A79" s="9">
        <f>IFERROR(VLOOKUP(B79,'[1]DADOS (OCULTAR)'!$P$3:$R$56,3,0),"")</f>
        <v>10583920000303</v>
      </c>
      <c r="B79" s="10" t="str">
        <f>'[1]TCE - ANEXO III - Preencher'!C88</f>
        <v>UPA CURADO</v>
      </c>
      <c r="C79" s="11"/>
      <c r="D79" s="12" t="str">
        <f>'[1]TCE - ANEXO III - Preencher'!E88</f>
        <v>DIOGO WAGNER GALINDO VAZ VERAS DE QUEIROZ</v>
      </c>
      <c r="E79" s="10" t="str">
        <f>IF('[1]TCE - ANEXO III - Preencher'!F88="4 - Assistência Odontológica","2 - Outros Profissionais da Saúde",'[1]TCE - ANEXO III - Preencher'!F88)</f>
        <v>1 - Médico</v>
      </c>
      <c r="F79" s="13">
        <f>'[1]TCE - ANEXO III - Preencher'!G88</f>
        <v>225125</v>
      </c>
      <c r="G79" s="14">
        <f>IF('[1]TCE - ANEXO III - Preencher'!H88="","",'[1]TCE - ANEXO III - Preencher'!H88)</f>
        <v>44228</v>
      </c>
      <c r="H79" s="15">
        <f>'[1]TCE - ANEXO III - Preencher'!I88</f>
        <v>0</v>
      </c>
      <c r="I79" s="15">
        <f>'[1]TCE - ANEXO III - Preencher'!J88</f>
        <v>369.99839999999995</v>
      </c>
      <c r="J79" s="15">
        <f>'[1]TCE - ANEXO III - Preencher'!K88</f>
        <v>0</v>
      </c>
      <c r="K79" s="16">
        <f>'[1]TCE - ANEXO III - Preencher'!L88</f>
        <v>134.62556603773584</v>
      </c>
      <c r="L79" s="16">
        <f>'[1]TCE - ANEXO III - Preencher'!M88</f>
        <v>2.75</v>
      </c>
      <c r="M79" s="16">
        <f t="shared" si="7"/>
        <v>131.87556603773584</v>
      </c>
      <c r="N79" s="16">
        <f>'[1]TCE - ANEXO III - Preencher'!O88</f>
        <v>6.13</v>
      </c>
      <c r="O79" s="16">
        <f>'[1]TCE - ANEXO III - Preencher'!P88</f>
        <v>1.23</v>
      </c>
      <c r="P79" s="17">
        <f t="shared" si="8"/>
        <v>4.9000000000000004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506.77396603773576</v>
      </c>
    </row>
    <row r="80" spans="1:28" s="4" customFormat="1" x14ac:dyDescent="0.2">
      <c r="A80" s="9">
        <f>IFERROR(VLOOKUP(B80,'[1]DADOS (OCULTAR)'!$P$3:$R$56,3,0),"")</f>
        <v>10583920000303</v>
      </c>
      <c r="B80" s="10" t="str">
        <f>'[1]TCE - ANEXO III - Preencher'!C89</f>
        <v>UPA CURADO</v>
      </c>
      <c r="C80" s="11"/>
      <c r="D80" s="12" t="str">
        <f>'[1]TCE - ANEXO III - Preencher'!E89</f>
        <v>DIVANILZA RIBEIRO DE LIRA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44228</v>
      </c>
      <c r="H80" s="15">
        <f>'[1]TCE - ANEXO III - Preencher'!I89</f>
        <v>0</v>
      </c>
      <c r="I80" s="15">
        <f>'[1]TCE - ANEXO III - Preencher'!J89</f>
        <v>228.38480000000001</v>
      </c>
      <c r="J80" s="15">
        <f>'[1]TCE - ANEXO III - Preencher'!K89</f>
        <v>0</v>
      </c>
      <c r="K80" s="16">
        <f>'[1]TCE - ANEXO III - Preencher'!L89</f>
        <v>134.62556603773584</v>
      </c>
      <c r="L80" s="16">
        <f>'[1]TCE - ANEXO III - Preencher'!M89</f>
        <v>31.93</v>
      </c>
      <c r="M80" s="16">
        <f t="shared" si="7"/>
        <v>102.69556603773583</v>
      </c>
      <c r="N80" s="16">
        <f>'[1]TCE - ANEXO III - Preencher'!O89</f>
        <v>2.0099999999999998</v>
      </c>
      <c r="O80" s="16">
        <f>'[1]TCE - ANEXO III - Preencher'!P89</f>
        <v>0</v>
      </c>
      <c r="P80" s="17">
        <f t="shared" si="8"/>
        <v>2.0099999999999998</v>
      </c>
      <c r="Q80" s="16">
        <f>'[1]TCE - ANEXO III - Preencher'!R89</f>
        <v>77.111707317073169</v>
      </c>
      <c r="R80" s="16">
        <f>'[1]TCE - ANEXO III - Preencher'!S89</f>
        <v>95.78</v>
      </c>
      <c r="S80" s="17">
        <f t="shared" si="9"/>
        <v>-18.668292682926833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314.42207335480902</v>
      </c>
    </row>
    <row r="81" spans="1:28" s="4" customFormat="1" x14ac:dyDescent="0.2">
      <c r="A81" s="9">
        <f>IFERROR(VLOOKUP(B81,'[1]DADOS (OCULTAR)'!$P$3:$R$56,3,0),"")</f>
        <v>10583920000303</v>
      </c>
      <c r="B81" s="10" t="str">
        <f>'[1]TCE - ANEXO III - Preencher'!C90</f>
        <v>UPA CURADO</v>
      </c>
      <c r="C81" s="11"/>
      <c r="D81" s="12" t="str">
        <f>'[1]TCE - ANEXO III - Preencher'!E90</f>
        <v>EDIENE MARIA DA SILVA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322205</v>
      </c>
      <c r="G81" s="14">
        <f>IF('[1]TCE - ANEXO III - Preencher'!H90="","",'[1]TCE - ANEXO III - Preencher'!H90)</f>
        <v>44228</v>
      </c>
      <c r="H81" s="15">
        <f>'[1]TCE - ANEXO III - Preencher'!I90</f>
        <v>0</v>
      </c>
      <c r="I81" s="15">
        <f>'[1]TCE - ANEXO III - Preencher'!J90</f>
        <v>192.68799999999999</v>
      </c>
      <c r="J81" s="15">
        <f>'[1]TCE - ANEXO III - Preencher'!K90</f>
        <v>0</v>
      </c>
      <c r="K81" s="16">
        <f>'[1]TCE - ANEXO III - Preencher'!L90</f>
        <v>134.62556603773584</v>
      </c>
      <c r="L81" s="16">
        <f>'[1]TCE - ANEXO III - Preencher'!M90</f>
        <v>25.05</v>
      </c>
      <c r="M81" s="16">
        <f t="shared" si="7"/>
        <v>109.57556603773584</v>
      </c>
      <c r="N81" s="16">
        <f>'[1]TCE - ANEXO III - Preencher'!O90</f>
        <v>2.0099999999999998</v>
      </c>
      <c r="O81" s="16">
        <f>'[1]TCE - ANEXO III - Preencher'!P90</f>
        <v>0</v>
      </c>
      <c r="P81" s="17">
        <f t="shared" si="8"/>
        <v>2.0099999999999998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304.2735660377358</v>
      </c>
    </row>
    <row r="82" spans="1:28" s="4" customFormat="1" x14ac:dyDescent="0.2">
      <c r="A82" s="9">
        <f>IFERROR(VLOOKUP(B82,'[1]DADOS (OCULTAR)'!$P$3:$R$56,3,0),"")</f>
        <v>10583920000303</v>
      </c>
      <c r="B82" s="10" t="str">
        <f>'[1]TCE - ANEXO III - Preencher'!C91</f>
        <v>UPA CURADO</v>
      </c>
      <c r="C82" s="11"/>
      <c r="D82" s="12" t="str">
        <f>'[1]TCE - ANEXO III - Preencher'!E91</f>
        <v>EDILEUZA MARIA DA COSTA SANTOS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44228</v>
      </c>
      <c r="H82" s="15">
        <f>'[1]TCE - ANEXO III - Preencher'!I91</f>
        <v>0</v>
      </c>
      <c r="I82" s="15">
        <f>'[1]TCE - ANEXO III - Preencher'!J91</f>
        <v>185.18880000000001</v>
      </c>
      <c r="J82" s="15">
        <f>'[1]TCE - ANEXO III - Preencher'!K91</f>
        <v>0</v>
      </c>
      <c r="K82" s="16">
        <f>'[1]TCE - ANEXO III - Preencher'!L91</f>
        <v>134.62556603773584</v>
      </c>
      <c r="L82" s="16">
        <f>'[1]TCE - ANEXO III - Preencher'!M91</f>
        <v>25.05</v>
      </c>
      <c r="M82" s="16">
        <f t="shared" si="7"/>
        <v>109.57556603773584</v>
      </c>
      <c r="N82" s="16">
        <f>'[1]TCE - ANEXO III - Preencher'!O91</f>
        <v>2.0099999999999998</v>
      </c>
      <c r="O82" s="16">
        <f>'[1]TCE - ANEXO III - Preencher'!P91</f>
        <v>0</v>
      </c>
      <c r="P82" s="17">
        <f t="shared" si="8"/>
        <v>2.0099999999999998</v>
      </c>
      <c r="Q82" s="16">
        <f>'[1]TCE - ANEXO III - Preencher'!R91</f>
        <v>210.31170731707314</v>
      </c>
      <c r="R82" s="16">
        <f>'[1]TCE - ANEXO III - Preencher'!S91</f>
        <v>75.150000000000006</v>
      </c>
      <c r="S82" s="17">
        <f t="shared" si="9"/>
        <v>135.16170731707314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431.93607335480897</v>
      </c>
    </row>
    <row r="83" spans="1:28" s="4" customFormat="1" x14ac:dyDescent="0.2">
      <c r="A83" s="9">
        <f>IFERROR(VLOOKUP(B83,'[1]DADOS (OCULTAR)'!$P$3:$R$56,3,0),"")</f>
        <v>10583920000303</v>
      </c>
      <c r="B83" s="10" t="str">
        <f>'[1]TCE - ANEXO III - Preencher'!C92</f>
        <v>UPA CURADO</v>
      </c>
      <c r="C83" s="11"/>
      <c r="D83" s="12" t="str">
        <f>'[1]TCE - ANEXO III - Preencher'!E92</f>
        <v>EDILSON DOS SANTOS NERI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782320</v>
      </c>
      <c r="G83" s="14">
        <f>IF('[1]TCE - ANEXO III - Preencher'!H92="","",'[1]TCE - ANEXO III - Preencher'!H92)</f>
        <v>44228</v>
      </c>
      <c r="H83" s="15">
        <f>'[1]TCE - ANEXO III - Preencher'!I92</f>
        <v>0</v>
      </c>
      <c r="I83" s="15">
        <f>'[1]TCE - ANEXO III - Preencher'!J92</f>
        <v>273.82959999999997</v>
      </c>
      <c r="J83" s="15">
        <f>'[1]TCE - ANEXO III - Preencher'!K92</f>
        <v>0</v>
      </c>
      <c r="K83" s="16">
        <f>'[1]TCE - ANEXO III - Preencher'!L92</f>
        <v>134.62556603773584</v>
      </c>
      <c r="L83" s="16">
        <f>'[1]TCE - ANEXO III - Preencher'!M92</f>
        <v>39.340000000000003</v>
      </c>
      <c r="M83" s="16">
        <f t="shared" si="7"/>
        <v>95.285566037735833</v>
      </c>
      <c r="N83" s="16">
        <f>'[1]TCE - ANEXO III - Preencher'!O92</f>
        <v>3.84</v>
      </c>
      <c r="O83" s="16">
        <f>'[1]TCE - ANEXO III - Preencher'!P92</f>
        <v>0</v>
      </c>
      <c r="P83" s="17">
        <f t="shared" si="8"/>
        <v>3.84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372.95516603773575</v>
      </c>
    </row>
    <row r="84" spans="1:28" s="4" customFormat="1" x14ac:dyDescent="0.2">
      <c r="A84" s="9">
        <f>IFERROR(VLOOKUP(B84,'[1]DADOS (OCULTAR)'!$P$3:$R$56,3,0),"")</f>
        <v>10583920000303</v>
      </c>
      <c r="B84" s="10" t="str">
        <f>'[1]TCE - ANEXO III - Preencher'!C93</f>
        <v>UPA CURADO</v>
      </c>
      <c r="C84" s="11"/>
      <c r="D84" s="12" t="str">
        <f>'[1]TCE - ANEXO III - Preencher'!E93</f>
        <v>EDIVALDA FLORENCIO ARAO DA SILVA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422105</v>
      </c>
      <c r="G84" s="14">
        <f>IF('[1]TCE - ANEXO III - Preencher'!H93="","",'[1]TCE - ANEXO III - Preencher'!H93)</f>
        <v>44228</v>
      </c>
      <c r="H84" s="15">
        <f>'[1]TCE - ANEXO III - Preencher'!I93</f>
        <v>0</v>
      </c>
      <c r="I84" s="15">
        <f>'[1]TCE - ANEXO III - Preencher'!J93</f>
        <v>140.0488</v>
      </c>
      <c r="J84" s="15">
        <f>'[1]TCE - ANEXO III - Preencher'!K93</f>
        <v>0</v>
      </c>
      <c r="K84" s="16">
        <f>'[1]TCE - ANEXO III - Preencher'!L93</f>
        <v>134.62556603773584</v>
      </c>
      <c r="L84" s="16">
        <f>'[1]TCE - ANEXO III - Preencher'!M93</f>
        <v>22.92</v>
      </c>
      <c r="M84" s="16">
        <f t="shared" si="7"/>
        <v>111.70556603773584</v>
      </c>
      <c r="N84" s="16">
        <f>'[1]TCE - ANEXO III - Preencher'!O93</f>
        <v>2.0099999999999998</v>
      </c>
      <c r="O84" s="16">
        <f>'[1]TCE - ANEXO III - Preencher'!P93</f>
        <v>0</v>
      </c>
      <c r="P84" s="17">
        <f t="shared" si="8"/>
        <v>2.0099999999999998</v>
      </c>
      <c r="Q84" s="16">
        <f>'[1]TCE - ANEXO III - Preencher'!R93</f>
        <v>210.31170731707314</v>
      </c>
      <c r="R84" s="16">
        <f>'[1]TCE - ANEXO III - Preencher'!S93</f>
        <v>68.760000000000005</v>
      </c>
      <c r="S84" s="17">
        <f t="shared" si="9"/>
        <v>141.55170731707312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395.31607335480896</v>
      </c>
    </row>
    <row r="85" spans="1:28" s="4" customFormat="1" x14ac:dyDescent="0.2">
      <c r="A85" s="9">
        <f>IFERROR(VLOOKUP(B85,'[1]DADOS (OCULTAR)'!$P$3:$R$56,3,0),"")</f>
        <v>10583920000303</v>
      </c>
      <c r="B85" s="10" t="str">
        <f>'[1]TCE - ANEXO III - Preencher'!C94</f>
        <v>UPA CURADO</v>
      </c>
      <c r="C85" s="11"/>
      <c r="D85" s="12" t="str">
        <f>'[1]TCE - ANEXO III - Preencher'!E94</f>
        <v>EDIVALDO PEDRO SOARES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517415</v>
      </c>
      <c r="G85" s="14">
        <f>IF('[1]TCE - ANEXO III - Preencher'!H94="","",'[1]TCE - ANEXO III - Preencher'!H94)</f>
        <v>44228</v>
      </c>
      <c r="H85" s="15">
        <f>'[1]TCE - ANEXO III - Preencher'!I94</f>
        <v>0</v>
      </c>
      <c r="I85" s="15">
        <f>'[1]TCE - ANEXO III - Preencher'!J94</f>
        <v>181.20000000000002</v>
      </c>
      <c r="J85" s="15">
        <f>'[1]TCE - ANEXO III - Preencher'!K94</f>
        <v>0</v>
      </c>
      <c r="K85" s="16">
        <f>'[1]TCE - ANEXO III - Preencher'!L94</f>
        <v>134.62556603773584</v>
      </c>
      <c r="L85" s="16">
        <f>'[1]TCE - ANEXO III - Preencher'!M94</f>
        <v>22</v>
      </c>
      <c r="M85" s="16">
        <f t="shared" si="7"/>
        <v>112.62556603773584</v>
      </c>
      <c r="N85" s="16">
        <f>'[1]TCE - ANEXO III - Preencher'!O94</f>
        <v>2.0099999999999998</v>
      </c>
      <c r="O85" s="16">
        <f>'[1]TCE - ANEXO III - Preencher'!P94</f>
        <v>0</v>
      </c>
      <c r="P85" s="17">
        <f t="shared" si="8"/>
        <v>2.0099999999999998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295.83556603773582</v>
      </c>
    </row>
    <row r="86" spans="1:28" s="4" customFormat="1" x14ac:dyDescent="0.2">
      <c r="A86" s="9">
        <f>IFERROR(VLOOKUP(B86,'[1]DADOS (OCULTAR)'!$P$3:$R$56,3,0),"")</f>
        <v>10583920000303</v>
      </c>
      <c r="B86" s="10" t="str">
        <f>'[1]TCE - ANEXO III - Preencher'!C95</f>
        <v>UPA CURADO</v>
      </c>
      <c r="C86" s="11"/>
      <c r="D86" s="12" t="str">
        <f>'[1]TCE - ANEXO III - Preencher'!E95</f>
        <v>EDSON ALVES DE LUCENA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517415</v>
      </c>
      <c r="G86" s="14">
        <f>IF('[1]TCE - ANEXO III - Preencher'!H95="","",'[1]TCE - ANEXO III - Preencher'!H95)</f>
        <v>44228</v>
      </c>
      <c r="H86" s="15">
        <f>'[1]TCE - ANEXO III - Preencher'!I95</f>
        <v>0</v>
      </c>
      <c r="I86" s="15">
        <f>'[1]TCE - ANEXO III - Preencher'!J95</f>
        <v>159.952</v>
      </c>
      <c r="J86" s="15">
        <f>'[1]TCE - ANEXO III - Preencher'!K95</f>
        <v>0</v>
      </c>
      <c r="K86" s="16">
        <f>'[1]TCE - ANEXO III - Preencher'!L95</f>
        <v>134.62556603773584</v>
      </c>
      <c r="L86" s="16">
        <f>'[1]TCE - ANEXO III - Preencher'!M95</f>
        <v>22</v>
      </c>
      <c r="M86" s="16">
        <f t="shared" si="7"/>
        <v>112.62556603773584</v>
      </c>
      <c r="N86" s="16">
        <f>'[1]TCE - ANEXO III - Preencher'!O95</f>
        <v>2.0099999999999998</v>
      </c>
      <c r="O86" s="16">
        <f>'[1]TCE - ANEXO III - Preencher'!P95</f>
        <v>0</v>
      </c>
      <c r="P86" s="17">
        <f t="shared" si="8"/>
        <v>2.0099999999999998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274.58756603773583</v>
      </c>
    </row>
    <row r="87" spans="1:28" s="4" customFormat="1" x14ac:dyDescent="0.2">
      <c r="A87" s="9">
        <f>IFERROR(VLOOKUP(B87,'[1]DADOS (OCULTAR)'!$P$3:$R$56,3,0),"")</f>
        <v>10583920000303</v>
      </c>
      <c r="B87" s="10" t="str">
        <f>'[1]TCE - ANEXO III - Preencher'!C96</f>
        <v>UPA CURADO</v>
      </c>
      <c r="C87" s="11"/>
      <c r="D87" s="12" t="str">
        <f>'[1]TCE - ANEXO III - Preencher'!E96</f>
        <v>EDUARDO GUSTAVO GONCALVES FERREIRA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223505</v>
      </c>
      <c r="G87" s="14">
        <f>IF('[1]TCE - ANEXO III - Preencher'!H96="","",'[1]TCE - ANEXO III - Preencher'!H96)</f>
        <v>44228</v>
      </c>
      <c r="H87" s="15">
        <f>'[1]TCE - ANEXO III - Preencher'!I96</f>
        <v>0</v>
      </c>
      <c r="I87" s="15">
        <f>'[1]TCE - ANEXO III - Preencher'!J96</f>
        <v>295.55840000000001</v>
      </c>
      <c r="J87" s="15">
        <f>'[1]TCE - ANEXO III - Preencher'!K96</f>
        <v>0</v>
      </c>
      <c r="K87" s="16">
        <f>'[1]TCE - ANEXO III - Preencher'!L96</f>
        <v>134.62556603773584</v>
      </c>
      <c r="L87" s="16">
        <f>'[1]TCE - ANEXO III - Preencher'!M96</f>
        <v>3.53</v>
      </c>
      <c r="M87" s="16">
        <f t="shared" si="7"/>
        <v>131.09556603773584</v>
      </c>
      <c r="N87" s="16">
        <f>'[1]TCE - ANEXO III - Preencher'!O96</f>
        <v>1.68</v>
      </c>
      <c r="O87" s="16">
        <f>'[1]TCE - ANEXO III - Preencher'!P96</f>
        <v>0</v>
      </c>
      <c r="P87" s="17">
        <f t="shared" si="8"/>
        <v>1.68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428.33396603773582</v>
      </c>
    </row>
    <row r="88" spans="1:28" s="4" customFormat="1" x14ac:dyDescent="0.2">
      <c r="A88" s="9">
        <f>IFERROR(VLOOKUP(B88,'[1]DADOS (OCULTAR)'!$P$3:$R$56,3,0),"")</f>
        <v>10583920000303</v>
      </c>
      <c r="B88" s="10" t="str">
        <f>'[1]TCE - ANEXO III - Preencher'!C97</f>
        <v>UPA CURADO</v>
      </c>
      <c r="C88" s="11"/>
      <c r="D88" s="12" t="str">
        <f>'[1]TCE - ANEXO III - Preencher'!E97</f>
        <v>ELAINE SIMAO DE LIMA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44228</v>
      </c>
      <c r="H88" s="15">
        <f>'[1]TCE - ANEXO III - Preencher'!I97</f>
        <v>0</v>
      </c>
      <c r="I88" s="15">
        <f>'[1]TCE - ANEXO III - Preencher'!J97</f>
        <v>157.4736</v>
      </c>
      <c r="J88" s="15">
        <f>'[1]TCE - ANEXO III - Preencher'!K97</f>
        <v>0</v>
      </c>
      <c r="K88" s="16">
        <f>'[1]TCE - ANEXO III - Preencher'!L97</f>
        <v>134.62556603773584</v>
      </c>
      <c r="L88" s="16">
        <f>'[1]TCE - ANEXO III - Preencher'!M97</f>
        <v>25.05</v>
      </c>
      <c r="M88" s="16">
        <f t="shared" si="7"/>
        <v>109.57556603773584</v>
      </c>
      <c r="N88" s="16">
        <f>'[1]TCE - ANEXO III - Preencher'!O97</f>
        <v>2.0099999999999998</v>
      </c>
      <c r="O88" s="16">
        <f>'[1]TCE - ANEXO III - Preencher'!P97</f>
        <v>0</v>
      </c>
      <c r="P88" s="17">
        <f t="shared" si="8"/>
        <v>2.0099999999999998</v>
      </c>
      <c r="Q88" s="16">
        <f>'[1]TCE - ANEXO III - Preencher'!R97</f>
        <v>210.31170731707314</v>
      </c>
      <c r="R88" s="16">
        <f>'[1]TCE - ANEXO III - Preencher'!S97</f>
        <v>75.150000000000006</v>
      </c>
      <c r="S88" s="17">
        <f t="shared" si="9"/>
        <v>135.16170731707314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404.22087335480899</v>
      </c>
    </row>
    <row r="89" spans="1:28" s="4" customFormat="1" x14ac:dyDescent="0.2">
      <c r="A89" s="9">
        <f>IFERROR(VLOOKUP(B89,'[1]DADOS (OCULTAR)'!$P$3:$R$56,3,0),"")</f>
        <v>10583920000303</v>
      </c>
      <c r="B89" s="10" t="str">
        <f>'[1]TCE - ANEXO III - Preencher'!C98</f>
        <v>UPA CURADO</v>
      </c>
      <c r="C89" s="11"/>
      <c r="D89" s="12" t="str">
        <f>'[1]TCE - ANEXO III - Preencher'!E98</f>
        <v>ELIEL BARBOSA DE OLIVEIRA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415105</v>
      </c>
      <c r="G89" s="14">
        <f>IF('[1]TCE - ANEXO III - Preencher'!H98="","",'[1]TCE - ANEXO III - Preencher'!H98)</f>
        <v>44228</v>
      </c>
      <c r="H89" s="15">
        <f>'[1]TCE - ANEXO III - Preencher'!I98</f>
        <v>0</v>
      </c>
      <c r="I89" s="15">
        <f>'[1]TCE - ANEXO III - Preencher'!J98</f>
        <v>115.60000000000001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2.0099999999999998</v>
      </c>
      <c r="O89" s="16">
        <f>'[1]TCE - ANEXO III - Preencher'!P98</f>
        <v>0</v>
      </c>
      <c r="P89" s="17">
        <f t="shared" si="8"/>
        <v>2.0099999999999998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117.61000000000001</v>
      </c>
    </row>
    <row r="90" spans="1:28" s="4" customFormat="1" x14ac:dyDescent="0.2">
      <c r="A90" s="9">
        <f>IFERROR(VLOOKUP(B90,'[1]DADOS (OCULTAR)'!$P$3:$R$56,3,0),"")</f>
        <v>10583920000303</v>
      </c>
      <c r="B90" s="10" t="str">
        <f>'[1]TCE - ANEXO III - Preencher'!C99</f>
        <v>UPA CURADO</v>
      </c>
      <c r="C90" s="11"/>
      <c r="D90" s="12" t="str">
        <f>'[1]TCE - ANEXO III - Preencher'!E99</f>
        <v>ELIELSON VITORINO DA SILVA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>
        <f>'[1]TCE - ANEXO III - Preencher'!G99</f>
        <v>517415</v>
      </c>
      <c r="G90" s="14">
        <f>IF('[1]TCE - ANEXO III - Preencher'!H99="","",'[1]TCE - ANEXO III - Preencher'!H99)</f>
        <v>44228</v>
      </c>
      <c r="H90" s="15">
        <f>'[1]TCE - ANEXO III - Preencher'!I99</f>
        <v>0</v>
      </c>
      <c r="I90" s="15">
        <f>'[1]TCE - ANEXO III - Preencher'!J99</f>
        <v>149.20000000000002</v>
      </c>
      <c r="J90" s="15">
        <f>'[1]TCE - ANEXO III - Preencher'!K99</f>
        <v>0</v>
      </c>
      <c r="K90" s="16">
        <f>'[1]TCE - ANEXO III - Preencher'!L99</f>
        <v>134.62556603773584</v>
      </c>
      <c r="L90" s="16">
        <f>'[1]TCE - ANEXO III - Preencher'!M99</f>
        <v>22</v>
      </c>
      <c r="M90" s="16">
        <f t="shared" si="7"/>
        <v>112.62556603773584</v>
      </c>
      <c r="N90" s="16">
        <f>'[1]TCE - ANEXO III - Preencher'!O99</f>
        <v>2.0099999999999998</v>
      </c>
      <c r="O90" s="16">
        <f>'[1]TCE - ANEXO III - Preencher'!P99</f>
        <v>0</v>
      </c>
      <c r="P90" s="17">
        <f t="shared" si="8"/>
        <v>2.0099999999999998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263.83556603773582</v>
      </c>
    </row>
    <row r="91" spans="1:28" s="4" customFormat="1" x14ac:dyDescent="0.2">
      <c r="A91" s="9">
        <f>IFERROR(VLOOKUP(B91,'[1]DADOS (OCULTAR)'!$P$3:$R$56,3,0),"")</f>
        <v>10583920000303</v>
      </c>
      <c r="B91" s="10" t="str">
        <f>'[1]TCE - ANEXO III - Preencher'!C100</f>
        <v>UPA CURADO</v>
      </c>
      <c r="C91" s="11"/>
      <c r="D91" s="12" t="str">
        <f>'[1]TCE - ANEXO III - Preencher'!E100</f>
        <v>ELIENE VIEIRA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44228</v>
      </c>
      <c r="H91" s="15">
        <f>'[1]TCE - ANEXO III - Preencher'!I100</f>
        <v>0</v>
      </c>
      <c r="I91" s="15">
        <f>'[1]TCE - ANEXO III - Preencher'!J100</f>
        <v>154.59200000000001</v>
      </c>
      <c r="J91" s="15">
        <f>'[1]TCE - ANEXO III - Preencher'!K100</f>
        <v>0</v>
      </c>
      <c r="K91" s="16">
        <f>'[1]TCE - ANEXO III - Preencher'!L100</f>
        <v>134.62556603773584</v>
      </c>
      <c r="L91" s="16">
        <f>'[1]TCE - ANEXO III - Preencher'!M100</f>
        <v>25.05</v>
      </c>
      <c r="M91" s="16">
        <f t="shared" si="7"/>
        <v>109.57556603773584</v>
      </c>
      <c r="N91" s="16">
        <f>'[1]TCE - ANEXO III - Preencher'!O100</f>
        <v>2.0099999999999998</v>
      </c>
      <c r="O91" s="16">
        <f>'[1]TCE - ANEXO III - Preencher'!P100</f>
        <v>0</v>
      </c>
      <c r="P91" s="17">
        <f t="shared" si="8"/>
        <v>2.0099999999999998</v>
      </c>
      <c r="Q91" s="16">
        <f>'[1]TCE - ANEXO III - Preencher'!R100</f>
        <v>107.11170731707315</v>
      </c>
      <c r="R91" s="16">
        <f>'[1]TCE - ANEXO III - Preencher'!S100</f>
        <v>75.150000000000006</v>
      </c>
      <c r="S91" s="17">
        <f t="shared" si="9"/>
        <v>31.961707317073149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298.13927335480901</v>
      </c>
    </row>
    <row r="92" spans="1:28" s="4" customFormat="1" x14ac:dyDescent="0.2">
      <c r="A92" s="9">
        <f>IFERROR(VLOOKUP(B92,'[1]DADOS (OCULTAR)'!$P$3:$R$56,3,0),"")</f>
        <v>10583920000303</v>
      </c>
      <c r="B92" s="10" t="str">
        <f>'[1]TCE - ANEXO III - Preencher'!C101</f>
        <v>UPA CURADO</v>
      </c>
      <c r="C92" s="11"/>
      <c r="D92" s="12" t="str">
        <f>'[1]TCE - ANEXO III - Preencher'!E101</f>
        <v>ELIEZIO DE OLIVEIRA MAIA JUNIOR</v>
      </c>
      <c r="E92" s="10" t="str">
        <f>IF('[1]TCE - ANEXO III - Preencher'!F101="4 - Assistência Odontológica","2 - Outros Profissionais da Saúde",'[1]TCE - ANEXO III - Preencher'!F101)</f>
        <v>1 - Médico</v>
      </c>
      <c r="F92" s="13">
        <f>'[1]TCE - ANEXO III - Preencher'!G101</f>
        <v>225125</v>
      </c>
      <c r="G92" s="14">
        <f>IF('[1]TCE - ANEXO III - Preencher'!H101="","",'[1]TCE - ANEXO III - Preencher'!H101)</f>
        <v>44228</v>
      </c>
      <c r="H92" s="15">
        <f>'[1]TCE - ANEXO III - Preencher'!I101</f>
        <v>0</v>
      </c>
      <c r="I92" s="15">
        <f>'[1]TCE - ANEXO III - Preencher'!J101</f>
        <v>321.05599999999998</v>
      </c>
      <c r="J92" s="15">
        <f>'[1]TCE - ANEXO III - Preencher'!K101</f>
        <v>0</v>
      </c>
      <c r="K92" s="16">
        <f>'[1]TCE - ANEXO III - Preencher'!L101</f>
        <v>134.62556603773584</v>
      </c>
      <c r="L92" s="16">
        <f>'[1]TCE - ANEXO III - Preencher'!M101</f>
        <v>2.75</v>
      </c>
      <c r="M92" s="16">
        <f t="shared" si="7"/>
        <v>131.87556603773584</v>
      </c>
      <c r="N92" s="16">
        <f>'[1]TCE - ANEXO III - Preencher'!O101</f>
        <v>6.13</v>
      </c>
      <c r="O92" s="16">
        <f>'[1]TCE - ANEXO III - Preencher'!P101</f>
        <v>1.23</v>
      </c>
      <c r="P92" s="17">
        <f t="shared" si="8"/>
        <v>4.9000000000000004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457.8315660377358</v>
      </c>
    </row>
    <row r="93" spans="1:28" s="4" customFormat="1" x14ac:dyDescent="0.2">
      <c r="A93" s="9">
        <f>IFERROR(VLOOKUP(B93,'[1]DADOS (OCULTAR)'!$P$3:$R$56,3,0),"")</f>
        <v>10583920000303</v>
      </c>
      <c r="B93" s="10" t="str">
        <f>'[1]TCE - ANEXO III - Preencher'!C102</f>
        <v>UPA CURADO</v>
      </c>
      <c r="C93" s="11"/>
      <c r="D93" s="12" t="str">
        <f>'[1]TCE - ANEXO III - Preencher'!E102</f>
        <v>ELIVANIA SOARES DE LIMA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322415</v>
      </c>
      <c r="G93" s="14">
        <f>IF('[1]TCE - ANEXO III - Preencher'!H102="","",'[1]TCE - ANEXO III - Preencher'!H102)</f>
        <v>44228</v>
      </c>
      <c r="H93" s="15">
        <f>'[1]TCE - ANEXO III - Preencher'!I102</f>
        <v>0</v>
      </c>
      <c r="I93" s="15">
        <f>'[1]TCE - ANEXO III - Preencher'!J102</f>
        <v>151.80000000000001</v>
      </c>
      <c r="J93" s="15">
        <f>'[1]TCE - ANEXO III - Preencher'!K102</f>
        <v>0</v>
      </c>
      <c r="K93" s="16">
        <f>'[1]TCE - ANEXO III - Preencher'!L102</f>
        <v>134.62556603773584</v>
      </c>
      <c r="L93" s="16">
        <f>'[1]TCE - ANEXO III - Preencher'!M102</f>
        <v>22</v>
      </c>
      <c r="M93" s="16">
        <f t="shared" si="7"/>
        <v>112.62556603773584</v>
      </c>
      <c r="N93" s="16">
        <f>'[1]TCE - ANEXO III - Preencher'!O102</f>
        <v>2.0099999999999998</v>
      </c>
      <c r="O93" s="16">
        <f>'[1]TCE - ANEXO III - Preencher'!P102</f>
        <v>0</v>
      </c>
      <c r="P93" s="17">
        <f t="shared" si="8"/>
        <v>2.0099999999999998</v>
      </c>
      <c r="Q93" s="16">
        <f>'[1]TCE - ANEXO III - Preencher'!R102</f>
        <v>210.31170731707314</v>
      </c>
      <c r="R93" s="16">
        <f>'[1]TCE - ANEXO III - Preencher'!S102</f>
        <v>66</v>
      </c>
      <c r="S93" s="17">
        <f t="shared" si="9"/>
        <v>144.31170731707314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410.74727335480895</v>
      </c>
    </row>
    <row r="94" spans="1:28" s="4" customFormat="1" x14ac:dyDescent="0.2">
      <c r="A94" s="9">
        <f>IFERROR(VLOOKUP(B94,'[1]DADOS (OCULTAR)'!$P$3:$R$56,3,0),"")</f>
        <v>10583920000303</v>
      </c>
      <c r="B94" s="10" t="str">
        <f>'[1]TCE - ANEXO III - Preencher'!C103</f>
        <v>UPA CURADO</v>
      </c>
      <c r="C94" s="11"/>
      <c r="D94" s="12" t="str">
        <f>'[1]TCE - ANEXO III - Preencher'!E103</f>
        <v>ERICA VALERIA DIAS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322205</v>
      </c>
      <c r="G94" s="14">
        <f>IF('[1]TCE - ANEXO III - Preencher'!H103="","",'[1]TCE - ANEXO III - Preencher'!H103)</f>
        <v>44228</v>
      </c>
      <c r="H94" s="15">
        <f>'[1]TCE - ANEXO III - Preencher'!I103</f>
        <v>0</v>
      </c>
      <c r="I94" s="15">
        <f>'[1]TCE - ANEXO III - Preencher'!J103</f>
        <v>143.39360000000002</v>
      </c>
      <c r="J94" s="15">
        <f>'[1]TCE - ANEXO III - Preencher'!K103</f>
        <v>0</v>
      </c>
      <c r="K94" s="16">
        <f>'[1]TCE - ANEXO III - Preencher'!L103</f>
        <v>134.62556603773584</v>
      </c>
      <c r="L94" s="16">
        <f>'[1]TCE - ANEXO III - Preencher'!M103</f>
        <v>25.05</v>
      </c>
      <c r="M94" s="16">
        <f t="shared" si="7"/>
        <v>109.57556603773584</v>
      </c>
      <c r="N94" s="16">
        <f>'[1]TCE - ANEXO III - Preencher'!O103</f>
        <v>2.0099999999999998</v>
      </c>
      <c r="O94" s="16">
        <f>'[1]TCE - ANEXO III - Preencher'!P103</f>
        <v>0</v>
      </c>
      <c r="P94" s="17">
        <f t="shared" si="8"/>
        <v>2.0099999999999998</v>
      </c>
      <c r="Q94" s="16">
        <f>'[1]TCE - ANEXO III - Preencher'!R103</f>
        <v>210.31170731707314</v>
      </c>
      <c r="R94" s="16">
        <f>'[1]TCE - ANEXO III - Preencher'!S103</f>
        <v>75.150000000000006</v>
      </c>
      <c r="S94" s="17">
        <f t="shared" si="9"/>
        <v>135.16170731707314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390.140873354809</v>
      </c>
    </row>
    <row r="95" spans="1:28" s="4" customFormat="1" x14ac:dyDescent="0.2">
      <c r="A95" s="9">
        <f>IFERROR(VLOOKUP(B95,'[1]DADOS (OCULTAR)'!$P$3:$R$56,3,0),"")</f>
        <v>10583920000303</v>
      </c>
      <c r="B95" s="10" t="str">
        <f>'[1]TCE - ANEXO III - Preencher'!C104</f>
        <v>UPA CURADO</v>
      </c>
      <c r="C95" s="11"/>
      <c r="D95" s="12" t="str">
        <f>'[1]TCE - ANEXO III - Preencher'!E104</f>
        <v>ERICK HENRIQUE CAETANO DE SOUZA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410105</v>
      </c>
      <c r="G95" s="14">
        <f>IF('[1]TCE - ANEXO III - Preencher'!H104="","",'[1]TCE - ANEXO III - Preencher'!H104)</f>
        <v>44228</v>
      </c>
      <c r="H95" s="15">
        <f>'[1]TCE - ANEXO III - Preencher'!I104</f>
        <v>0</v>
      </c>
      <c r="I95" s="15">
        <f>'[1]TCE - ANEXO III - Preencher'!J104</f>
        <v>348.53360000000004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10.02</v>
      </c>
      <c r="O95" s="16">
        <f>'[1]TCE - ANEXO III - Preencher'!P104</f>
        <v>0</v>
      </c>
      <c r="P95" s="17">
        <f t="shared" si="8"/>
        <v>10.02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358.55360000000002</v>
      </c>
    </row>
    <row r="96" spans="1:28" s="4" customFormat="1" x14ac:dyDescent="0.2">
      <c r="A96" s="9">
        <f>IFERROR(VLOOKUP(B96,'[1]DADOS (OCULTAR)'!$P$3:$R$56,3,0),"")</f>
        <v>10583920000303</v>
      </c>
      <c r="B96" s="10" t="str">
        <f>'[1]TCE - ANEXO III - Preencher'!C105</f>
        <v>UPA CURADO</v>
      </c>
      <c r="C96" s="11"/>
      <c r="D96" s="12" t="str">
        <f>'[1]TCE - ANEXO III - Preencher'!E105</f>
        <v>FABIANA REGINA DA CUNHA LOPES</v>
      </c>
      <c r="E96" s="10" t="str">
        <f>IF('[1]TCE - ANEXO III - Preencher'!F105="4 - Assistência Odontológica","2 - Outros Profissionais da Saúde",'[1]TCE - ANEXO III - Preencher'!F105)</f>
        <v>1 - Médico</v>
      </c>
      <c r="F96" s="13">
        <f>'[1]TCE - ANEXO III - Preencher'!G105</f>
        <v>225124</v>
      </c>
      <c r="G96" s="14">
        <f>IF('[1]TCE - ANEXO III - Preencher'!H105="","",'[1]TCE - ANEXO III - Preencher'!H105)</f>
        <v>44228</v>
      </c>
      <c r="H96" s="15">
        <f>'[1]TCE - ANEXO III - Preencher'!I105</f>
        <v>0</v>
      </c>
      <c r="I96" s="15">
        <f>'[1]TCE - ANEXO III - Preencher'!J105</f>
        <v>362.57599999999996</v>
      </c>
      <c r="J96" s="15">
        <f>'[1]TCE - ANEXO III - Preencher'!K105</f>
        <v>0</v>
      </c>
      <c r="K96" s="16">
        <f>'[1]TCE - ANEXO III - Preencher'!L105</f>
        <v>134.62556603773584</v>
      </c>
      <c r="L96" s="16">
        <f>'[1]TCE - ANEXO III - Preencher'!M105</f>
        <v>2.75</v>
      </c>
      <c r="M96" s="16">
        <f t="shared" si="7"/>
        <v>131.87556603773584</v>
      </c>
      <c r="N96" s="16">
        <f>'[1]TCE - ANEXO III - Preencher'!O105</f>
        <v>2.0099999999999998</v>
      </c>
      <c r="O96" s="16">
        <f>'[1]TCE - ANEXO III - Preencher'!P105</f>
        <v>1.23</v>
      </c>
      <c r="P96" s="17">
        <f t="shared" si="8"/>
        <v>0.7799999999999998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495.23156603773577</v>
      </c>
    </row>
    <row r="97" spans="1:28" s="4" customFormat="1" x14ac:dyDescent="0.2">
      <c r="A97" s="9">
        <f>IFERROR(VLOOKUP(B97,'[1]DADOS (OCULTAR)'!$P$3:$R$56,3,0),"")</f>
        <v>10583920000303</v>
      </c>
      <c r="B97" s="10" t="str">
        <f>'[1]TCE - ANEXO III - Preencher'!C106</f>
        <v>UPA CURADO</v>
      </c>
      <c r="C97" s="11"/>
      <c r="D97" s="12" t="str">
        <f>'[1]TCE - ANEXO III - Preencher'!E106</f>
        <v>FABIO RODRIGUES DE SOUZA LEAL</v>
      </c>
      <c r="E97" s="10" t="str">
        <f>IF('[1]TCE - ANEXO III - Preencher'!F106="4 - Assistência Odontológica","2 - Outros Profissionais da Saúde",'[1]TCE - ANEXO III - Preencher'!F106)</f>
        <v>3 - Administrativo</v>
      </c>
      <c r="F97" s="13">
        <f>'[1]TCE - ANEXO III - Preencher'!G106</f>
        <v>517415</v>
      </c>
      <c r="G97" s="14">
        <f>IF('[1]TCE - ANEXO III - Preencher'!H106="","",'[1]TCE - ANEXO III - Preencher'!H106)</f>
        <v>44228</v>
      </c>
      <c r="H97" s="15">
        <f>'[1]TCE - ANEXO III - Preencher'!I106</f>
        <v>0</v>
      </c>
      <c r="I97" s="15">
        <f>'[1]TCE - ANEXO III - Preencher'!J106</f>
        <v>144.80000000000001</v>
      </c>
      <c r="J97" s="15">
        <f>'[1]TCE - ANEXO III - Preencher'!K106</f>
        <v>0</v>
      </c>
      <c r="K97" s="16">
        <f>'[1]TCE - ANEXO III - Preencher'!L106</f>
        <v>134.62556603773584</v>
      </c>
      <c r="L97" s="16">
        <f>'[1]TCE - ANEXO III - Preencher'!M106</f>
        <v>22</v>
      </c>
      <c r="M97" s="16">
        <f t="shared" si="7"/>
        <v>112.62556603773584</v>
      </c>
      <c r="N97" s="16">
        <f>'[1]TCE - ANEXO III - Preencher'!O106</f>
        <v>6.13</v>
      </c>
      <c r="O97" s="16">
        <f>'[1]TCE - ANEXO III - Preencher'!P106</f>
        <v>0</v>
      </c>
      <c r="P97" s="17">
        <f t="shared" si="8"/>
        <v>6.13</v>
      </c>
      <c r="Q97" s="16">
        <f>'[1]TCE - ANEXO III - Preencher'!R106</f>
        <v>107.11170731707315</v>
      </c>
      <c r="R97" s="16">
        <f>'[1]TCE - ANEXO III - Preencher'!S106</f>
        <v>66</v>
      </c>
      <c r="S97" s="17">
        <f t="shared" si="9"/>
        <v>41.111707317073154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304.66727335480903</v>
      </c>
    </row>
    <row r="98" spans="1:28" s="4" customFormat="1" x14ac:dyDescent="0.2">
      <c r="A98" s="9">
        <f>IFERROR(VLOOKUP(B98,'[1]DADOS (OCULTAR)'!$P$3:$R$56,3,0),"")</f>
        <v>10583920000303</v>
      </c>
      <c r="B98" s="10" t="str">
        <f>'[1]TCE - ANEXO III - Preencher'!C107</f>
        <v>UPA CURADO</v>
      </c>
      <c r="C98" s="11"/>
      <c r="D98" s="12" t="str">
        <f>'[1]TCE - ANEXO III - Preencher'!E107</f>
        <v>FABRICIA BRUNA NUNES PEREIRA SILVA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223505</v>
      </c>
      <c r="G98" s="14">
        <f>IF('[1]TCE - ANEXO III - Preencher'!H107="","",'[1]TCE - ANEXO III - Preencher'!H107)</f>
        <v>44228</v>
      </c>
      <c r="H98" s="15">
        <f>'[1]TCE - ANEXO III - Preencher'!I107</f>
        <v>0</v>
      </c>
      <c r="I98" s="15">
        <f>'[1]TCE - ANEXO III - Preencher'!J107</f>
        <v>285.68799999999999</v>
      </c>
      <c r="J98" s="15">
        <f>'[1]TCE - ANEXO III - Preencher'!K107</f>
        <v>0</v>
      </c>
      <c r="K98" s="16">
        <f>'[1]TCE - ANEXO III - Preencher'!L107</f>
        <v>134.62556603773584</v>
      </c>
      <c r="L98" s="16">
        <f>'[1]TCE - ANEXO III - Preencher'!M107</f>
        <v>3.75</v>
      </c>
      <c r="M98" s="16">
        <f t="shared" si="7"/>
        <v>130.87556603773584</v>
      </c>
      <c r="N98" s="16">
        <f>'[1]TCE - ANEXO III - Preencher'!O107</f>
        <v>2.0099999999999998</v>
      </c>
      <c r="O98" s="16">
        <f>'[1]TCE - ANEXO III - Preencher'!P107</f>
        <v>0</v>
      </c>
      <c r="P98" s="17">
        <f t="shared" si="8"/>
        <v>2.0099999999999998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418.57356603773582</v>
      </c>
    </row>
    <row r="99" spans="1:28" s="4" customFormat="1" x14ac:dyDescent="0.2">
      <c r="A99" s="9">
        <f>IFERROR(VLOOKUP(B99,'[1]DADOS (OCULTAR)'!$P$3:$R$56,3,0),"")</f>
        <v>10583920000303</v>
      </c>
      <c r="B99" s="10" t="str">
        <f>'[1]TCE - ANEXO III - Preencher'!C108</f>
        <v>UPA CURADO</v>
      </c>
      <c r="C99" s="11"/>
      <c r="D99" s="12" t="str">
        <f>'[1]TCE - ANEXO III - Preencher'!E108</f>
        <v>FERNANDO ANTONIO ALVES DE OLIVEIRA</v>
      </c>
      <c r="E99" s="10" t="str">
        <f>IF('[1]TCE - ANEXO III - Preencher'!F108="4 - Assistência Odontológica","2 - Outros Profissionais da Saúde",'[1]TCE - ANEXO III - Preencher'!F108)</f>
        <v>1 - Médico</v>
      </c>
      <c r="F99" s="13">
        <f>'[1]TCE - ANEXO III - Preencher'!G108</f>
        <v>131210</v>
      </c>
      <c r="G99" s="14">
        <f>IF('[1]TCE - ANEXO III - Preencher'!H108="","",'[1]TCE - ANEXO III - Preencher'!H108)</f>
        <v>44228</v>
      </c>
      <c r="H99" s="15">
        <f>'[1]TCE - ANEXO III - Preencher'!I108</f>
        <v>0</v>
      </c>
      <c r="I99" s="15">
        <f>'[1]TCE - ANEXO III - Preencher'!J108</f>
        <v>2235.1968000000002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1.68</v>
      </c>
      <c r="O99" s="16">
        <f>'[1]TCE - ANEXO III - Preencher'!P108</f>
        <v>1.23</v>
      </c>
      <c r="P99" s="17">
        <f t="shared" si="8"/>
        <v>0.44999999999999996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2235.6468</v>
      </c>
    </row>
    <row r="100" spans="1:28" s="4" customFormat="1" x14ac:dyDescent="0.2">
      <c r="A100" s="9">
        <f>IFERROR(VLOOKUP(B100,'[1]DADOS (OCULTAR)'!$P$3:$R$56,3,0),"")</f>
        <v>10583920000303</v>
      </c>
      <c r="B100" s="10" t="str">
        <f>'[1]TCE - ANEXO III - Preencher'!C109</f>
        <v>UPA CURADO</v>
      </c>
      <c r="C100" s="11"/>
      <c r="D100" s="12" t="str">
        <f>'[1]TCE - ANEXO III - Preencher'!E109</f>
        <v>FERNANDO ANTONIO DE SOUZA CARVALHO</v>
      </c>
      <c r="E100" s="10" t="str">
        <f>IF('[1]TCE - ANEXO III - Preencher'!F109="4 - Assistência Odontológica","2 - Outros Profissionais da Saúde",'[1]TCE - ANEXO III - Preencher'!F109)</f>
        <v>1 - Médico</v>
      </c>
      <c r="F100" s="13">
        <f>'[1]TCE - ANEXO III - Preencher'!G109</f>
        <v>225270</v>
      </c>
      <c r="G100" s="14">
        <f>IF('[1]TCE - ANEXO III - Preencher'!H109="","",'[1]TCE - ANEXO III - Preencher'!H109)</f>
        <v>44228</v>
      </c>
      <c r="H100" s="15">
        <f>'[1]TCE - ANEXO III - Preencher'!I109</f>
        <v>0</v>
      </c>
      <c r="I100" s="15">
        <f>'[1]TCE - ANEXO III - Preencher'!J109</f>
        <v>629.6</v>
      </c>
      <c r="J100" s="15">
        <f>'[1]TCE - ANEXO III - Preencher'!K109</f>
        <v>0</v>
      </c>
      <c r="K100" s="16">
        <f>'[1]TCE - ANEXO III - Preencher'!L109</f>
        <v>134.62556603773584</v>
      </c>
      <c r="L100" s="16">
        <f>'[1]TCE - ANEXO III - Preencher'!M109</f>
        <v>2.75</v>
      </c>
      <c r="M100" s="16">
        <f t="shared" si="7"/>
        <v>131.87556603773584</v>
      </c>
      <c r="N100" s="16">
        <f>'[1]TCE - ANEXO III - Preencher'!O109</f>
        <v>6.13</v>
      </c>
      <c r="O100" s="16">
        <f>'[1]TCE - ANEXO III - Preencher'!P109</f>
        <v>1.23</v>
      </c>
      <c r="P100" s="17">
        <f t="shared" si="8"/>
        <v>4.9000000000000004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766.37556603773589</v>
      </c>
    </row>
    <row r="101" spans="1:28" s="4" customFormat="1" x14ac:dyDescent="0.2">
      <c r="A101" s="9">
        <f>IFERROR(VLOOKUP(B101,'[1]DADOS (OCULTAR)'!$P$3:$R$56,3,0),"")</f>
        <v>10583920000303</v>
      </c>
      <c r="B101" s="10" t="str">
        <f>'[1]TCE - ANEXO III - Preencher'!C110</f>
        <v>UPA CURADO</v>
      </c>
      <c r="C101" s="11"/>
      <c r="D101" s="12" t="str">
        <f>'[1]TCE - ANEXO III - Preencher'!E110</f>
        <v>FERNANDO LUIS GOMES DE MIRANDA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514320</v>
      </c>
      <c r="G101" s="14">
        <f>IF('[1]TCE - ANEXO III - Preencher'!H110="","",'[1]TCE - ANEXO III - Preencher'!H110)</f>
        <v>44228</v>
      </c>
      <c r="H101" s="15">
        <f>'[1]TCE - ANEXO III - Preencher'!I110</f>
        <v>0</v>
      </c>
      <c r="I101" s="15">
        <f>'[1]TCE - ANEXO III - Preencher'!J110</f>
        <v>158.89280000000002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6.13</v>
      </c>
      <c r="O101" s="16">
        <f>'[1]TCE - ANEXO III - Preencher'!P110</f>
        <v>0</v>
      </c>
      <c r="P101" s="17">
        <f t="shared" si="8"/>
        <v>6.13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165.02280000000002</v>
      </c>
    </row>
    <row r="102" spans="1:28" s="4" customFormat="1" x14ac:dyDescent="0.2">
      <c r="A102" s="9">
        <f>IFERROR(VLOOKUP(B102,'[1]DADOS (OCULTAR)'!$P$3:$R$56,3,0),"")</f>
        <v>10583920000303</v>
      </c>
      <c r="B102" s="10" t="str">
        <f>'[1]TCE - ANEXO III - Preencher'!C111</f>
        <v>UPA CURADO</v>
      </c>
      <c r="C102" s="11"/>
      <c r="D102" s="12" t="str">
        <f>'[1]TCE - ANEXO III - Preencher'!E111</f>
        <v>FLAVIA MARIA DE SOUZA COSTA MUNIZ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223505</v>
      </c>
      <c r="G102" s="14">
        <f>IF('[1]TCE - ANEXO III - Preencher'!H111="","",'[1]TCE - ANEXO III - Preencher'!H111)</f>
        <v>44228</v>
      </c>
      <c r="H102" s="15">
        <f>'[1]TCE - ANEXO III - Preencher'!I111</f>
        <v>0</v>
      </c>
      <c r="I102" s="15">
        <f>'[1]TCE - ANEXO III - Preencher'!J111</f>
        <v>224.68400000000003</v>
      </c>
      <c r="J102" s="15">
        <f>'[1]TCE - ANEXO III - Preencher'!K111</f>
        <v>0</v>
      </c>
      <c r="K102" s="16">
        <f>'[1]TCE - ANEXO III - Preencher'!L111</f>
        <v>134.62556603773584</v>
      </c>
      <c r="L102" s="16">
        <f>'[1]TCE - ANEXO III - Preencher'!M111</f>
        <v>2.39</v>
      </c>
      <c r="M102" s="16">
        <f t="shared" si="7"/>
        <v>132.23556603773585</v>
      </c>
      <c r="N102" s="16">
        <f>'[1]TCE - ANEXO III - Preencher'!O111</f>
        <v>2.0099999999999998</v>
      </c>
      <c r="O102" s="16">
        <f>'[1]TCE - ANEXO III - Preencher'!P111</f>
        <v>0</v>
      </c>
      <c r="P102" s="17">
        <f t="shared" si="8"/>
        <v>2.0099999999999998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358.92956603773587</v>
      </c>
    </row>
    <row r="103" spans="1:28" s="4" customFormat="1" x14ac:dyDescent="0.2">
      <c r="A103" s="9">
        <f>IFERROR(VLOOKUP(B103,'[1]DADOS (OCULTAR)'!$P$3:$R$56,3,0),"")</f>
        <v>10583920000303</v>
      </c>
      <c r="B103" s="10" t="str">
        <f>'[1]TCE - ANEXO III - Preencher'!C112</f>
        <v>UPA CURADO</v>
      </c>
      <c r="C103" s="11"/>
      <c r="D103" s="12" t="str">
        <f>'[1]TCE - ANEXO III - Preencher'!E112</f>
        <v>FLAVIO AUGUSTO DE OLIVEIRA SANTIAGO</v>
      </c>
      <c r="E103" s="10" t="str">
        <f>IF('[1]TCE - ANEXO III - Preencher'!F112="4 - Assistência Odontológica","2 - Outros Profissionais da Saúde",'[1]TCE - ANEXO III - Preencher'!F112)</f>
        <v>1 - Médico</v>
      </c>
      <c r="F103" s="13">
        <f>'[1]TCE - ANEXO III - Preencher'!G112</f>
        <v>225125</v>
      </c>
      <c r="G103" s="14">
        <f>IF('[1]TCE - ANEXO III - Preencher'!H112="","",'[1]TCE - ANEXO III - Preencher'!H112)</f>
        <v>44228</v>
      </c>
      <c r="H103" s="15">
        <f>'[1]TCE - ANEXO III - Preencher'!I112</f>
        <v>0</v>
      </c>
      <c r="I103" s="15">
        <f>'[1]TCE - ANEXO III - Preencher'!J112</f>
        <v>1877.4784</v>
      </c>
      <c r="J103" s="15">
        <f>'[1]TCE - ANEXO III - Preencher'!K112</f>
        <v>0</v>
      </c>
      <c r="K103" s="16">
        <f>'[1]TCE - ANEXO III - Preencher'!L112</f>
        <v>134.62556603773584</v>
      </c>
      <c r="L103" s="16">
        <f>'[1]TCE - ANEXO III - Preencher'!M112</f>
        <v>2.75</v>
      </c>
      <c r="M103" s="16">
        <f t="shared" si="7"/>
        <v>131.87556603773584</v>
      </c>
      <c r="N103" s="16">
        <f>'[1]TCE - ANEXO III - Preencher'!O112</f>
        <v>1.68</v>
      </c>
      <c r="O103" s="16">
        <f>'[1]TCE - ANEXO III - Preencher'!P112</f>
        <v>1.23</v>
      </c>
      <c r="P103" s="17">
        <f t="shared" si="8"/>
        <v>0.44999999999999996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2009.8039660377358</v>
      </c>
    </row>
    <row r="104" spans="1:28" s="4" customFormat="1" x14ac:dyDescent="0.2">
      <c r="A104" s="9">
        <f>IFERROR(VLOOKUP(B104,'[1]DADOS (OCULTAR)'!$P$3:$R$56,3,0),"")</f>
        <v>10583920000303</v>
      </c>
      <c r="B104" s="10" t="str">
        <f>'[1]TCE - ANEXO III - Preencher'!C113</f>
        <v>UPA CURADO</v>
      </c>
      <c r="C104" s="11"/>
      <c r="D104" s="12" t="str">
        <f>'[1]TCE - ANEXO III - Preencher'!E113</f>
        <v>GEORGE GASPAR DE ARAUJO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324115</v>
      </c>
      <c r="G104" s="14">
        <f>IF('[1]TCE - ANEXO III - Preencher'!H113="","",'[1]TCE - ANEXO III - Preencher'!H113)</f>
        <v>44228</v>
      </c>
      <c r="H104" s="15">
        <f>'[1]TCE - ANEXO III - Preencher'!I113</f>
        <v>0</v>
      </c>
      <c r="I104" s="15">
        <f>'[1]TCE - ANEXO III - Preencher'!J113</f>
        <v>293.8768</v>
      </c>
      <c r="J104" s="15">
        <f>'[1]TCE - ANEXO III - Preencher'!K113</f>
        <v>0</v>
      </c>
      <c r="K104" s="16">
        <f>'[1]TCE - ANEXO III - Preencher'!L113</f>
        <v>134.62556603773584</v>
      </c>
      <c r="L104" s="16">
        <f>'[1]TCE - ANEXO III - Preencher'!M113</f>
        <v>2.09</v>
      </c>
      <c r="M104" s="16">
        <f t="shared" si="7"/>
        <v>132.53556603773583</v>
      </c>
      <c r="N104" s="16">
        <f>'[1]TCE - ANEXO III - Preencher'!O113</f>
        <v>6.13</v>
      </c>
      <c r="O104" s="16">
        <f>'[1]TCE - ANEXO III - Preencher'!P113</f>
        <v>0</v>
      </c>
      <c r="P104" s="17">
        <f t="shared" si="8"/>
        <v>6.13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432.54236603773586</v>
      </c>
    </row>
    <row r="105" spans="1:28" s="4" customFormat="1" x14ac:dyDescent="0.2">
      <c r="A105" s="9">
        <f>IFERROR(VLOOKUP(B105,'[1]DADOS (OCULTAR)'!$P$3:$R$56,3,0),"")</f>
        <v>10583920000303</v>
      </c>
      <c r="B105" s="10" t="str">
        <f>'[1]TCE - ANEXO III - Preencher'!C114</f>
        <v>UPA CURADO</v>
      </c>
      <c r="C105" s="11"/>
      <c r="D105" s="12" t="str">
        <f>'[1]TCE - ANEXO III - Preencher'!E114</f>
        <v>GERCICLEIDE OLIVEIRA RIBEIRO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44228</v>
      </c>
      <c r="H105" s="15">
        <f>'[1]TCE - ANEXO III - Preencher'!I114</f>
        <v>0</v>
      </c>
      <c r="I105" s="15">
        <f>'[1]TCE - ANEXO III - Preencher'!J114</f>
        <v>151.2688</v>
      </c>
      <c r="J105" s="15">
        <f>'[1]TCE - ANEXO III - Preencher'!K114</f>
        <v>0</v>
      </c>
      <c r="K105" s="16">
        <f>'[1]TCE - ANEXO III - Preencher'!L114</f>
        <v>134.62556603773584</v>
      </c>
      <c r="L105" s="16">
        <f>'[1]TCE - ANEXO III - Preencher'!M114</f>
        <v>25.05</v>
      </c>
      <c r="M105" s="16">
        <f t="shared" si="7"/>
        <v>109.57556603773584</v>
      </c>
      <c r="N105" s="16">
        <f>'[1]TCE - ANEXO III - Preencher'!O114</f>
        <v>10.01</v>
      </c>
      <c r="O105" s="16">
        <f>'[1]TCE - ANEXO III - Preencher'!P114</f>
        <v>0</v>
      </c>
      <c r="P105" s="17">
        <f t="shared" si="8"/>
        <v>10.01</v>
      </c>
      <c r="Q105" s="16">
        <f>'[1]TCE - ANEXO III - Preencher'!R114</f>
        <v>210.31170731707314</v>
      </c>
      <c r="R105" s="16">
        <f>'[1]TCE - ANEXO III - Preencher'!S114</f>
        <v>75.150000000000006</v>
      </c>
      <c r="S105" s="17">
        <f t="shared" si="9"/>
        <v>135.16170731707314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406.01607335480895</v>
      </c>
    </row>
    <row r="106" spans="1:28" s="4" customFormat="1" x14ac:dyDescent="0.2">
      <c r="A106" s="9">
        <f>IFERROR(VLOOKUP(B106,'[1]DADOS (OCULTAR)'!$P$3:$R$56,3,0),"")</f>
        <v>10583920000303</v>
      </c>
      <c r="B106" s="10" t="str">
        <f>'[1]TCE - ANEXO III - Preencher'!C115</f>
        <v>UPA CURADO</v>
      </c>
      <c r="C106" s="11"/>
      <c r="D106" s="12" t="str">
        <f>'[1]TCE - ANEXO III - Preencher'!E115</f>
        <v>GERMANA FONSECA FIGUEIREDO</v>
      </c>
      <c r="E106" s="10" t="str">
        <f>IF('[1]TCE - ANEXO III - Preencher'!F115="4 - Assistência Odontológica","2 - Outros Profissionais da Saúde",'[1]TCE - ANEXO III - Preencher'!F115)</f>
        <v>1 - Médico</v>
      </c>
      <c r="F106" s="13">
        <f>'[1]TCE - ANEXO III - Preencher'!G115</f>
        <v>225125</v>
      </c>
      <c r="G106" s="14">
        <f>IF('[1]TCE - ANEXO III - Preencher'!H115="","",'[1]TCE - ANEXO III - Preencher'!H115)</f>
        <v>44228</v>
      </c>
      <c r="H106" s="15">
        <f>'[1]TCE - ANEXO III - Preencher'!I115</f>
        <v>0</v>
      </c>
      <c r="I106" s="15">
        <f>'[1]TCE - ANEXO III - Preencher'!J115</f>
        <v>411.51839999999999</v>
      </c>
      <c r="J106" s="15">
        <f>'[1]TCE - ANEXO III - Preencher'!K115</f>
        <v>0</v>
      </c>
      <c r="K106" s="16">
        <f>'[1]TCE - ANEXO III - Preencher'!L115</f>
        <v>134.62556603773584</v>
      </c>
      <c r="L106" s="16">
        <f>'[1]TCE - ANEXO III - Preencher'!M115</f>
        <v>2.75</v>
      </c>
      <c r="M106" s="16">
        <f t="shared" si="7"/>
        <v>131.87556603773584</v>
      </c>
      <c r="N106" s="16">
        <f>'[1]TCE - ANEXO III - Preencher'!O115</f>
        <v>2.0099999999999998</v>
      </c>
      <c r="O106" s="16">
        <f>'[1]TCE - ANEXO III - Preencher'!P115</f>
        <v>1.23</v>
      </c>
      <c r="P106" s="17">
        <f t="shared" si="8"/>
        <v>0.7799999999999998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544.17396603773579</v>
      </c>
    </row>
    <row r="107" spans="1:28" s="4" customFormat="1" x14ac:dyDescent="0.2">
      <c r="A107" s="9">
        <f>IFERROR(VLOOKUP(B107,'[1]DADOS (OCULTAR)'!$P$3:$R$56,3,0),"")</f>
        <v>10583920000303</v>
      </c>
      <c r="B107" s="10" t="str">
        <f>'[1]TCE - ANEXO III - Preencher'!C116</f>
        <v>UPA CURADO</v>
      </c>
      <c r="C107" s="11"/>
      <c r="D107" s="12" t="str">
        <f>'[1]TCE - ANEXO III - Preencher'!E116</f>
        <v>GERSON MARTINS DE SANTANA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782320</v>
      </c>
      <c r="G107" s="14">
        <f>IF('[1]TCE - ANEXO III - Preencher'!H116="","",'[1]TCE - ANEXO III - Preencher'!H116)</f>
        <v>44228</v>
      </c>
      <c r="H107" s="15">
        <f>'[1]TCE - ANEXO III - Preencher'!I116</f>
        <v>0</v>
      </c>
      <c r="I107" s="15">
        <f>'[1]TCE - ANEXO III - Preencher'!J116</f>
        <v>338.30559999999997</v>
      </c>
      <c r="J107" s="15">
        <f>'[1]TCE - ANEXO III - Preencher'!K116</f>
        <v>0</v>
      </c>
      <c r="K107" s="16">
        <f>'[1]TCE - ANEXO III - Preencher'!L116</f>
        <v>134.62556603773584</v>
      </c>
      <c r="L107" s="16">
        <f>'[1]TCE - ANEXO III - Preencher'!M116</f>
        <v>39.340000000000003</v>
      </c>
      <c r="M107" s="16">
        <f t="shared" si="7"/>
        <v>95.285566037735833</v>
      </c>
      <c r="N107" s="16">
        <f>'[1]TCE - ANEXO III - Preencher'!O116</f>
        <v>6.13</v>
      </c>
      <c r="O107" s="16">
        <f>'[1]TCE - ANEXO III - Preencher'!P116</f>
        <v>0</v>
      </c>
      <c r="P107" s="17">
        <f t="shared" si="8"/>
        <v>6.13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439.72116603773577</v>
      </c>
    </row>
    <row r="108" spans="1:28" s="4" customFormat="1" x14ac:dyDescent="0.2">
      <c r="A108" s="9">
        <f>IFERROR(VLOOKUP(B108,'[1]DADOS (OCULTAR)'!$P$3:$R$56,3,0),"")</f>
        <v>10583920000303</v>
      </c>
      <c r="B108" s="10" t="str">
        <f>'[1]TCE - ANEXO III - Preencher'!C117</f>
        <v>UPA CURADO</v>
      </c>
      <c r="C108" s="11"/>
      <c r="D108" s="12" t="str">
        <f>'[1]TCE - ANEXO III - Preencher'!E117</f>
        <v>GIL MENDONCA BRASILEIRO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410105</v>
      </c>
      <c r="G108" s="14">
        <f>IF('[1]TCE - ANEXO III - Preencher'!H117="","",'[1]TCE - ANEXO III - Preencher'!H117)</f>
        <v>44228</v>
      </c>
      <c r="H108" s="15">
        <f>'[1]TCE - ANEXO III - Preencher'!I117</f>
        <v>0</v>
      </c>
      <c r="I108" s="15">
        <f>'[1]TCE - ANEXO III - Preencher'!J117</f>
        <v>1218.9424000000001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3.84</v>
      </c>
      <c r="O108" s="16">
        <f>'[1]TCE - ANEXO III - Preencher'!P117</f>
        <v>0</v>
      </c>
      <c r="P108" s="17">
        <f t="shared" si="8"/>
        <v>3.84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1222.7824000000001</v>
      </c>
    </row>
    <row r="109" spans="1:28" s="4" customFormat="1" x14ac:dyDescent="0.2">
      <c r="A109" s="9">
        <f>IFERROR(VLOOKUP(B109,'[1]DADOS (OCULTAR)'!$P$3:$R$56,3,0),"")</f>
        <v>10583920000303</v>
      </c>
      <c r="B109" s="10" t="str">
        <f>'[1]TCE - ANEXO III - Preencher'!C118</f>
        <v>UPA CURADO</v>
      </c>
      <c r="C109" s="11"/>
      <c r="D109" s="12" t="str">
        <f>'[1]TCE - ANEXO III - Preencher'!E118</f>
        <v>GILVANIA MARTINS DE ARRUDA E SILVA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44228</v>
      </c>
      <c r="H109" s="15">
        <f>'[1]TCE - ANEXO III - Preencher'!I118</f>
        <v>0</v>
      </c>
      <c r="I109" s="15">
        <f>'[1]TCE - ANEXO III - Preencher'!J118</f>
        <v>140.89840000000001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2.0099999999999998</v>
      </c>
      <c r="O109" s="16">
        <f>'[1]TCE - ANEXO III - Preencher'!P118</f>
        <v>0</v>
      </c>
      <c r="P109" s="17">
        <f t="shared" si="8"/>
        <v>2.0099999999999998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142.9084</v>
      </c>
    </row>
    <row r="110" spans="1:28" s="4" customFormat="1" x14ac:dyDescent="0.2">
      <c r="A110" s="9">
        <f>IFERROR(VLOOKUP(B110,'[1]DADOS (OCULTAR)'!$P$3:$R$56,3,0),"")</f>
        <v>10583920000303</v>
      </c>
      <c r="B110" s="10" t="str">
        <f>'[1]TCE - ANEXO III - Preencher'!C119</f>
        <v>UPA CURADO</v>
      </c>
      <c r="C110" s="11"/>
      <c r="D110" s="12" t="str">
        <f>'[1]TCE - ANEXO III - Preencher'!E119</f>
        <v>GLORY EITHNE SARINHO GOMES</v>
      </c>
      <c r="E110" s="10" t="str">
        <f>IF('[1]TCE - ANEXO III - Preencher'!F119="4 - Assistência Odontológica","2 - Outros Profissionais da Saúde",'[1]TCE - ANEXO III - Preencher'!F119)</f>
        <v>1 - Médico</v>
      </c>
      <c r="F110" s="13">
        <f>'[1]TCE - ANEXO III - Preencher'!G119</f>
        <v>225124</v>
      </c>
      <c r="G110" s="14">
        <f>IF('[1]TCE - ANEXO III - Preencher'!H119="","",'[1]TCE - ANEXO III - Preencher'!H119)</f>
        <v>44228</v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2.0099999999999998</v>
      </c>
      <c r="O110" s="16">
        <f>'[1]TCE - ANEXO III - Preencher'!P119</f>
        <v>1.23</v>
      </c>
      <c r="P110" s="17">
        <f t="shared" si="8"/>
        <v>0.7799999999999998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0.7799999999999998</v>
      </c>
    </row>
    <row r="111" spans="1:28" s="4" customFormat="1" x14ac:dyDescent="0.2">
      <c r="A111" s="9">
        <f>IFERROR(VLOOKUP(B111,'[1]DADOS (OCULTAR)'!$P$3:$R$56,3,0),"")</f>
        <v>10583920000303</v>
      </c>
      <c r="B111" s="10" t="str">
        <f>'[1]TCE - ANEXO III - Preencher'!C120</f>
        <v>UPA CURADO</v>
      </c>
      <c r="C111" s="11"/>
      <c r="D111" s="12" t="str">
        <f>'[1]TCE - ANEXO III - Preencher'!E120</f>
        <v>HAIANNA ROSA DE LIMA</v>
      </c>
      <c r="E111" s="10" t="str">
        <f>IF('[1]TCE - ANEXO III - Preencher'!F120="4 - Assistência Odontológica","2 - Outros Profissionais da Saúde",'[1]TCE - ANEXO III - Preencher'!F120)</f>
        <v>1 - Médico</v>
      </c>
      <c r="F111" s="13">
        <f>'[1]TCE - ANEXO III - Preencher'!G120</f>
        <v>225124</v>
      </c>
      <c r="G111" s="14">
        <f>IF('[1]TCE - ANEXO III - Preencher'!H120="","",'[1]TCE - ANEXO III - Preencher'!H120)</f>
        <v>44228</v>
      </c>
      <c r="H111" s="15">
        <f>'[1]TCE - ANEXO III - Preencher'!I120</f>
        <v>0</v>
      </c>
      <c r="I111" s="15">
        <f>'[1]TCE - ANEXO III - Preencher'!J120</f>
        <v>510.26160000000004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6.13</v>
      </c>
      <c r="O111" s="16">
        <f>'[1]TCE - ANEXO III - Preencher'!P120</f>
        <v>1.23</v>
      </c>
      <c r="P111" s="17">
        <f t="shared" si="8"/>
        <v>4.9000000000000004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515.16160000000002</v>
      </c>
    </row>
    <row r="112" spans="1:28" s="4" customFormat="1" x14ac:dyDescent="0.2">
      <c r="A112" s="9">
        <f>IFERROR(VLOOKUP(B112,'[1]DADOS (OCULTAR)'!$P$3:$R$56,3,0),"")</f>
        <v>10583920000303</v>
      </c>
      <c r="B112" s="10" t="str">
        <f>'[1]TCE - ANEXO III - Preencher'!C121</f>
        <v>UPA CURADO</v>
      </c>
      <c r="C112" s="11"/>
      <c r="D112" s="12" t="str">
        <f>'[1]TCE - ANEXO III - Preencher'!E121</f>
        <v>HELIO BATISTA DE SOUZA JUNIOR</v>
      </c>
      <c r="E112" s="10" t="str">
        <f>IF('[1]TCE - ANEXO III - Preencher'!F121="4 - Assistência Odontológica","2 - Outros Profissionais da Saúde",'[1]TCE - ANEXO III - Preencher'!F121)</f>
        <v>1 - Médico</v>
      </c>
      <c r="F112" s="13">
        <f>'[1]TCE - ANEXO III - Preencher'!G121</f>
        <v>225125</v>
      </c>
      <c r="G112" s="14">
        <f>IF('[1]TCE - ANEXO III - Preencher'!H121="","",'[1]TCE - ANEXO III - Preencher'!H121)</f>
        <v>44228</v>
      </c>
      <c r="H112" s="15">
        <f>'[1]TCE - ANEXO III - Preencher'!I121</f>
        <v>0</v>
      </c>
      <c r="I112" s="15">
        <f>'[1]TCE - ANEXO III - Preencher'!J121</f>
        <v>741.75119999999993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6.13</v>
      </c>
      <c r="O112" s="16">
        <f>'[1]TCE - ANEXO III - Preencher'!P121</f>
        <v>1.23</v>
      </c>
      <c r="P112" s="17">
        <f t="shared" si="8"/>
        <v>4.9000000000000004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746.6511999999999</v>
      </c>
    </row>
    <row r="113" spans="1:28" s="4" customFormat="1" x14ac:dyDescent="0.2">
      <c r="A113" s="9">
        <f>IFERROR(VLOOKUP(B113,'[1]DADOS (OCULTAR)'!$P$3:$R$56,3,0),"")</f>
        <v>10583920000303</v>
      </c>
      <c r="B113" s="10" t="str">
        <f>'[1]TCE - ANEXO III - Preencher'!C122</f>
        <v>UPA CURADO</v>
      </c>
      <c r="C113" s="11"/>
      <c r="D113" s="12" t="str">
        <f>'[1]TCE - ANEXO III - Preencher'!E122</f>
        <v>HILANA DE OLIVEIRA SA LEITAO</v>
      </c>
      <c r="E113" s="10" t="str">
        <f>IF('[1]TCE - ANEXO III - Preencher'!F122="4 - Assistência Odontológica","2 - Outros Profissionais da Saúde",'[1]TCE - ANEXO III - Preencher'!F122)</f>
        <v>1 - Médico</v>
      </c>
      <c r="F113" s="13">
        <f>'[1]TCE - ANEXO III - Preencher'!G122</f>
        <v>225125</v>
      </c>
      <c r="G113" s="14">
        <f>IF('[1]TCE - ANEXO III - Preencher'!H122="","",'[1]TCE - ANEXO III - Preencher'!H122)</f>
        <v>44228</v>
      </c>
      <c r="H113" s="15">
        <f>'[1]TCE - ANEXO III - Preencher'!I122</f>
        <v>0</v>
      </c>
      <c r="I113" s="15">
        <f>'[1]TCE - ANEXO III - Preencher'!J122</f>
        <v>556.75839999999994</v>
      </c>
      <c r="J113" s="15">
        <f>'[1]TCE - ANEXO III - Preencher'!K122</f>
        <v>0</v>
      </c>
      <c r="K113" s="16">
        <f>'[1]TCE - ANEXO III - Preencher'!L122</f>
        <v>134.62556603773584</v>
      </c>
      <c r="L113" s="16">
        <f>'[1]TCE - ANEXO III - Preencher'!M122</f>
        <v>2.75</v>
      </c>
      <c r="M113" s="16">
        <f t="shared" si="7"/>
        <v>131.87556603773584</v>
      </c>
      <c r="N113" s="16">
        <f>'[1]TCE - ANEXO III - Preencher'!O122</f>
        <v>6.13</v>
      </c>
      <c r="O113" s="16">
        <f>'[1]TCE - ANEXO III - Preencher'!P122</f>
        <v>1.23</v>
      </c>
      <c r="P113" s="17">
        <f t="shared" si="8"/>
        <v>4.9000000000000004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693.53396603773569</v>
      </c>
    </row>
    <row r="114" spans="1:28" s="4" customFormat="1" x14ac:dyDescent="0.2">
      <c r="A114" s="9">
        <f>IFERROR(VLOOKUP(B114,'[1]DADOS (OCULTAR)'!$P$3:$R$56,3,0),"")</f>
        <v>10583920000303</v>
      </c>
      <c r="B114" s="10" t="str">
        <f>'[1]TCE - ANEXO III - Preencher'!C123</f>
        <v>UPA CURADO</v>
      </c>
      <c r="C114" s="11"/>
      <c r="D114" s="12" t="str">
        <f>'[1]TCE - ANEXO III - Preencher'!E123</f>
        <v>HUGO OTAVIO DELLEON DE MOURA GOMES</v>
      </c>
      <c r="E114" s="10" t="str">
        <f>IF('[1]TCE - ANEXO III - Preencher'!F123="4 - Assistência Odontológica","2 - Outros Profissionais da Saúde",'[1]TCE - ANEXO III - Preencher'!F123)</f>
        <v>1 - Médico</v>
      </c>
      <c r="F114" s="13">
        <f>'[1]TCE - ANEXO III - Preencher'!G123</f>
        <v>225125</v>
      </c>
      <c r="G114" s="14">
        <f>IF('[1]TCE - ANEXO III - Preencher'!H123="","",'[1]TCE - ANEXO III - Preencher'!H123)</f>
        <v>44228</v>
      </c>
      <c r="H114" s="15">
        <f>'[1]TCE - ANEXO III - Preencher'!I123</f>
        <v>0</v>
      </c>
      <c r="I114" s="15">
        <f>'[1]TCE - ANEXO III - Preencher'!J123</f>
        <v>359.01600000000002</v>
      </c>
      <c r="J114" s="15">
        <f>'[1]TCE - ANEXO III - Preencher'!K123</f>
        <v>0</v>
      </c>
      <c r="K114" s="16">
        <f>'[1]TCE - ANEXO III - Preencher'!L123</f>
        <v>134.62556603773584</v>
      </c>
      <c r="L114" s="16">
        <f>'[1]TCE - ANEXO III - Preencher'!M123</f>
        <v>2.75</v>
      </c>
      <c r="M114" s="16">
        <f t="shared" si="7"/>
        <v>131.87556603773584</v>
      </c>
      <c r="N114" s="16">
        <f>'[1]TCE - ANEXO III - Preencher'!O123</f>
        <v>6.13</v>
      </c>
      <c r="O114" s="16">
        <f>'[1]TCE - ANEXO III - Preencher'!P123</f>
        <v>1.23</v>
      </c>
      <c r="P114" s="17">
        <f t="shared" si="8"/>
        <v>4.9000000000000004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495.79156603773583</v>
      </c>
    </row>
    <row r="115" spans="1:28" s="4" customFormat="1" x14ac:dyDescent="0.2">
      <c r="A115" s="9">
        <f>IFERROR(VLOOKUP(B115,'[1]DADOS (OCULTAR)'!$P$3:$R$56,3,0),"")</f>
        <v>10583920000303</v>
      </c>
      <c r="B115" s="10" t="str">
        <f>'[1]TCE - ANEXO III - Preencher'!C124</f>
        <v>UPA CURADO</v>
      </c>
      <c r="C115" s="11"/>
      <c r="D115" s="12" t="str">
        <f>'[1]TCE - ANEXO III - Preencher'!E124</f>
        <v>IRANEIDE AMARAL DA SILVA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223505</v>
      </c>
      <c r="G115" s="14">
        <f>IF('[1]TCE - ANEXO III - Preencher'!H124="","",'[1]TCE - ANEXO III - Preencher'!H124)</f>
        <v>44228</v>
      </c>
      <c r="H115" s="15">
        <f>'[1]TCE - ANEXO III - Preencher'!I124</f>
        <v>0</v>
      </c>
      <c r="I115" s="15">
        <f>'[1]TCE - ANEXO III - Preencher'!J124</f>
        <v>288.29759999999999</v>
      </c>
      <c r="J115" s="15">
        <f>'[1]TCE - ANEXO III - Preencher'!K124</f>
        <v>0</v>
      </c>
      <c r="K115" s="16">
        <f>'[1]TCE - ANEXO III - Preencher'!L124</f>
        <v>134.62556603773584</v>
      </c>
      <c r="L115" s="16">
        <f>'[1]TCE - ANEXO III - Preencher'!M124</f>
        <v>3.75</v>
      </c>
      <c r="M115" s="16">
        <f t="shared" si="7"/>
        <v>130.87556603773584</v>
      </c>
      <c r="N115" s="16">
        <f>'[1]TCE - ANEXO III - Preencher'!O124</f>
        <v>6.13</v>
      </c>
      <c r="O115" s="16">
        <f>'[1]TCE - ANEXO III - Preencher'!P124</f>
        <v>0</v>
      </c>
      <c r="P115" s="17">
        <f t="shared" si="8"/>
        <v>6.13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425.30316603773582</v>
      </c>
    </row>
    <row r="116" spans="1:28" s="4" customFormat="1" x14ac:dyDescent="0.2">
      <c r="A116" s="9">
        <f>IFERROR(VLOOKUP(B116,'[1]DADOS (OCULTAR)'!$P$3:$R$56,3,0),"")</f>
        <v>10583920000303</v>
      </c>
      <c r="B116" s="10" t="str">
        <f>'[1]TCE - ANEXO III - Preencher'!C125</f>
        <v>UPA CURADO</v>
      </c>
      <c r="C116" s="11"/>
      <c r="D116" s="12" t="str">
        <f>'[1]TCE - ANEXO III - Preencher'!E125</f>
        <v>IRANEIDE BARROS DA COSTA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514320</v>
      </c>
      <c r="G116" s="14">
        <f>IF('[1]TCE - ANEXO III - Preencher'!H125="","",'[1]TCE - ANEXO III - Preencher'!H125)</f>
        <v>44228</v>
      </c>
      <c r="H116" s="15">
        <f>'[1]TCE - ANEXO III - Preencher'!I125</f>
        <v>0</v>
      </c>
      <c r="I116" s="15">
        <f>'[1]TCE - ANEXO III - Preencher'!J125</f>
        <v>126.352</v>
      </c>
      <c r="J116" s="15">
        <f>'[1]TCE - ANEXO III - Preencher'!K125</f>
        <v>0</v>
      </c>
      <c r="K116" s="16">
        <f>'[1]TCE - ANEXO III - Preencher'!L125</f>
        <v>134.62556603773584</v>
      </c>
      <c r="L116" s="16">
        <f>'[1]TCE - ANEXO III - Preencher'!M125</f>
        <v>22</v>
      </c>
      <c r="M116" s="16">
        <f t="shared" si="7"/>
        <v>112.62556603773584</v>
      </c>
      <c r="N116" s="16">
        <f>'[1]TCE - ANEXO III - Preencher'!O125</f>
        <v>1.68</v>
      </c>
      <c r="O116" s="16">
        <f>'[1]TCE - ANEXO III - Preencher'!P125</f>
        <v>0</v>
      </c>
      <c r="P116" s="17">
        <f t="shared" si="8"/>
        <v>1.68</v>
      </c>
      <c r="Q116" s="16">
        <f>'[1]TCE - ANEXO III - Preencher'!R125</f>
        <v>107.11170731707315</v>
      </c>
      <c r="R116" s="16">
        <f>'[1]TCE - ANEXO III - Preencher'!S125</f>
        <v>66</v>
      </c>
      <c r="S116" s="17">
        <f t="shared" si="9"/>
        <v>41.111707317073154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281.769273354809</v>
      </c>
    </row>
    <row r="117" spans="1:28" s="4" customFormat="1" x14ac:dyDescent="0.2">
      <c r="A117" s="9">
        <f>IFERROR(VLOOKUP(B117,'[1]DADOS (OCULTAR)'!$P$3:$R$56,3,0),"")</f>
        <v>10583920000303</v>
      </c>
      <c r="B117" s="10" t="str">
        <f>'[1]TCE - ANEXO III - Preencher'!C126</f>
        <v>UPA CURADO</v>
      </c>
      <c r="C117" s="11"/>
      <c r="D117" s="12" t="str">
        <f>'[1]TCE - ANEXO III - Preencher'!E126</f>
        <v>IRENILDA MARIA DE LIRA MELO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521130</v>
      </c>
      <c r="G117" s="14">
        <f>IF('[1]TCE - ANEXO III - Preencher'!H126="","",'[1]TCE - ANEXO III - Preencher'!H126)</f>
        <v>44228</v>
      </c>
      <c r="H117" s="15">
        <f>'[1]TCE - ANEXO III - Preencher'!I126</f>
        <v>0</v>
      </c>
      <c r="I117" s="15">
        <f>'[1]TCE - ANEXO III - Preencher'!J126</f>
        <v>124.0488</v>
      </c>
      <c r="J117" s="15">
        <f>'[1]TCE - ANEXO III - Preencher'!K126</f>
        <v>0</v>
      </c>
      <c r="K117" s="16">
        <f>'[1]TCE - ANEXO III - Preencher'!L126</f>
        <v>134.62556603773584</v>
      </c>
      <c r="L117" s="16">
        <f>'[1]TCE - ANEXO III - Preencher'!M126</f>
        <v>22.92</v>
      </c>
      <c r="M117" s="16">
        <f t="shared" si="7"/>
        <v>111.70556603773584</v>
      </c>
      <c r="N117" s="16">
        <f>'[1]TCE - ANEXO III - Preencher'!O126</f>
        <v>2.0099999999999998</v>
      </c>
      <c r="O117" s="16">
        <f>'[1]TCE - ANEXO III - Preencher'!P126</f>
        <v>0</v>
      </c>
      <c r="P117" s="17">
        <f t="shared" si="8"/>
        <v>2.0099999999999998</v>
      </c>
      <c r="Q117" s="16">
        <f>'[1]TCE - ANEXO III - Preencher'!R126</f>
        <v>210.31170731707314</v>
      </c>
      <c r="R117" s="16">
        <f>'[1]TCE - ANEXO III - Preencher'!S126</f>
        <v>68.760000000000005</v>
      </c>
      <c r="S117" s="17">
        <f t="shared" si="9"/>
        <v>141.55170731707312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379.31607335480896</v>
      </c>
    </row>
    <row r="118" spans="1:28" s="4" customFormat="1" x14ac:dyDescent="0.2">
      <c r="A118" s="9">
        <f>IFERROR(VLOOKUP(B118,'[1]DADOS (OCULTAR)'!$P$3:$R$56,3,0),"")</f>
        <v>10583920000303</v>
      </c>
      <c r="B118" s="10" t="str">
        <f>'[1]TCE - ANEXO III - Preencher'!C127</f>
        <v>UPA CURADO</v>
      </c>
      <c r="C118" s="11"/>
      <c r="D118" s="12" t="str">
        <f>'[1]TCE - ANEXO III - Preencher'!E127</f>
        <v>IRIJAN DE ARAUJO ALVES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324115</v>
      </c>
      <c r="G118" s="14">
        <f>IF('[1]TCE - ANEXO III - Preencher'!H127="","",'[1]TCE - ANEXO III - Preencher'!H127)</f>
        <v>44228</v>
      </c>
      <c r="H118" s="15">
        <f>'[1]TCE - ANEXO III - Preencher'!I127</f>
        <v>0</v>
      </c>
      <c r="I118" s="15">
        <f>'[1]TCE - ANEXO III - Preencher'!J127</f>
        <v>248.06</v>
      </c>
      <c r="J118" s="15">
        <f>'[1]TCE - ANEXO III - Preencher'!K127</f>
        <v>0</v>
      </c>
      <c r="K118" s="16">
        <f>'[1]TCE - ANEXO III - Preencher'!L127</f>
        <v>134.62556603773584</v>
      </c>
      <c r="L118" s="16">
        <f>'[1]TCE - ANEXO III - Preencher'!M127</f>
        <v>2.09</v>
      </c>
      <c r="M118" s="16">
        <f t="shared" si="7"/>
        <v>132.53556603773583</v>
      </c>
      <c r="N118" s="16">
        <f>'[1]TCE - ANEXO III - Preencher'!O127</f>
        <v>2.0099999999999998</v>
      </c>
      <c r="O118" s="16">
        <f>'[1]TCE - ANEXO III - Preencher'!P127</f>
        <v>0</v>
      </c>
      <c r="P118" s="17">
        <f t="shared" si="8"/>
        <v>2.0099999999999998</v>
      </c>
      <c r="Q118" s="16">
        <f>'[1]TCE - ANEXO III - Preencher'!R127</f>
        <v>73.311707317073171</v>
      </c>
      <c r="R118" s="16">
        <f>'[1]TCE - ANEXO III - Preencher'!S127</f>
        <v>65.2</v>
      </c>
      <c r="S118" s="17">
        <f t="shared" si="9"/>
        <v>8.1117073170731686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390.71727335480898</v>
      </c>
    </row>
    <row r="119" spans="1:28" s="4" customFormat="1" x14ac:dyDescent="0.2">
      <c r="A119" s="9">
        <f>IFERROR(VLOOKUP(B119,'[1]DADOS (OCULTAR)'!$P$3:$R$56,3,0),"")</f>
        <v>10583920000303</v>
      </c>
      <c r="B119" s="10" t="str">
        <f>'[1]TCE - ANEXO III - Preencher'!C128</f>
        <v>UPA CURADO</v>
      </c>
      <c r="C119" s="11"/>
      <c r="D119" s="12" t="str">
        <f>'[1]TCE - ANEXO III - Preencher'!E128</f>
        <v>ISAAC ANASTACIO DO NASCIMENTO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517415</v>
      </c>
      <c r="G119" s="14">
        <f>IF('[1]TCE - ANEXO III - Preencher'!H128="","",'[1]TCE - ANEXO III - Preencher'!H128)</f>
        <v>44228</v>
      </c>
      <c r="H119" s="15">
        <f>'[1]TCE - ANEXO III - Preencher'!I128</f>
        <v>0</v>
      </c>
      <c r="I119" s="15">
        <f>'[1]TCE - ANEXO III - Preencher'!J128</f>
        <v>180.352</v>
      </c>
      <c r="J119" s="15">
        <f>'[1]TCE - ANEXO III - Preencher'!K128</f>
        <v>0</v>
      </c>
      <c r="K119" s="16">
        <f>'[1]TCE - ANEXO III - Preencher'!L128</f>
        <v>134.62556603773584</v>
      </c>
      <c r="L119" s="16">
        <f>'[1]TCE - ANEXO III - Preencher'!M128</f>
        <v>22</v>
      </c>
      <c r="M119" s="16">
        <f t="shared" si="7"/>
        <v>112.62556603773584</v>
      </c>
      <c r="N119" s="16">
        <f>'[1]TCE - ANEXO III - Preencher'!O128</f>
        <v>10.02</v>
      </c>
      <c r="O119" s="16">
        <f>'[1]TCE - ANEXO III - Preencher'!P128</f>
        <v>0</v>
      </c>
      <c r="P119" s="17">
        <f t="shared" si="8"/>
        <v>10.02</v>
      </c>
      <c r="Q119" s="16">
        <f>'[1]TCE - ANEXO III - Preencher'!R128</f>
        <v>247.51170731707316</v>
      </c>
      <c r="R119" s="16">
        <f>'[1]TCE - ANEXO III - Preencher'!S128</f>
        <v>66</v>
      </c>
      <c r="S119" s="17">
        <f t="shared" si="9"/>
        <v>181.51170731707316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484.50927335480901</v>
      </c>
    </row>
    <row r="120" spans="1:28" s="4" customFormat="1" x14ac:dyDescent="0.2">
      <c r="A120" s="9">
        <f>IFERROR(VLOOKUP(B120,'[1]DADOS (OCULTAR)'!$P$3:$R$56,3,0),"")</f>
        <v>10583920000303</v>
      </c>
      <c r="B120" s="10" t="str">
        <f>'[1]TCE - ANEXO III - Preencher'!C129</f>
        <v>UPA CURADO</v>
      </c>
      <c r="C120" s="11"/>
      <c r="D120" s="12" t="str">
        <f>'[1]TCE - ANEXO III - Preencher'!E129</f>
        <v>IVSON CLERISTON DA SILVA DIONISIO</v>
      </c>
      <c r="E120" s="10" t="str">
        <f>IF('[1]TCE - ANEXO III - Preencher'!F129="4 - Assistência Odontológica","2 - Outros Profissionais da Saúde",'[1]TCE - ANEXO III - Preencher'!F129)</f>
        <v>1 - Médico</v>
      </c>
      <c r="F120" s="13">
        <f>'[1]TCE - ANEXO III - Preencher'!G129</f>
        <v>225125</v>
      </c>
      <c r="G120" s="14">
        <f>IF('[1]TCE - ANEXO III - Preencher'!H129="","",'[1]TCE - ANEXO III - Preencher'!H129)</f>
        <v>44228</v>
      </c>
      <c r="H120" s="15">
        <f>'[1]TCE - ANEXO III - Preencher'!I129</f>
        <v>0</v>
      </c>
      <c r="I120" s="15">
        <f>'[1]TCE - ANEXO III - Preencher'!J129</f>
        <v>709.62399999999991</v>
      </c>
      <c r="J120" s="15">
        <f>'[1]TCE - ANEXO III - Preencher'!K129</f>
        <v>0</v>
      </c>
      <c r="K120" s="16">
        <f>'[1]TCE - ANEXO III - Preencher'!L129</f>
        <v>134.62556603773584</v>
      </c>
      <c r="L120" s="16">
        <f>'[1]TCE - ANEXO III - Preencher'!M129</f>
        <v>2.75</v>
      </c>
      <c r="M120" s="16">
        <f t="shared" si="7"/>
        <v>131.87556603773584</v>
      </c>
      <c r="N120" s="16">
        <f>'[1]TCE - ANEXO III - Preencher'!O129</f>
        <v>2.0099999999999998</v>
      </c>
      <c r="O120" s="16">
        <f>'[1]TCE - ANEXO III - Preencher'!P129</f>
        <v>1.23</v>
      </c>
      <c r="P120" s="17">
        <f t="shared" si="8"/>
        <v>0.7799999999999998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842.27956603773578</v>
      </c>
    </row>
    <row r="121" spans="1:28" s="4" customFormat="1" x14ac:dyDescent="0.2">
      <c r="A121" s="9">
        <f>IFERROR(VLOOKUP(B121,'[1]DADOS (OCULTAR)'!$P$3:$R$56,3,0),"")</f>
        <v>10583920000303</v>
      </c>
      <c r="B121" s="10" t="str">
        <f>'[1]TCE - ANEXO III - Preencher'!C130</f>
        <v>UPA CURADO</v>
      </c>
      <c r="C121" s="11"/>
      <c r="D121" s="12" t="str">
        <f>'[1]TCE - ANEXO III - Preencher'!E130</f>
        <v>IZABEL CRISTINA DE MENDONCA CAMPOS FREITAS FALCAO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223208</v>
      </c>
      <c r="G121" s="14">
        <f>IF('[1]TCE - ANEXO III - Preencher'!H130="","",'[1]TCE - ANEXO III - Preencher'!H130)</f>
        <v>44228</v>
      </c>
      <c r="H121" s="15">
        <f>'[1]TCE - ANEXO III - Preencher'!I130</f>
        <v>0</v>
      </c>
      <c r="I121" s="15">
        <f>'[1]TCE - ANEXO III - Preencher'!J130</f>
        <v>303.60000000000002</v>
      </c>
      <c r="J121" s="15">
        <f>'[1]TCE - ANEXO III - Preencher'!K130</f>
        <v>0</v>
      </c>
      <c r="K121" s="16">
        <f>'[1]TCE - ANEXO III - Preencher'!L130</f>
        <v>134.62556603773584</v>
      </c>
      <c r="L121" s="16">
        <f>'[1]TCE - ANEXO III - Preencher'!M130</f>
        <v>3.1</v>
      </c>
      <c r="M121" s="16">
        <f t="shared" si="7"/>
        <v>131.52556603773584</v>
      </c>
      <c r="N121" s="16">
        <f>'[1]TCE - ANEXO III - Preencher'!O130</f>
        <v>6.13</v>
      </c>
      <c r="O121" s="16">
        <f>'[1]TCE - ANEXO III - Preencher'!P130</f>
        <v>1.23</v>
      </c>
      <c r="P121" s="17">
        <f t="shared" si="8"/>
        <v>4.9000000000000004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440.02556603773587</v>
      </c>
    </row>
    <row r="122" spans="1:28" s="4" customFormat="1" x14ac:dyDescent="0.2">
      <c r="A122" s="9">
        <f>IFERROR(VLOOKUP(B122,'[1]DADOS (OCULTAR)'!$P$3:$R$56,3,0),"")</f>
        <v>10583920000303</v>
      </c>
      <c r="B122" s="10" t="str">
        <f>'[1]TCE - ANEXO III - Preencher'!C131</f>
        <v>UPA CURADO</v>
      </c>
      <c r="C122" s="11"/>
      <c r="D122" s="12" t="str">
        <f>'[1]TCE - ANEXO III - Preencher'!E131</f>
        <v>JACIANA SOARES DA SILVA AQUINO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322205</v>
      </c>
      <c r="G122" s="14">
        <f>IF('[1]TCE - ANEXO III - Preencher'!H131="","",'[1]TCE - ANEXO III - Preencher'!H131)</f>
        <v>44228</v>
      </c>
      <c r="H122" s="15">
        <f>'[1]TCE - ANEXO III - Preencher'!I131</f>
        <v>0</v>
      </c>
      <c r="I122" s="15">
        <f>'[1]TCE - ANEXO III - Preencher'!J131</f>
        <v>133.03360000000001</v>
      </c>
      <c r="J122" s="15">
        <f>'[1]TCE - ANEXO III - Preencher'!K131</f>
        <v>0</v>
      </c>
      <c r="K122" s="16">
        <f>'[1]TCE - ANEXO III - Preencher'!L131</f>
        <v>134.62556603773584</v>
      </c>
      <c r="L122" s="16">
        <f>'[1]TCE - ANEXO III - Preencher'!M131</f>
        <v>25.05</v>
      </c>
      <c r="M122" s="16">
        <f t="shared" si="7"/>
        <v>109.57556603773584</v>
      </c>
      <c r="N122" s="16">
        <f>'[1]TCE - ANEXO III - Preencher'!O131</f>
        <v>6.13</v>
      </c>
      <c r="O122" s="16">
        <f>'[1]TCE - ANEXO III - Preencher'!P131</f>
        <v>0</v>
      </c>
      <c r="P122" s="17">
        <f t="shared" si="8"/>
        <v>6.13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64</v>
      </c>
      <c r="U122" s="16">
        <f>'[1]TCE - ANEXO III - Preencher'!V131</f>
        <v>0</v>
      </c>
      <c r="V122" s="17">
        <f t="shared" si="10"/>
        <v>64</v>
      </c>
      <c r="W122" s="18" t="str">
        <f>IF('[1]TCE - ANEXO III - Preencher'!X131="","",'[1]TCE - ANEXO III - Preencher'!X131)</f>
        <v>AUXILIO CRECHE I</v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312.73916603773586</v>
      </c>
    </row>
    <row r="123" spans="1:28" s="4" customFormat="1" x14ac:dyDescent="0.2">
      <c r="A123" s="9">
        <f>IFERROR(VLOOKUP(B123,'[1]DADOS (OCULTAR)'!$P$3:$R$56,3,0),"")</f>
        <v>10583920000303</v>
      </c>
      <c r="B123" s="10" t="str">
        <f>'[1]TCE - ANEXO III - Preencher'!C132</f>
        <v>UPA CURADO</v>
      </c>
      <c r="C123" s="11"/>
      <c r="D123" s="12" t="str">
        <f>'[1]TCE - ANEXO III - Preencher'!E132</f>
        <v>JACKISON LUIZ PINTO LEAO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782320</v>
      </c>
      <c r="G123" s="14">
        <f>IF('[1]TCE - ANEXO III - Preencher'!H132="","",'[1]TCE - ANEXO III - Preencher'!H132)</f>
        <v>44228</v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2.0099999999999998</v>
      </c>
      <c r="O123" s="16">
        <f>'[1]TCE - ANEXO III - Preencher'!P132</f>
        <v>0</v>
      </c>
      <c r="P123" s="17">
        <f t="shared" si="8"/>
        <v>2.0099999999999998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2.0099999999999998</v>
      </c>
    </row>
    <row r="124" spans="1:28" s="4" customFormat="1" x14ac:dyDescent="0.2">
      <c r="A124" s="9">
        <f>IFERROR(VLOOKUP(B124,'[1]DADOS (OCULTAR)'!$P$3:$R$56,3,0),"")</f>
        <v>10583920000303</v>
      </c>
      <c r="B124" s="10" t="str">
        <f>'[1]TCE - ANEXO III - Preencher'!C133</f>
        <v>UPA CURADO</v>
      </c>
      <c r="C124" s="11"/>
      <c r="D124" s="12" t="str">
        <f>'[1]TCE - ANEXO III - Preencher'!E133</f>
        <v>JACQUELINE ARAUJO DE OLIVEIRA PACHECO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>
        <f>IF('[1]TCE - ANEXO III - Preencher'!H133="","",'[1]TCE - ANEXO III - Preencher'!H133)</f>
        <v>44228</v>
      </c>
      <c r="H124" s="15">
        <f>'[1]TCE - ANEXO III - Preencher'!I133</f>
        <v>0</v>
      </c>
      <c r="I124" s="15">
        <f>'[1]TCE - ANEXO III - Preencher'!J133</f>
        <v>11.573599999999999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3.84</v>
      </c>
      <c r="O124" s="16">
        <f>'[1]TCE - ANEXO III - Preencher'!P133</f>
        <v>0</v>
      </c>
      <c r="P124" s="17">
        <f t="shared" si="8"/>
        <v>3.84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15.413599999999999</v>
      </c>
    </row>
    <row r="125" spans="1:28" s="4" customFormat="1" x14ac:dyDescent="0.2">
      <c r="A125" s="9">
        <f>IFERROR(VLOOKUP(B125,'[1]DADOS (OCULTAR)'!$P$3:$R$56,3,0),"")</f>
        <v>10583920000303</v>
      </c>
      <c r="B125" s="10" t="str">
        <f>'[1]TCE - ANEXO III - Preencher'!C134</f>
        <v>UPA CURADO</v>
      </c>
      <c r="C125" s="11"/>
      <c r="D125" s="12" t="str">
        <f>'[1]TCE - ANEXO III - Preencher'!E134</f>
        <v>JAILTON PETRA DE OLIVEIRA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312105</v>
      </c>
      <c r="G125" s="14">
        <f>IF('[1]TCE - ANEXO III - Preencher'!H134="","",'[1]TCE - ANEXO III - Preencher'!H134)</f>
        <v>44228</v>
      </c>
      <c r="H125" s="15">
        <f>'[1]TCE - ANEXO III - Preencher'!I134</f>
        <v>0</v>
      </c>
      <c r="I125" s="15">
        <f>'[1]TCE - ANEXO III - Preencher'!J134</f>
        <v>170.29919999999998</v>
      </c>
      <c r="J125" s="15">
        <f>'[1]TCE - ANEXO III - Preencher'!K134</f>
        <v>0</v>
      </c>
      <c r="K125" s="16">
        <f>'[1]TCE - ANEXO III - Preencher'!L134</f>
        <v>134.62556603773584</v>
      </c>
      <c r="L125" s="16">
        <f>'[1]TCE - ANEXO III - Preencher'!M134</f>
        <v>47.06</v>
      </c>
      <c r="M125" s="16">
        <f t="shared" si="7"/>
        <v>87.565566037735834</v>
      </c>
      <c r="N125" s="16">
        <f>'[1]TCE - ANEXO III - Preencher'!O134</f>
        <v>2.0099999999999998</v>
      </c>
      <c r="O125" s="16">
        <f>'[1]TCE - ANEXO III - Preencher'!P134</f>
        <v>0</v>
      </c>
      <c r="P125" s="17">
        <f t="shared" si="8"/>
        <v>2.0099999999999998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259.87476603773581</v>
      </c>
    </row>
    <row r="126" spans="1:28" s="4" customFormat="1" x14ac:dyDescent="0.2">
      <c r="A126" s="9">
        <f>IFERROR(VLOOKUP(B126,'[1]DADOS (OCULTAR)'!$P$3:$R$56,3,0),"")</f>
        <v>10583920000303</v>
      </c>
      <c r="B126" s="10" t="str">
        <f>'[1]TCE - ANEXO III - Preencher'!C135</f>
        <v>UPA CURADO</v>
      </c>
      <c r="C126" s="11"/>
      <c r="D126" s="12" t="str">
        <f>'[1]TCE - ANEXO III - Preencher'!E135</f>
        <v>JAMMESSON CABRAL DE ALBUQUERQUE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>
        <f>'[1]TCE - ANEXO III - Preencher'!G135</f>
        <v>313220</v>
      </c>
      <c r="G126" s="14">
        <f>IF('[1]TCE - ANEXO III - Preencher'!H135="","",'[1]TCE - ANEXO III - Preencher'!H135)</f>
        <v>44228</v>
      </c>
      <c r="H126" s="15">
        <f>'[1]TCE - ANEXO III - Preencher'!I135</f>
        <v>0</v>
      </c>
      <c r="I126" s="15">
        <f>'[1]TCE - ANEXO III - Preencher'!J135</f>
        <v>222.88080000000002</v>
      </c>
      <c r="J126" s="15">
        <f>'[1]TCE - ANEXO III - Preencher'!K135</f>
        <v>0</v>
      </c>
      <c r="K126" s="16">
        <f>'[1]TCE - ANEXO III - Preencher'!L135</f>
        <v>134.62556603773584</v>
      </c>
      <c r="L126" s="16">
        <f>'[1]TCE - ANEXO III - Preencher'!M135</f>
        <v>22.92</v>
      </c>
      <c r="M126" s="16">
        <f t="shared" si="7"/>
        <v>111.70556603773584</v>
      </c>
      <c r="N126" s="16">
        <f>'[1]TCE - ANEXO III - Preencher'!O135</f>
        <v>2.0099999999999998</v>
      </c>
      <c r="O126" s="16">
        <f>'[1]TCE - ANEXO III - Preencher'!P135</f>
        <v>0</v>
      </c>
      <c r="P126" s="17">
        <f t="shared" si="8"/>
        <v>2.0099999999999998</v>
      </c>
      <c r="Q126" s="16">
        <f>'[1]TCE - ANEXO III - Preencher'!R135</f>
        <v>150.91170731707317</v>
      </c>
      <c r="R126" s="16">
        <f>'[1]TCE - ANEXO III - Preencher'!S135</f>
        <v>68.760000000000005</v>
      </c>
      <c r="S126" s="17">
        <f t="shared" si="9"/>
        <v>82.151707317073161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418.74807335480898</v>
      </c>
    </row>
    <row r="127" spans="1:28" s="4" customFormat="1" x14ac:dyDescent="0.2">
      <c r="A127" s="9">
        <f>IFERROR(VLOOKUP(B127,'[1]DADOS (OCULTAR)'!$P$3:$R$56,3,0),"")</f>
        <v>10583920000303</v>
      </c>
      <c r="B127" s="10" t="str">
        <f>'[1]TCE - ANEXO III - Preencher'!C136</f>
        <v>UPA CURADO</v>
      </c>
      <c r="C127" s="11"/>
      <c r="D127" s="12" t="str">
        <f>'[1]TCE - ANEXO III - Preencher'!E136</f>
        <v>JEANE CARLA DA SILVA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>
        <f>IF('[1]TCE - ANEXO III - Preencher'!H136="","",'[1]TCE - ANEXO III - Preencher'!H136)</f>
        <v>44228</v>
      </c>
      <c r="H127" s="15">
        <f>'[1]TCE - ANEXO III - Preencher'!I136</f>
        <v>0</v>
      </c>
      <c r="I127" s="15">
        <f>'[1]TCE - ANEXO III - Preencher'!J136</f>
        <v>175.22639999999998</v>
      </c>
      <c r="J127" s="15">
        <f>'[1]TCE - ANEXO III - Preencher'!K136</f>
        <v>0</v>
      </c>
      <c r="K127" s="16">
        <f>'[1]TCE - ANEXO III - Preencher'!L136</f>
        <v>134.62556603773584</v>
      </c>
      <c r="L127" s="16">
        <f>'[1]TCE - ANEXO III - Preencher'!M136</f>
        <v>25.05</v>
      </c>
      <c r="M127" s="16">
        <f t="shared" si="7"/>
        <v>109.57556603773584</v>
      </c>
      <c r="N127" s="16">
        <f>'[1]TCE - ANEXO III - Preencher'!O136</f>
        <v>2.0099999999999998</v>
      </c>
      <c r="O127" s="16">
        <f>'[1]TCE - ANEXO III - Preencher'!P136</f>
        <v>0</v>
      </c>
      <c r="P127" s="17">
        <f t="shared" si="8"/>
        <v>2.0099999999999998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286.81196603773583</v>
      </c>
    </row>
    <row r="128" spans="1:28" s="4" customFormat="1" x14ac:dyDescent="0.2">
      <c r="A128" s="9">
        <f>IFERROR(VLOOKUP(B128,'[1]DADOS (OCULTAR)'!$P$3:$R$56,3,0),"")</f>
        <v>10583920000303</v>
      </c>
      <c r="B128" s="10" t="str">
        <f>'[1]TCE - ANEXO III - Preencher'!C137</f>
        <v>UPA CURADO</v>
      </c>
      <c r="C128" s="11"/>
      <c r="D128" s="12" t="str">
        <f>'[1]TCE - ANEXO III - Preencher'!E137</f>
        <v>JEANE REGINA DE SOUZA SILVA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514320</v>
      </c>
      <c r="G128" s="14">
        <f>IF('[1]TCE - ANEXO III - Preencher'!H137="","",'[1]TCE - ANEXO III - Preencher'!H137)</f>
        <v>44228</v>
      </c>
      <c r="H128" s="15">
        <f>'[1]TCE - ANEXO III - Preencher'!I137</f>
        <v>0</v>
      </c>
      <c r="I128" s="15">
        <f>'[1]TCE - ANEXO III - Preencher'!J137</f>
        <v>129.69919999999999</v>
      </c>
      <c r="J128" s="15">
        <f>'[1]TCE - ANEXO III - Preencher'!K137</f>
        <v>0</v>
      </c>
      <c r="K128" s="16">
        <f>'[1]TCE - ANEXO III - Preencher'!L137</f>
        <v>134.62556603773584</v>
      </c>
      <c r="L128" s="16">
        <f>'[1]TCE - ANEXO III - Preencher'!M137</f>
        <v>22</v>
      </c>
      <c r="M128" s="16">
        <f t="shared" si="7"/>
        <v>112.62556603773584</v>
      </c>
      <c r="N128" s="16">
        <f>'[1]TCE - ANEXO III - Preencher'!O137</f>
        <v>2.0099999999999998</v>
      </c>
      <c r="O128" s="16">
        <f>'[1]TCE - ANEXO III - Preencher'!P137</f>
        <v>0</v>
      </c>
      <c r="P128" s="17">
        <f t="shared" si="8"/>
        <v>2.0099999999999998</v>
      </c>
      <c r="Q128" s="16">
        <f>'[1]TCE - ANEXO III - Preencher'!R137</f>
        <v>107.11170731707315</v>
      </c>
      <c r="R128" s="16">
        <f>'[1]TCE - ANEXO III - Preencher'!S137</f>
        <v>66</v>
      </c>
      <c r="S128" s="17">
        <f t="shared" si="9"/>
        <v>41.111707317073154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285.44647335480897</v>
      </c>
    </row>
    <row r="129" spans="1:28" s="4" customFormat="1" x14ac:dyDescent="0.2">
      <c r="A129" s="9">
        <f>IFERROR(VLOOKUP(B129,'[1]DADOS (OCULTAR)'!$P$3:$R$56,3,0),"")</f>
        <v>10583920000303</v>
      </c>
      <c r="B129" s="10" t="str">
        <f>'[1]TCE - ANEXO III - Preencher'!C138</f>
        <v>UPA CURADO</v>
      </c>
      <c r="C129" s="11"/>
      <c r="D129" s="12" t="str">
        <f>'[1]TCE - ANEXO III - Preencher'!E138</f>
        <v>JESSICA COSTA DO NASCIMENTO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44228</v>
      </c>
      <c r="H129" s="15">
        <f>'[1]TCE - ANEXO III - Preencher'!I138</f>
        <v>0</v>
      </c>
      <c r="I129" s="15">
        <f>'[1]TCE - ANEXO III - Preencher'!J138</f>
        <v>181.0712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2.0099999999999998</v>
      </c>
      <c r="O129" s="16">
        <f>'[1]TCE - ANEXO III - Preencher'!P138</f>
        <v>0</v>
      </c>
      <c r="P129" s="17">
        <f t="shared" si="8"/>
        <v>2.0099999999999998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183.0812</v>
      </c>
    </row>
    <row r="130" spans="1:28" s="4" customFormat="1" x14ac:dyDescent="0.2">
      <c r="A130" s="9">
        <f>IFERROR(VLOOKUP(B130,'[1]DADOS (OCULTAR)'!$P$3:$R$56,3,0),"")</f>
        <v>10583920000303</v>
      </c>
      <c r="B130" s="10" t="str">
        <f>'[1]TCE - ANEXO III - Preencher'!C139</f>
        <v>UPA CURADO</v>
      </c>
      <c r="C130" s="11"/>
      <c r="D130" s="12" t="str">
        <f>'[1]TCE - ANEXO III - Preencher'!E139</f>
        <v>JOABE LUIZ DE SANTANA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782320</v>
      </c>
      <c r="G130" s="14">
        <f>IF('[1]TCE - ANEXO III - Preencher'!H139="","",'[1]TCE - ANEXO III - Preencher'!H139)</f>
        <v>44228</v>
      </c>
      <c r="H130" s="15">
        <f>'[1]TCE - ANEXO III - Preencher'!I139</f>
        <v>0</v>
      </c>
      <c r="I130" s="15">
        <f>'[1]TCE - ANEXO III - Preencher'!J139</f>
        <v>313.25360000000001</v>
      </c>
      <c r="J130" s="15">
        <f>'[1]TCE - ANEXO III - Preencher'!K139</f>
        <v>0</v>
      </c>
      <c r="K130" s="16">
        <f>'[1]TCE - ANEXO III - Preencher'!L139</f>
        <v>134.62556603773584</v>
      </c>
      <c r="L130" s="16">
        <f>'[1]TCE - ANEXO III - Preencher'!M139</f>
        <v>39.340000000000003</v>
      </c>
      <c r="M130" s="16">
        <f t="shared" si="7"/>
        <v>95.285566037735833</v>
      </c>
      <c r="N130" s="16">
        <f>'[1]TCE - ANEXO III - Preencher'!O139</f>
        <v>2.0099999999999998</v>
      </c>
      <c r="O130" s="16">
        <f>'[1]TCE - ANEXO III - Preencher'!P139</f>
        <v>0</v>
      </c>
      <c r="P130" s="17">
        <f t="shared" si="8"/>
        <v>2.0099999999999998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410.54916603773586</v>
      </c>
    </row>
    <row r="131" spans="1:28" s="4" customFormat="1" x14ac:dyDescent="0.2">
      <c r="A131" s="9">
        <f>IFERROR(VLOOKUP(B131,'[1]DADOS (OCULTAR)'!$P$3:$R$56,3,0),"")</f>
        <v>10583920000303</v>
      </c>
      <c r="B131" s="10" t="str">
        <f>'[1]TCE - ANEXO III - Preencher'!C140</f>
        <v>UPA CURADO</v>
      </c>
      <c r="C131" s="11"/>
      <c r="D131" s="12" t="str">
        <f>'[1]TCE - ANEXO III - Preencher'!E140</f>
        <v>JOANA D ARC VILA NOVA JATOBA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223505</v>
      </c>
      <c r="G131" s="14">
        <f>IF('[1]TCE - ANEXO III - Preencher'!H140="","",'[1]TCE - ANEXO III - Preencher'!H140)</f>
        <v>44228</v>
      </c>
      <c r="H131" s="15">
        <f>'[1]TCE - ANEXO III - Preencher'!I140</f>
        <v>0</v>
      </c>
      <c r="I131" s="15">
        <f>'[1]TCE - ANEXO III - Preencher'!J140</f>
        <v>496.2296</v>
      </c>
      <c r="J131" s="15">
        <f>'[1]TCE - ANEXO III - Preencher'!K140</f>
        <v>0</v>
      </c>
      <c r="K131" s="16">
        <f>'[1]TCE - ANEXO III - Preencher'!L140</f>
        <v>134.62556603773584</v>
      </c>
      <c r="L131" s="16">
        <f>'[1]TCE - ANEXO III - Preencher'!M140</f>
        <v>3.75</v>
      </c>
      <c r="M131" s="16">
        <f t="shared" si="7"/>
        <v>130.87556603773584</v>
      </c>
      <c r="N131" s="16">
        <f>'[1]TCE - ANEXO III - Preencher'!O140</f>
        <v>3.84</v>
      </c>
      <c r="O131" s="16">
        <f>'[1]TCE - ANEXO III - Preencher'!P140</f>
        <v>0</v>
      </c>
      <c r="P131" s="17">
        <f t="shared" si="8"/>
        <v>3.84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630.94516603773593</v>
      </c>
    </row>
    <row r="132" spans="1:28" s="4" customFormat="1" x14ac:dyDescent="0.2">
      <c r="A132" s="9">
        <f>IFERROR(VLOOKUP(B132,'[1]DADOS (OCULTAR)'!$P$3:$R$56,3,0),"")</f>
        <v>10583920000303</v>
      </c>
      <c r="B132" s="10" t="str">
        <f>'[1]TCE - ANEXO III - Preencher'!C141</f>
        <v>UPA CURADO</v>
      </c>
      <c r="C132" s="11"/>
      <c r="D132" s="12" t="str">
        <f>'[1]TCE - ANEXO III - Preencher'!E141</f>
        <v>JOAO HENRIQUE CAVALCANTI RANGEL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223208</v>
      </c>
      <c r="G132" s="14">
        <f>IF('[1]TCE - ANEXO III - Preencher'!H141="","",'[1]TCE - ANEXO III - Preencher'!H141)</f>
        <v>44228</v>
      </c>
      <c r="H132" s="15">
        <f>'[1]TCE - ANEXO III - Preencher'!I141</f>
        <v>0</v>
      </c>
      <c r="I132" s="15">
        <f>'[1]TCE - ANEXO III - Preencher'!J141</f>
        <v>316</v>
      </c>
      <c r="J132" s="15">
        <f>'[1]TCE - ANEXO III - Preencher'!K141</f>
        <v>0</v>
      </c>
      <c r="K132" s="16">
        <f>'[1]TCE - ANEXO III - Preencher'!L141</f>
        <v>134.62556603773584</v>
      </c>
      <c r="L132" s="16">
        <f>'[1]TCE - ANEXO III - Preencher'!M141</f>
        <v>3.1</v>
      </c>
      <c r="M132" s="16">
        <f t="shared" ref="M132:M195" si="13">K132-L132</f>
        <v>131.52556603773584</v>
      </c>
      <c r="N132" s="16">
        <f>'[1]TCE - ANEXO III - Preencher'!O141</f>
        <v>1.68</v>
      </c>
      <c r="O132" s="16">
        <f>'[1]TCE - ANEXO III - Preencher'!P141</f>
        <v>1.23</v>
      </c>
      <c r="P132" s="17">
        <f t="shared" ref="P132:P195" si="14">N132-O132</f>
        <v>0.44999999999999996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447.97556603773586</v>
      </c>
    </row>
    <row r="133" spans="1:28" s="4" customFormat="1" x14ac:dyDescent="0.2">
      <c r="A133" s="9">
        <f>IFERROR(VLOOKUP(B133,'[1]DADOS (OCULTAR)'!$P$3:$R$56,3,0),"")</f>
        <v>10583920000303</v>
      </c>
      <c r="B133" s="10" t="str">
        <f>'[1]TCE - ANEXO III - Preencher'!C142</f>
        <v>UPA CURADO</v>
      </c>
      <c r="C133" s="11"/>
      <c r="D133" s="12" t="str">
        <f>'[1]TCE - ANEXO III - Preencher'!E142</f>
        <v>JOAO LUCAS RODRIGUES SANTOS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>
        <f>'[1]TCE - ANEXO III - Preencher'!G142</f>
        <v>414105</v>
      </c>
      <c r="G133" s="14">
        <f>IF('[1]TCE - ANEXO III - Preencher'!H142="","",'[1]TCE - ANEXO III - Preencher'!H142)</f>
        <v>44228</v>
      </c>
      <c r="H133" s="15">
        <f>'[1]TCE - ANEXO III - Preencher'!I142</f>
        <v>0</v>
      </c>
      <c r="I133" s="15">
        <f>'[1]TCE - ANEXO III - Preencher'!J142</f>
        <v>114.88080000000001</v>
      </c>
      <c r="J133" s="15">
        <f>'[1]TCE - ANEXO III - Preencher'!K142</f>
        <v>0</v>
      </c>
      <c r="K133" s="16">
        <f>'[1]TCE - ANEXO III - Preencher'!L142</f>
        <v>134.62556603773584</v>
      </c>
      <c r="L133" s="16">
        <f>'[1]TCE - ANEXO III - Preencher'!M142</f>
        <v>22.92</v>
      </c>
      <c r="M133" s="16">
        <f t="shared" si="13"/>
        <v>111.70556603773584</v>
      </c>
      <c r="N133" s="16">
        <f>'[1]TCE - ANEXO III - Preencher'!O142</f>
        <v>6.13</v>
      </c>
      <c r="O133" s="16">
        <f>'[1]TCE - ANEXO III - Preencher'!P142</f>
        <v>0</v>
      </c>
      <c r="P133" s="17">
        <f t="shared" si="14"/>
        <v>6.13</v>
      </c>
      <c r="Q133" s="16">
        <f>'[1]TCE - ANEXO III - Preencher'!R142</f>
        <v>150.91170731707317</v>
      </c>
      <c r="R133" s="16">
        <f>'[1]TCE - ANEXO III - Preencher'!S142</f>
        <v>68.760000000000005</v>
      </c>
      <c r="S133" s="17">
        <f t="shared" si="15"/>
        <v>82.151707317073161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314.86807335480898</v>
      </c>
    </row>
    <row r="134" spans="1:28" s="4" customFormat="1" x14ac:dyDescent="0.2">
      <c r="A134" s="9">
        <f>IFERROR(VLOOKUP(B134,'[1]DADOS (OCULTAR)'!$P$3:$R$56,3,0),"")</f>
        <v>10583920000303</v>
      </c>
      <c r="B134" s="10" t="str">
        <f>'[1]TCE - ANEXO III - Preencher'!C143</f>
        <v>UPA CURADO</v>
      </c>
      <c r="C134" s="11"/>
      <c r="D134" s="12" t="str">
        <f>'[1]TCE - ANEXO III - Preencher'!E143</f>
        <v>JOAO LUIZ FREITAS ARAUJO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>
        <f>'[1]TCE - ANEXO III - Preencher'!G143</f>
        <v>411005</v>
      </c>
      <c r="G134" s="14">
        <f>IF('[1]TCE - ANEXO III - Preencher'!H143="","",'[1]TCE - ANEXO III - Preencher'!H143)</f>
        <v>44228</v>
      </c>
      <c r="H134" s="15">
        <f>'[1]TCE - ANEXO III - Preencher'!I143</f>
        <v>0</v>
      </c>
      <c r="I134" s="15">
        <f>'[1]TCE - ANEXO III - Preencher'!J143</f>
        <v>10.333399999999999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2.0099999999999998</v>
      </c>
      <c r="O134" s="16">
        <f>'[1]TCE - ANEXO III - Preencher'!P143</f>
        <v>0</v>
      </c>
      <c r="P134" s="17">
        <f t="shared" si="14"/>
        <v>2.0099999999999998</v>
      </c>
      <c r="Q134" s="16">
        <f>'[1]TCE - ANEXO III - Preencher'!R143</f>
        <v>33.911707317073173</v>
      </c>
      <c r="R134" s="16">
        <f>'[1]TCE - ANEXO III - Preencher'!S143</f>
        <v>31</v>
      </c>
      <c r="S134" s="17">
        <f t="shared" si="15"/>
        <v>2.9117073170731729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15.255107317073172</v>
      </c>
    </row>
    <row r="135" spans="1:28" s="4" customFormat="1" x14ac:dyDescent="0.2">
      <c r="A135" s="9">
        <f>IFERROR(VLOOKUP(B135,'[1]DADOS (OCULTAR)'!$P$3:$R$56,3,0),"")</f>
        <v>10583920000303</v>
      </c>
      <c r="B135" s="10" t="str">
        <f>'[1]TCE - ANEXO III - Preencher'!C144</f>
        <v>UPA CURADO</v>
      </c>
      <c r="C135" s="11"/>
      <c r="D135" s="12" t="str">
        <f>'[1]TCE - ANEXO III - Preencher'!E144</f>
        <v>JOAO VEIGA LEITAO DE ALBUQUERQUE FILHO</v>
      </c>
      <c r="E135" s="10" t="str">
        <f>IF('[1]TCE - ANEXO III - Preencher'!F144="4 - Assistência Odontológica","2 - Outros Profissionais da Saúde",'[1]TCE - ANEXO III - Preencher'!F144)</f>
        <v>1 - Médico</v>
      </c>
      <c r="F135" s="13">
        <f>'[1]TCE - ANEXO III - Preencher'!G144</f>
        <v>131210</v>
      </c>
      <c r="G135" s="14">
        <f>IF('[1]TCE - ANEXO III - Preencher'!H144="","",'[1]TCE - ANEXO III - Preencher'!H144)</f>
        <v>44228</v>
      </c>
      <c r="H135" s="15">
        <f>'[1]TCE - ANEXO III - Preencher'!I144</f>
        <v>0</v>
      </c>
      <c r="I135" s="15">
        <f>'[1]TCE - ANEXO III - Preencher'!J144</f>
        <v>759.69280000000003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6.13</v>
      </c>
      <c r="O135" s="16">
        <f>'[1]TCE - ANEXO III - Preencher'!P144</f>
        <v>1.23</v>
      </c>
      <c r="P135" s="17">
        <f t="shared" si="14"/>
        <v>4.9000000000000004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764.59280000000001</v>
      </c>
    </row>
    <row r="136" spans="1:28" s="4" customFormat="1" x14ac:dyDescent="0.2">
      <c r="A136" s="9">
        <f>IFERROR(VLOOKUP(B136,'[1]DADOS (OCULTAR)'!$P$3:$R$56,3,0),"")</f>
        <v>10583920000303</v>
      </c>
      <c r="B136" s="10" t="str">
        <f>'[1]TCE - ANEXO III - Preencher'!C145</f>
        <v>UPA CURADO</v>
      </c>
      <c r="C136" s="11"/>
      <c r="D136" s="12" t="str">
        <f>'[1]TCE - ANEXO III - Preencher'!E145</f>
        <v>JOSE ANGELO QUIRINO DA SILVA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>
        <f>'[1]TCE - ANEXO III - Preencher'!G145</f>
        <v>517415</v>
      </c>
      <c r="G136" s="14">
        <f>IF('[1]TCE - ANEXO III - Preencher'!H145="","",'[1]TCE - ANEXO III - Preencher'!H145)</f>
        <v>44228</v>
      </c>
      <c r="H136" s="15">
        <f>'[1]TCE - ANEXO III - Preencher'!I145</f>
        <v>0</v>
      </c>
      <c r="I136" s="15">
        <f>'[1]TCE - ANEXO III - Preencher'!J145</f>
        <v>175.952</v>
      </c>
      <c r="J136" s="15">
        <f>'[1]TCE - ANEXO III - Preencher'!K145</f>
        <v>0</v>
      </c>
      <c r="K136" s="16">
        <f>'[1]TCE - ANEXO III - Preencher'!L145</f>
        <v>134.62556603773584</v>
      </c>
      <c r="L136" s="16">
        <f>'[1]TCE - ANEXO III - Preencher'!M145</f>
        <v>22</v>
      </c>
      <c r="M136" s="16">
        <f t="shared" si="13"/>
        <v>112.62556603773584</v>
      </c>
      <c r="N136" s="16">
        <f>'[1]TCE - ANEXO III - Preencher'!O145</f>
        <v>2.0099999999999998</v>
      </c>
      <c r="O136" s="16">
        <f>'[1]TCE - ANEXO III - Preencher'!P145</f>
        <v>0</v>
      </c>
      <c r="P136" s="17">
        <f t="shared" si="14"/>
        <v>2.0099999999999998</v>
      </c>
      <c r="Q136" s="16">
        <f>'[1]TCE - ANEXO III - Preencher'!R145</f>
        <v>247.51170731707316</v>
      </c>
      <c r="R136" s="16">
        <f>'[1]TCE - ANEXO III - Preencher'!S145</f>
        <v>66</v>
      </c>
      <c r="S136" s="17">
        <f t="shared" si="15"/>
        <v>181.51170731707316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472.09927335480899</v>
      </c>
    </row>
    <row r="137" spans="1:28" s="4" customFormat="1" x14ac:dyDescent="0.2">
      <c r="A137" s="9">
        <f>IFERROR(VLOOKUP(B137,'[1]DADOS (OCULTAR)'!$P$3:$R$56,3,0),"")</f>
        <v>10583920000303</v>
      </c>
      <c r="B137" s="10" t="str">
        <f>'[1]TCE - ANEXO III - Preencher'!C146</f>
        <v>UPA CURADO</v>
      </c>
      <c r="C137" s="11"/>
      <c r="D137" s="12" t="str">
        <f>'[1]TCE - ANEXO III - Preencher'!E146</f>
        <v>JOSE ISRAEL DA SILVA FILHO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410105</v>
      </c>
      <c r="G137" s="14">
        <f>IF('[1]TCE - ANEXO III - Preencher'!H146="","",'[1]TCE - ANEXO III - Preencher'!H146)</f>
        <v>44228</v>
      </c>
      <c r="H137" s="15">
        <f>'[1]TCE - ANEXO III - Preencher'!I146</f>
        <v>0</v>
      </c>
      <c r="I137" s="15">
        <f>'[1]TCE - ANEXO III - Preencher'!J146</f>
        <v>189.20000000000002</v>
      </c>
      <c r="J137" s="15">
        <f>'[1]TCE - ANEXO III - Preencher'!K146</f>
        <v>0</v>
      </c>
      <c r="K137" s="16">
        <f>'[1]TCE - ANEXO III - Preencher'!L146</f>
        <v>134.62556603773584</v>
      </c>
      <c r="L137" s="16">
        <f>'[1]TCE - ANEXO III - Preencher'!M146</f>
        <v>22</v>
      </c>
      <c r="M137" s="16">
        <f t="shared" si="13"/>
        <v>112.62556603773584</v>
      </c>
      <c r="N137" s="16">
        <f>'[1]TCE - ANEXO III - Preencher'!O146</f>
        <v>2.0099999999999998</v>
      </c>
      <c r="O137" s="16">
        <f>'[1]TCE - ANEXO III - Preencher'!P146</f>
        <v>0</v>
      </c>
      <c r="P137" s="17">
        <f t="shared" si="14"/>
        <v>2.0099999999999998</v>
      </c>
      <c r="Q137" s="16">
        <f>'[1]TCE - ANEXO III - Preencher'!R146</f>
        <v>150.91170731707317</v>
      </c>
      <c r="R137" s="16">
        <f>'[1]TCE - ANEXO III - Preencher'!S146</f>
        <v>66</v>
      </c>
      <c r="S137" s="17">
        <f t="shared" si="15"/>
        <v>84.911707317073166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388.74727335480895</v>
      </c>
    </row>
    <row r="138" spans="1:28" s="4" customFormat="1" x14ac:dyDescent="0.2">
      <c r="A138" s="9">
        <f>IFERROR(VLOOKUP(B138,'[1]DADOS (OCULTAR)'!$P$3:$R$56,3,0),"")</f>
        <v>10583920000303</v>
      </c>
      <c r="B138" s="10" t="str">
        <f>'[1]TCE - ANEXO III - Preencher'!C147</f>
        <v>UPA CURADO</v>
      </c>
      <c r="C138" s="11"/>
      <c r="D138" s="12" t="str">
        <f>'[1]TCE - ANEXO III - Preencher'!E147</f>
        <v>JOSE JOSIAS DE OLIVEIRA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410105</v>
      </c>
      <c r="G138" s="14">
        <f>IF('[1]TCE - ANEXO III - Preencher'!H147="","",'[1]TCE - ANEXO III - Preencher'!H147)</f>
        <v>44228</v>
      </c>
      <c r="H138" s="15">
        <f>'[1]TCE - ANEXO III - Preencher'!I147</f>
        <v>0</v>
      </c>
      <c r="I138" s="15">
        <f>'[1]TCE - ANEXO III - Preencher'!J147</f>
        <v>474.7176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2.0099999999999998</v>
      </c>
      <c r="O138" s="16">
        <f>'[1]TCE - ANEXO III - Preencher'!P147</f>
        <v>0</v>
      </c>
      <c r="P138" s="17">
        <f t="shared" si="14"/>
        <v>2.0099999999999998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476.7276</v>
      </c>
    </row>
    <row r="139" spans="1:28" s="4" customFormat="1" x14ac:dyDescent="0.2">
      <c r="A139" s="9">
        <f>IFERROR(VLOOKUP(B139,'[1]DADOS (OCULTAR)'!$P$3:$R$56,3,0),"")</f>
        <v>10583920000303</v>
      </c>
      <c r="B139" s="10" t="str">
        <f>'[1]TCE - ANEXO III - Preencher'!C148</f>
        <v>UPA CURADO</v>
      </c>
      <c r="C139" s="11"/>
      <c r="D139" s="12" t="str">
        <f>'[1]TCE - ANEXO III - Preencher'!E148</f>
        <v>JOSE NERIVAN PEDROSA LIMA FILHO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521130</v>
      </c>
      <c r="G139" s="14">
        <f>IF('[1]TCE - ANEXO III - Preencher'!H148="","",'[1]TCE - ANEXO III - Preencher'!H148)</f>
        <v>44228</v>
      </c>
      <c r="H139" s="15">
        <f>'[1]TCE - ANEXO III - Preencher'!I148</f>
        <v>0</v>
      </c>
      <c r="I139" s="15">
        <f>'[1]TCE - ANEXO III - Preencher'!J148</f>
        <v>124.0488</v>
      </c>
      <c r="J139" s="15">
        <f>'[1]TCE - ANEXO III - Preencher'!K148</f>
        <v>0</v>
      </c>
      <c r="K139" s="16">
        <f>'[1]TCE - ANEXO III - Preencher'!L148</f>
        <v>134.62556603773584</v>
      </c>
      <c r="L139" s="16">
        <f>'[1]TCE - ANEXO III - Preencher'!M148</f>
        <v>22.92</v>
      </c>
      <c r="M139" s="16">
        <f t="shared" si="13"/>
        <v>111.70556603773584</v>
      </c>
      <c r="N139" s="16">
        <f>'[1]TCE - ANEXO III - Preencher'!O148</f>
        <v>2.0099999999999998</v>
      </c>
      <c r="O139" s="16">
        <f>'[1]TCE - ANEXO III - Preencher'!P148</f>
        <v>0</v>
      </c>
      <c r="P139" s="17">
        <f t="shared" si="14"/>
        <v>2.0099999999999998</v>
      </c>
      <c r="Q139" s="16">
        <f>'[1]TCE - ANEXO III - Preencher'!R148</f>
        <v>210.31170731707314</v>
      </c>
      <c r="R139" s="16">
        <f>'[1]TCE - ANEXO III - Preencher'!S148</f>
        <v>68.760000000000005</v>
      </c>
      <c r="S139" s="17">
        <f t="shared" si="15"/>
        <v>141.55170731707312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379.31607335480896</v>
      </c>
    </row>
    <row r="140" spans="1:28" s="4" customFormat="1" x14ac:dyDescent="0.2">
      <c r="A140" s="9">
        <f>IFERROR(VLOOKUP(B140,'[1]DADOS (OCULTAR)'!$P$3:$R$56,3,0),"")</f>
        <v>10583920000303</v>
      </c>
      <c r="B140" s="10" t="str">
        <f>'[1]TCE - ANEXO III - Preencher'!C149</f>
        <v>UPA CURADO</v>
      </c>
      <c r="C140" s="11"/>
      <c r="D140" s="12" t="str">
        <f>'[1]TCE - ANEXO III - Preencher'!E149</f>
        <v>JOSE PEIXOTO DE SIQUEIRA NETTO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411005</v>
      </c>
      <c r="G140" s="14">
        <f>IF('[1]TCE - ANEXO III - Preencher'!H149="","",'[1]TCE - ANEXO III - Preencher'!H149)</f>
        <v>44228</v>
      </c>
      <c r="H140" s="15">
        <f>'[1]TCE - ANEXO III - Preencher'!I149</f>
        <v>0</v>
      </c>
      <c r="I140" s="15">
        <f>'[1]TCE - ANEXO III - Preencher'!J149</f>
        <v>10.333399999999999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2.0099999999999998</v>
      </c>
      <c r="O140" s="16">
        <f>'[1]TCE - ANEXO III - Preencher'!P149</f>
        <v>0</v>
      </c>
      <c r="P140" s="17">
        <f t="shared" si="14"/>
        <v>2.0099999999999998</v>
      </c>
      <c r="Q140" s="16">
        <f>'[1]TCE - ANEXO III - Preencher'!R149</f>
        <v>18.911707317073169</v>
      </c>
      <c r="R140" s="16">
        <f>'[1]TCE - ANEXO III - Preencher'!S149</f>
        <v>31</v>
      </c>
      <c r="S140" s="17">
        <f t="shared" si="15"/>
        <v>-12.088292682926831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0.25510731707316836</v>
      </c>
    </row>
    <row r="141" spans="1:28" s="4" customFormat="1" x14ac:dyDescent="0.2">
      <c r="A141" s="9">
        <f>IFERROR(VLOOKUP(B141,'[1]DADOS (OCULTAR)'!$P$3:$R$56,3,0),"")</f>
        <v>10583920000303</v>
      </c>
      <c r="B141" s="10" t="str">
        <f>'[1]TCE - ANEXO III - Preencher'!C150</f>
        <v>UPA CURADO</v>
      </c>
      <c r="C141" s="11"/>
      <c r="D141" s="12" t="str">
        <f>'[1]TCE - ANEXO III - Preencher'!E150</f>
        <v>JOSE REIS CALIXTO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>
        <f>'[1]TCE - ANEXO III - Preencher'!G150</f>
        <v>517415</v>
      </c>
      <c r="G141" s="14">
        <f>IF('[1]TCE - ANEXO III - Preencher'!H150="","",'[1]TCE - ANEXO III - Preencher'!H150)</f>
        <v>44228</v>
      </c>
      <c r="H141" s="15">
        <f>'[1]TCE - ANEXO III - Preencher'!I150</f>
        <v>0</v>
      </c>
      <c r="I141" s="15">
        <f>'[1]TCE - ANEXO III - Preencher'!J150</f>
        <v>144.80000000000001</v>
      </c>
      <c r="J141" s="15">
        <f>'[1]TCE - ANEXO III - Preencher'!K150</f>
        <v>0</v>
      </c>
      <c r="K141" s="16">
        <f>'[1]TCE - ANEXO III - Preencher'!L150</f>
        <v>134.62556603773584</v>
      </c>
      <c r="L141" s="16">
        <f>'[1]TCE - ANEXO III - Preencher'!M150</f>
        <v>22</v>
      </c>
      <c r="M141" s="16">
        <f t="shared" si="13"/>
        <v>112.62556603773584</v>
      </c>
      <c r="N141" s="16">
        <f>'[1]TCE - ANEXO III - Preencher'!O150</f>
        <v>2.0099999999999998</v>
      </c>
      <c r="O141" s="16">
        <f>'[1]TCE - ANEXO III - Preencher'!P150</f>
        <v>0</v>
      </c>
      <c r="P141" s="17">
        <f t="shared" si="14"/>
        <v>2.0099999999999998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259.43556603773584</v>
      </c>
    </row>
    <row r="142" spans="1:28" s="4" customFormat="1" x14ac:dyDescent="0.2">
      <c r="A142" s="9">
        <f>IFERROR(VLOOKUP(B142,'[1]DADOS (OCULTAR)'!$P$3:$R$56,3,0),"")</f>
        <v>10583920000303</v>
      </c>
      <c r="B142" s="10" t="str">
        <f>'[1]TCE - ANEXO III - Preencher'!C151</f>
        <v>UPA CURADO</v>
      </c>
      <c r="C142" s="11"/>
      <c r="D142" s="12" t="str">
        <f>'[1]TCE - ANEXO III - Preencher'!E151</f>
        <v>JOSE VALDIR ALVES DOS SANTOS</v>
      </c>
      <c r="E142" s="10" t="str">
        <f>IF('[1]TCE - ANEXO III - Preencher'!F151="4 - Assistência Odontológica","2 - Outros Profissionais da Saúde",'[1]TCE - ANEXO III - Preencher'!F151)</f>
        <v>3 - Administrativo</v>
      </c>
      <c r="F142" s="13">
        <f>'[1]TCE - ANEXO III - Preencher'!G151</f>
        <v>312105</v>
      </c>
      <c r="G142" s="14">
        <f>IF('[1]TCE - ANEXO III - Preencher'!H151="","",'[1]TCE - ANEXO III - Preencher'!H151)</f>
        <v>44228</v>
      </c>
      <c r="H142" s="15">
        <f>'[1]TCE - ANEXO III - Preencher'!I151</f>
        <v>0</v>
      </c>
      <c r="I142" s="15">
        <f>'[1]TCE - ANEXO III - Preencher'!J151</f>
        <v>168.73439999999999</v>
      </c>
      <c r="J142" s="15">
        <f>'[1]TCE - ANEXO III - Preencher'!K151</f>
        <v>0</v>
      </c>
      <c r="K142" s="16">
        <f>'[1]TCE - ANEXO III - Preencher'!L151</f>
        <v>134.62556603773584</v>
      </c>
      <c r="L142" s="16">
        <f>'[1]TCE - ANEXO III - Preencher'!M151</f>
        <v>47.06</v>
      </c>
      <c r="M142" s="16">
        <f t="shared" si="13"/>
        <v>87.565566037735834</v>
      </c>
      <c r="N142" s="16">
        <f>'[1]TCE - ANEXO III - Preencher'!O151</f>
        <v>2.0099999999999998</v>
      </c>
      <c r="O142" s="16">
        <f>'[1]TCE - ANEXO III - Preencher'!P151</f>
        <v>0</v>
      </c>
      <c r="P142" s="17">
        <f t="shared" si="14"/>
        <v>2.0099999999999998</v>
      </c>
      <c r="Q142" s="16">
        <f>'[1]TCE - ANEXO III - Preencher'!R151</f>
        <v>247.51170731707316</v>
      </c>
      <c r="R142" s="16">
        <f>'[1]TCE - ANEXO III - Preencher'!S151</f>
        <v>94.11</v>
      </c>
      <c r="S142" s="17">
        <f t="shared" si="15"/>
        <v>153.40170731707315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411.71167335480897</v>
      </c>
    </row>
    <row r="143" spans="1:28" s="4" customFormat="1" x14ac:dyDescent="0.2">
      <c r="A143" s="9">
        <f>IFERROR(VLOOKUP(B143,'[1]DADOS (OCULTAR)'!$P$3:$R$56,3,0),"")</f>
        <v>10583920000303</v>
      </c>
      <c r="B143" s="10" t="str">
        <f>'[1]TCE - ANEXO III - Preencher'!C152</f>
        <v>UPA CURADO</v>
      </c>
      <c r="C143" s="11"/>
      <c r="D143" s="12" t="str">
        <f>'[1]TCE - ANEXO III - Preencher'!E152</f>
        <v>JOSEFA DO NASCIMENTO SILVA GOMES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322205</v>
      </c>
      <c r="G143" s="14">
        <f>IF('[1]TCE - ANEXO III - Preencher'!H152="","",'[1]TCE - ANEXO III - Preencher'!H152)</f>
        <v>44228</v>
      </c>
      <c r="H143" s="15">
        <f>'[1]TCE - ANEXO III - Preencher'!I152</f>
        <v>0</v>
      </c>
      <c r="I143" s="15">
        <f>'[1]TCE - ANEXO III - Preencher'!J152</f>
        <v>13.0128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1.68</v>
      </c>
      <c r="O143" s="16">
        <f>'[1]TCE - ANEXO III - Preencher'!P152</f>
        <v>0</v>
      </c>
      <c r="P143" s="17">
        <f t="shared" si="14"/>
        <v>1.68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14.6928</v>
      </c>
    </row>
    <row r="144" spans="1:28" s="4" customFormat="1" x14ac:dyDescent="0.2">
      <c r="A144" s="9">
        <f>IFERROR(VLOOKUP(B144,'[1]DADOS (OCULTAR)'!$P$3:$R$56,3,0),"")</f>
        <v>10583920000303</v>
      </c>
      <c r="B144" s="10" t="str">
        <f>'[1]TCE - ANEXO III - Preencher'!C153</f>
        <v>UPA CURADO</v>
      </c>
      <c r="C144" s="11"/>
      <c r="D144" s="12" t="str">
        <f>'[1]TCE - ANEXO III - Preencher'!E153</f>
        <v>JOSEFA JOSE DE LIMA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223505</v>
      </c>
      <c r="G144" s="14">
        <f>IF('[1]TCE - ANEXO III - Preencher'!H153="","",'[1]TCE - ANEXO III - Preencher'!H153)</f>
        <v>44228</v>
      </c>
      <c r="H144" s="15">
        <f>'[1]TCE - ANEXO III - Preencher'!I153</f>
        <v>0</v>
      </c>
      <c r="I144" s="15">
        <f>'[1]TCE - ANEXO III - Preencher'!J153</f>
        <v>372.69839999999999</v>
      </c>
      <c r="J144" s="15">
        <f>'[1]TCE - ANEXO III - Preencher'!K153</f>
        <v>0</v>
      </c>
      <c r="K144" s="16">
        <f>'[1]TCE - ANEXO III - Preencher'!L153</f>
        <v>134.62556603773584</v>
      </c>
      <c r="L144" s="16">
        <f>'[1]TCE - ANEXO III - Preencher'!M153</f>
        <v>3.75</v>
      </c>
      <c r="M144" s="16">
        <f t="shared" si="13"/>
        <v>130.87556603773584</v>
      </c>
      <c r="N144" s="16">
        <f>'[1]TCE - ANEXO III - Preencher'!O153</f>
        <v>2.0099999999999998</v>
      </c>
      <c r="O144" s="16">
        <f>'[1]TCE - ANEXO III - Preencher'!P153</f>
        <v>0</v>
      </c>
      <c r="P144" s="17">
        <f t="shared" si="14"/>
        <v>2.0099999999999998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505.58396603773582</v>
      </c>
    </row>
    <row r="145" spans="1:28" s="4" customFormat="1" x14ac:dyDescent="0.2">
      <c r="A145" s="9">
        <f>IFERROR(VLOOKUP(B145,'[1]DADOS (OCULTAR)'!$P$3:$R$56,3,0),"")</f>
        <v>10583920000303</v>
      </c>
      <c r="B145" s="10" t="str">
        <f>'[1]TCE - ANEXO III - Preencher'!C154</f>
        <v>UPA CURADO</v>
      </c>
      <c r="C145" s="11"/>
      <c r="D145" s="12" t="str">
        <f>'[1]TCE - ANEXO III - Preencher'!E154</f>
        <v>JOSINALDO CORREIA DE AMORIM</v>
      </c>
      <c r="E145" s="10" t="str">
        <f>IF('[1]TCE - ANEXO III - Preencher'!F154="4 - Assistência Odontológica","2 - Outros Profissionais da Saúde",'[1]TCE - ANEXO III - Preencher'!F154)</f>
        <v>3 - Administrativo</v>
      </c>
      <c r="F145" s="13">
        <f>'[1]TCE - ANEXO III - Preencher'!G154</f>
        <v>517415</v>
      </c>
      <c r="G145" s="14">
        <f>IF('[1]TCE - ANEXO III - Preencher'!H154="","",'[1]TCE - ANEXO III - Preencher'!H154)</f>
        <v>44228</v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2.0099999999999998</v>
      </c>
      <c r="O145" s="16">
        <f>'[1]TCE - ANEXO III - Preencher'!P154</f>
        <v>0</v>
      </c>
      <c r="P145" s="17">
        <f t="shared" si="14"/>
        <v>2.0099999999999998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2.0099999999999998</v>
      </c>
    </row>
    <row r="146" spans="1:28" s="4" customFormat="1" x14ac:dyDescent="0.2">
      <c r="A146" s="9">
        <f>IFERROR(VLOOKUP(B146,'[1]DADOS (OCULTAR)'!$P$3:$R$56,3,0),"")</f>
        <v>10583920000303</v>
      </c>
      <c r="B146" s="10" t="str">
        <f>'[1]TCE - ANEXO III - Preencher'!C155</f>
        <v>UPA CURADO</v>
      </c>
      <c r="C146" s="11"/>
      <c r="D146" s="12" t="str">
        <f>'[1]TCE - ANEXO III - Preencher'!E155</f>
        <v>JUACI MARQUES DA SILVA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44228</v>
      </c>
      <c r="H146" s="15">
        <f>'[1]TCE - ANEXO III - Preencher'!I155</f>
        <v>0</v>
      </c>
      <c r="I146" s="15">
        <f>'[1]TCE - ANEXO III - Preencher'!J155</f>
        <v>126.61280000000001</v>
      </c>
      <c r="J146" s="15">
        <f>'[1]TCE - ANEXO III - Preencher'!K155</f>
        <v>0</v>
      </c>
      <c r="K146" s="16">
        <f>'[1]TCE - ANEXO III - Preencher'!L155</f>
        <v>134.62556603773584</v>
      </c>
      <c r="L146" s="16">
        <f>'[1]TCE - ANEXO III - Preencher'!M155</f>
        <v>25.05</v>
      </c>
      <c r="M146" s="16">
        <f t="shared" si="13"/>
        <v>109.57556603773584</v>
      </c>
      <c r="N146" s="16">
        <f>'[1]TCE - ANEXO III - Preencher'!O155</f>
        <v>1.68</v>
      </c>
      <c r="O146" s="16">
        <f>'[1]TCE - ANEXO III - Preencher'!P155</f>
        <v>0</v>
      </c>
      <c r="P146" s="17">
        <f t="shared" si="14"/>
        <v>1.68</v>
      </c>
      <c r="Q146" s="16">
        <f>'[1]TCE - ANEXO III - Preencher'!R155</f>
        <v>107.11170731707315</v>
      </c>
      <c r="R146" s="16">
        <f>'[1]TCE - ANEXO III - Preencher'!S155</f>
        <v>75.150000000000006</v>
      </c>
      <c r="S146" s="17">
        <f t="shared" si="15"/>
        <v>31.961707317073149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269.83007335480897</v>
      </c>
    </row>
    <row r="147" spans="1:28" s="4" customFormat="1" x14ac:dyDescent="0.2">
      <c r="A147" s="9">
        <f>IFERROR(VLOOKUP(B147,'[1]DADOS (OCULTAR)'!$P$3:$R$56,3,0),"")</f>
        <v>10583920000303</v>
      </c>
      <c r="B147" s="10" t="str">
        <f>'[1]TCE - ANEXO III - Preencher'!C156</f>
        <v>UPA CURADO</v>
      </c>
      <c r="C147" s="11"/>
      <c r="D147" s="12" t="str">
        <f>'[1]TCE - ANEXO III - Preencher'!E156</f>
        <v>JULIANA ALVES DE ANDRADE PINTO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223505</v>
      </c>
      <c r="G147" s="14">
        <f>IF('[1]TCE - ANEXO III - Preencher'!H156="","",'[1]TCE - ANEXO III - Preencher'!H156)</f>
        <v>44228</v>
      </c>
      <c r="H147" s="15">
        <f>'[1]TCE - ANEXO III - Preencher'!I156</f>
        <v>0</v>
      </c>
      <c r="I147" s="15">
        <f>'[1]TCE - ANEXO III - Preencher'!J156</f>
        <v>452.48800000000006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2.0099999999999998</v>
      </c>
      <c r="O147" s="16">
        <f>'[1]TCE - ANEXO III - Preencher'!P156</f>
        <v>0</v>
      </c>
      <c r="P147" s="17">
        <f t="shared" si="14"/>
        <v>2.0099999999999998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>AUXILIO CRECHE I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454.49800000000005</v>
      </c>
    </row>
    <row r="148" spans="1:28" s="4" customFormat="1" x14ac:dyDescent="0.2">
      <c r="A148" s="9">
        <f>IFERROR(VLOOKUP(B148,'[1]DADOS (OCULTAR)'!$P$3:$R$56,3,0),"")</f>
        <v>10583920000303</v>
      </c>
      <c r="B148" s="10" t="str">
        <f>'[1]TCE - ANEXO III - Preencher'!C157</f>
        <v>UPA CURADO</v>
      </c>
      <c r="C148" s="11"/>
      <c r="D148" s="12" t="str">
        <f>'[1]TCE - ANEXO III - Preencher'!E157</f>
        <v>JULIANA DE ANDRADE CRUZ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>
        <f>'[1]TCE - ANEXO III - Preencher'!G157</f>
        <v>252305</v>
      </c>
      <c r="G148" s="14">
        <f>IF('[1]TCE - ANEXO III - Preencher'!H157="","",'[1]TCE - ANEXO III - Preencher'!H157)</f>
        <v>44228</v>
      </c>
      <c r="H148" s="15">
        <f>'[1]TCE - ANEXO III - Preencher'!I157</f>
        <v>0</v>
      </c>
      <c r="I148" s="15">
        <f>'[1]TCE - ANEXO III - Preencher'!J157</f>
        <v>215.5968</v>
      </c>
      <c r="J148" s="15">
        <f>'[1]TCE - ANEXO III - Preencher'!K157</f>
        <v>0</v>
      </c>
      <c r="K148" s="16">
        <f>'[1]TCE - ANEXO III - Preencher'!L157</f>
        <v>134.62556603773584</v>
      </c>
      <c r="L148" s="16">
        <f>'[1]TCE - ANEXO III - Preencher'!M157</f>
        <v>25.66</v>
      </c>
      <c r="M148" s="16">
        <f t="shared" si="13"/>
        <v>108.96556603773584</v>
      </c>
      <c r="N148" s="16">
        <f>'[1]TCE - ANEXO III - Preencher'!O157</f>
        <v>2.0099999999999998</v>
      </c>
      <c r="O148" s="16">
        <f>'[1]TCE - ANEXO III - Preencher'!P157</f>
        <v>0</v>
      </c>
      <c r="P148" s="17">
        <f t="shared" si="14"/>
        <v>2.0099999999999998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326.57236603773583</v>
      </c>
    </row>
    <row r="149" spans="1:28" s="4" customFormat="1" x14ac:dyDescent="0.2">
      <c r="A149" s="9">
        <f>IFERROR(VLOOKUP(B149,'[1]DADOS (OCULTAR)'!$P$3:$R$56,3,0),"")</f>
        <v>10583920000303</v>
      </c>
      <c r="B149" s="10" t="str">
        <f>'[1]TCE - ANEXO III - Preencher'!C158</f>
        <v>UPA CURADO</v>
      </c>
      <c r="C149" s="11"/>
      <c r="D149" s="12" t="str">
        <f>'[1]TCE - ANEXO III - Preencher'!E158</f>
        <v>JULIANA FILGUEIRA GRANJEIRO DE SOUZA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251605</v>
      </c>
      <c r="G149" s="14">
        <f>IF('[1]TCE - ANEXO III - Preencher'!H158="","",'[1]TCE - ANEXO III - Preencher'!H158)</f>
        <v>44228</v>
      </c>
      <c r="H149" s="15">
        <f>'[1]TCE - ANEXO III - Preencher'!I158</f>
        <v>0</v>
      </c>
      <c r="I149" s="15">
        <f>'[1]TCE - ANEXO III - Preencher'!J158</f>
        <v>233.03119999999998</v>
      </c>
      <c r="J149" s="15">
        <f>'[1]TCE - ANEXO III - Preencher'!K158</f>
        <v>0</v>
      </c>
      <c r="K149" s="16">
        <f>'[1]TCE - ANEXO III - Preencher'!L158</f>
        <v>134.62556603773584</v>
      </c>
      <c r="L149" s="16">
        <f>'[1]TCE - ANEXO III - Preencher'!M158</f>
        <v>40.11</v>
      </c>
      <c r="M149" s="16">
        <f t="shared" si="13"/>
        <v>94.515566037735837</v>
      </c>
      <c r="N149" s="16">
        <f>'[1]TCE - ANEXO III - Preencher'!O158</f>
        <v>1.68</v>
      </c>
      <c r="O149" s="16">
        <f>'[1]TCE - ANEXO III - Preencher'!P158</f>
        <v>0</v>
      </c>
      <c r="P149" s="17">
        <f t="shared" si="14"/>
        <v>1.68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329.22676603773584</v>
      </c>
    </row>
    <row r="150" spans="1:28" s="4" customFormat="1" x14ac:dyDescent="0.2">
      <c r="A150" s="9">
        <f>IFERROR(VLOOKUP(B150,'[1]DADOS (OCULTAR)'!$P$3:$R$56,3,0),"")</f>
        <v>10583920000303</v>
      </c>
      <c r="B150" s="10" t="str">
        <f>'[1]TCE - ANEXO III - Preencher'!C159</f>
        <v>UPA CURADO</v>
      </c>
      <c r="C150" s="11"/>
      <c r="D150" s="12" t="str">
        <f>'[1]TCE - ANEXO III - Preencher'!E159</f>
        <v>JULIANA GOMES PEDROSA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223505</v>
      </c>
      <c r="G150" s="14">
        <f>IF('[1]TCE - ANEXO III - Preencher'!H159="","",'[1]TCE - ANEXO III - Preencher'!H159)</f>
        <v>44228</v>
      </c>
      <c r="H150" s="15">
        <f>'[1]TCE - ANEXO III - Preencher'!I159</f>
        <v>0</v>
      </c>
      <c r="I150" s="15">
        <f>'[1]TCE - ANEXO III - Preencher'!J159</f>
        <v>322.77440000000001</v>
      </c>
      <c r="J150" s="15">
        <f>'[1]TCE - ANEXO III - Preencher'!K159</f>
        <v>0</v>
      </c>
      <c r="K150" s="16">
        <f>'[1]TCE - ANEXO III - Preencher'!L159</f>
        <v>134.62556603773584</v>
      </c>
      <c r="L150" s="16">
        <f>'[1]TCE - ANEXO III - Preencher'!M159</f>
        <v>3.75</v>
      </c>
      <c r="M150" s="16">
        <f t="shared" si="13"/>
        <v>130.87556603773584</v>
      </c>
      <c r="N150" s="16">
        <f>'[1]TCE - ANEXO III - Preencher'!O159</f>
        <v>6.13</v>
      </c>
      <c r="O150" s="16">
        <f>'[1]TCE - ANEXO III - Preencher'!P159</f>
        <v>0</v>
      </c>
      <c r="P150" s="17">
        <f t="shared" si="14"/>
        <v>6.13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459.77996603773585</v>
      </c>
    </row>
    <row r="151" spans="1:28" s="4" customFormat="1" x14ac:dyDescent="0.2">
      <c r="A151" s="9">
        <f>IFERROR(VLOOKUP(B151,'[1]DADOS (OCULTAR)'!$P$3:$R$56,3,0),"")</f>
        <v>10583920000303</v>
      </c>
      <c r="B151" s="10" t="str">
        <f>'[1]TCE - ANEXO III - Preencher'!C160</f>
        <v>UPA CURADO</v>
      </c>
      <c r="C151" s="11"/>
      <c r="D151" s="12" t="str">
        <f>'[1]TCE - ANEXO III - Preencher'!E160</f>
        <v>JULIANNA DE CARVALHO PEREIRA</v>
      </c>
      <c r="E151" s="10" t="str">
        <f>IF('[1]TCE - ANEXO III - Preencher'!F160="4 - Assistência Odontológica","2 - Outros Profissionais da Saúde",'[1]TCE - ANEXO III - Preencher'!F160)</f>
        <v>1 - Médico</v>
      </c>
      <c r="F151" s="13">
        <f>'[1]TCE - ANEXO III - Preencher'!G160</f>
        <v>225124</v>
      </c>
      <c r="G151" s="14">
        <f>IF('[1]TCE - ANEXO III - Preencher'!H160="","",'[1]TCE - ANEXO III - Preencher'!H160)</f>
        <v>44228</v>
      </c>
      <c r="H151" s="15">
        <f>'[1]TCE - ANEXO III - Preencher'!I160</f>
        <v>0</v>
      </c>
      <c r="I151" s="15">
        <f>'[1]TCE - ANEXO III - Preencher'!J160</f>
        <v>400.536</v>
      </c>
      <c r="J151" s="15">
        <f>'[1]TCE - ANEXO III - Preencher'!K160</f>
        <v>0</v>
      </c>
      <c r="K151" s="16">
        <f>'[1]TCE - ANEXO III - Preencher'!L160</f>
        <v>134.62556603773584</v>
      </c>
      <c r="L151" s="16">
        <f>'[1]TCE - ANEXO III - Preencher'!M160</f>
        <v>2.75</v>
      </c>
      <c r="M151" s="16">
        <f t="shared" si="13"/>
        <v>131.87556603773584</v>
      </c>
      <c r="N151" s="16">
        <f>'[1]TCE - ANEXO III - Preencher'!O160</f>
        <v>6.13</v>
      </c>
      <c r="O151" s="16">
        <f>'[1]TCE - ANEXO III - Preencher'!P160</f>
        <v>1.23</v>
      </c>
      <c r="P151" s="17">
        <f t="shared" si="14"/>
        <v>4.9000000000000004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537.31156603773582</v>
      </c>
    </row>
    <row r="152" spans="1:28" s="4" customFormat="1" x14ac:dyDescent="0.2">
      <c r="A152" s="9">
        <f>IFERROR(VLOOKUP(B152,'[1]DADOS (OCULTAR)'!$P$3:$R$56,3,0),"")</f>
        <v>10583920000303</v>
      </c>
      <c r="B152" s="10" t="str">
        <f>'[1]TCE - ANEXO III - Preencher'!C161</f>
        <v>UPA CURADO</v>
      </c>
      <c r="C152" s="11"/>
      <c r="D152" s="12" t="str">
        <f>'[1]TCE - ANEXO III - Preencher'!E161</f>
        <v>JULIETA MARIA CORREIA JACOB</v>
      </c>
      <c r="E152" s="10" t="str">
        <f>IF('[1]TCE - ANEXO III - Preencher'!F161="4 - Assistência Odontológica","2 - Outros Profissionais da Saúde",'[1]TCE - ANEXO III - Preencher'!F161)</f>
        <v>1 - Médico</v>
      </c>
      <c r="F152" s="13">
        <f>'[1]TCE - ANEXO III - Preencher'!G161</f>
        <v>225125</v>
      </c>
      <c r="G152" s="14">
        <f>IF('[1]TCE - ANEXO III - Preencher'!H161="","",'[1]TCE - ANEXO III - Preencher'!H161)</f>
        <v>44228</v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2.0099999999999998</v>
      </c>
      <c r="O152" s="16">
        <f>'[1]TCE - ANEXO III - Preencher'!P161</f>
        <v>1.23</v>
      </c>
      <c r="P152" s="17">
        <f t="shared" si="14"/>
        <v>0.7799999999999998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0.7799999999999998</v>
      </c>
    </row>
    <row r="153" spans="1:28" s="4" customFormat="1" x14ac:dyDescent="0.2">
      <c r="A153" s="9">
        <f>IFERROR(VLOOKUP(B153,'[1]DADOS (OCULTAR)'!$P$3:$R$56,3,0),"")</f>
        <v>10583920000303</v>
      </c>
      <c r="B153" s="10" t="str">
        <f>'[1]TCE - ANEXO III - Preencher'!C162</f>
        <v>UPA CURADO</v>
      </c>
      <c r="C153" s="11"/>
      <c r="D153" s="12" t="str">
        <f>'[1]TCE - ANEXO III - Preencher'!E162</f>
        <v>JUPIRACI FERREIRA DA SILVA ARAUJO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411005</v>
      </c>
      <c r="G153" s="14">
        <f>IF('[1]TCE - ANEXO III - Preencher'!H162="","",'[1]TCE - ANEXO III - Preencher'!H162)</f>
        <v>44228</v>
      </c>
      <c r="H153" s="15">
        <f>'[1]TCE - ANEXO III - Preencher'!I162</f>
        <v>0</v>
      </c>
      <c r="I153" s="15">
        <f>'[1]TCE - ANEXO III - Preencher'!J162</f>
        <v>200.1944</v>
      </c>
      <c r="J153" s="15">
        <f>'[1]TCE - ANEXO III - Preencher'!K162</f>
        <v>0</v>
      </c>
      <c r="K153" s="16">
        <f>'[1]TCE - ANEXO III - Preencher'!L162</f>
        <v>134.62556603773584</v>
      </c>
      <c r="L153" s="16">
        <f>'[1]TCE - ANEXO III - Preencher'!M162</f>
        <v>32.06</v>
      </c>
      <c r="M153" s="16">
        <f t="shared" si="13"/>
        <v>102.56556603773583</v>
      </c>
      <c r="N153" s="16">
        <f>'[1]TCE - ANEXO III - Preencher'!O162</f>
        <v>2.0099999999999998</v>
      </c>
      <c r="O153" s="16">
        <f>'[1]TCE - ANEXO III - Preencher'!P162</f>
        <v>0</v>
      </c>
      <c r="P153" s="17">
        <f t="shared" si="14"/>
        <v>2.0099999999999998</v>
      </c>
      <c r="Q153" s="16">
        <f>'[1]TCE - ANEXO III - Preencher'!R162</f>
        <v>297.91170731707319</v>
      </c>
      <c r="R153" s="16">
        <f>'[1]TCE - ANEXO III - Preencher'!S162</f>
        <v>96.17</v>
      </c>
      <c r="S153" s="17">
        <f t="shared" si="15"/>
        <v>201.74170731707318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506.51167335480898</v>
      </c>
    </row>
    <row r="154" spans="1:28" s="4" customFormat="1" x14ac:dyDescent="0.2">
      <c r="A154" s="9">
        <f>IFERROR(VLOOKUP(B154,'[1]DADOS (OCULTAR)'!$P$3:$R$56,3,0),"")</f>
        <v>10583920000303</v>
      </c>
      <c r="B154" s="10" t="str">
        <f>'[1]TCE - ANEXO III - Preencher'!C163</f>
        <v>UPA CURADO</v>
      </c>
      <c r="C154" s="11"/>
      <c r="D154" s="12" t="str">
        <f>'[1]TCE - ANEXO III - Preencher'!E163</f>
        <v>KATHARINA DE MARIA FERREIRA DE HOLANDA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251605</v>
      </c>
      <c r="G154" s="14">
        <f>IF('[1]TCE - ANEXO III - Preencher'!H163="","",'[1]TCE - ANEXO III - Preencher'!H163)</f>
        <v>44228</v>
      </c>
      <c r="H154" s="15">
        <f>'[1]TCE - ANEXO III - Preencher'!I163</f>
        <v>0</v>
      </c>
      <c r="I154" s="15">
        <f>'[1]TCE - ANEXO III - Preencher'!J163</f>
        <v>255.71040000000002</v>
      </c>
      <c r="J154" s="15">
        <f>'[1]TCE - ANEXO III - Preencher'!K163</f>
        <v>0</v>
      </c>
      <c r="K154" s="16">
        <f>'[1]TCE - ANEXO III - Preencher'!L163</f>
        <v>134.62556603773584</v>
      </c>
      <c r="L154" s="16">
        <f>'[1]TCE - ANEXO III - Preencher'!M163</f>
        <v>40.11</v>
      </c>
      <c r="M154" s="16">
        <f t="shared" si="13"/>
        <v>94.515566037735837</v>
      </c>
      <c r="N154" s="16">
        <f>'[1]TCE - ANEXO III - Preencher'!O163</f>
        <v>2.0099999999999998</v>
      </c>
      <c r="O154" s="16">
        <f>'[1]TCE - ANEXO III - Preencher'!P163</f>
        <v>0</v>
      </c>
      <c r="P154" s="17">
        <f t="shared" si="14"/>
        <v>2.0099999999999998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352.23596603773586</v>
      </c>
    </row>
    <row r="155" spans="1:28" s="4" customFormat="1" x14ac:dyDescent="0.2">
      <c r="A155" s="9">
        <f>IFERROR(VLOOKUP(B155,'[1]DADOS (OCULTAR)'!$P$3:$R$56,3,0),"")</f>
        <v>10583920000303</v>
      </c>
      <c r="B155" s="10" t="str">
        <f>'[1]TCE - ANEXO III - Preencher'!C164</f>
        <v>UPA CURADO</v>
      </c>
      <c r="C155" s="11"/>
      <c r="D155" s="12" t="str">
        <f>'[1]TCE - ANEXO III - Preencher'!E164</f>
        <v>KELY CRISTINA DINIZ DE MIRANDA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>
        <f>'[1]TCE - ANEXO III - Preencher'!G164</f>
        <v>422105</v>
      </c>
      <c r="G155" s="14">
        <f>IF('[1]TCE - ANEXO III - Preencher'!H164="","",'[1]TCE - ANEXO III - Preencher'!H164)</f>
        <v>44228</v>
      </c>
      <c r="H155" s="15">
        <f>'[1]TCE - ANEXO III - Preencher'!I164</f>
        <v>0</v>
      </c>
      <c r="I155" s="15">
        <f>'[1]TCE - ANEXO III - Preencher'!J164</f>
        <v>140.0488</v>
      </c>
      <c r="J155" s="15">
        <f>'[1]TCE - ANEXO III - Preencher'!K164</f>
        <v>0</v>
      </c>
      <c r="K155" s="16">
        <f>'[1]TCE - ANEXO III - Preencher'!L164</f>
        <v>134.62556603773584</v>
      </c>
      <c r="L155" s="16">
        <f>'[1]TCE - ANEXO III - Preencher'!M164</f>
        <v>22.92</v>
      </c>
      <c r="M155" s="16">
        <f t="shared" si="13"/>
        <v>111.70556603773584</v>
      </c>
      <c r="N155" s="16">
        <f>'[1]TCE - ANEXO III - Preencher'!O164</f>
        <v>2.0099999999999998</v>
      </c>
      <c r="O155" s="16">
        <f>'[1]TCE - ANEXO III - Preencher'!P164</f>
        <v>0</v>
      </c>
      <c r="P155" s="17">
        <f t="shared" si="14"/>
        <v>2.0099999999999998</v>
      </c>
      <c r="Q155" s="16">
        <f>'[1]TCE - ANEXO III - Preencher'!R164</f>
        <v>107.11170731707315</v>
      </c>
      <c r="R155" s="16">
        <f>'[1]TCE - ANEXO III - Preencher'!S164</f>
        <v>68.760000000000005</v>
      </c>
      <c r="S155" s="17">
        <f t="shared" si="15"/>
        <v>38.351707317073149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292.11607335480898</v>
      </c>
    </row>
    <row r="156" spans="1:28" s="4" customFormat="1" x14ac:dyDescent="0.2">
      <c r="A156" s="9">
        <f>IFERROR(VLOOKUP(B156,'[1]DADOS (OCULTAR)'!$P$3:$R$56,3,0),"")</f>
        <v>10583920000303</v>
      </c>
      <c r="B156" s="10" t="str">
        <f>'[1]TCE - ANEXO III - Preencher'!C165</f>
        <v>UPA CURADO</v>
      </c>
      <c r="C156" s="11"/>
      <c r="D156" s="12" t="str">
        <f>'[1]TCE - ANEXO III - Preencher'!E165</f>
        <v>KENIA AGOSTINHO DE LIMA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44228</v>
      </c>
      <c r="H156" s="15">
        <f>'[1]TCE - ANEXO III - Preencher'!I165</f>
        <v>0</v>
      </c>
      <c r="I156" s="15">
        <f>'[1]TCE - ANEXO III - Preencher'!J165</f>
        <v>134.54640000000001</v>
      </c>
      <c r="J156" s="15">
        <f>'[1]TCE - ANEXO III - Preencher'!K165</f>
        <v>0</v>
      </c>
      <c r="K156" s="16">
        <f>'[1]TCE - ANEXO III - Preencher'!L165</f>
        <v>134.62556603773584</v>
      </c>
      <c r="L156" s="16">
        <f>'[1]TCE - ANEXO III - Preencher'!M165</f>
        <v>25.05</v>
      </c>
      <c r="M156" s="16">
        <f t="shared" si="13"/>
        <v>109.57556603773584</v>
      </c>
      <c r="N156" s="16">
        <f>'[1]TCE - ANEXO III - Preencher'!O165</f>
        <v>1.68</v>
      </c>
      <c r="O156" s="16">
        <f>'[1]TCE - ANEXO III - Preencher'!P165</f>
        <v>0</v>
      </c>
      <c r="P156" s="17">
        <f t="shared" si="14"/>
        <v>1.68</v>
      </c>
      <c r="Q156" s="16">
        <f>'[1]TCE - ANEXO III - Preencher'!R165</f>
        <v>107.11170731707315</v>
      </c>
      <c r="R156" s="16">
        <f>'[1]TCE - ANEXO III - Preencher'!S165</f>
        <v>75.150000000000006</v>
      </c>
      <c r="S156" s="17">
        <f t="shared" si="15"/>
        <v>31.961707317073149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277.76367335480899</v>
      </c>
    </row>
    <row r="157" spans="1:28" s="4" customFormat="1" x14ac:dyDescent="0.2">
      <c r="A157" s="9">
        <f>IFERROR(VLOOKUP(B157,'[1]DADOS (OCULTAR)'!$P$3:$R$56,3,0),"")</f>
        <v>10583920000303</v>
      </c>
      <c r="B157" s="10" t="str">
        <f>'[1]TCE - ANEXO III - Preencher'!C166</f>
        <v>UPA CURADO</v>
      </c>
      <c r="C157" s="11"/>
      <c r="D157" s="12" t="str">
        <f>'[1]TCE - ANEXO III - Preencher'!E166</f>
        <v>KILMA MARIA DE VASCONCELOS ROCHA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223505</v>
      </c>
      <c r="G157" s="14">
        <f>IF('[1]TCE - ANEXO III - Preencher'!H166="","",'[1]TCE - ANEXO III - Preencher'!H166)</f>
        <v>44228</v>
      </c>
      <c r="H157" s="15">
        <f>'[1]TCE - ANEXO III - Preencher'!I166</f>
        <v>0</v>
      </c>
      <c r="I157" s="15">
        <f>'[1]TCE - ANEXO III - Preencher'!J166</f>
        <v>261.88</v>
      </c>
      <c r="J157" s="15">
        <f>'[1]TCE - ANEXO III - Preencher'!K166</f>
        <v>0</v>
      </c>
      <c r="K157" s="16">
        <f>'[1]TCE - ANEXO III - Preencher'!L166</f>
        <v>134.62556603773584</v>
      </c>
      <c r="L157" s="16">
        <f>'[1]TCE - ANEXO III - Preencher'!M166</f>
        <v>3.31</v>
      </c>
      <c r="M157" s="16">
        <f t="shared" si="13"/>
        <v>131.31556603773583</v>
      </c>
      <c r="N157" s="16">
        <f>'[1]TCE - ANEXO III - Preencher'!O166</f>
        <v>6.13</v>
      </c>
      <c r="O157" s="16">
        <f>'[1]TCE - ANEXO III - Preencher'!P166</f>
        <v>0</v>
      </c>
      <c r="P157" s="17">
        <f t="shared" si="14"/>
        <v>6.13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399.32556603773583</v>
      </c>
    </row>
    <row r="158" spans="1:28" s="4" customFormat="1" x14ac:dyDescent="0.2">
      <c r="A158" s="9">
        <f>IFERROR(VLOOKUP(B158,'[1]DADOS (OCULTAR)'!$P$3:$R$56,3,0),"")</f>
        <v>10583920000303</v>
      </c>
      <c r="B158" s="10" t="str">
        <f>'[1]TCE - ANEXO III - Preencher'!C167</f>
        <v>UPA CURADO</v>
      </c>
      <c r="C158" s="11"/>
      <c r="D158" s="12" t="str">
        <f>'[1]TCE - ANEXO III - Preencher'!E167</f>
        <v>LAIS VILELA DOS SANTOS</v>
      </c>
      <c r="E158" s="10" t="str">
        <f>IF('[1]TCE - ANEXO III - Preencher'!F167="4 - Assistência Odontológica","2 - Outros Profissionais da Saúde",'[1]TCE - ANEXO III - Preencher'!F167)</f>
        <v>1 - Médico</v>
      </c>
      <c r="F158" s="13">
        <f>'[1]TCE - ANEXO III - Preencher'!G167</f>
        <v>225124</v>
      </c>
      <c r="G158" s="14">
        <f>IF('[1]TCE - ANEXO III - Preencher'!H167="","",'[1]TCE - ANEXO III - Preencher'!H167)</f>
        <v>44228</v>
      </c>
      <c r="H158" s="15">
        <f>'[1]TCE - ANEXO III - Preencher'!I167</f>
        <v>0</v>
      </c>
      <c r="I158" s="15">
        <f>'[1]TCE - ANEXO III - Preencher'!J167</f>
        <v>709.62399999999991</v>
      </c>
      <c r="J158" s="15">
        <f>'[1]TCE - ANEXO III - Preencher'!K167</f>
        <v>0</v>
      </c>
      <c r="K158" s="16">
        <f>'[1]TCE - ANEXO III - Preencher'!L167</f>
        <v>134.62556603773584</v>
      </c>
      <c r="L158" s="16">
        <f>'[1]TCE - ANEXO III - Preencher'!M167</f>
        <v>2.75</v>
      </c>
      <c r="M158" s="16">
        <f t="shared" si="13"/>
        <v>131.87556603773584</v>
      </c>
      <c r="N158" s="16">
        <f>'[1]TCE - ANEXO III - Preencher'!O167</f>
        <v>2.0099999999999998</v>
      </c>
      <c r="O158" s="16">
        <f>'[1]TCE - ANEXO III - Preencher'!P167</f>
        <v>1.23</v>
      </c>
      <c r="P158" s="17">
        <f t="shared" si="14"/>
        <v>0.7799999999999998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842.27956603773578</v>
      </c>
    </row>
    <row r="159" spans="1:28" s="4" customFormat="1" x14ac:dyDescent="0.2">
      <c r="A159" s="9">
        <f>IFERROR(VLOOKUP(B159,'[1]DADOS (OCULTAR)'!$P$3:$R$56,3,0),"")</f>
        <v>10583920000303</v>
      </c>
      <c r="B159" s="10" t="str">
        <f>'[1]TCE - ANEXO III - Preencher'!C168</f>
        <v>UPA CURADO</v>
      </c>
      <c r="C159" s="11"/>
      <c r="D159" s="12" t="str">
        <f>'[1]TCE - ANEXO III - Preencher'!E168</f>
        <v>LEDISNY FLORINDA BENTO DE PONTES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44228</v>
      </c>
      <c r="H159" s="15">
        <f>'[1]TCE - ANEXO III - Preencher'!I168</f>
        <v>0</v>
      </c>
      <c r="I159" s="15">
        <f>'[1]TCE - ANEXO III - Preencher'!J168</f>
        <v>158.46879999999999</v>
      </c>
      <c r="J159" s="15">
        <f>'[1]TCE - ANEXO III - Preencher'!K168</f>
        <v>0</v>
      </c>
      <c r="K159" s="16">
        <f>'[1]TCE - ANEXO III - Preencher'!L168</f>
        <v>134.62556603773584</v>
      </c>
      <c r="L159" s="16">
        <f>'[1]TCE - ANEXO III - Preencher'!M168</f>
        <v>25.05</v>
      </c>
      <c r="M159" s="16">
        <f t="shared" si="13"/>
        <v>109.57556603773584</v>
      </c>
      <c r="N159" s="16">
        <f>'[1]TCE - ANEXO III - Preencher'!O168</f>
        <v>6.13</v>
      </c>
      <c r="O159" s="16">
        <f>'[1]TCE - ANEXO III - Preencher'!P168</f>
        <v>0</v>
      </c>
      <c r="P159" s="17">
        <f t="shared" si="14"/>
        <v>6.13</v>
      </c>
      <c r="Q159" s="16">
        <f>'[1]TCE - ANEXO III - Preencher'!R168</f>
        <v>210.31170731707314</v>
      </c>
      <c r="R159" s="16">
        <f>'[1]TCE - ANEXO III - Preencher'!S168</f>
        <v>75.150000000000006</v>
      </c>
      <c r="S159" s="17">
        <f t="shared" si="15"/>
        <v>135.16170731707314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409.33607335480895</v>
      </c>
    </row>
    <row r="160" spans="1:28" s="4" customFormat="1" x14ac:dyDescent="0.2">
      <c r="A160" s="9">
        <f>IFERROR(VLOOKUP(B160,'[1]DADOS (OCULTAR)'!$P$3:$R$56,3,0),"")</f>
        <v>10583920000303</v>
      </c>
      <c r="B160" s="10" t="str">
        <f>'[1]TCE - ANEXO III - Preencher'!C169</f>
        <v>UPA CURADO</v>
      </c>
      <c r="C160" s="11"/>
      <c r="D160" s="12" t="str">
        <f>'[1]TCE - ANEXO III - Preencher'!E169</f>
        <v>LETICIA DOS SANTOS PORTO GONCALVES</v>
      </c>
      <c r="E160" s="10" t="str">
        <f>IF('[1]TCE - ANEXO III - Preencher'!F169="4 - Assistência Odontológica","2 - Outros Profissionais da Saúde",'[1]TCE - ANEXO III - Preencher'!F169)</f>
        <v>1 - Médico</v>
      </c>
      <c r="F160" s="13">
        <f>'[1]TCE - ANEXO III - Preencher'!G169</f>
        <v>225125</v>
      </c>
      <c r="G160" s="14">
        <f>IF('[1]TCE - ANEXO III - Preencher'!H169="","",'[1]TCE - ANEXO III - Preencher'!H169)</f>
        <v>44228</v>
      </c>
      <c r="H160" s="15">
        <f>'[1]TCE - ANEXO III - Preencher'!I169</f>
        <v>0</v>
      </c>
      <c r="I160" s="15">
        <f>'[1]TCE - ANEXO III - Preencher'!J169</f>
        <v>321.05599999999998</v>
      </c>
      <c r="J160" s="15">
        <f>'[1]TCE - ANEXO III - Preencher'!K169</f>
        <v>0</v>
      </c>
      <c r="K160" s="16">
        <f>'[1]TCE - ANEXO III - Preencher'!L169</f>
        <v>134.62556603773584</v>
      </c>
      <c r="L160" s="16">
        <f>'[1]TCE - ANEXO III - Preencher'!M169</f>
        <v>2.75</v>
      </c>
      <c r="M160" s="16">
        <f t="shared" si="13"/>
        <v>131.87556603773584</v>
      </c>
      <c r="N160" s="16">
        <f>'[1]TCE - ANEXO III - Preencher'!O169</f>
        <v>2.0099999999999998</v>
      </c>
      <c r="O160" s="16">
        <f>'[1]TCE - ANEXO III - Preencher'!P169</f>
        <v>1.23</v>
      </c>
      <c r="P160" s="17">
        <f t="shared" si="14"/>
        <v>0.7799999999999998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453.71156603773579</v>
      </c>
    </row>
    <row r="161" spans="1:28" s="4" customFormat="1" x14ac:dyDescent="0.2">
      <c r="A161" s="9">
        <f>IFERROR(VLOOKUP(B161,'[1]DADOS (OCULTAR)'!$P$3:$R$56,3,0),"")</f>
        <v>10583920000303</v>
      </c>
      <c r="B161" s="10" t="str">
        <f>'[1]TCE - ANEXO III - Preencher'!C170</f>
        <v>UPA CURADO</v>
      </c>
      <c r="C161" s="11"/>
      <c r="D161" s="12" t="str">
        <f>'[1]TCE - ANEXO III - Preencher'!E170</f>
        <v>LINEIDE CARLA VERCOSA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322205</v>
      </c>
      <c r="G161" s="14">
        <f>IF('[1]TCE - ANEXO III - Preencher'!H170="","",'[1]TCE - ANEXO III - Preencher'!H170)</f>
        <v>44228</v>
      </c>
      <c r="H161" s="15">
        <f>'[1]TCE - ANEXO III - Preencher'!I170</f>
        <v>0</v>
      </c>
      <c r="I161" s="15">
        <f>'[1]TCE - ANEXO III - Preencher'!J170</f>
        <v>126.39920000000001</v>
      </c>
      <c r="J161" s="15">
        <f>'[1]TCE - ANEXO III - Preencher'!K170</f>
        <v>0</v>
      </c>
      <c r="K161" s="16">
        <f>'[1]TCE - ANEXO III - Preencher'!L170</f>
        <v>134.62556603773584</v>
      </c>
      <c r="L161" s="16">
        <f>'[1]TCE - ANEXO III - Preencher'!M170</f>
        <v>25.05</v>
      </c>
      <c r="M161" s="16">
        <f t="shared" si="13"/>
        <v>109.57556603773584</v>
      </c>
      <c r="N161" s="16">
        <f>'[1]TCE - ANEXO III - Preencher'!O170</f>
        <v>6.13</v>
      </c>
      <c r="O161" s="16">
        <f>'[1]TCE - ANEXO III - Preencher'!P170</f>
        <v>0</v>
      </c>
      <c r="P161" s="17">
        <f t="shared" si="14"/>
        <v>6.13</v>
      </c>
      <c r="Q161" s="16">
        <f>'[1]TCE - ANEXO III - Preencher'!R170</f>
        <v>196</v>
      </c>
      <c r="R161" s="16">
        <f>'[1]TCE - ANEXO III - Preencher'!S170</f>
        <v>75.150000000000006</v>
      </c>
      <c r="S161" s="17">
        <f t="shared" si="15"/>
        <v>120.85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362.95476603773579</v>
      </c>
    </row>
    <row r="162" spans="1:28" s="4" customFormat="1" x14ac:dyDescent="0.2">
      <c r="A162" s="9">
        <f>IFERROR(VLOOKUP(B162,'[1]DADOS (OCULTAR)'!$P$3:$R$56,3,0),"")</f>
        <v>10583920000303</v>
      </c>
      <c r="B162" s="10" t="str">
        <f>'[1]TCE - ANEXO III - Preencher'!C171</f>
        <v>UPA CURADO</v>
      </c>
      <c r="C162" s="11"/>
      <c r="D162" s="12" t="str">
        <f>'[1]TCE - ANEXO III - Preencher'!E171</f>
        <v>LIVIA ROBERTA COSTA DO NASCIMENTO</v>
      </c>
      <c r="E162" s="10" t="str">
        <f>IF('[1]TCE - ANEXO III - Preencher'!F171="4 - Assistência Odontológica","2 - Outros Profissionais da Saúde",'[1]TCE - ANEXO III - Preencher'!F171)</f>
        <v>1 - Médico</v>
      </c>
      <c r="F162" s="13">
        <f>'[1]TCE - ANEXO III - Preencher'!G171</f>
        <v>225125</v>
      </c>
      <c r="G162" s="14">
        <f>IF('[1]TCE - ANEXO III - Preencher'!H171="","",'[1]TCE - ANEXO III - Preencher'!H171)</f>
        <v>44228</v>
      </c>
      <c r="H162" s="15">
        <f>'[1]TCE - ANEXO III - Preencher'!I171</f>
        <v>0</v>
      </c>
      <c r="I162" s="15">
        <f>'[1]TCE - ANEXO III - Preencher'!J171</f>
        <v>920.78960000000006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2.0099999999999998</v>
      </c>
      <c r="O162" s="16">
        <f>'[1]TCE - ANEXO III - Preencher'!P171</f>
        <v>1.23</v>
      </c>
      <c r="P162" s="17">
        <f t="shared" si="14"/>
        <v>0.7799999999999998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921.56960000000004</v>
      </c>
    </row>
    <row r="163" spans="1:28" s="4" customFormat="1" x14ac:dyDescent="0.2">
      <c r="A163" s="9">
        <f>IFERROR(VLOOKUP(B163,'[1]DADOS (OCULTAR)'!$P$3:$R$56,3,0),"")</f>
        <v>10583920000303</v>
      </c>
      <c r="B163" s="10" t="str">
        <f>'[1]TCE - ANEXO III - Preencher'!C172</f>
        <v>UPA CURADO</v>
      </c>
      <c r="C163" s="11"/>
      <c r="D163" s="12" t="str">
        <f>'[1]TCE - ANEXO III - Preencher'!E172</f>
        <v>LUCIA DE FATIMA DA SILVA GUIMARAES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322205</v>
      </c>
      <c r="G163" s="14">
        <f>IF('[1]TCE - ANEXO III - Preencher'!H172="","",'[1]TCE - ANEXO III - Preencher'!H172)</f>
        <v>44228</v>
      </c>
      <c r="H163" s="15">
        <f>'[1]TCE - ANEXO III - Preencher'!I172</f>
        <v>0</v>
      </c>
      <c r="I163" s="15">
        <f>'[1]TCE - ANEXO III - Preencher'!J172</f>
        <v>193.11040000000003</v>
      </c>
      <c r="J163" s="15">
        <f>'[1]TCE - ANEXO III - Preencher'!K172</f>
        <v>0</v>
      </c>
      <c r="K163" s="16">
        <f>'[1]TCE - ANEXO III - Preencher'!L172</f>
        <v>134.62556603773584</v>
      </c>
      <c r="L163" s="16">
        <f>'[1]TCE - ANEXO III - Preencher'!M172</f>
        <v>25.05</v>
      </c>
      <c r="M163" s="16">
        <f t="shared" si="13"/>
        <v>109.57556603773584</v>
      </c>
      <c r="N163" s="16">
        <f>'[1]TCE - ANEXO III - Preencher'!O172</f>
        <v>2.0099999999999998</v>
      </c>
      <c r="O163" s="16">
        <f>'[1]TCE - ANEXO III - Preencher'!P172</f>
        <v>0</v>
      </c>
      <c r="P163" s="17">
        <f t="shared" si="14"/>
        <v>2.0099999999999998</v>
      </c>
      <c r="Q163" s="16">
        <f>'[1]TCE - ANEXO III - Preencher'!R172</f>
        <v>107.11170731707315</v>
      </c>
      <c r="R163" s="16">
        <f>'[1]TCE - ANEXO III - Preencher'!S172</f>
        <v>75.150000000000006</v>
      </c>
      <c r="S163" s="17">
        <f t="shared" si="15"/>
        <v>31.961707317073149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336.65767335480899</v>
      </c>
    </row>
    <row r="164" spans="1:28" s="4" customFormat="1" x14ac:dyDescent="0.2">
      <c r="A164" s="9">
        <f>IFERROR(VLOOKUP(B164,'[1]DADOS (OCULTAR)'!$P$3:$R$56,3,0),"")</f>
        <v>10583920000303</v>
      </c>
      <c r="B164" s="10" t="str">
        <f>'[1]TCE - ANEXO III - Preencher'!C173</f>
        <v>UPA CURADO</v>
      </c>
      <c r="C164" s="11"/>
      <c r="D164" s="12" t="str">
        <f>'[1]TCE - ANEXO III - Preencher'!E173</f>
        <v>LUCIANA DA FONSECA LIMA BRASILEIRO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241035</v>
      </c>
      <c r="G164" s="14">
        <f>IF('[1]TCE - ANEXO III - Preencher'!H173="","",'[1]TCE - ANEXO III - Preencher'!H173)</f>
        <v>44228</v>
      </c>
      <c r="H164" s="15">
        <f>'[1]TCE - ANEXO III - Preencher'!I173</f>
        <v>0</v>
      </c>
      <c r="I164" s="15">
        <f>'[1]TCE - ANEXO III - Preencher'!J173</f>
        <v>334.82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2.0099999999999998</v>
      </c>
      <c r="O164" s="16">
        <f>'[1]TCE - ANEXO III - Preencher'!P173</f>
        <v>0</v>
      </c>
      <c r="P164" s="17">
        <f t="shared" si="14"/>
        <v>2.0099999999999998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336.83</v>
      </c>
    </row>
    <row r="165" spans="1:28" s="4" customFormat="1" x14ac:dyDescent="0.2">
      <c r="A165" s="9">
        <f>IFERROR(VLOOKUP(B165,'[1]DADOS (OCULTAR)'!$P$3:$R$56,3,0),"")</f>
        <v>10583920000303</v>
      </c>
      <c r="B165" s="10" t="str">
        <f>'[1]TCE - ANEXO III - Preencher'!C174</f>
        <v>UPA CURADO</v>
      </c>
      <c r="C165" s="11"/>
      <c r="D165" s="12" t="str">
        <f>'[1]TCE - ANEXO III - Preencher'!E174</f>
        <v>LUCIANA MARIA DA SILVA SANTOS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44228</v>
      </c>
      <c r="H165" s="15">
        <f>'[1]TCE - ANEXO III - Preencher'!I174</f>
        <v>0</v>
      </c>
      <c r="I165" s="15">
        <f>'[1]TCE - ANEXO III - Preencher'!J174</f>
        <v>156.61680000000001</v>
      </c>
      <c r="J165" s="15">
        <f>'[1]TCE - ANEXO III - Preencher'!K174</f>
        <v>0</v>
      </c>
      <c r="K165" s="16">
        <f>'[1]TCE - ANEXO III - Preencher'!L174</f>
        <v>134.62556603773584</v>
      </c>
      <c r="L165" s="16">
        <f>'[1]TCE - ANEXO III - Preencher'!M174</f>
        <v>25.05</v>
      </c>
      <c r="M165" s="16">
        <f t="shared" si="13"/>
        <v>109.57556603773584</v>
      </c>
      <c r="N165" s="16">
        <f>'[1]TCE - ANEXO III - Preencher'!O174</f>
        <v>1.68</v>
      </c>
      <c r="O165" s="16">
        <f>'[1]TCE - ANEXO III - Preencher'!P174</f>
        <v>0</v>
      </c>
      <c r="P165" s="17">
        <f t="shared" si="14"/>
        <v>1.68</v>
      </c>
      <c r="Q165" s="16">
        <f>'[1]TCE - ANEXO III - Preencher'!R174</f>
        <v>247.51170731707316</v>
      </c>
      <c r="R165" s="16">
        <f>'[1]TCE - ANEXO III - Preencher'!S174</f>
        <v>75.150000000000006</v>
      </c>
      <c r="S165" s="17">
        <f t="shared" si="15"/>
        <v>172.36170731707315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440.23407335480897</v>
      </c>
    </row>
    <row r="166" spans="1:28" s="4" customFormat="1" x14ac:dyDescent="0.2">
      <c r="A166" s="9">
        <f>IFERROR(VLOOKUP(B166,'[1]DADOS (OCULTAR)'!$P$3:$R$56,3,0),"")</f>
        <v>10583920000303</v>
      </c>
      <c r="B166" s="10" t="str">
        <f>'[1]TCE - ANEXO III - Preencher'!C175</f>
        <v>UPA CURADO</v>
      </c>
      <c r="C166" s="11"/>
      <c r="D166" s="12" t="str">
        <f>'[1]TCE - ANEXO III - Preencher'!E175</f>
        <v>LUCIANA TEREZA DE SANTANA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223505</v>
      </c>
      <c r="G166" s="14">
        <f>IF('[1]TCE - ANEXO III - Preencher'!H175="","",'[1]TCE - ANEXO III - Preencher'!H175)</f>
        <v>44228</v>
      </c>
      <c r="H166" s="15">
        <f>'[1]TCE - ANEXO III - Preencher'!I175</f>
        <v>0</v>
      </c>
      <c r="I166" s="15">
        <f>'[1]TCE - ANEXO III - Preencher'!J175</f>
        <v>357.38400000000001</v>
      </c>
      <c r="J166" s="15">
        <f>'[1]TCE - ANEXO III - Preencher'!K175</f>
        <v>0</v>
      </c>
      <c r="K166" s="16">
        <f>'[1]TCE - ANEXO III - Preencher'!L175</f>
        <v>134.62556603773584</v>
      </c>
      <c r="L166" s="16">
        <f>'[1]TCE - ANEXO III - Preencher'!M175</f>
        <v>3.75</v>
      </c>
      <c r="M166" s="16">
        <f t="shared" si="13"/>
        <v>130.87556603773584</v>
      </c>
      <c r="N166" s="16">
        <f>'[1]TCE - ANEXO III - Preencher'!O175</f>
        <v>6.13</v>
      </c>
      <c r="O166" s="16">
        <f>'[1]TCE - ANEXO III - Preencher'!P175</f>
        <v>0</v>
      </c>
      <c r="P166" s="17">
        <f t="shared" si="14"/>
        <v>6.13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>AUXILIO CRECHE I</v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494.38956603773585</v>
      </c>
    </row>
    <row r="167" spans="1:28" s="4" customFormat="1" x14ac:dyDescent="0.2">
      <c r="A167" s="9">
        <f>IFERROR(VLOOKUP(B167,'[1]DADOS (OCULTAR)'!$P$3:$R$56,3,0),"")</f>
        <v>10583920000303</v>
      </c>
      <c r="B167" s="10" t="str">
        <f>'[1]TCE - ANEXO III - Preencher'!C176</f>
        <v>UPA CURADO</v>
      </c>
      <c r="C167" s="11"/>
      <c r="D167" s="12" t="str">
        <f>'[1]TCE - ANEXO III - Preencher'!E176</f>
        <v>LUCIANO DORNELAS CAMARA FILHO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223208</v>
      </c>
      <c r="G167" s="14">
        <f>IF('[1]TCE - ANEXO III - Preencher'!H176="","",'[1]TCE - ANEXO III - Preencher'!H176)</f>
        <v>44228</v>
      </c>
      <c r="H167" s="15">
        <f>'[1]TCE - ANEXO III - Preencher'!I176</f>
        <v>0</v>
      </c>
      <c r="I167" s="15">
        <f>'[1]TCE - ANEXO III - Preencher'!J176</f>
        <v>303.60000000000002</v>
      </c>
      <c r="J167" s="15">
        <f>'[1]TCE - ANEXO III - Preencher'!K176</f>
        <v>0</v>
      </c>
      <c r="K167" s="16">
        <f>'[1]TCE - ANEXO III - Preencher'!L176</f>
        <v>134.62556603773584</v>
      </c>
      <c r="L167" s="16">
        <f>'[1]TCE - ANEXO III - Preencher'!M176</f>
        <v>3.1</v>
      </c>
      <c r="M167" s="16">
        <f t="shared" si="13"/>
        <v>131.52556603773584</v>
      </c>
      <c r="N167" s="16">
        <f>'[1]TCE - ANEXO III - Preencher'!O176</f>
        <v>2.0099999999999998</v>
      </c>
      <c r="O167" s="16">
        <f>'[1]TCE - ANEXO III - Preencher'!P176</f>
        <v>1.23</v>
      </c>
      <c r="P167" s="17">
        <f t="shared" si="14"/>
        <v>0.7799999999999998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435.90556603773587</v>
      </c>
    </row>
    <row r="168" spans="1:28" s="4" customFormat="1" x14ac:dyDescent="0.2">
      <c r="A168" s="9">
        <f>IFERROR(VLOOKUP(B168,'[1]DADOS (OCULTAR)'!$P$3:$R$56,3,0),"")</f>
        <v>10583920000303</v>
      </c>
      <c r="B168" s="10" t="str">
        <f>'[1]TCE - ANEXO III - Preencher'!C177</f>
        <v>UPA CURADO</v>
      </c>
      <c r="C168" s="11"/>
      <c r="D168" s="12" t="str">
        <f>'[1]TCE - ANEXO III - Preencher'!E177</f>
        <v>LUCICLEIDE CORREIA DA COSTA LIMA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422105</v>
      </c>
      <c r="G168" s="14">
        <f>IF('[1]TCE - ANEXO III - Preencher'!H177="","",'[1]TCE - ANEXO III - Preencher'!H177)</f>
        <v>44228</v>
      </c>
      <c r="H168" s="15">
        <f>'[1]TCE - ANEXO III - Preencher'!I177</f>
        <v>0</v>
      </c>
      <c r="I168" s="15">
        <f>'[1]TCE - ANEXO III - Preencher'!J177</f>
        <v>146.59120000000001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2.0099999999999998</v>
      </c>
      <c r="O168" s="16">
        <f>'[1]TCE - ANEXO III - Preencher'!P177</f>
        <v>0</v>
      </c>
      <c r="P168" s="17">
        <f t="shared" si="14"/>
        <v>2.0099999999999998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148.60120000000001</v>
      </c>
    </row>
    <row r="169" spans="1:28" s="4" customFormat="1" x14ac:dyDescent="0.2">
      <c r="A169" s="9">
        <f>IFERROR(VLOOKUP(B169,'[1]DADOS (OCULTAR)'!$P$3:$R$56,3,0),"")</f>
        <v>10583920000303</v>
      </c>
      <c r="B169" s="10" t="str">
        <f>'[1]TCE - ANEXO III - Preencher'!C178</f>
        <v>UPA CURADO</v>
      </c>
      <c r="C169" s="11"/>
      <c r="D169" s="12" t="str">
        <f>'[1]TCE - ANEXO III - Preencher'!E178</f>
        <v>LUCINEA CARDOZO RAMOS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44228</v>
      </c>
      <c r="H169" s="15">
        <f>'[1]TCE - ANEXO III - Preencher'!I178</f>
        <v>0</v>
      </c>
      <c r="I169" s="15">
        <f>'[1]TCE - ANEXO III - Preencher'!J178</f>
        <v>151.77280000000002</v>
      </c>
      <c r="J169" s="15">
        <f>'[1]TCE - ANEXO III - Preencher'!K178</f>
        <v>0</v>
      </c>
      <c r="K169" s="16">
        <f>'[1]TCE - ANEXO III - Preencher'!L178</f>
        <v>134.62556603773584</v>
      </c>
      <c r="L169" s="16">
        <f>'[1]TCE - ANEXO III - Preencher'!M178</f>
        <v>25.05</v>
      </c>
      <c r="M169" s="16">
        <f t="shared" si="13"/>
        <v>109.57556603773584</v>
      </c>
      <c r="N169" s="16">
        <f>'[1]TCE - ANEXO III - Preencher'!O178</f>
        <v>2.0099999999999998</v>
      </c>
      <c r="O169" s="16">
        <f>'[1]TCE - ANEXO III - Preencher'!P178</f>
        <v>0</v>
      </c>
      <c r="P169" s="17">
        <f t="shared" si="14"/>
        <v>2.0099999999999998</v>
      </c>
      <c r="Q169" s="16">
        <f>'[1]TCE - ANEXO III - Preencher'!R178</f>
        <v>196</v>
      </c>
      <c r="R169" s="16">
        <f>'[1]TCE - ANEXO III - Preencher'!S178</f>
        <v>75.150000000000006</v>
      </c>
      <c r="S169" s="17">
        <f t="shared" si="15"/>
        <v>120.85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384.2083660377358</v>
      </c>
    </row>
    <row r="170" spans="1:28" s="4" customFormat="1" x14ac:dyDescent="0.2">
      <c r="A170" s="9">
        <f>IFERROR(VLOOKUP(B170,'[1]DADOS (OCULTAR)'!$P$3:$R$56,3,0),"")</f>
        <v>10583920000303</v>
      </c>
      <c r="B170" s="10" t="str">
        <f>'[1]TCE - ANEXO III - Preencher'!C179</f>
        <v>UPA CURADO</v>
      </c>
      <c r="C170" s="11"/>
      <c r="D170" s="12" t="str">
        <f>'[1]TCE - ANEXO III - Preencher'!E179</f>
        <v>LUDMILLA FAUSTINO DOS SANTOS</v>
      </c>
      <c r="E170" s="10" t="str">
        <f>IF('[1]TCE - ANEXO III - Preencher'!F179="4 - Assistência Odontológica","2 - Outros Profissionais da Saúde",'[1]TCE - ANEXO III - Preencher'!F179)</f>
        <v>3 - Administrativo</v>
      </c>
      <c r="F170" s="13">
        <f>'[1]TCE - ANEXO III - Preencher'!G179</f>
        <v>411005</v>
      </c>
      <c r="G170" s="14">
        <f>IF('[1]TCE - ANEXO III - Preencher'!H179="","",'[1]TCE - ANEXO III - Preencher'!H179)</f>
        <v>44228</v>
      </c>
      <c r="H170" s="15">
        <f>'[1]TCE - ANEXO III - Preencher'!I179</f>
        <v>0</v>
      </c>
      <c r="I170" s="15">
        <f>'[1]TCE - ANEXO III - Preencher'!J179</f>
        <v>10.333399999999999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6.13</v>
      </c>
      <c r="O170" s="16">
        <f>'[1]TCE - ANEXO III - Preencher'!P179</f>
        <v>0</v>
      </c>
      <c r="P170" s="17">
        <f t="shared" si="14"/>
        <v>6.13</v>
      </c>
      <c r="Q170" s="16">
        <f>'[1]TCE - ANEXO III - Preencher'!R179</f>
        <v>121.51170731707317</v>
      </c>
      <c r="R170" s="16">
        <f>'[1]TCE - ANEXO III - Preencher'!S179</f>
        <v>31</v>
      </c>
      <c r="S170" s="17">
        <f t="shared" si="15"/>
        <v>90.511707317073174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106.97510731707317</v>
      </c>
    </row>
    <row r="171" spans="1:28" s="4" customFormat="1" x14ac:dyDescent="0.2">
      <c r="A171" s="9">
        <f>IFERROR(VLOOKUP(B171,'[1]DADOS (OCULTAR)'!$P$3:$R$56,3,0),"")</f>
        <v>10583920000303</v>
      </c>
      <c r="B171" s="10" t="str">
        <f>'[1]TCE - ANEXO III - Preencher'!C180</f>
        <v>UPA CURADO</v>
      </c>
      <c r="C171" s="11"/>
      <c r="D171" s="12" t="str">
        <f>'[1]TCE - ANEXO III - Preencher'!E180</f>
        <v>LUIZ DE FRANÇA MAIA E SILVA FILHO</v>
      </c>
      <c r="E171" s="10" t="str">
        <f>IF('[1]TCE - ANEXO III - Preencher'!F180="4 - Assistência Odontológica","2 - Outros Profissionais da Saúde",'[1]TCE - ANEXO III - Preencher'!F180)</f>
        <v>1 - Médico</v>
      </c>
      <c r="F171" s="13">
        <f>'[1]TCE - ANEXO III - Preencher'!G180</f>
        <v>225125</v>
      </c>
      <c r="G171" s="14">
        <f>IF('[1]TCE - ANEXO III - Preencher'!H180="","",'[1]TCE - ANEXO III - Preencher'!H180)</f>
        <v>44228</v>
      </c>
      <c r="H171" s="15">
        <f>'[1]TCE - ANEXO III - Preencher'!I180</f>
        <v>0</v>
      </c>
      <c r="I171" s="15">
        <f>'[1]TCE - ANEXO III - Preencher'!J180</f>
        <v>683.63199999999995</v>
      </c>
      <c r="J171" s="15">
        <f>'[1]TCE - ANEXO III - Preencher'!K180</f>
        <v>0</v>
      </c>
      <c r="K171" s="16">
        <f>'[1]TCE - ANEXO III - Preencher'!L180</f>
        <v>134.62556603773584</v>
      </c>
      <c r="L171" s="16">
        <f>'[1]TCE - ANEXO III - Preencher'!M180</f>
        <v>2.75</v>
      </c>
      <c r="M171" s="16">
        <f t="shared" si="13"/>
        <v>131.87556603773584</v>
      </c>
      <c r="N171" s="16">
        <f>'[1]TCE - ANEXO III - Preencher'!O180</f>
        <v>2.0099999999999998</v>
      </c>
      <c r="O171" s="16">
        <f>'[1]TCE - ANEXO III - Preencher'!P180</f>
        <v>1.23</v>
      </c>
      <c r="P171" s="17">
        <f t="shared" si="14"/>
        <v>0.7799999999999998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816.28756603773581</v>
      </c>
    </row>
    <row r="172" spans="1:28" s="4" customFormat="1" x14ac:dyDescent="0.2">
      <c r="A172" s="9">
        <f>IFERROR(VLOOKUP(B172,'[1]DADOS (OCULTAR)'!$P$3:$R$56,3,0),"")</f>
        <v>10583920000303</v>
      </c>
      <c r="B172" s="10" t="str">
        <f>'[1]TCE - ANEXO III - Preencher'!C181</f>
        <v>UPA CURADO</v>
      </c>
      <c r="C172" s="11"/>
      <c r="D172" s="12" t="str">
        <f>'[1]TCE - ANEXO III - Preencher'!E181</f>
        <v>LUIZ FERREIRA DA SILVA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>
        <f>'[1]TCE - ANEXO III - Preencher'!G181</f>
        <v>514320</v>
      </c>
      <c r="G172" s="14">
        <f>IF('[1]TCE - ANEXO III - Preencher'!H181="","",'[1]TCE - ANEXO III - Preencher'!H181)</f>
        <v>44228</v>
      </c>
      <c r="H172" s="15">
        <f>'[1]TCE - ANEXO III - Preencher'!I181</f>
        <v>0</v>
      </c>
      <c r="I172" s="15">
        <f>'[1]TCE - ANEXO III - Preencher'!J181</f>
        <v>129.69919999999999</v>
      </c>
      <c r="J172" s="15">
        <f>'[1]TCE - ANEXO III - Preencher'!K181</f>
        <v>0</v>
      </c>
      <c r="K172" s="16">
        <f>'[1]TCE - ANEXO III - Preencher'!L181</f>
        <v>134.62556603773584</v>
      </c>
      <c r="L172" s="16">
        <f>'[1]TCE - ANEXO III - Preencher'!M181</f>
        <v>22</v>
      </c>
      <c r="M172" s="16">
        <f t="shared" si="13"/>
        <v>112.62556603773584</v>
      </c>
      <c r="N172" s="16">
        <f>'[1]TCE - ANEXO III - Preencher'!O181</f>
        <v>2.0099999999999998</v>
      </c>
      <c r="O172" s="16">
        <f>'[1]TCE - ANEXO III - Preencher'!P181</f>
        <v>0</v>
      </c>
      <c r="P172" s="17">
        <f t="shared" si="14"/>
        <v>2.0099999999999998</v>
      </c>
      <c r="Q172" s="16">
        <f>'[1]TCE - ANEXO III - Preencher'!R181</f>
        <v>107.11170731707315</v>
      </c>
      <c r="R172" s="16">
        <f>'[1]TCE - ANEXO III - Preencher'!S181</f>
        <v>66</v>
      </c>
      <c r="S172" s="17">
        <f t="shared" si="15"/>
        <v>41.111707317073154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285.44647335480897</v>
      </c>
    </row>
    <row r="173" spans="1:28" s="4" customFormat="1" x14ac:dyDescent="0.2">
      <c r="A173" s="9">
        <f>IFERROR(VLOOKUP(B173,'[1]DADOS (OCULTAR)'!$P$3:$R$56,3,0),"")</f>
        <v>10583920000303</v>
      </c>
      <c r="B173" s="10" t="str">
        <f>'[1]TCE - ANEXO III - Preencher'!C182</f>
        <v>UPA CURADO</v>
      </c>
      <c r="C173" s="11"/>
      <c r="D173" s="12" t="str">
        <f>'[1]TCE - ANEXO III - Preencher'!E182</f>
        <v>MAIRA ESPINDOLA SILVA DE MELO</v>
      </c>
      <c r="E173" s="10" t="str">
        <f>IF('[1]TCE - ANEXO III - Preencher'!F182="4 - Assistência Odontológica","2 - Outros Profissionais da Saúde",'[1]TCE - ANEXO III - Preencher'!F182)</f>
        <v>1 - Médico</v>
      </c>
      <c r="F173" s="13">
        <f>'[1]TCE - ANEXO III - Preencher'!G182</f>
        <v>225124</v>
      </c>
      <c r="G173" s="14">
        <f>IF('[1]TCE - ANEXO III - Preencher'!H182="","",'[1]TCE - ANEXO III - Preencher'!H182)</f>
        <v>44228</v>
      </c>
      <c r="H173" s="15">
        <f>'[1]TCE - ANEXO III - Preencher'!I182</f>
        <v>0</v>
      </c>
      <c r="I173" s="15">
        <f>'[1]TCE - ANEXO III - Preencher'!J182</f>
        <v>747.58320000000003</v>
      </c>
      <c r="J173" s="15">
        <f>'[1]TCE - ANEXO III - Preencher'!K182</f>
        <v>0</v>
      </c>
      <c r="K173" s="16">
        <f>'[1]TCE - ANEXO III - Preencher'!L182</f>
        <v>134.62556603773584</v>
      </c>
      <c r="L173" s="16">
        <f>'[1]TCE - ANEXO III - Preencher'!M182</f>
        <v>2.75</v>
      </c>
      <c r="M173" s="16">
        <f t="shared" si="13"/>
        <v>131.87556603773584</v>
      </c>
      <c r="N173" s="16">
        <f>'[1]TCE - ANEXO III - Preencher'!O182</f>
        <v>6.13</v>
      </c>
      <c r="O173" s="16">
        <f>'[1]TCE - ANEXO III - Preencher'!P182</f>
        <v>1.23</v>
      </c>
      <c r="P173" s="17">
        <f t="shared" si="14"/>
        <v>4.9000000000000004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884.35876603773579</v>
      </c>
    </row>
    <row r="174" spans="1:28" s="4" customFormat="1" x14ac:dyDescent="0.2">
      <c r="A174" s="9">
        <f>IFERROR(VLOOKUP(B174,'[1]DADOS (OCULTAR)'!$P$3:$R$56,3,0),"")</f>
        <v>10583920000303</v>
      </c>
      <c r="B174" s="10" t="str">
        <f>'[1]TCE - ANEXO III - Preencher'!C183</f>
        <v>UPA CURADO</v>
      </c>
      <c r="C174" s="11"/>
      <c r="D174" s="12" t="str">
        <f>'[1]TCE - ANEXO III - Preencher'!E183</f>
        <v>MANOEL DOMINGOS DA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44228</v>
      </c>
      <c r="H174" s="15">
        <f>'[1]TCE - ANEXO III - Preencher'!I183</f>
        <v>0</v>
      </c>
      <c r="I174" s="15">
        <f>'[1]TCE - ANEXO III - Preencher'!J183</f>
        <v>180.2912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2.0099999999999998</v>
      </c>
      <c r="O174" s="16">
        <f>'[1]TCE - ANEXO III - Preencher'!P183</f>
        <v>0</v>
      </c>
      <c r="P174" s="17">
        <f t="shared" si="14"/>
        <v>2.0099999999999998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182.30119999999999</v>
      </c>
    </row>
    <row r="175" spans="1:28" s="4" customFormat="1" x14ac:dyDescent="0.2">
      <c r="A175" s="9">
        <f>IFERROR(VLOOKUP(B175,'[1]DADOS (OCULTAR)'!$P$3:$R$56,3,0),"")</f>
        <v>10583920000303</v>
      </c>
      <c r="B175" s="10" t="str">
        <f>'[1]TCE - ANEXO III - Preencher'!C184</f>
        <v>UPA CURADO</v>
      </c>
      <c r="C175" s="11"/>
      <c r="D175" s="12" t="str">
        <f>'[1]TCE - ANEXO III - Preencher'!E184</f>
        <v>MANUELA DE ANDRADE CAVALCANTI PEREIRA</v>
      </c>
      <c r="E175" s="10" t="str">
        <f>IF('[1]TCE - ANEXO III - Preencher'!F184="4 - Assistência Odontológica","2 - Outros Profissionais da Saúde",'[1]TCE - ANEXO III - Preencher'!F184)</f>
        <v>1 - Médico</v>
      </c>
      <c r="F175" s="13">
        <f>'[1]TCE - ANEXO III - Preencher'!G184</f>
        <v>225125</v>
      </c>
      <c r="G175" s="14">
        <f>IF('[1]TCE - ANEXO III - Preencher'!H184="","",'[1]TCE - ANEXO III - Preencher'!H184)</f>
        <v>44228</v>
      </c>
      <c r="H175" s="15">
        <f>'[1]TCE - ANEXO III - Preencher'!I184</f>
        <v>0</v>
      </c>
      <c r="I175" s="15">
        <f>'[1]TCE - ANEXO III - Preencher'!J184</f>
        <v>663.0104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6.13</v>
      </c>
      <c r="O175" s="16">
        <f>'[1]TCE - ANEXO III - Preencher'!P184</f>
        <v>1.23</v>
      </c>
      <c r="P175" s="17">
        <f t="shared" si="14"/>
        <v>4.9000000000000004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667.91039999999998</v>
      </c>
    </row>
    <row r="176" spans="1:28" s="4" customFormat="1" x14ac:dyDescent="0.2">
      <c r="A176" s="9">
        <f>IFERROR(VLOOKUP(B176,'[1]DADOS (OCULTAR)'!$P$3:$R$56,3,0),"")</f>
        <v>10583920000303</v>
      </c>
      <c r="B176" s="10" t="str">
        <f>'[1]TCE - ANEXO III - Preencher'!C185</f>
        <v>UPA CURADO</v>
      </c>
      <c r="C176" s="11"/>
      <c r="D176" s="12" t="str">
        <f>'[1]TCE - ANEXO III - Preencher'!E185</f>
        <v>MANUELLA BARBOSA CUNHA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223208</v>
      </c>
      <c r="G176" s="14">
        <f>IF('[1]TCE - ANEXO III - Preencher'!H185="","",'[1]TCE - ANEXO III - Preencher'!H185)</f>
        <v>44228</v>
      </c>
      <c r="H176" s="15">
        <f>'[1]TCE - ANEXO III - Preencher'!I185</f>
        <v>0</v>
      </c>
      <c r="I176" s="15">
        <f>'[1]TCE - ANEXO III - Preencher'!J185</f>
        <v>291.2</v>
      </c>
      <c r="J176" s="15">
        <f>'[1]TCE - ANEXO III - Preencher'!K185</f>
        <v>0</v>
      </c>
      <c r="K176" s="16">
        <f>'[1]TCE - ANEXO III - Preencher'!L185</f>
        <v>134.62556603773584</v>
      </c>
      <c r="L176" s="16">
        <f>'[1]TCE - ANEXO III - Preencher'!M185</f>
        <v>3.1</v>
      </c>
      <c r="M176" s="16">
        <f t="shared" si="13"/>
        <v>131.52556603773584</v>
      </c>
      <c r="N176" s="16">
        <f>'[1]TCE - ANEXO III - Preencher'!O185</f>
        <v>6.13</v>
      </c>
      <c r="O176" s="16">
        <f>'[1]TCE - ANEXO III - Preencher'!P185</f>
        <v>1.23</v>
      </c>
      <c r="P176" s="17">
        <f t="shared" si="14"/>
        <v>4.9000000000000004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427.62556603773578</v>
      </c>
    </row>
    <row r="177" spans="1:28" s="4" customFormat="1" x14ac:dyDescent="0.2">
      <c r="A177" s="9">
        <f>IFERROR(VLOOKUP(B177,'[1]DADOS (OCULTAR)'!$P$3:$R$56,3,0),"")</f>
        <v>10583920000303</v>
      </c>
      <c r="B177" s="10" t="str">
        <f>'[1]TCE - ANEXO III - Preencher'!C186</f>
        <v>UPA CURADO</v>
      </c>
      <c r="C177" s="11"/>
      <c r="D177" s="12" t="str">
        <f>'[1]TCE - ANEXO III - Preencher'!E186</f>
        <v>MARAIZA CONCEICAO OLIVEIRA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44228</v>
      </c>
      <c r="H177" s="15">
        <f>'[1]TCE - ANEXO III - Preencher'!I186</f>
        <v>0</v>
      </c>
      <c r="I177" s="15">
        <f>'[1]TCE - ANEXO III - Preencher'!J186</f>
        <v>175.9776</v>
      </c>
      <c r="J177" s="15">
        <f>'[1]TCE - ANEXO III - Preencher'!K186</f>
        <v>0</v>
      </c>
      <c r="K177" s="16">
        <f>'[1]TCE - ANEXO III - Preencher'!L186</f>
        <v>134.62556603773584</v>
      </c>
      <c r="L177" s="16">
        <f>'[1]TCE - ANEXO III - Preencher'!M186</f>
        <v>25.05</v>
      </c>
      <c r="M177" s="16">
        <f t="shared" si="13"/>
        <v>109.57556603773584</v>
      </c>
      <c r="N177" s="16">
        <f>'[1]TCE - ANEXO III - Preencher'!O186</f>
        <v>2.0099999999999998</v>
      </c>
      <c r="O177" s="16">
        <f>'[1]TCE - ANEXO III - Preencher'!P186</f>
        <v>0</v>
      </c>
      <c r="P177" s="17">
        <f t="shared" si="14"/>
        <v>2.0099999999999998</v>
      </c>
      <c r="Q177" s="16">
        <f>'[1]TCE - ANEXO III - Preencher'!R186</f>
        <v>107.11170731707315</v>
      </c>
      <c r="R177" s="16">
        <f>'[1]TCE - ANEXO III - Preencher'!S186</f>
        <v>75.150000000000006</v>
      </c>
      <c r="S177" s="17">
        <f t="shared" si="15"/>
        <v>31.961707317073149</v>
      </c>
      <c r="T177" s="16">
        <f>'[1]TCE - ANEXO III - Preencher'!U186</f>
        <v>66.11</v>
      </c>
      <c r="U177" s="16">
        <f>'[1]TCE - ANEXO III - Preencher'!V186</f>
        <v>0</v>
      </c>
      <c r="V177" s="17">
        <f t="shared" si="16"/>
        <v>66.11</v>
      </c>
      <c r="W177" s="18" t="str">
        <f>IF('[1]TCE - ANEXO III - Preencher'!X186="","",'[1]TCE - ANEXO III - Preencher'!X186)</f>
        <v>AUXILIO CRECHE I</v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385.63487335480897</v>
      </c>
    </row>
    <row r="178" spans="1:28" s="4" customFormat="1" x14ac:dyDescent="0.2">
      <c r="A178" s="9">
        <f>IFERROR(VLOOKUP(B178,'[1]DADOS (OCULTAR)'!$P$3:$R$56,3,0),"")</f>
        <v>10583920000303</v>
      </c>
      <c r="B178" s="10" t="str">
        <f>'[1]TCE - ANEXO III - Preencher'!C187</f>
        <v>UPA CURADO</v>
      </c>
      <c r="C178" s="11"/>
      <c r="D178" s="12" t="str">
        <f>'[1]TCE - ANEXO III - Preencher'!E187</f>
        <v>MARCELA REZENDE PEREIRA LIMA</v>
      </c>
      <c r="E178" s="10" t="str">
        <f>IF('[1]TCE - ANEXO III - Preencher'!F187="4 - Assistência Odontológica","2 - Outros Profissionais da Saúde",'[1]TCE - ANEXO III - Preencher'!F187)</f>
        <v>1 - Médico</v>
      </c>
      <c r="F178" s="13">
        <f>'[1]TCE - ANEXO III - Preencher'!G187</f>
        <v>225124</v>
      </c>
      <c r="G178" s="14">
        <f>IF('[1]TCE - ANEXO III - Preencher'!H187="","",'[1]TCE - ANEXO III - Preencher'!H187)</f>
        <v>44228</v>
      </c>
      <c r="H178" s="15">
        <f>'[1]TCE - ANEXO III - Preencher'!I187</f>
        <v>0</v>
      </c>
      <c r="I178" s="15">
        <f>'[1]TCE - ANEXO III - Preencher'!J187</f>
        <v>747.58320000000003</v>
      </c>
      <c r="J178" s="15">
        <f>'[1]TCE - ANEXO III - Preencher'!K187</f>
        <v>0</v>
      </c>
      <c r="K178" s="16">
        <f>'[1]TCE - ANEXO III - Preencher'!L187</f>
        <v>134.62556603773584</v>
      </c>
      <c r="L178" s="16">
        <f>'[1]TCE - ANEXO III - Preencher'!M187</f>
        <v>2.75</v>
      </c>
      <c r="M178" s="16">
        <f t="shared" si="13"/>
        <v>131.87556603773584</v>
      </c>
      <c r="N178" s="16">
        <f>'[1]TCE - ANEXO III - Preencher'!O187</f>
        <v>6.13</v>
      </c>
      <c r="O178" s="16">
        <f>'[1]TCE - ANEXO III - Preencher'!P187</f>
        <v>1.23</v>
      </c>
      <c r="P178" s="17">
        <f t="shared" si="14"/>
        <v>4.9000000000000004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884.35876603773579</v>
      </c>
    </row>
    <row r="179" spans="1:28" s="4" customFormat="1" x14ac:dyDescent="0.2">
      <c r="A179" s="9">
        <f>IFERROR(VLOOKUP(B179,'[1]DADOS (OCULTAR)'!$P$3:$R$56,3,0),"")</f>
        <v>10583920000303</v>
      </c>
      <c r="B179" s="10" t="str">
        <f>'[1]TCE - ANEXO III - Preencher'!C188</f>
        <v>UPA CURADO</v>
      </c>
      <c r="C179" s="11"/>
      <c r="D179" s="12" t="str">
        <f>'[1]TCE - ANEXO III - Preencher'!E188</f>
        <v>MARCIA MARIA DE B SUGIMOTO NASCIMENTO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410105</v>
      </c>
      <c r="G179" s="14">
        <f>IF('[1]TCE - ANEXO III - Preencher'!H188="","",'[1]TCE - ANEXO III - Preencher'!H188)</f>
        <v>44228</v>
      </c>
      <c r="H179" s="15">
        <f>'[1]TCE - ANEXO III - Preencher'!I188</f>
        <v>0</v>
      </c>
      <c r="I179" s="15">
        <f>'[1]TCE - ANEXO III - Preencher'!J188</f>
        <v>670.15199999999993</v>
      </c>
      <c r="J179" s="15">
        <f>'[1]TCE - ANEXO III - Preencher'!K188</f>
        <v>0</v>
      </c>
      <c r="K179" s="16">
        <f>'[1]TCE - ANEXO III - Preencher'!L188</f>
        <v>134.62556603773584</v>
      </c>
      <c r="L179" s="16">
        <f>'[1]TCE - ANEXO III - Preencher'!M188</f>
        <v>32.06</v>
      </c>
      <c r="M179" s="16">
        <f t="shared" si="13"/>
        <v>102.56556603773583</v>
      </c>
      <c r="N179" s="16">
        <f>'[1]TCE - ANEXO III - Preencher'!O188</f>
        <v>2.0099999999999998</v>
      </c>
      <c r="O179" s="16">
        <f>'[1]TCE - ANEXO III - Preencher'!P188</f>
        <v>0</v>
      </c>
      <c r="P179" s="17">
        <f t="shared" si="14"/>
        <v>2.0099999999999998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774.72756603773576</v>
      </c>
    </row>
    <row r="180" spans="1:28" s="4" customFormat="1" x14ac:dyDescent="0.2">
      <c r="A180" s="9">
        <f>IFERROR(VLOOKUP(B180,'[1]DADOS (OCULTAR)'!$P$3:$R$56,3,0),"")</f>
        <v>10583920000303</v>
      </c>
      <c r="B180" s="10" t="str">
        <f>'[1]TCE - ANEXO III - Preencher'!C189</f>
        <v>UPA CURADO</v>
      </c>
      <c r="C180" s="11"/>
      <c r="D180" s="12" t="str">
        <f>'[1]TCE - ANEXO III - Preencher'!E189</f>
        <v>MARCO ANTONIO GOMES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782320</v>
      </c>
      <c r="G180" s="14">
        <f>IF('[1]TCE - ANEXO III - Preencher'!H189="","",'[1]TCE - ANEXO III - Preencher'!H189)</f>
        <v>44228</v>
      </c>
      <c r="H180" s="15">
        <f>'[1]TCE - ANEXO III - Preencher'!I189</f>
        <v>0</v>
      </c>
      <c r="I180" s="15">
        <f>'[1]TCE - ANEXO III - Preencher'!J189</f>
        <v>256.86560000000003</v>
      </c>
      <c r="J180" s="15">
        <f>'[1]TCE - ANEXO III - Preencher'!K189</f>
        <v>0</v>
      </c>
      <c r="K180" s="16">
        <f>'[1]TCE - ANEXO III - Preencher'!L189</f>
        <v>134.62556603773584</v>
      </c>
      <c r="L180" s="16">
        <f>'[1]TCE - ANEXO III - Preencher'!M189</f>
        <v>39.340000000000003</v>
      </c>
      <c r="M180" s="16">
        <f t="shared" si="13"/>
        <v>95.285566037735833</v>
      </c>
      <c r="N180" s="16">
        <f>'[1]TCE - ANEXO III - Preencher'!O189</f>
        <v>3.84</v>
      </c>
      <c r="O180" s="16">
        <f>'[1]TCE - ANEXO III - Preencher'!P189</f>
        <v>0</v>
      </c>
      <c r="P180" s="17">
        <f t="shared" si="14"/>
        <v>3.84</v>
      </c>
      <c r="Q180" s="16">
        <f>'[1]TCE - ANEXO III - Preencher'!R189</f>
        <v>280</v>
      </c>
      <c r="R180" s="16">
        <f>'[1]TCE - ANEXO III - Preencher'!S189</f>
        <v>118</v>
      </c>
      <c r="S180" s="17">
        <f t="shared" si="15"/>
        <v>162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517.99116603773587</v>
      </c>
    </row>
    <row r="181" spans="1:28" s="4" customFormat="1" x14ac:dyDescent="0.2">
      <c r="A181" s="9">
        <f>IFERROR(VLOOKUP(B181,'[1]DADOS (OCULTAR)'!$P$3:$R$56,3,0),"")</f>
        <v>10583920000303</v>
      </c>
      <c r="B181" s="10" t="str">
        <f>'[1]TCE - ANEXO III - Preencher'!C190</f>
        <v>UPA CURADO</v>
      </c>
      <c r="C181" s="11"/>
      <c r="D181" s="12" t="str">
        <f>'[1]TCE - ANEXO III - Preencher'!E190</f>
        <v>MARCOS RAMOS DO MONTE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410105</v>
      </c>
      <c r="G181" s="14">
        <f>IF('[1]TCE - ANEXO III - Preencher'!H190="","",'[1]TCE - ANEXO III - Preencher'!H190)</f>
        <v>44228</v>
      </c>
      <c r="H181" s="15">
        <f>'[1]TCE - ANEXO III - Preencher'!I190</f>
        <v>0</v>
      </c>
      <c r="I181" s="15">
        <f>'[1]TCE - ANEXO III - Preencher'!J190</f>
        <v>210.352</v>
      </c>
      <c r="J181" s="15">
        <f>'[1]TCE - ANEXO III - Preencher'!K190</f>
        <v>0</v>
      </c>
      <c r="K181" s="16">
        <f>'[1]TCE - ANEXO III - Preencher'!L190</f>
        <v>134.62556603773584</v>
      </c>
      <c r="L181" s="16">
        <f>'[1]TCE - ANEXO III - Preencher'!M190</f>
        <v>22</v>
      </c>
      <c r="M181" s="16">
        <f t="shared" si="13"/>
        <v>112.62556603773584</v>
      </c>
      <c r="N181" s="16">
        <f>'[1]TCE - ANEXO III - Preencher'!O190</f>
        <v>2.0099999999999998</v>
      </c>
      <c r="O181" s="16">
        <f>'[1]TCE - ANEXO III - Preencher'!P190</f>
        <v>0</v>
      </c>
      <c r="P181" s="17">
        <f t="shared" si="14"/>
        <v>2.0099999999999998</v>
      </c>
      <c r="Q181" s="16">
        <f>'[1]TCE - ANEXO III - Preencher'!R190</f>
        <v>150.91170731707317</v>
      </c>
      <c r="R181" s="16">
        <f>'[1]TCE - ANEXO III - Preencher'!S190</f>
        <v>66</v>
      </c>
      <c r="S181" s="17">
        <f t="shared" si="15"/>
        <v>84.911707317073166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409.899273354809</v>
      </c>
    </row>
    <row r="182" spans="1:28" s="4" customFormat="1" x14ac:dyDescent="0.2">
      <c r="A182" s="9">
        <f>IFERROR(VLOOKUP(B182,'[1]DADOS (OCULTAR)'!$P$3:$R$56,3,0),"")</f>
        <v>10583920000303</v>
      </c>
      <c r="B182" s="10" t="str">
        <f>'[1]TCE - ANEXO III - Preencher'!C191</f>
        <v>UPA CURADO</v>
      </c>
      <c r="C182" s="11"/>
      <c r="D182" s="12" t="str">
        <f>'[1]TCE - ANEXO III - Preencher'!E191</f>
        <v>MARCOS RODRIGUES DA SILVA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517415</v>
      </c>
      <c r="G182" s="14">
        <f>IF('[1]TCE - ANEXO III - Preencher'!H191="","",'[1]TCE - ANEXO III - Preencher'!H191)</f>
        <v>44228</v>
      </c>
      <c r="H182" s="15">
        <f>'[1]TCE - ANEXO III - Preencher'!I191</f>
        <v>0</v>
      </c>
      <c r="I182" s="15">
        <f>'[1]TCE - ANEXO III - Preencher'!J191</f>
        <v>149.20000000000002</v>
      </c>
      <c r="J182" s="15">
        <f>'[1]TCE - ANEXO III - Preencher'!K191</f>
        <v>0</v>
      </c>
      <c r="K182" s="16">
        <f>'[1]TCE - ANEXO III - Preencher'!L191</f>
        <v>134.62556603773584</v>
      </c>
      <c r="L182" s="16">
        <f>'[1]TCE - ANEXO III - Preencher'!M191</f>
        <v>22</v>
      </c>
      <c r="M182" s="16">
        <f t="shared" si="13"/>
        <v>112.62556603773584</v>
      </c>
      <c r="N182" s="16">
        <f>'[1]TCE - ANEXO III - Preencher'!O191</f>
        <v>2.0099999999999998</v>
      </c>
      <c r="O182" s="16">
        <f>'[1]TCE - ANEXO III - Preencher'!P191</f>
        <v>0</v>
      </c>
      <c r="P182" s="17">
        <f t="shared" si="14"/>
        <v>2.0099999999999998</v>
      </c>
      <c r="Q182" s="16">
        <f>'[1]TCE - ANEXO III - Preencher'!R191</f>
        <v>210.31170731707314</v>
      </c>
      <c r="R182" s="16">
        <f>'[1]TCE - ANEXO III - Preencher'!S191</f>
        <v>66</v>
      </c>
      <c r="S182" s="17">
        <f t="shared" si="15"/>
        <v>144.31170731707314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408.14727335480893</v>
      </c>
    </row>
    <row r="183" spans="1:28" s="4" customFormat="1" x14ac:dyDescent="0.2">
      <c r="A183" s="9">
        <f>IFERROR(VLOOKUP(B183,'[1]DADOS (OCULTAR)'!$P$3:$R$56,3,0),"")</f>
        <v>10583920000303</v>
      </c>
      <c r="B183" s="10" t="str">
        <f>'[1]TCE - ANEXO III - Preencher'!C192</f>
        <v>UPA CURADO</v>
      </c>
      <c r="C183" s="11"/>
      <c r="D183" s="12" t="str">
        <f>'[1]TCE - ANEXO III - Preencher'!E192</f>
        <v>MARIA CAROLINA MACEDO CAVALCANTE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223505</v>
      </c>
      <c r="G183" s="14">
        <f>IF('[1]TCE - ANEXO III - Preencher'!H192="","",'[1]TCE - ANEXO III - Preencher'!H192)</f>
        <v>44228</v>
      </c>
      <c r="H183" s="15">
        <f>'[1]TCE - ANEXO III - Preencher'!I192</f>
        <v>0</v>
      </c>
      <c r="I183" s="15">
        <f>'[1]TCE - ANEXO III - Preencher'!J192</f>
        <v>362.1576</v>
      </c>
      <c r="J183" s="15">
        <f>'[1]TCE - ANEXO III - Preencher'!K192</f>
        <v>0</v>
      </c>
      <c r="K183" s="16">
        <f>'[1]TCE - ANEXO III - Preencher'!L192</f>
        <v>134.62556603773584</v>
      </c>
      <c r="L183" s="16">
        <f>'[1]TCE - ANEXO III - Preencher'!M192</f>
        <v>3.75</v>
      </c>
      <c r="M183" s="16">
        <f t="shared" si="13"/>
        <v>130.87556603773584</v>
      </c>
      <c r="N183" s="16">
        <f>'[1]TCE - ANEXO III - Preencher'!O192</f>
        <v>1.68</v>
      </c>
      <c r="O183" s="16">
        <f>'[1]TCE - ANEXO III - Preencher'!P192</f>
        <v>0</v>
      </c>
      <c r="P183" s="17">
        <f t="shared" si="14"/>
        <v>1.68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494.71316603773585</v>
      </c>
    </row>
    <row r="184" spans="1:28" s="4" customFormat="1" x14ac:dyDescent="0.2">
      <c r="A184" s="9">
        <f>IFERROR(VLOOKUP(B184,'[1]DADOS (OCULTAR)'!$P$3:$R$56,3,0),"")</f>
        <v>10583920000303</v>
      </c>
      <c r="B184" s="10" t="str">
        <f>'[1]TCE - ANEXO III - Preencher'!C193</f>
        <v>UPA CURADO</v>
      </c>
      <c r="C184" s="11"/>
      <c r="D184" s="12" t="str">
        <f>'[1]TCE - ANEXO III - Preencher'!E193</f>
        <v>MARIA DO CARMO DE LIMA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44228</v>
      </c>
      <c r="H184" s="15">
        <f>'[1]TCE - ANEXO III - Preencher'!I193</f>
        <v>0</v>
      </c>
      <c r="I184" s="15">
        <f>'[1]TCE - ANEXO III - Preencher'!J193</f>
        <v>156.61680000000001</v>
      </c>
      <c r="J184" s="15">
        <f>'[1]TCE - ANEXO III - Preencher'!K193</f>
        <v>0</v>
      </c>
      <c r="K184" s="16">
        <f>'[1]TCE - ANEXO III - Preencher'!L193</f>
        <v>134.62556603773584</v>
      </c>
      <c r="L184" s="16">
        <f>'[1]TCE - ANEXO III - Preencher'!M193</f>
        <v>25.05</v>
      </c>
      <c r="M184" s="16">
        <f t="shared" si="13"/>
        <v>109.57556603773584</v>
      </c>
      <c r="N184" s="16">
        <f>'[1]TCE - ANEXO III - Preencher'!O193</f>
        <v>2.0099999999999998</v>
      </c>
      <c r="O184" s="16">
        <f>'[1]TCE - ANEXO III - Preencher'!P193</f>
        <v>0</v>
      </c>
      <c r="P184" s="17">
        <f t="shared" si="14"/>
        <v>2.0099999999999998</v>
      </c>
      <c r="Q184" s="16">
        <f>'[1]TCE - ANEXO III - Preencher'!R193</f>
        <v>247.51170731707316</v>
      </c>
      <c r="R184" s="16">
        <f>'[1]TCE - ANEXO III - Preencher'!S193</f>
        <v>75.150000000000006</v>
      </c>
      <c r="S184" s="17">
        <f t="shared" si="15"/>
        <v>172.36170731707315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440.56407335480901</v>
      </c>
    </row>
    <row r="185" spans="1:28" s="4" customFormat="1" x14ac:dyDescent="0.2">
      <c r="A185" s="9">
        <f>IFERROR(VLOOKUP(B185,'[1]DADOS (OCULTAR)'!$P$3:$R$56,3,0),"")</f>
        <v>10583920000303</v>
      </c>
      <c r="B185" s="10" t="str">
        <f>'[1]TCE - ANEXO III - Preencher'!C194</f>
        <v>UPA CURADO</v>
      </c>
      <c r="C185" s="11"/>
      <c r="D185" s="12" t="str">
        <f>'[1]TCE - ANEXO III - Preencher'!E194</f>
        <v>MARIA DO SOCORRO DA SILVA AGUSTINHO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324115</v>
      </c>
      <c r="G185" s="14">
        <f>IF('[1]TCE - ANEXO III - Preencher'!H194="","",'[1]TCE - ANEXO III - Preencher'!H194)</f>
        <v>44228</v>
      </c>
      <c r="H185" s="15">
        <f>'[1]TCE - ANEXO III - Preencher'!I194</f>
        <v>0</v>
      </c>
      <c r="I185" s="15">
        <f>'[1]TCE - ANEXO III - Preencher'!J194</f>
        <v>266.78800000000001</v>
      </c>
      <c r="J185" s="15">
        <f>'[1]TCE - ANEXO III - Preencher'!K194</f>
        <v>0</v>
      </c>
      <c r="K185" s="16">
        <f>'[1]TCE - ANEXO III - Preencher'!L194</f>
        <v>134.62556603773584</v>
      </c>
      <c r="L185" s="16">
        <f>'[1]TCE - ANEXO III - Preencher'!M194</f>
        <v>2.09</v>
      </c>
      <c r="M185" s="16">
        <f t="shared" si="13"/>
        <v>132.53556603773583</v>
      </c>
      <c r="N185" s="16">
        <f>'[1]TCE - ANEXO III - Preencher'!O194</f>
        <v>10.01</v>
      </c>
      <c r="O185" s="16">
        <f>'[1]TCE - ANEXO III - Preencher'!P194</f>
        <v>0</v>
      </c>
      <c r="P185" s="17">
        <f t="shared" si="14"/>
        <v>10.01</v>
      </c>
      <c r="Q185" s="16">
        <f>'[1]TCE - ANEXO III - Preencher'!R194</f>
        <v>142.71170731707318</v>
      </c>
      <c r="R185" s="16">
        <f>'[1]TCE - ANEXO III - Preencher'!S194</f>
        <v>125.41</v>
      </c>
      <c r="S185" s="17">
        <f t="shared" si="15"/>
        <v>17.301707317073181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426.63527335480904</v>
      </c>
    </row>
    <row r="186" spans="1:28" s="4" customFormat="1" x14ac:dyDescent="0.2">
      <c r="A186" s="9">
        <f>IFERROR(VLOOKUP(B186,'[1]DADOS (OCULTAR)'!$P$3:$R$56,3,0),"")</f>
        <v>10583920000303</v>
      </c>
      <c r="B186" s="10" t="str">
        <f>'[1]TCE - ANEXO III - Preencher'!C195</f>
        <v>UPA CURADO</v>
      </c>
      <c r="C186" s="11"/>
      <c r="D186" s="12" t="str">
        <f>'[1]TCE - ANEXO III - Preencher'!E195</f>
        <v>MARIA EDNEIDE VIEIRA DA SILVA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322205</v>
      </c>
      <c r="G186" s="14">
        <f>IF('[1]TCE - ANEXO III - Preencher'!H195="","",'[1]TCE - ANEXO III - Preencher'!H195)</f>
        <v>44228</v>
      </c>
      <c r="H186" s="15">
        <f>'[1]TCE - ANEXO III - Preencher'!I195</f>
        <v>0</v>
      </c>
      <c r="I186" s="15">
        <f>'[1]TCE - ANEXO III - Preencher'!J195</f>
        <v>158.94479999999999</v>
      </c>
      <c r="J186" s="15">
        <f>'[1]TCE - ANEXO III - Preencher'!K195</f>
        <v>0</v>
      </c>
      <c r="K186" s="16">
        <f>'[1]TCE - ANEXO III - Preencher'!L195</f>
        <v>134.62556603773584</v>
      </c>
      <c r="L186" s="16">
        <f>'[1]TCE - ANEXO III - Preencher'!M195</f>
        <v>25.05</v>
      </c>
      <c r="M186" s="16">
        <f t="shared" si="13"/>
        <v>109.57556603773584</v>
      </c>
      <c r="N186" s="16">
        <f>'[1]TCE - ANEXO III - Preencher'!O195</f>
        <v>2.0099999999999998</v>
      </c>
      <c r="O186" s="16">
        <f>'[1]TCE - ANEXO III - Preencher'!P195</f>
        <v>0</v>
      </c>
      <c r="P186" s="17">
        <f t="shared" si="14"/>
        <v>2.0099999999999998</v>
      </c>
      <c r="Q186" s="16">
        <f>'[1]TCE - ANEXO III - Preencher'!R195</f>
        <v>107.11170731707315</v>
      </c>
      <c r="R186" s="16">
        <f>'[1]TCE - ANEXO III - Preencher'!S195</f>
        <v>75.150000000000006</v>
      </c>
      <c r="S186" s="17">
        <f t="shared" si="15"/>
        <v>31.961707317073149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302.49207335480895</v>
      </c>
    </row>
    <row r="187" spans="1:28" s="4" customFormat="1" x14ac:dyDescent="0.2">
      <c r="A187" s="9">
        <f>IFERROR(VLOOKUP(B187,'[1]DADOS (OCULTAR)'!$P$3:$R$56,3,0),"")</f>
        <v>10583920000303</v>
      </c>
      <c r="B187" s="10" t="str">
        <f>'[1]TCE - ANEXO III - Preencher'!C196</f>
        <v>UPA CURADO</v>
      </c>
      <c r="C187" s="11"/>
      <c r="D187" s="12" t="str">
        <f>'[1]TCE - ANEXO III - Preencher'!E196</f>
        <v>MARIA EDUARDA BARBOSA DE SOUZA</v>
      </c>
      <c r="E187" s="10" t="str">
        <f>IF('[1]TCE - ANEXO III - Preencher'!F196="4 - Assistência Odontológica","2 - Outros Profissionais da Saúde",'[1]TCE - ANEXO III - Preencher'!F196)</f>
        <v>1 - Médico</v>
      </c>
      <c r="F187" s="13">
        <f>'[1]TCE - ANEXO III - Preencher'!G196</f>
        <v>225124</v>
      </c>
      <c r="G187" s="14">
        <f>IF('[1]TCE - ANEXO III - Preencher'!H196="","",'[1]TCE - ANEXO III - Preencher'!H196)</f>
        <v>44228</v>
      </c>
      <c r="H187" s="15">
        <f>'[1]TCE - ANEXO III - Preencher'!I196</f>
        <v>0</v>
      </c>
      <c r="I187" s="15">
        <f>'[1]TCE - ANEXO III - Preencher'!J196</f>
        <v>362.57599999999996</v>
      </c>
      <c r="J187" s="15">
        <f>'[1]TCE - ANEXO III - Preencher'!K196</f>
        <v>0</v>
      </c>
      <c r="K187" s="16">
        <f>'[1]TCE - ANEXO III - Preencher'!L196</f>
        <v>134.62556603773584</v>
      </c>
      <c r="L187" s="16">
        <f>'[1]TCE - ANEXO III - Preencher'!M196</f>
        <v>2.75</v>
      </c>
      <c r="M187" s="16">
        <f t="shared" si="13"/>
        <v>131.87556603773584</v>
      </c>
      <c r="N187" s="16">
        <f>'[1]TCE - ANEXO III - Preencher'!O196</f>
        <v>6.13</v>
      </c>
      <c r="O187" s="16">
        <f>'[1]TCE - ANEXO III - Preencher'!P196</f>
        <v>1.23</v>
      </c>
      <c r="P187" s="17">
        <f t="shared" si="14"/>
        <v>4.9000000000000004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499.35156603773578</v>
      </c>
    </row>
    <row r="188" spans="1:28" s="4" customFormat="1" x14ac:dyDescent="0.2">
      <c r="A188" s="9">
        <f>IFERROR(VLOOKUP(B188,'[1]DADOS (OCULTAR)'!$P$3:$R$56,3,0),"")</f>
        <v>10583920000303</v>
      </c>
      <c r="B188" s="10" t="str">
        <f>'[1]TCE - ANEXO III - Preencher'!C197</f>
        <v>UPA CURADO</v>
      </c>
      <c r="C188" s="11"/>
      <c r="D188" s="12" t="str">
        <f>'[1]TCE - ANEXO III - Preencher'!E197</f>
        <v>MARIA JOSE CORREIA DA SILVA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>
        <f>'[1]TCE - ANEXO III - Preencher'!G197</f>
        <v>513430</v>
      </c>
      <c r="G188" s="14">
        <f>IF('[1]TCE - ANEXO III - Preencher'!H197="","",'[1]TCE - ANEXO III - Preencher'!H197)</f>
        <v>44228</v>
      </c>
      <c r="H188" s="15">
        <f>'[1]TCE - ANEXO III - Preencher'!I197</f>
        <v>0</v>
      </c>
      <c r="I188" s="15">
        <f>'[1]TCE - ANEXO III - Preencher'!J197</f>
        <v>111.2</v>
      </c>
      <c r="J188" s="15">
        <f>'[1]TCE - ANEXO III - Preencher'!K197</f>
        <v>0</v>
      </c>
      <c r="K188" s="16">
        <f>'[1]TCE - ANEXO III - Preencher'!L197</f>
        <v>134.62556603773584</v>
      </c>
      <c r="L188" s="16">
        <f>'[1]TCE - ANEXO III - Preencher'!M197</f>
        <v>22</v>
      </c>
      <c r="M188" s="16">
        <f t="shared" si="13"/>
        <v>112.62556603773584</v>
      </c>
      <c r="N188" s="16">
        <f>'[1]TCE - ANEXO III - Preencher'!O197</f>
        <v>2.0099999999999998</v>
      </c>
      <c r="O188" s="16">
        <f>'[1]TCE - ANEXO III - Preencher'!P197</f>
        <v>0</v>
      </c>
      <c r="P188" s="17">
        <f t="shared" si="14"/>
        <v>2.0099999999999998</v>
      </c>
      <c r="Q188" s="16">
        <f>'[1]TCE - ANEXO III - Preencher'!R197</f>
        <v>180.31170731707317</v>
      </c>
      <c r="R188" s="16">
        <f>'[1]TCE - ANEXO III - Preencher'!S197</f>
        <v>66</v>
      </c>
      <c r="S188" s="17">
        <f t="shared" si="15"/>
        <v>114.31170731707317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340.14727335480899</v>
      </c>
    </row>
    <row r="189" spans="1:28" s="4" customFormat="1" x14ac:dyDescent="0.2">
      <c r="A189" s="9">
        <f>IFERROR(VLOOKUP(B189,'[1]DADOS (OCULTAR)'!$P$3:$R$56,3,0),"")</f>
        <v>10583920000303</v>
      </c>
      <c r="B189" s="10" t="str">
        <f>'[1]TCE - ANEXO III - Preencher'!C198</f>
        <v>UPA CURADO</v>
      </c>
      <c r="C189" s="11"/>
      <c r="D189" s="12" t="str">
        <f>'[1]TCE - ANEXO III - Preencher'!E198</f>
        <v>MARIA LUCIENE DA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322205</v>
      </c>
      <c r="G189" s="14">
        <f>IF('[1]TCE - ANEXO III - Preencher'!H198="","",'[1]TCE - ANEXO III - Preencher'!H198)</f>
        <v>44228</v>
      </c>
      <c r="H189" s="15">
        <f>'[1]TCE - ANEXO III - Preencher'!I198</f>
        <v>0</v>
      </c>
      <c r="I189" s="15">
        <f>'[1]TCE - ANEXO III - Preencher'!J198</f>
        <v>152.77360000000002</v>
      </c>
      <c r="J189" s="15">
        <f>'[1]TCE - ANEXO III - Preencher'!K198</f>
        <v>0</v>
      </c>
      <c r="K189" s="16">
        <f>'[1]TCE - ANEXO III - Preencher'!L198</f>
        <v>134.62556603773584</v>
      </c>
      <c r="L189" s="16">
        <f>'[1]TCE - ANEXO III - Preencher'!M198</f>
        <v>25.05</v>
      </c>
      <c r="M189" s="16">
        <f t="shared" si="13"/>
        <v>109.57556603773584</v>
      </c>
      <c r="N189" s="16">
        <f>'[1]TCE - ANEXO III - Preencher'!O198</f>
        <v>2.0099999999999998</v>
      </c>
      <c r="O189" s="16">
        <f>'[1]TCE - ANEXO III - Preencher'!P198</f>
        <v>0</v>
      </c>
      <c r="P189" s="17">
        <f t="shared" si="14"/>
        <v>2.0099999999999998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264.35916603773586</v>
      </c>
    </row>
    <row r="190" spans="1:28" s="4" customFormat="1" x14ac:dyDescent="0.2">
      <c r="A190" s="9">
        <f>IFERROR(VLOOKUP(B190,'[1]DADOS (OCULTAR)'!$P$3:$R$56,3,0),"")</f>
        <v>10583920000303</v>
      </c>
      <c r="B190" s="10" t="str">
        <f>'[1]TCE - ANEXO III - Preencher'!C199</f>
        <v>UPA CURADO</v>
      </c>
      <c r="C190" s="11"/>
      <c r="D190" s="12" t="str">
        <f>'[1]TCE - ANEXO III - Preencher'!E199</f>
        <v>MARIA LUIZA MOURA CINTRA</v>
      </c>
      <c r="E190" s="10" t="str">
        <f>IF('[1]TCE - ANEXO III - Preencher'!F199="4 - Assistência Odontológica","2 - Outros Profissionais da Saúde",'[1]TCE - ANEXO III - Preencher'!F199)</f>
        <v>1 - Médico</v>
      </c>
      <c r="F190" s="13">
        <f>'[1]TCE - ANEXO III - Preencher'!G199</f>
        <v>225124</v>
      </c>
      <c r="G190" s="14">
        <f>IF('[1]TCE - ANEXO III - Preencher'!H199="","",'[1]TCE - ANEXO III - Preencher'!H199)</f>
        <v>44228</v>
      </c>
      <c r="H190" s="15">
        <f>'[1]TCE - ANEXO III - Preencher'!I199</f>
        <v>0</v>
      </c>
      <c r="I190" s="15">
        <f>'[1]TCE - ANEXO III - Preencher'!J199</f>
        <v>321.05599999999998</v>
      </c>
      <c r="J190" s="15">
        <f>'[1]TCE - ANEXO III - Preencher'!K199</f>
        <v>0</v>
      </c>
      <c r="K190" s="16">
        <f>'[1]TCE - ANEXO III - Preencher'!L199</f>
        <v>134.62556603773584</v>
      </c>
      <c r="L190" s="16">
        <f>'[1]TCE - ANEXO III - Preencher'!M199</f>
        <v>2.75</v>
      </c>
      <c r="M190" s="16">
        <f t="shared" si="13"/>
        <v>131.87556603773584</v>
      </c>
      <c r="N190" s="16">
        <f>'[1]TCE - ANEXO III - Preencher'!O199</f>
        <v>6.13</v>
      </c>
      <c r="O190" s="16">
        <f>'[1]TCE - ANEXO III - Preencher'!P199</f>
        <v>1.23</v>
      </c>
      <c r="P190" s="17">
        <f t="shared" si="14"/>
        <v>4.9000000000000004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457.8315660377358</v>
      </c>
    </row>
    <row r="191" spans="1:28" s="4" customFormat="1" x14ac:dyDescent="0.2">
      <c r="A191" s="9">
        <f>IFERROR(VLOOKUP(B191,'[1]DADOS (OCULTAR)'!$P$3:$R$56,3,0),"")</f>
        <v>10583920000303</v>
      </c>
      <c r="B191" s="10" t="str">
        <f>'[1]TCE - ANEXO III - Preencher'!C200</f>
        <v>UPA CURADO</v>
      </c>
      <c r="C191" s="11"/>
      <c r="D191" s="12" t="str">
        <f>'[1]TCE - ANEXO III - Preencher'!E200</f>
        <v>MARIA NATALIA MONTEIRO DA SILVA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322205</v>
      </c>
      <c r="G191" s="14">
        <f>IF('[1]TCE - ANEXO III - Preencher'!H200="","",'[1]TCE - ANEXO III - Preencher'!H200)</f>
        <v>44228</v>
      </c>
      <c r="H191" s="15">
        <f>'[1]TCE - ANEXO III - Preencher'!I200</f>
        <v>0</v>
      </c>
      <c r="I191" s="15">
        <f>'[1]TCE - ANEXO III - Preencher'!J200</f>
        <v>134.49600000000001</v>
      </c>
      <c r="J191" s="15">
        <f>'[1]TCE - ANEXO III - Preencher'!K200</f>
        <v>0</v>
      </c>
      <c r="K191" s="16">
        <f>'[1]TCE - ANEXO III - Preencher'!L200</f>
        <v>134.62556603773584</v>
      </c>
      <c r="L191" s="16">
        <f>'[1]TCE - ANEXO III - Preencher'!M200</f>
        <v>25.05</v>
      </c>
      <c r="M191" s="16">
        <f t="shared" si="13"/>
        <v>109.57556603773584</v>
      </c>
      <c r="N191" s="16">
        <f>'[1]TCE - ANEXO III - Preencher'!O200</f>
        <v>2.0099999999999998</v>
      </c>
      <c r="O191" s="16">
        <f>'[1]TCE - ANEXO III - Preencher'!P200</f>
        <v>0</v>
      </c>
      <c r="P191" s="17">
        <f t="shared" si="14"/>
        <v>2.0099999999999998</v>
      </c>
      <c r="Q191" s="16">
        <f>'[1]TCE - ANEXO III - Preencher'!R200</f>
        <v>107.11170731707315</v>
      </c>
      <c r="R191" s="16">
        <f>'[1]TCE - ANEXO III - Preencher'!S200</f>
        <v>75.150000000000006</v>
      </c>
      <c r="S191" s="17">
        <f t="shared" si="15"/>
        <v>31.961707317073149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278.043273354809</v>
      </c>
    </row>
    <row r="192" spans="1:28" s="4" customFormat="1" x14ac:dyDescent="0.2">
      <c r="A192" s="9">
        <f>IFERROR(VLOOKUP(B192,'[1]DADOS (OCULTAR)'!$P$3:$R$56,3,0),"")</f>
        <v>10583920000303</v>
      </c>
      <c r="B192" s="10" t="str">
        <f>'[1]TCE - ANEXO III - Preencher'!C201</f>
        <v>UPA CURADO</v>
      </c>
      <c r="C192" s="11"/>
      <c r="D192" s="12" t="str">
        <f>'[1]TCE - ANEXO III - Preencher'!E201</f>
        <v>MARIA NATHALIA DE SOUZA MELO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223505</v>
      </c>
      <c r="G192" s="14">
        <f>IF('[1]TCE - ANEXO III - Preencher'!H201="","",'[1]TCE - ANEXO III - Preencher'!H201)</f>
        <v>44228</v>
      </c>
      <c r="H192" s="15">
        <f>'[1]TCE - ANEXO III - Preencher'!I201</f>
        <v>0</v>
      </c>
      <c r="I192" s="15">
        <f>'[1]TCE - ANEXO III - Preencher'!J201</f>
        <v>317.68799999999999</v>
      </c>
      <c r="J192" s="15">
        <f>'[1]TCE - ANEXO III - Preencher'!K201</f>
        <v>0</v>
      </c>
      <c r="K192" s="16">
        <f>'[1]TCE - ANEXO III - Preencher'!L201</f>
        <v>134.62556603773584</v>
      </c>
      <c r="L192" s="16">
        <f>'[1]TCE - ANEXO III - Preencher'!M201</f>
        <v>3.75</v>
      </c>
      <c r="M192" s="16">
        <f t="shared" si="13"/>
        <v>130.87556603773584</v>
      </c>
      <c r="N192" s="16">
        <f>'[1]TCE - ANEXO III - Preencher'!O201</f>
        <v>1.68</v>
      </c>
      <c r="O192" s="16">
        <f>'[1]TCE - ANEXO III - Preencher'!P201</f>
        <v>0</v>
      </c>
      <c r="P192" s="17">
        <f t="shared" si="14"/>
        <v>1.68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100</v>
      </c>
      <c r="U192" s="16">
        <f>'[1]TCE - ANEXO III - Preencher'!V201</f>
        <v>0</v>
      </c>
      <c r="V192" s="17">
        <f t="shared" si="16"/>
        <v>100</v>
      </c>
      <c r="W192" s="18" t="str">
        <f>IF('[1]TCE - ANEXO III - Preencher'!X201="","",'[1]TCE - ANEXO III - Preencher'!X201)</f>
        <v>AUXILIO CRECHE I</v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550.24356603773583</v>
      </c>
    </row>
    <row r="193" spans="1:28" s="4" customFormat="1" x14ac:dyDescent="0.2">
      <c r="A193" s="9">
        <f>IFERROR(VLOOKUP(B193,'[1]DADOS (OCULTAR)'!$P$3:$R$56,3,0),"")</f>
        <v>10583920000303</v>
      </c>
      <c r="B193" s="10" t="str">
        <f>'[1]TCE - ANEXO III - Preencher'!C202</f>
        <v>UPA CURADO</v>
      </c>
      <c r="C193" s="11"/>
      <c r="D193" s="12" t="str">
        <f>'[1]TCE - ANEXO III - Preencher'!E202</f>
        <v>MARIA SOCORRO LIRA LEMOS</v>
      </c>
      <c r="E193" s="10" t="str">
        <f>IF('[1]TCE - ANEXO III - Preencher'!F202="4 - Assistência Odontológica","2 - Outros Profissionais da Saúde",'[1]TCE - ANEXO III - Preencher'!F202)</f>
        <v>1 - Médico</v>
      </c>
      <c r="F193" s="13">
        <f>'[1]TCE - ANEXO III - Preencher'!G202</f>
        <v>225125</v>
      </c>
      <c r="G193" s="14">
        <f>IF('[1]TCE - ANEXO III - Preencher'!H202="","",'[1]TCE - ANEXO III - Preencher'!H202)</f>
        <v>44228</v>
      </c>
      <c r="H193" s="15">
        <f>'[1]TCE - ANEXO III - Preencher'!I202</f>
        <v>0</v>
      </c>
      <c r="I193" s="15">
        <f>'[1]TCE - ANEXO III - Preencher'!J202</f>
        <v>614.95280000000002</v>
      </c>
      <c r="J193" s="15">
        <f>'[1]TCE - ANEXO III - Preencher'!K202</f>
        <v>0</v>
      </c>
      <c r="K193" s="16">
        <f>'[1]TCE - ANEXO III - Preencher'!L202</f>
        <v>134.62556603773584</v>
      </c>
      <c r="L193" s="16">
        <f>'[1]TCE - ANEXO III - Preencher'!M202</f>
        <v>2.75</v>
      </c>
      <c r="M193" s="16">
        <f t="shared" si="13"/>
        <v>131.87556603773584</v>
      </c>
      <c r="N193" s="16">
        <f>'[1]TCE - ANEXO III - Preencher'!O202</f>
        <v>6.13</v>
      </c>
      <c r="O193" s="16">
        <f>'[1]TCE - ANEXO III - Preencher'!P202</f>
        <v>1.23</v>
      </c>
      <c r="P193" s="17">
        <f t="shared" si="14"/>
        <v>4.9000000000000004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751.72836603773578</v>
      </c>
    </row>
    <row r="194" spans="1:28" s="4" customFormat="1" x14ac:dyDescent="0.2">
      <c r="A194" s="9">
        <f>IFERROR(VLOOKUP(B194,'[1]DADOS (OCULTAR)'!$P$3:$R$56,3,0),"")</f>
        <v>10583920000303</v>
      </c>
      <c r="B194" s="10" t="str">
        <f>'[1]TCE - ANEXO III - Preencher'!C203</f>
        <v>UPA CURADO</v>
      </c>
      <c r="C194" s="11"/>
      <c r="D194" s="12" t="str">
        <f>'[1]TCE - ANEXO III - Preencher'!E203</f>
        <v>MARIANA BEZERRA FERREIRA</v>
      </c>
      <c r="E194" s="10" t="str">
        <f>IF('[1]TCE - ANEXO III - Preencher'!F203="4 - Assistência Odontológica","2 - Outros Profissionais da Saúde",'[1]TCE - ANEXO III - Preencher'!F203)</f>
        <v>1 - Médico</v>
      </c>
      <c r="F194" s="13">
        <f>'[1]TCE - ANEXO III - Preencher'!G203</f>
        <v>225125</v>
      </c>
      <c r="G194" s="14">
        <f>IF('[1]TCE - ANEXO III - Preencher'!H203="","",'[1]TCE - ANEXO III - Preencher'!H203)</f>
        <v>44228</v>
      </c>
      <c r="H194" s="15">
        <f>'[1]TCE - ANEXO III - Preencher'!I203</f>
        <v>0</v>
      </c>
      <c r="I194" s="15">
        <f>'[1]TCE - ANEXO III - Preencher'!J203</f>
        <v>630.14400000000001</v>
      </c>
      <c r="J194" s="15">
        <f>'[1]TCE - ANEXO III - Preencher'!K203</f>
        <v>0</v>
      </c>
      <c r="K194" s="16">
        <f>'[1]TCE - ANEXO III - Preencher'!L203</f>
        <v>134.62556603773584</v>
      </c>
      <c r="L194" s="16">
        <f>'[1]TCE - ANEXO III - Preencher'!M203</f>
        <v>2.75</v>
      </c>
      <c r="M194" s="16">
        <f t="shared" si="13"/>
        <v>131.87556603773584</v>
      </c>
      <c r="N194" s="16">
        <f>'[1]TCE - ANEXO III - Preencher'!O203</f>
        <v>6.13</v>
      </c>
      <c r="O194" s="16">
        <f>'[1]TCE - ANEXO III - Preencher'!P203</f>
        <v>1.23</v>
      </c>
      <c r="P194" s="17">
        <f t="shared" si="14"/>
        <v>4.9000000000000004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766.91956603773576</v>
      </c>
    </row>
    <row r="195" spans="1:28" s="4" customFormat="1" x14ac:dyDescent="0.2">
      <c r="A195" s="9">
        <f>IFERROR(VLOOKUP(B195,'[1]DADOS (OCULTAR)'!$P$3:$R$56,3,0),"")</f>
        <v>10583920000303</v>
      </c>
      <c r="B195" s="10" t="str">
        <f>'[1]TCE - ANEXO III - Preencher'!C204</f>
        <v>UPA CURADO</v>
      </c>
      <c r="C195" s="11"/>
      <c r="D195" s="12" t="str">
        <f>'[1]TCE - ANEXO III - Preencher'!E204</f>
        <v>MARIZA SILVA FREITAS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322205</v>
      </c>
      <c r="G195" s="14">
        <f>IF('[1]TCE - ANEXO III - Preencher'!H204="","",'[1]TCE - ANEXO III - Preencher'!H204)</f>
        <v>44228</v>
      </c>
      <c r="H195" s="15">
        <f>'[1]TCE - ANEXO III - Preencher'!I204</f>
        <v>0</v>
      </c>
      <c r="I195" s="15">
        <f>'[1]TCE - ANEXO III - Preencher'!J204</f>
        <v>153.23920000000001</v>
      </c>
      <c r="J195" s="15">
        <f>'[1]TCE - ANEXO III - Preencher'!K204</f>
        <v>0</v>
      </c>
      <c r="K195" s="16">
        <f>'[1]TCE - ANEXO III - Preencher'!L204</f>
        <v>134.62556603773584</v>
      </c>
      <c r="L195" s="16">
        <f>'[1]TCE - ANEXO III - Preencher'!M204</f>
        <v>25.05</v>
      </c>
      <c r="M195" s="16">
        <f t="shared" si="13"/>
        <v>109.57556603773584</v>
      </c>
      <c r="N195" s="16">
        <f>'[1]TCE - ANEXO III - Preencher'!O204</f>
        <v>2.0099999999999998</v>
      </c>
      <c r="O195" s="16">
        <f>'[1]TCE - ANEXO III - Preencher'!P204</f>
        <v>0</v>
      </c>
      <c r="P195" s="17">
        <f t="shared" si="14"/>
        <v>2.0099999999999998</v>
      </c>
      <c r="Q195" s="16">
        <f>'[1]TCE - ANEXO III - Preencher'!R204</f>
        <v>107.11170731707315</v>
      </c>
      <c r="R195" s="16">
        <f>'[1]TCE - ANEXO III - Preencher'!S204</f>
        <v>75.150000000000006</v>
      </c>
      <c r="S195" s="17">
        <f t="shared" si="15"/>
        <v>31.961707317073149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296.786473354809</v>
      </c>
    </row>
    <row r="196" spans="1:28" s="4" customFormat="1" x14ac:dyDescent="0.2">
      <c r="A196" s="9">
        <f>IFERROR(VLOOKUP(B196,'[1]DADOS (OCULTAR)'!$P$3:$R$56,3,0),"")</f>
        <v>10583920000303</v>
      </c>
      <c r="B196" s="10" t="str">
        <f>'[1]TCE - ANEXO III - Preencher'!C205</f>
        <v>UPA CURADO</v>
      </c>
      <c r="C196" s="11"/>
      <c r="D196" s="12" t="str">
        <f>'[1]TCE - ANEXO III - Preencher'!E205</f>
        <v>MARTA CANDIDO DO MONTE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322205</v>
      </c>
      <c r="G196" s="14">
        <f>IF('[1]TCE - ANEXO III - Preencher'!H205="","",'[1]TCE - ANEXO III - Preencher'!H205)</f>
        <v>44228</v>
      </c>
      <c r="H196" s="15">
        <f>'[1]TCE - ANEXO III - Preencher'!I205</f>
        <v>0</v>
      </c>
      <c r="I196" s="15">
        <f>'[1]TCE - ANEXO III - Preencher'!J205</f>
        <v>168.4384</v>
      </c>
      <c r="J196" s="15">
        <f>'[1]TCE - ANEXO III - Preencher'!K205</f>
        <v>0</v>
      </c>
      <c r="K196" s="16">
        <f>'[1]TCE - ANEXO III - Preencher'!L205</f>
        <v>134.62556603773584</v>
      </c>
      <c r="L196" s="16">
        <f>'[1]TCE - ANEXO III - Preencher'!M205</f>
        <v>25.05</v>
      </c>
      <c r="M196" s="16">
        <f t="shared" ref="M196:M259" si="19">K196-L196</f>
        <v>109.57556603773584</v>
      </c>
      <c r="N196" s="16">
        <f>'[1]TCE - ANEXO III - Preencher'!O205</f>
        <v>2.0099999999999998</v>
      </c>
      <c r="O196" s="16">
        <f>'[1]TCE - ANEXO III - Preencher'!P205</f>
        <v>0</v>
      </c>
      <c r="P196" s="17">
        <f t="shared" ref="P196:P259" si="20">N196-O196</f>
        <v>2.0099999999999998</v>
      </c>
      <c r="Q196" s="16">
        <f>'[1]TCE - ANEXO III - Preencher'!R205</f>
        <v>210.31170731707314</v>
      </c>
      <c r="R196" s="16">
        <f>'[1]TCE - ANEXO III - Preencher'!S205</f>
        <v>75.150000000000006</v>
      </c>
      <c r="S196" s="17">
        <f t="shared" ref="S196:S259" si="21">Q196-R196</f>
        <v>135.16170731707314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415.18567335480896</v>
      </c>
    </row>
    <row r="197" spans="1:28" s="4" customFormat="1" x14ac:dyDescent="0.2">
      <c r="A197" s="9">
        <f>IFERROR(VLOOKUP(B197,'[1]DADOS (OCULTAR)'!$P$3:$R$56,3,0),"")</f>
        <v>10583920000303</v>
      </c>
      <c r="B197" s="10" t="str">
        <f>'[1]TCE - ANEXO III - Preencher'!C206</f>
        <v>UPA CURADO</v>
      </c>
      <c r="C197" s="11"/>
      <c r="D197" s="12" t="str">
        <f>'[1]TCE - ANEXO III - Preencher'!E206</f>
        <v>MARTA NAIR FERREIRA SOUTO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322205</v>
      </c>
      <c r="G197" s="14">
        <f>IF('[1]TCE - ANEXO III - Preencher'!H206="","",'[1]TCE - ANEXO III - Preencher'!H206)</f>
        <v>44228</v>
      </c>
      <c r="H197" s="15">
        <f>'[1]TCE - ANEXO III - Preencher'!I206</f>
        <v>0</v>
      </c>
      <c r="I197" s="15">
        <f>'[1]TCE - ANEXO III - Preencher'!J206</f>
        <v>11.236800000000001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2.0099999999999998</v>
      </c>
      <c r="O197" s="16">
        <f>'[1]TCE - ANEXO III - Preencher'!P206</f>
        <v>0</v>
      </c>
      <c r="P197" s="17">
        <f t="shared" si="20"/>
        <v>2.0099999999999998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13.2468</v>
      </c>
    </row>
    <row r="198" spans="1:28" s="4" customFormat="1" x14ac:dyDescent="0.2">
      <c r="A198" s="9">
        <f>IFERROR(VLOOKUP(B198,'[1]DADOS (OCULTAR)'!$P$3:$R$56,3,0),"")</f>
        <v>10583920000303</v>
      </c>
      <c r="B198" s="10" t="str">
        <f>'[1]TCE - ANEXO III - Preencher'!C207</f>
        <v>UPA CURADO</v>
      </c>
      <c r="C198" s="11"/>
      <c r="D198" s="12" t="str">
        <f>'[1]TCE - ANEXO III - Preencher'!E207</f>
        <v>MAURISIA CONCEICAO DE OLIVEIRA SANTANA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322205</v>
      </c>
      <c r="G198" s="14">
        <f>IF('[1]TCE - ANEXO III - Preencher'!H207="","",'[1]TCE - ANEXO III - Preencher'!H207)</f>
        <v>44228</v>
      </c>
      <c r="H198" s="15">
        <f>'[1]TCE - ANEXO III - Preencher'!I207</f>
        <v>0</v>
      </c>
      <c r="I198" s="15">
        <f>'[1]TCE - ANEXO III - Preencher'!J207</f>
        <v>143.11360000000002</v>
      </c>
      <c r="J198" s="15">
        <f>'[1]TCE - ANEXO III - Preencher'!K207</f>
        <v>0</v>
      </c>
      <c r="K198" s="16">
        <f>'[1]TCE - ANEXO III - Preencher'!L207</f>
        <v>134.62556603773584</v>
      </c>
      <c r="L198" s="16">
        <f>'[1]TCE - ANEXO III - Preencher'!M207</f>
        <v>25.05</v>
      </c>
      <c r="M198" s="16">
        <f t="shared" si="19"/>
        <v>109.57556603773584</v>
      </c>
      <c r="N198" s="16">
        <f>'[1]TCE - ANEXO III - Preencher'!O207</f>
        <v>2.0099999999999998</v>
      </c>
      <c r="O198" s="16">
        <f>'[1]TCE - ANEXO III - Preencher'!P207</f>
        <v>0</v>
      </c>
      <c r="P198" s="17">
        <f t="shared" si="20"/>
        <v>2.0099999999999998</v>
      </c>
      <c r="Q198" s="16">
        <f>'[1]TCE - ANEXO III - Preencher'!R207</f>
        <v>247.51170731707316</v>
      </c>
      <c r="R198" s="16">
        <f>'[1]TCE - ANEXO III - Preencher'!S207</f>
        <v>75.150000000000006</v>
      </c>
      <c r="S198" s="17">
        <f t="shared" si="21"/>
        <v>172.36170731707315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427.06087335480902</v>
      </c>
    </row>
    <row r="199" spans="1:28" s="4" customFormat="1" x14ac:dyDescent="0.2">
      <c r="A199" s="9">
        <f>IFERROR(VLOOKUP(B199,'[1]DADOS (OCULTAR)'!$P$3:$R$56,3,0),"")</f>
        <v>10583920000303</v>
      </c>
      <c r="B199" s="10" t="str">
        <f>'[1]TCE - ANEXO III - Preencher'!C208</f>
        <v>UPA CURADO</v>
      </c>
      <c r="C199" s="11"/>
      <c r="D199" s="12" t="str">
        <f>'[1]TCE - ANEXO III - Preencher'!E208</f>
        <v>MILEIDE ALVES DE MELO GOMES DO CARMO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322415</v>
      </c>
      <c r="G199" s="14">
        <f>IF('[1]TCE - ANEXO III - Preencher'!H208="","",'[1]TCE - ANEXO III - Preencher'!H208)</f>
        <v>44228</v>
      </c>
      <c r="H199" s="15">
        <f>'[1]TCE - ANEXO III - Preencher'!I208</f>
        <v>0</v>
      </c>
      <c r="I199" s="15">
        <f>'[1]TCE - ANEXO III - Preencher'!J208</f>
        <v>92.666399999999996</v>
      </c>
      <c r="J199" s="15">
        <f>'[1]TCE - ANEXO III - Preencher'!K208</f>
        <v>0</v>
      </c>
      <c r="K199" s="16">
        <f>'[1]TCE - ANEXO III - Preencher'!L208</f>
        <v>134.62556603773584</v>
      </c>
      <c r="L199" s="16">
        <f>'[1]TCE - ANEXO III - Preencher'!M208</f>
        <v>18.329999999999998</v>
      </c>
      <c r="M199" s="16">
        <f t="shared" si="19"/>
        <v>116.29556603773584</v>
      </c>
      <c r="N199" s="16">
        <f>'[1]TCE - ANEXO III - Preencher'!O208</f>
        <v>1.68</v>
      </c>
      <c r="O199" s="16">
        <f>'[1]TCE - ANEXO III - Preencher'!P208</f>
        <v>0</v>
      </c>
      <c r="P199" s="17">
        <f t="shared" si="20"/>
        <v>1.68</v>
      </c>
      <c r="Q199" s="16">
        <f>'[1]TCE - ANEXO III - Preencher'!R208</f>
        <v>141.71170731707318</v>
      </c>
      <c r="R199" s="16">
        <f>'[1]TCE - ANEXO III - Preencher'!S208</f>
        <v>55</v>
      </c>
      <c r="S199" s="17">
        <f t="shared" si="21"/>
        <v>86.711707317073177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297.35367335480902</v>
      </c>
    </row>
    <row r="200" spans="1:28" s="4" customFormat="1" x14ac:dyDescent="0.2">
      <c r="A200" s="9">
        <f>IFERROR(VLOOKUP(B200,'[1]DADOS (OCULTAR)'!$P$3:$R$56,3,0),"")</f>
        <v>10583920000303</v>
      </c>
      <c r="B200" s="10" t="str">
        <f>'[1]TCE - ANEXO III - Preencher'!C209</f>
        <v>UPA CURADO</v>
      </c>
      <c r="C200" s="11"/>
      <c r="D200" s="12" t="str">
        <f>'[1]TCE - ANEXO III - Preencher'!E209</f>
        <v>MIRELA LARIZA XAVIER DA SILVA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223505</v>
      </c>
      <c r="G200" s="14">
        <f>IF('[1]TCE - ANEXO III - Preencher'!H209="","",'[1]TCE - ANEXO III - Preencher'!H209)</f>
        <v>44228</v>
      </c>
      <c r="H200" s="15">
        <f>'[1]TCE - ANEXO III - Preencher'!I209</f>
        <v>0</v>
      </c>
      <c r="I200" s="15">
        <f>'[1]TCE - ANEXO III - Preencher'!J209</f>
        <v>358.08800000000002</v>
      </c>
      <c r="J200" s="15">
        <f>'[1]TCE - ANEXO III - Preencher'!K209</f>
        <v>0</v>
      </c>
      <c r="K200" s="16">
        <f>'[1]TCE - ANEXO III - Preencher'!L209</f>
        <v>134.62556603773584</v>
      </c>
      <c r="L200" s="16">
        <f>'[1]TCE - ANEXO III - Preencher'!M209</f>
        <v>3.75</v>
      </c>
      <c r="M200" s="16">
        <f t="shared" si="19"/>
        <v>130.87556603773584</v>
      </c>
      <c r="N200" s="16">
        <f>'[1]TCE - ANEXO III - Preencher'!O209</f>
        <v>1.68</v>
      </c>
      <c r="O200" s="16">
        <f>'[1]TCE - ANEXO III - Preencher'!P209</f>
        <v>0</v>
      </c>
      <c r="P200" s="17">
        <f t="shared" si="20"/>
        <v>1.68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200</v>
      </c>
      <c r="U200" s="16">
        <f>'[1]TCE - ANEXO III - Preencher'!V209</f>
        <v>0</v>
      </c>
      <c r="V200" s="17">
        <f t="shared" si="22"/>
        <v>200</v>
      </c>
      <c r="W200" s="18" t="str">
        <f>IF('[1]TCE - ANEXO III - Preencher'!X209="","",'[1]TCE - ANEXO III - Preencher'!X209)</f>
        <v xml:space="preserve">AUXILIO CRECHE I E II </v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690.64356603773581</v>
      </c>
    </row>
    <row r="201" spans="1:28" s="4" customFormat="1" x14ac:dyDescent="0.2">
      <c r="A201" s="9">
        <f>IFERROR(VLOOKUP(B201,'[1]DADOS (OCULTAR)'!$P$3:$R$56,3,0),"")</f>
        <v>10583920000303</v>
      </c>
      <c r="B201" s="10" t="str">
        <f>'[1]TCE - ANEXO III - Preencher'!C210</f>
        <v>UPA CURADO</v>
      </c>
      <c r="C201" s="11"/>
      <c r="D201" s="12" t="str">
        <f>'[1]TCE - ANEXO III - Preencher'!E210</f>
        <v>MIRELLYS KETULY SANTOS FARIAS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>
        <f>'[1]TCE - ANEXO III - Preencher'!G210</f>
        <v>223505</v>
      </c>
      <c r="G201" s="14">
        <f>IF('[1]TCE - ANEXO III - Preencher'!H210="","",'[1]TCE - ANEXO III - Preencher'!H210)</f>
        <v>44228</v>
      </c>
      <c r="H201" s="15">
        <f>'[1]TCE - ANEXO III - Preencher'!I210</f>
        <v>0</v>
      </c>
      <c r="I201" s="15">
        <f>'[1]TCE - ANEXO III - Preencher'!J210</f>
        <v>418.00720000000001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2.0099999999999998</v>
      </c>
      <c r="O201" s="16">
        <f>'[1]TCE - ANEXO III - Preencher'!P210</f>
        <v>0</v>
      </c>
      <c r="P201" s="17">
        <f t="shared" si="20"/>
        <v>2.0099999999999998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100</v>
      </c>
      <c r="U201" s="16">
        <f>'[1]TCE - ANEXO III - Preencher'!V210</f>
        <v>0</v>
      </c>
      <c r="V201" s="17">
        <f t="shared" si="22"/>
        <v>100</v>
      </c>
      <c r="W201" s="18" t="str">
        <f>IF('[1]TCE - ANEXO III - Preencher'!X210="","",'[1]TCE - ANEXO III - Preencher'!X210)</f>
        <v>AUXILIO CRECHE I</v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520.0172</v>
      </c>
    </row>
    <row r="202" spans="1:28" s="4" customFormat="1" x14ac:dyDescent="0.2">
      <c r="A202" s="9">
        <f>IFERROR(VLOOKUP(B202,'[1]DADOS (OCULTAR)'!$P$3:$R$56,3,0),"")</f>
        <v>10583920000303</v>
      </c>
      <c r="B202" s="10" t="str">
        <f>'[1]TCE - ANEXO III - Preencher'!C211</f>
        <v>UPA CURADO</v>
      </c>
      <c r="C202" s="11"/>
      <c r="D202" s="12" t="str">
        <f>'[1]TCE - ANEXO III - Preencher'!E211</f>
        <v>NADIVANY CAVALCANTI WANDERLEY RIBEIRO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>
        <f>'[1]TCE - ANEXO III - Preencher'!G211</f>
        <v>411005</v>
      </c>
      <c r="G202" s="14">
        <f>IF('[1]TCE - ANEXO III - Preencher'!H211="","",'[1]TCE - ANEXO III - Preencher'!H211)</f>
        <v>44228</v>
      </c>
      <c r="H202" s="15">
        <f>'[1]TCE - ANEXO III - Preencher'!I211</f>
        <v>0</v>
      </c>
      <c r="I202" s="15">
        <f>'[1]TCE - ANEXO III - Preencher'!J211</f>
        <v>162.88079999999999</v>
      </c>
      <c r="J202" s="15">
        <f>'[1]TCE - ANEXO III - Preencher'!K211</f>
        <v>0</v>
      </c>
      <c r="K202" s="16">
        <f>'[1]TCE - ANEXO III - Preencher'!L211</f>
        <v>134.62556603773584</v>
      </c>
      <c r="L202" s="16">
        <f>'[1]TCE - ANEXO III - Preencher'!M211</f>
        <v>22.92</v>
      </c>
      <c r="M202" s="16">
        <f t="shared" si="19"/>
        <v>111.70556603773584</v>
      </c>
      <c r="N202" s="16">
        <f>'[1]TCE - ANEXO III - Preencher'!O211</f>
        <v>6.13</v>
      </c>
      <c r="O202" s="16">
        <f>'[1]TCE - ANEXO III - Preencher'!P211</f>
        <v>1.23</v>
      </c>
      <c r="P202" s="17">
        <f t="shared" si="20"/>
        <v>4.9000000000000004</v>
      </c>
      <c r="Q202" s="16">
        <f>'[1]TCE - ANEXO III - Preencher'!R211</f>
        <v>150.91170731707317</v>
      </c>
      <c r="R202" s="16">
        <f>'[1]TCE - ANEXO III - Preencher'!S211</f>
        <v>68.760000000000005</v>
      </c>
      <c r="S202" s="17">
        <f t="shared" si="21"/>
        <v>82.151707317073161</v>
      </c>
      <c r="T202" s="16">
        <f>'[1]TCE - ANEXO III - Preencher'!U211</f>
        <v>64</v>
      </c>
      <c r="U202" s="16">
        <f>'[1]TCE - ANEXO III - Preencher'!V211</f>
        <v>0</v>
      </c>
      <c r="V202" s="17">
        <f t="shared" si="22"/>
        <v>64</v>
      </c>
      <c r="W202" s="18" t="str">
        <f>IF('[1]TCE - ANEXO III - Preencher'!X211="","",'[1]TCE - ANEXO III - Preencher'!X211)</f>
        <v>AUXILIO CRECHE I</v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425.63807335480897</v>
      </c>
    </row>
    <row r="203" spans="1:28" s="4" customFormat="1" x14ac:dyDescent="0.2">
      <c r="A203" s="9">
        <f>IFERROR(VLOOKUP(B203,'[1]DADOS (OCULTAR)'!$P$3:$R$56,3,0),"")</f>
        <v>10583920000303</v>
      </c>
      <c r="B203" s="10" t="str">
        <f>'[1]TCE - ANEXO III - Preencher'!C212</f>
        <v>UPA CURADO</v>
      </c>
      <c r="C203" s="11"/>
      <c r="D203" s="12" t="str">
        <f>'[1]TCE - ANEXO III - Preencher'!E212</f>
        <v>NARA LINS DE MELO</v>
      </c>
      <c r="E203" s="10" t="str">
        <f>IF('[1]TCE - ANEXO III - Preencher'!F212="4 - Assistência Odontológica","2 - Outros Profissionais da Saúde",'[1]TCE - ANEXO III - Preencher'!F212)</f>
        <v>1 - Médico</v>
      </c>
      <c r="F203" s="13">
        <f>'[1]TCE - ANEXO III - Preencher'!G212</f>
        <v>225124</v>
      </c>
      <c r="G203" s="14">
        <f>IF('[1]TCE - ANEXO III - Preencher'!H212="","",'[1]TCE - ANEXO III - Preencher'!H212)</f>
        <v>44228</v>
      </c>
      <c r="H203" s="15">
        <f>'[1]TCE - ANEXO III - Preencher'!I212</f>
        <v>0</v>
      </c>
      <c r="I203" s="15">
        <f>'[1]TCE - ANEXO III - Preencher'!J212</f>
        <v>359.01600000000002</v>
      </c>
      <c r="J203" s="15">
        <f>'[1]TCE - ANEXO III - Preencher'!K212</f>
        <v>0</v>
      </c>
      <c r="K203" s="16">
        <f>'[1]TCE - ANEXO III - Preencher'!L212</f>
        <v>134.62556603773584</v>
      </c>
      <c r="L203" s="16">
        <f>'[1]TCE - ANEXO III - Preencher'!M212</f>
        <v>2.75</v>
      </c>
      <c r="M203" s="16">
        <f t="shared" si="19"/>
        <v>131.87556603773584</v>
      </c>
      <c r="N203" s="16">
        <f>'[1]TCE - ANEXO III - Preencher'!O212</f>
        <v>2.0099999999999998</v>
      </c>
      <c r="O203" s="16">
        <f>'[1]TCE - ANEXO III - Preencher'!P212</f>
        <v>1.23</v>
      </c>
      <c r="P203" s="17">
        <f t="shared" si="20"/>
        <v>0.7799999999999998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491.67156603773583</v>
      </c>
    </row>
    <row r="204" spans="1:28" s="4" customFormat="1" x14ac:dyDescent="0.2">
      <c r="A204" s="9">
        <f>IFERROR(VLOOKUP(B204,'[1]DADOS (OCULTAR)'!$P$3:$R$56,3,0),"")</f>
        <v>10583920000303</v>
      </c>
      <c r="B204" s="10" t="str">
        <f>'[1]TCE - ANEXO III - Preencher'!C213</f>
        <v>UPA CURADO</v>
      </c>
      <c r="C204" s="11"/>
      <c r="D204" s="12" t="str">
        <f>'[1]TCE - ANEXO III - Preencher'!E213</f>
        <v>NATALIA SARMENTO SEABRA</v>
      </c>
      <c r="E204" s="10" t="str">
        <f>IF('[1]TCE - ANEXO III - Preencher'!F213="4 - Assistência Odontológica","2 - Outros Profissionais da Saúde",'[1]TCE - ANEXO III - Preencher'!F213)</f>
        <v>1 - Médico</v>
      </c>
      <c r="F204" s="13">
        <f>'[1]TCE - ANEXO III - Preencher'!G213</f>
        <v>225124</v>
      </c>
      <c r="G204" s="14">
        <f>IF('[1]TCE - ANEXO III - Preencher'!H213="","",'[1]TCE - ANEXO III - Preencher'!H213)</f>
        <v>44228</v>
      </c>
      <c r="H204" s="15">
        <f>'[1]TCE - ANEXO III - Preencher'!I213</f>
        <v>0</v>
      </c>
      <c r="I204" s="15">
        <f>'[1]TCE - ANEXO III - Preencher'!J213</f>
        <v>841.6816</v>
      </c>
      <c r="J204" s="15">
        <f>'[1]TCE - ANEXO III - Preencher'!K213</f>
        <v>0</v>
      </c>
      <c r="K204" s="16">
        <f>'[1]TCE - ANEXO III - Preencher'!L213</f>
        <v>134.62556603773584</v>
      </c>
      <c r="L204" s="16">
        <f>'[1]TCE - ANEXO III - Preencher'!M213</f>
        <v>2.75</v>
      </c>
      <c r="M204" s="16">
        <f t="shared" si="19"/>
        <v>131.87556603773584</v>
      </c>
      <c r="N204" s="16">
        <f>'[1]TCE - ANEXO III - Preencher'!O213</f>
        <v>6.13</v>
      </c>
      <c r="O204" s="16">
        <f>'[1]TCE - ANEXO III - Preencher'!P213</f>
        <v>0</v>
      </c>
      <c r="P204" s="17">
        <f t="shared" si="20"/>
        <v>6.13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979.68716603773589</v>
      </c>
    </row>
    <row r="205" spans="1:28" s="4" customFormat="1" x14ac:dyDescent="0.2">
      <c r="A205" s="9">
        <f>IFERROR(VLOOKUP(B205,'[1]DADOS (OCULTAR)'!$P$3:$R$56,3,0),"")</f>
        <v>10583920000303</v>
      </c>
      <c r="B205" s="10" t="str">
        <f>'[1]TCE - ANEXO III - Preencher'!C214</f>
        <v>UPA CURADO</v>
      </c>
      <c r="C205" s="11"/>
      <c r="D205" s="12" t="str">
        <f>'[1]TCE - ANEXO III - Preencher'!E214</f>
        <v>NATHALIA BRIGIDA RAMOS LIMA MEDEIROS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131210</v>
      </c>
      <c r="G205" s="14">
        <f>IF('[1]TCE - ANEXO III - Preencher'!H214="","",'[1]TCE - ANEXO III - Preencher'!H214)</f>
        <v>44228</v>
      </c>
      <c r="H205" s="15">
        <f>'[1]TCE - ANEXO III - Preencher'!I214</f>
        <v>0</v>
      </c>
      <c r="I205" s="15">
        <f>'[1]TCE - ANEXO III - Preencher'!J214</f>
        <v>500.56</v>
      </c>
      <c r="J205" s="15">
        <f>'[1]TCE - ANEXO III - Preencher'!K214</f>
        <v>0</v>
      </c>
      <c r="K205" s="16">
        <f>'[1]TCE - ANEXO III - Preencher'!L214</f>
        <v>134.62556603773584</v>
      </c>
      <c r="L205" s="16">
        <f>'[1]TCE - ANEXO III - Preencher'!M214</f>
        <v>3.31</v>
      </c>
      <c r="M205" s="16">
        <f t="shared" si="19"/>
        <v>131.31556603773583</v>
      </c>
      <c r="N205" s="16">
        <f>'[1]TCE - ANEXO III - Preencher'!O214</f>
        <v>1.68</v>
      </c>
      <c r="O205" s="16">
        <f>'[1]TCE - ANEXO III - Preencher'!P214</f>
        <v>0</v>
      </c>
      <c r="P205" s="17">
        <f t="shared" si="20"/>
        <v>1.68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633.55556603773573</v>
      </c>
    </row>
    <row r="206" spans="1:28" s="4" customFormat="1" x14ac:dyDescent="0.2">
      <c r="A206" s="9">
        <f>IFERROR(VLOOKUP(B206,'[1]DADOS (OCULTAR)'!$P$3:$R$56,3,0),"")</f>
        <v>10583920000303</v>
      </c>
      <c r="B206" s="10" t="str">
        <f>'[1]TCE - ANEXO III - Preencher'!C215</f>
        <v>UPA CURADO</v>
      </c>
      <c r="C206" s="11"/>
      <c r="D206" s="12" t="str">
        <f>'[1]TCE - ANEXO III - Preencher'!E215</f>
        <v>NIDIA FERNANDES DE OLIVEIRA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>
        <f>'[1]TCE - ANEXO III - Preencher'!G215</f>
        <v>322205</v>
      </c>
      <c r="G206" s="14">
        <f>IF('[1]TCE - ANEXO III - Preencher'!H215="","",'[1]TCE - ANEXO III - Preencher'!H215)</f>
        <v>44228</v>
      </c>
      <c r="H206" s="15">
        <f>'[1]TCE - ANEXO III - Preencher'!I215</f>
        <v>0</v>
      </c>
      <c r="I206" s="15">
        <f>'[1]TCE - ANEXO III - Preencher'!J215</f>
        <v>153.5736</v>
      </c>
      <c r="J206" s="15">
        <f>'[1]TCE - ANEXO III - Preencher'!K215</f>
        <v>0</v>
      </c>
      <c r="K206" s="16">
        <f>'[1]TCE - ANEXO III - Preencher'!L215</f>
        <v>134.62556603773584</v>
      </c>
      <c r="L206" s="16">
        <f>'[1]TCE - ANEXO III - Preencher'!M215</f>
        <v>25.05</v>
      </c>
      <c r="M206" s="16">
        <f t="shared" si="19"/>
        <v>109.57556603773584</v>
      </c>
      <c r="N206" s="16">
        <f>'[1]TCE - ANEXO III - Preencher'!O215</f>
        <v>2.0099999999999998</v>
      </c>
      <c r="O206" s="16">
        <f>'[1]TCE - ANEXO III - Preencher'!P215</f>
        <v>1.23</v>
      </c>
      <c r="P206" s="17">
        <f t="shared" si="20"/>
        <v>0.7799999999999998</v>
      </c>
      <c r="Q206" s="16">
        <f>'[1]TCE - ANEXO III - Preencher'!R215</f>
        <v>107.11170731707315</v>
      </c>
      <c r="R206" s="16">
        <f>'[1]TCE - ANEXO III - Preencher'!S215</f>
        <v>75.150000000000006</v>
      </c>
      <c r="S206" s="17">
        <f t="shared" si="21"/>
        <v>31.961707317073149</v>
      </c>
      <c r="T206" s="16">
        <f>'[1]TCE - ANEXO III - Preencher'!U215</f>
        <v>66.11</v>
      </c>
      <c r="U206" s="16">
        <f>'[1]TCE - ANEXO III - Preencher'!V215</f>
        <v>0</v>
      </c>
      <c r="V206" s="17">
        <f t="shared" si="22"/>
        <v>66.11</v>
      </c>
      <c r="W206" s="18" t="str">
        <f>IF('[1]TCE - ANEXO III - Preencher'!X215="","",'[1]TCE - ANEXO III - Preencher'!X215)</f>
        <v>AUXILIO CRECHE I</v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362.00087335480896</v>
      </c>
    </row>
    <row r="207" spans="1:28" s="4" customFormat="1" x14ac:dyDescent="0.2">
      <c r="A207" s="9">
        <f>IFERROR(VLOOKUP(B207,'[1]DADOS (OCULTAR)'!$P$3:$R$56,3,0),"")</f>
        <v>10583920000303</v>
      </c>
      <c r="B207" s="10" t="str">
        <f>'[1]TCE - ANEXO III - Preencher'!C216</f>
        <v>UPA CURADO</v>
      </c>
      <c r="C207" s="11"/>
      <c r="D207" s="12" t="str">
        <f>'[1]TCE - ANEXO III - Preencher'!E216</f>
        <v>OTACILIO DE ALCANTARA VENANCIO JUNIOR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223208</v>
      </c>
      <c r="G207" s="14">
        <f>IF('[1]TCE - ANEXO III - Preencher'!H216="","",'[1]TCE - ANEXO III - Preencher'!H216)</f>
        <v>44228</v>
      </c>
      <c r="H207" s="15">
        <f>'[1]TCE - ANEXO III - Preencher'!I216</f>
        <v>0</v>
      </c>
      <c r="I207" s="15">
        <f>'[1]TCE - ANEXO III - Preencher'!J216</f>
        <v>303.60000000000002</v>
      </c>
      <c r="J207" s="15">
        <f>'[1]TCE - ANEXO III - Preencher'!K216</f>
        <v>0</v>
      </c>
      <c r="K207" s="16">
        <f>'[1]TCE - ANEXO III - Preencher'!L216</f>
        <v>134.62556603773584</v>
      </c>
      <c r="L207" s="16">
        <f>'[1]TCE - ANEXO III - Preencher'!M216</f>
        <v>3.1</v>
      </c>
      <c r="M207" s="16">
        <f t="shared" si="19"/>
        <v>131.52556603773584</v>
      </c>
      <c r="N207" s="16">
        <f>'[1]TCE - ANEXO III - Preencher'!O216</f>
        <v>6.13</v>
      </c>
      <c r="O207" s="16">
        <f>'[1]TCE - ANEXO III - Preencher'!P216</f>
        <v>0</v>
      </c>
      <c r="P207" s="17">
        <f t="shared" si="20"/>
        <v>6.13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441.25556603773589</v>
      </c>
    </row>
    <row r="208" spans="1:28" s="4" customFormat="1" x14ac:dyDescent="0.2">
      <c r="A208" s="9">
        <f>IFERROR(VLOOKUP(B208,'[1]DADOS (OCULTAR)'!$P$3:$R$56,3,0),"")</f>
        <v>10583920000303</v>
      </c>
      <c r="B208" s="10" t="str">
        <f>'[1]TCE - ANEXO III - Preencher'!C217</f>
        <v>UPA CURADO</v>
      </c>
      <c r="C208" s="11"/>
      <c r="D208" s="12" t="str">
        <f>'[1]TCE - ANEXO III - Preencher'!E217</f>
        <v>PATRICIA BARBOSA DE CARVALHO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322205</v>
      </c>
      <c r="G208" s="14">
        <f>IF('[1]TCE - ANEXO III - Preencher'!H217="","",'[1]TCE - ANEXO III - Preencher'!H217)</f>
        <v>44228</v>
      </c>
      <c r="H208" s="15">
        <f>'[1]TCE - ANEXO III - Preencher'!I217</f>
        <v>0</v>
      </c>
      <c r="I208" s="15">
        <f>'[1]TCE - ANEXO III - Preencher'!J217</f>
        <v>140.8904</v>
      </c>
      <c r="J208" s="15">
        <f>'[1]TCE - ANEXO III - Preencher'!K217</f>
        <v>0</v>
      </c>
      <c r="K208" s="16">
        <f>'[1]TCE - ANEXO III - Preencher'!L217</f>
        <v>134.62556603773584</v>
      </c>
      <c r="L208" s="16">
        <f>'[1]TCE - ANEXO III - Preencher'!M217</f>
        <v>25.05</v>
      </c>
      <c r="M208" s="16">
        <f t="shared" si="19"/>
        <v>109.57556603773584</v>
      </c>
      <c r="N208" s="16">
        <f>'[1]TCE - ANEXO III - Preencher'!O217</f>
        <v>2.0099999999999998</v>
      </c>
      <c r="O208" s="16">
        <f>'[1]TCE - ANEXO III - Preencher'!P217</f>
        <v>1.23</v>
      </c>
      <c r="P208" s="17">
        <f t="shared" si="20"/>
        <v>0.7799999999999998</v>
      </c>
      <c r="Q208" s="16">
        <f>'[1]TCE - ANEXO III - Preencher'!R217</f>
        <v>210.31170731707314</v>
      </c>
      <c r="R208" s="16">
        <f>'[1]TCE - ANEXO III - Preencher'!S217</f>
        <v>75.150000000000006</v>
      </c>
      <c r="S208" s="17">
        <f t="shared" si="21"/>
        <v>135.16170731707314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386.40767335480894</v>
      </c>
    </row>
    <row r="209" spans="1:28" s="4" customFormat="1" x14ac:dyDescent="0.2">
      <c r="A209" s="9">
        <f>IFERROR(VLOOKUP(B209,'[1]DADOS (OCULTAR)'!$P$3:$R$56,3,0),"")</f>
        <v>10583920000303</v>
      </c>
      <c r="B209" s="10" t="str">
        <f>'[1]TCE - ANEXO III - Preencher'!C218</f>
        <v>UPA CURADO</v>
      </c>
      <c r="C209" s="11"/>
      <c r="D209" s="12" t="str">
        <f>'[1]TCE - ANEXO III - Preencher'!E218</f>
        <v>PATRICIA CAMPELLO PEIXOTO GINANE</v>
      </c>
      <c r="E209" s="10" t="str">
        <f>IF('[1]TCE - ANEXO III - Preencher'!F218="4 - Assistência Odontológica","2 - Outros Profissionais da Saúde",'[1]TCE - ANEXO III - Preencher'!F218)</f>
        <v>1 - Médico</v>
      </c>
      <c r="F209" s="13">
        <f>'[1]TCE - ANEXO III - Preencher'!G218</f>
        <v>225124</v>
      </c>
      <c r="G209" s="14">
        <f>IF('[1]TCE - ANEXO III - Preencher'!H218="","",'[1]TCE - ANEXO III - Preencher'!H218)</f>
        <v>44228</v>
      </c>
      <c r="H209" s="15">
        <f>'[1]TCE - ANEXO III - Preencher'!I218</f>
        <v>0</v>
      </c>
      <c r="I209" s="15">
        <f>'[1]TCE - ANEXO III - Preencher'!J218</f>
        <v>652.10879999999997</v>
      </c>
      <c r="J209" s="15">
        <f>'[1]TCE - ANEXO III - Preencher'!K218</f>
        <v>0</v>
      </c>
      <c r="K209" s="16">
        <f>'[1]TCE - ANEXO III - Preencher'!L218</f>
        <v>134.62556603773584</v>
      </c>
      <c r="L209" s="16">
        <f>'[1]TCE - ANEXO III - Preencher'!M218</f>
        <v>2.75</v>
      </c>
      <c r="M209" s="16">
        <f t="shared" si="19"/>
        <v>131.87556603773584</v>
      </c>
      <c r="N209" s="16">
        <f>'[1]TCE - ANEXO III - Preencher'!O218</f>
        <v>6.13</v>
      </c>
      <c r="O209" s="16">
        <f>'[1]TCE - ANEXO III - Preencher'!P218</f>
        <v>0</v>
      </c>
      <c r="P209" s="17">
        <f t="shared" si="20"/>
        <v>6.13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790.11436603773575</v>
      </c>
    </row>
    <row r="210" spans="1:28" s="4" customFormat="1" x14ac:dyDescent="0.2">
      <c r="A210" s="9">
        <f>IFERROR(VLOOKUP(B210,'[1]DADOS (OCULTAR)'!$P$3:$R$56,3,0),"")</f>
        <v>10583920000303</v>
      </c>
      <c r="B210" s="10" t="str">
        <f>'[1]TCE - ANEXO III - Preencher'!C219</f>
        <v>UPA CURADO</v>
      </c>
      <c r="C210" s="11"/>
      <c r="D210" s="12" t="str">
        <f>'[1]TCE - ANEXO III - Preencher'!E219</f>
        <v>PAULO FERNANDO DE L E SILVA BRASILEIRO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>
        <f>'[1]TCE - ANEXO III - Preencher'!G219</f>
        <v>142520</v>
      </c>
      <c r="G210" s="14">
        <f>IF('[1]TCE - ANEXO III - Preencher'!H219="","",'[1]TCE - ANEXO III - Preencher'!H219)</f>
        <v>44228</v>
      </c>
      <c r="H210" s="15">
        <f>'[1]TCE - ANEXO III - Preencher'!I219</f>
        <v>0</v>
      </c>
      <c r="I210" s="15">
        <f>'[1]TCE - ANEXO III - Preencher'!J219</f>
        <v>457.55919999999998</v>
      </c>
      <c r="J210" s="15">
        <f>'[1]TCE - ANEXO III - Preencher'!K219</f>
        <v>0</v>
      </c>
      <c r="K210" s="16">
        <f>'[1]TCE - ANEXO III - Preencher'!L219</f>
        <v>134.62556603773584</v>
      </c>
      <c r="L210" s="16">
        <f>'[1]TCE - ANEXO III - Preencher'!M219</f>
        <v>25.14</v>
      </c>
      <c r="M210" s="16">
        <f t="shared" si="19"/>
        <v>109.48556603773584</v>
      </c>
      <c r="N210" s="16">
        <f>'[1]TCE - ANEXO III - Preencher'!O219</f>
        <v>2.0099999999999998</v>
      </c>
      <c r="O210" s="16">
        <f>'[1]TCE - ANEXO III - Preencher'!P219</f>
        <v>1.23</v>
      </c>
      <c r="P210" s="17">
        <f t="shared" si="20"/>
        <v>0.7799999999999998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567.8247660377358</v>
      </c>
    </row>
    <row r="211" spans="1:28" s="4" customFormat="1" x14ac:dyDescent="0.2">
      <c r="A211" s="9">
        <f>IFERROR(VLOOKUP(B211,'[1]DADOS (OCULTAR)'!$P$3:$R$56,3,0),"")</f>
        <v>10583920000303</v>
      </c>
      <c r="B211" s="10" t="str">
        <f>'[1]TCE - ANEXO III - Preencher'!C220</f>
        <v>UPA CURADO</v>
      </c>
      <c r="C211" s="11"/>
      <c r="D211" s="12" t="str">
        <f>'[1]TCE - ANEXO III - Preencher'!E220</f>
        <v>PAULO MARCELO CHAVES DE LIMA</v>
      </c>
      <c r="E211" s="10" t="str">
        <f>IF('[1]TCE - ANEXO III - Preencher'!F220="4 - Assistência Odontológica","2 - Outros Profissionais da Saúde",'[1]TCE - ANEXO III - Preencher'!F220)</f>
        <v>1 - Médico</v>
      </c>
      <c r="F211" s="13">
        <f>'[1]TCE - ANEXO III - Preencher'!G220</f>
        <v>225270</v>
      </c>
      <c r="G211" s="14">
        <f>IF('[1]TCE - ANEXO III - Preencher'!H220="","",'[1]TCE - ANEXO III - Preencher'!H220)</f>
        <v>44228</v>
      </c>
      <c r="H211" s="15">
        <f>'[1]TCE - ANEXO III - Preencher'!I220</f>
        <v>0</v>
      </c>
      <c r="I211" s="15">
        <f>'[1]TCE - ANEXO III - Preencher'!J220</f>
        <v>1170.296</v>
      </c>
      <c r="J211" s="15">
        <f>'[1]TCE - ANEXO III - Preencher'!K220</f>
        <v>0</v>
      </c>
      <c r="K211" s="16">
        <f>'[1]TCE - ANEXO III - Preencher'!L220</f>
        <v>134.62556603773584</v>
      </c>
      <c r="L211" s="16">
        <f>'[1]TCE - ANEXO III - Preencher'!M220</f>
        <v>2.75</v>
      </c>
      <c r="M211" s="16">
        <f t="shared" si="19"/>
        <v>131.87556603773584</v>
      </c>
      <c r="N211" s="16">
        <f>'[1]TCE - ANEXO III - Preencher'!O220</f>
        <v>6.13</v>
      </c>
      <c r="O211" s="16">
        <f>'[1]TCE - ANEXO III - Preencher'!P220</f>
        <v>0</v>
      </c>
      <c r="P211" s="17">
        <f t="shared" si="20"/>
        <v>6.13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1308.3015660377359</v>
      </c>
    </row>
    <row r="212" spans="1:28" s="4" customFormat="1" x14ac:dyDescent="0.2">
      <c r="A212" s="9">
        <f>IFERROR(VLOOKUP(B212,'[1]DADOS (OCULTAR)'!$P$3:$R$56,3,0),"")</f>
        <v>10583920000303</v>
      </c>
      <c r="B212" s="10" t="str">
        <f>'[1]TCE - ANEXO III - Preencher'!C221</f>
        <v>UPA CURADO</v>
      </c>
      <c r="C212" s="11"/>
      <c r="D212" s="12" t="str">
        <f>'[1]TCE - ANEXO III - Preencher'!E221</f>
        <v>PAULO SERGIO DOS ANJOS SOUZA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 t="str">
        <f>'[1]TCE - ANEXO III - Preencher'!G221</f>
        <v>5143-20</v>
      </c>
      <c r="G212" s="14">
        <f>IF('[1]TCE - ANEXO III - Preencher'!H221="","",'[1]TCE - ANEXO III - Preencher'!H221)</f>
        <v>44228</v>
      </c>
      <c r="H212" s="15">
        <f>'[1]TCE - ANEXO III - Preencher'!I221</f>
        <v>0</v>
      </c>
      <c r="I212" s="15">
        <f>'[1]TCE - ANEXO III - Preencher'!J221</f>
        <v>121.95200000000001</v>
      </c>
      <c r="J212" s="15">
        <f>'[1]TCE - ANEXO III - Preencher'!K221</f>
        <v>0</v>
      </c>
      <c r="K212" s="16">
        <f>'[1]TCE - ANEXO III - Preencher'!L221</f>
        <v>134.62556603773584</v>
      </c>
      <c r="L212" s="16">
        <f>'[1]TCE - ANEXO III - Preencher'!M221</f>
        <v>22</v>
      </c>
      <c r="M212" s="16">
        <f t="shared" si="19"/>
        <v>112.62556603773584</v>
      </c>
      <c r="N212" s="16">
        <f>'[1]TCE - ANEXO III - Preencher'!O221</f>
        <v>6.13</v>
      </c>
      <c r="O212" s="16">
        <f>'[1]TCE - ANEXO III - Preencher'!P221</f>
        <v>1.23</v>
      </c>
      <c r="P212" s="17">
        <f t="shared" si="20"/>
        <v>4.9000000000000004</v>
      </c>
      <c r="Q212" s="16">
        <f>'[1]TCE - ANEXO III - Preencher'!R221</f>
        <v>107.11170731707315</v>
      </c>
      <c r="R212" s="16">
        <f>'[1]TCE - ANEXO III - Preencher'!S221</f>
        <v>66</v>
      </c>
      <c r="S212" s="17">
        <f t="shared" si="21"/>
        <v>41.111707317073154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280.589273354809</v>
      </c>
    </row>
    <row r="213" spans="1:28" s="4" customFormat="1" x14ac:dyDescent="0.2">
      <c r="A213" s="9">
        <f>IFERROR(VLOOKUP(B213,'[1]DADOS (OCULTAR)'!$P$3:$R$56,3,0),"")</f>
        <v>10583920000303</v>
      </c>
      <c r="B213" s="10" t="str">
        <f>'[1]TCE - ANEXO III - Preencher'!C222</f>
        <v>UPA CURADO</v>
      </c>
      <c r="C213" s="11"/>
      <c r="D213" s="12" t="str">
        <f>'[1]TCE - ANEXO III - Preencher'!E222</f>
        <v>PERSUS RODRIGO BETTENMULLER DE A MANSO</v>
      </c>
      <c r="E213" s="10" t="str">
        <f>IF('[1]TCE - ANEXO III - Preencher'!F222="4 - Assistência Odontológica","2 - Outros Profissionais da Saúde",'[1]TCE - ANEXO III - Preencher'!F222)</f>
        <v>1 - Médico</v>
      </c>
      <c r="F213" s="13">
        <f>'[1]TCE - ANEXO III - Preencher'!G222</f>
        <v>225125</v>
      </c>
      <c r="G213" s="14">
        <f>IF('[1]TCE - ANEXO III - Preencher'!H222="","",'[1]TCE - ANEXO III - Preencher'!H222)</f>
        <v>44228</v>
      </c>
      <c r="H213" s="15">
        <f>'[1]TCE - ANEXO III - Preencher'!I222</f>
        <v>0</v>
      </c>
      <c r="I213" s="15">
        <f>'[1]TCE - ANEXO III - Preencher'!J222</f>
        <v>717.04560000000004</v>
      </c>
      <c r="J213" s="15">
        <f>'[1]TCE - ANEXO III - Preencher'!K222</f>
        <v>0</v>
      </c>
      <c r="K213" s="16">
        <f>'[1]TCE - ANEXO III - Preencher'!L222</f>
        <v>134.62556603773584</v>
      </c>
      <c r="L213" s="16">
        <f>'[1]TCE - ANEXO III - Preencher'!M222</f>
        <v>2.75</v>
      </c>
      <c r="M213" s="16">
        <f t="shared" si="19"/>
        <v>131.87556603773584</v>
      </c>
      <c r="N213" s="16">
        <f>'[1]TCE - ANEXO III - Preencher'!O222</f>
        <v>6.13</v>
      </c>
      <c r="O213" s="16">
        <f>'[1]TCE - ANEXO III - Preencher'!P222</f>
        <v>1.23</v>
      </c>
      <c r="P213" s="17">
        <f t="shared" si="20"/>
        <v>4.9000000000000004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853.82116603773591</v>
      </c>
    </row>
    <row r="214" spans="1:28" s="4" customFormat="1" x14ac:dyDescent="0.2">
      <c r="A214" s="9">
        <f>IFERROR(VLOOKUP(B214,'[1]DADOS (OCULTAR)'!$P$3:$R$56,3,0),"")</f>
        <v>10583920000303</v>
      </c>
      <c r="B214" s="10" t="str">
        <f>'[1]TCE - ANEXO III - Preencher'!C223</f>
        <v>UPA CURADO</v>
      </c>
      <c r="C214" s="11"/>
      <c r="D214" s="12" t="str">
        <f>'[1]TCE - ANEXO III - Preencher'!E223</f>
        <v>RAFAEL KIM FERREIRA COELHO</v>
      </c>
      <c r="E214" s="10" t="str">
        <f>IF('[1]TCE - ANEXO III - Preencher'!F223="4 - Assistência Odontológica","2 - Outros Profissionais da Saúde",'[1]TCE - ANEXO III - Preencher'!F223)</f>
        <v>1 - Médico</v>
      </c>
      <c r="F214" s="13">
        <f>'[1]TCE - ANEXO III - Preencher'!G223</f>
        <v>225125</v>
      </c>
      <c r="G214" s="14">
        <f>IF('[1]TCE - ANEXO III - Preencher'!H223="","",'[1]TCE - ANEXO III - Preencher'!H223)</f>
        <v>44228</v>
      </c>
      <c r="H214" s="15">
        <f>'[1]TCE - ANEXO III - Preencher'!I223</f>
        <v>0</v>
      </c>
      <c r="I214" s="15">
        <f>'[1]TCE - ANEXO III - Preencher'!J223</f>
        <v>321.05599999999998</v>
      </c>
      <c r="J214" s="15">
        <f>'[1]TCE - ANEXO III - Preencher'!K223</f>
        <v>0</v>
      </c>
      <c r="K214" s="16">
        <f>'[1]TCE - ANEXO III - Preencher'!L223</f>
        <v>134.62556603773584</v>
      </c>
      <c r="L214" s="16">
        <f>'[1]TCE - ANEXO III - Preencher'!M223</f>
        <v>2.75</v>
      </c>
      <c r="M214" s="16">
        <f t="shared" si="19"/>
        <v>131.87556603773584</v>
      </c>
      <c r="N214" s="16">
        <f>'[1]TCE - ANEXO III - Preencher'!O223</f>
        <v>2.0099999999999998</v>
      </c>
      <c r="O214" s="16">
        <f>'[1]TCE - ANEXO III - Preencher'!P223</f>
        <v>0</v>
      </c>
      <c r="P214" s="17">
        <f t="shared" si="20"/>
        <v>2.0099999999999998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454.94156603773581</v>
      </c>
    </row>
    <row r="215" spans="1:28" s="4" customFormat="1" x14ac:dyDescent="0.2">
      <c r="A215" s="9">
        <f>IFERROR(VLOOKUP(B215,'[1]DADOS (OCULTAR)'!$P$3:$R$56,3,0),"")</f>
        <v>10583920000303</v>
      </c>
      <c r="B215" s="10" t="str">
        <f>'[1]TCE - ANEXO III - Preencher'!C224</f>
        <v>UPA CURADO</v>
      </c>
      <c r="C215" s="11"/>
      <c r="D215" s="12" t="str">
        <f>'[1]TCE - ANEXO III - Preencher'!E224</f>
        <v>RAFAEL NEPOMUCENO PEREIRA BORGES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322205</v>
      </c>
      <c r="G215" s="14">
        <f>IF('[1]TCE - ANEXO III - Preencher'!H224="","",'[1]TCE - ANEXO III - Preencher'!H224)</f>
        <v>44228</v>
      </c>
      <c r="H215" s="15">
        <f>'[1]TCE - ANEXO III - Preencher'!I224</f>
        <v>0</v>
      </c>
      <c r="I215" s="15">
        <f>'[1]TCE - ANEXO III - Preencher'!J224</f>
        <v>174.42240000000001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2.0099999999999998</v>
      </c>
      <c r="O215" s="16">
        <f>'[1]TCE - ANEXO III - Preencher'!P224</f>
        <v>0</v>
      </c>
      <c r="P215" s="17">
        <f t="shared" si="20"/>
        <v>2.0099999999999998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176.4324</v>
      </c>
    </row>
    <row r="216" spans="1:28" s="4" customFormat="1" x14ac:dyDescent="0.2">
      <c r="A216" s="9">
        <f>IFERROR(VLOOKUP(B216,'[1]DADOS (OCULTAR)'!$P$3:$R$56,3,0),"")</f>
        <v>10583920000303</v>
      </c>
      <c r="B216" s="10" t="str">
        <f>'[1]TCE - ANEXO III - Preencher'!C225</f>
        <v>UPA CURADO</v>
      </c>
      <c r="C216" s="11"/>
      <c r="D216" s="12" t="str">
        <f>'[1]TCE - ANEXO III - Preencher'!E225</f>
        <v>RAMIRO SEVERINO DE OLIVEIRA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322205</v>
      </c>
      <c r="G216" s="14">
        <f>IF('[1]TCE - ANEXO III - Preencher'!H225="","",'[1]TCE - ANEXO III - Preencher'!H225)</f>
        <v>44228</v>
      </c>
      <c r="H216" s="15">
        <f>'[1]TCE - ANEXO III - Preencher'!I225</f>
        <v>0</v>
      </c>
      <c r="I216" s="15">
        <f>'[1]TCE - ANEXO III - Preencher'!J225</f>
        <v>151.55680000000001</v>
      </c>
      <c r="J216" s="15">
        <f>'[1]TCE - ANEXO III - Preencher'!K225</f>
        <v>0</v>
      </c>
      <c r="K216" s="16">
        <f>'[1]TCE - ANEXO III - Preencher'!L225</f>
        <v>134.62556603773584</v>
      </c>
      <c r="L216" s="16">
        <f>'[1]TCE - ANEXO III - Preencher'!M225</f>
        <v>25.05</v>
      </c>
      <c r="M216" s="16">
        <f t="shared" si="19"/>
        <v>109.57556603773584</v>
      </c>
      <c r="N216" s="16">
        <f>'[1]TCE - ANEXO III - Preencher'!O225</f>
        <v>1.68</v>
      </c>
      <c r="O216" s="16">
        <f>'[1]TCE - ANEXO III - Preencher'!P225</f>
        <v>0</v>
      </c>
      <c r="P216" s="17">
        <f t="shared" si="20"/>
        <v>1.68</v>
      </c>
      <c r="Q216" s="16">
        <f>'[1]TCE - ANEXO III - Preencher'!R225</f>
        <v>210.31170731707314</v>
      </c>
      <c r="R216" s="16">
        <f>'[1]TCE - ANEXO III - Preencher'!S225</f>
        <v>75.150000000000006</v>
      </c>
      <c r="S216" s="17">
        <f t="shared" si="21"/>
        <v>135.16170731707314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397.97407335480898</v>
      </c>
    </row>
    <row r="217" spans="1:28" s="4" customFormat="1" x14ac:dyDescent="0.2">
      <c r="A217" s="9">
        <f>IFERROR(VLOOKUP(B217,'[1]DADOS (OCULTAR)'!$P$3:$R$56,3,0),"")</f>
        <v>10583920000303</v>
      </c>
      <c r="B217" s="10" t="str">
        <f>'[1]TCE - ANEXO III - Preencher'!C226</f>
        <v>UPA CURADO</v>
      </c>
      <c r="C217" s="11"/>
      <c r="D217" s="12" t="str">
        <f>'[1]TCE - ANEXO III - Preencher'!E226</f>
        <v>RAUL RAMOS DE MELO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223505</v>
      </c>
      <c r="G217" s="14">
        <f>IF('[1]TCE - ANEXO III - Preencher'!H226="","",'[1]TCE - ANEXO III - Preencher'!H226)</f>
        <v>44228</v>
      </c>
      <c r="H217" s="15">
        <f>'[1]TCE - ANEXO III - Preencher'!I226</f>
        <v>0</v>
      </c>
      <c r="I217" s="15">
        <f>'[1]TCE - ANEXO III - Preencher'!J226</f>
        <v>220.99360000000001</v>
      </c>
      <c r="J217" s="15">
        <f>'[1]TCE - ANEXO III - Preencher'!K226</f>
        <v>0</v>
      </c>
      <c r="K217" s="16">
        <f>'[1]TCE - ANEXO III - Preencher'!L226</f>
        <v>134.62556603773584</v>
      </c>
      <c r="L217" s="16">
        <f>'[1]TCE - ANEXO III - Preencher'!M226</f>
        <v>2.39</v>
      </c>
      <c r="M217" s="16">
        <f t="shared" si="19"/>
        <v>132.23556603773585</v>
      </c>
      <c r="N217" s="16">
        <f>'[1]TCE - ANEXO III - Preencher'!O226</f>
        <v>2.0099999999999998</v>
      </c>
      <c r="O217" s="16">
        <f>'[1]TCE - ANEXO III - Preencher'!P226</f>
        <v>0</v>
      </c>
      <c r="P217" s="17">
        <f t="shared" si="20"/>
        <v>2.0099999999999998</v>
      </c>
      <c r="Q217" s="16">
        <f>'[1]TCE - ANEXO III - Preencher'!R226</f>
        <v>77.111707317073169</v>
      </c>
      <c r="R217" s="16">
        <f>'[1]TCE - ANEXO III - Preencher'!S226</f>
        <v>95.78</v>
      </c>
      <c r="S217" s="17">
        <f t="shared" si="21"/>
        <v>-18.668292682926833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336.57087335480901</v>
      </c>
    </row>
    <row r="218" spans="1:28" s="4" customFormat="1" x14ac:dyDescent="0.2">
      <c r="A218" s="9">
        <f>IFERROR(VLOOKUP(B218,'[1]DADOS (OCULTAR)'!$P$3:$R$56,3,0),"")</f>
        <v>10583920000303</v>
      </c>
      <c r="B218" s="10" t="str">
        <f>'[1]TCE - ANEXO III - Preencher'!C227</f>
        <v>UPA CURADO</v>
      </c>
      <c r="C218" s="11"/>
      <c r="D218" s="12" t="str">
        <f>'[1]TCE - ANEXO III - Preencher'!E227</f>
        <v>REJANE DO ESPIRITO SANTO SOUZA FERREIRA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>
        <f>'[1]TCE - ANEXO III - Preencher'!G227</f>
        <v>322205</v>
      </c>
      <c r="G218" s="14">
        <f>IF('[1]TCE - ANEXO III - Preencher'!H227="","",'[1]TCE - ANEXO III - Preencher'!H227)</f>
        <v>44228</v>
      </c>
      <c r="H218" s="15">
        <f>'[1]TCE - ANEXO III - Preencher'!I227</f>
        <v>0</v>
      </c>
      <c r="I218" s="15">
        <f>'[1]TCE - ANEXO III - Preencher'!J227</f>
        <v>157.05440000000002</v>
      </c>
      <c r="J218" s="15">
        <f>'[1]TCE - ANEXO III - Preencher'!K227</f>
        <v>0</v>
      </c>
      <c r="K218" s="16">
        <f>'[1]TCE - ANEXO III - Preencher'!L227</f>
        <v>134.62556603773584</v>
      </c>
      <c r="L218" s="16">
        <f>'[1]TCE - ANEXO III - Preencher'!M227</f>
        <v>25.05</v>
      </c>
      <c r="M218" s="16">
        <f t="shared" si="19"/>
        <v>109.57556603773584</v>
      </c>
      <c r="N218" s="16">
        <f>'[1]TCE - ANEXO III - Preencher'!O227</f>
        <v>6.13</v>
      </c>
      <c r="O218" s="16">
        <f>'[1]TCE - ANEXO III - Preencher'!P227</f>
        <v>1.23</v>
      </c>
      <c r="P218" s="17">
        <f t="shared" si="20"/>
        <v>4.9000000000000004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271.52996603773585</v>
      </c>
    </row>
    <row r="219" spans="1:28" s="4" customFormat="1" x14ac:dyDescent="0.2">
      <c r="A219" s="9">
        <f>IFERROR(VLOOKUP(B219,'[1]DADOS (OCULTAR)'!$P$3:$R$56,3,0),"")</f>
        <v>10583920000303</v>
      </c>
      <c r="B219" s="10" t="str">
        <f>'[1]TCE - ANEXO III - Preencher'!C228</f>
        <v>UPA CURADO</v>
      </c>
      <c r="C219" s="11"/>
      <c r="D219" s="12" t="str">
        <f>'[1]TCE - ANEXO III - Preencher'!E228</f>
        <v>RENATA VALERIA DA SILVA LIMA</v>
      </c>
      <c r="E219" s="10" t="str">
        <f>IF('[1]TCE - ANEXO III - Preencher'!F228="4 - Assistência Odontológica","2 - Outros Profissionais da Saúde",'[1]TCE - ANEXO III - Preencher'!F228)</f>
        <v>1 - Médico</v>
      </c>
      <c r="F219" s="13">
        <f>'[1]TCE - ANEXO III - Preencher'!G228</f>
        <v>225125</v>
      </c>
      <c r="G219" s="14">
        <f>IF('[1]TCE - ANEXO III - Preencher'!H228="","",'[1]TCE - ANEXO III - Preencher'!H228)</f>
        <v>44228</v>
      </c>
      <c r="H219" s="15">
        <f>'[1]TCE - ANEXO III - Preencher'!I228</f>
        <v>0</v>
      </c>
      <c r="I219" s="15">
        <f>'[1]TCE - ANEXO III - Preencher'!J228</f>
        <v>747.58320000000003</v>
      </c>
      <c r="J219" s="15">
        <f>'[1]TCE - ANEXO III - Preencher'!K228</f>
        <v>0</v>
      </c>
      <c r="K219" s="16">
        <f>'[1]TCE - ANEXO III - Preencher'!L228</f>
        <v>134.62556603773584</v>
      </c>
      <c r="L219" s="16">
        <f>'[1]TCE - ANEXO III - Preencher'!M228</f>
        <v>2.75</v>
      </c>
      <c r="M219" s="16">
        <f t="shared" si="19"/>
        <v>131.87556603773584</v>
      </c>
      <c r="N219" s="16">
        <f>'[1]TCE - ANEXO III - Preencher'!O228</f>
        <v>1.68</v>
      </c>
      <c r="O219" s="16">
        <f>'[1]TCE - ANEXO III - Preencher'!P228</f>
        <v>0</v>
      </c>
      <c r="P219" s="17">
        <f t="shared" si="20"/>
        <v>1.68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881.13876603773576</v>
      </c>
    </row>
    <row r="220" spans="1:28" s="4" customFormat="1" x14ac:dyDescent="0.2">
      <c r="A220" s="9">
        <f>IFERROR(VLOOKUP(B220,'[1]DADOS (OCULTAR)'!$P$3:$R$56,3,0),"")</f>
        <v>10583920000303</v>
      </c>
      <c r="B220" s="10" t="str">
        <f>'[1]TCE - ANEXO III - Preencher'!C229</f>
        <v>UPA CURADO</v>
      </c>
      <c r="C220" s="11"/>
      <c r="D220" s="12" t="str">
        <f>'[1]TCE - ANEXO III - Preencher'!E229</f>
        <v>RITA DE CASSIA DA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223505</v>
      </c>
      <c r="G220" s="14">
        <f>IF('[1]TCE - ANEXO III - Preencher'!H229="","",'[1]TCE - ANEXO III - Preencher'!H229)</f>
        <v>44228</v>
      </c>
      <c r="H220" s="15">
        <f>'[1]TCE - ANEXO III - Preencher'!I229</f>
        <v>0</v>
      </c>
      <c r="I220" s="15">
        <f>'[1]TCE - ANEXO III - Preencher'!J229</f>
        <v>220.99360000000001</v>
      </c>
      <c r="J220" s="15">
        <f>'[1]TCE - ANEXO III - Preencher'!K229</f>
        <v>0</v>
      </c>
      <c r="K220" s="16">
        <f>'[1]TCE - ANEXO III - Preencher'!L229</f>
        <v>134.62556603773584</v>
      </c>
      <c r="L220" s="16">
        <f>'[1]TCE - ANEXO III - Preencher'!M229</f>
        <v>2.39</v>
      </c>
      <c r="M220" s="16">
        <f t="shared" si="19"/>
        <v>132.23556603773585</v>
      </c>
      <c r="N220" s="16">
        <f>'[1]TCE - ANEXO III - Preencher'!O229</f>
        <v>2.0099999999999998</v>
      </c>
      <c r="O220" s="16">
        <f>'[1]TCE - ANEXO III - Preencher'!P229</f>
        <v>0</v>
      </c>
      <c r="P220" s="17">
        <f t="shared" si="20"/>
        <v>2.0099999999999998</v>
      </c>
      <c r="Q220" s="16">
        <f>'[1]TCE - ANEXO III - Preencher'!R229</f>
        <v>77.111707317073169</v>
      </c>
      <c r="R220" s="16">
        <f>'[1]TCE - ANEXO III - Preencher'!S229</f>
        <v>95.78</v>
      </c>
      <c r="S220" s="17">
        <f t="shared" si="21"/>
        <v>-18.668292682926833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336.57087335480901</v>
      </c>
    </row>
    <row r="221" spans="1:28" s="4" customFormat="1" x14ac:dyDescent="0.2">
      <c r="A221" s="9">
        <f>IFERROR(VLOOKUP(B221,'[1]DADOS (OCULTAR)'!$P$3:$R$56,3,0),"")</f>
        <v>10583920000303</v>
      </c>
      <c r="B221" s="10" t="str">
        <f>'[1]TCE - ANEXO III - Preencher'!C230</f>
        <v>UPA CURADO</v>
      </c>
      <c r="C221" s="11"/>
      <c r="D221" s="12" t="str">
        <f>'[1]TCE - ANEXO III - Preencher'!E230</f>
        <v>ROBERTA SOARES DE LIMA E SILVA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322205</v>
      </c>
      <c r="G221" s="14">
        <f>IF('[1]TCE - ANEXO III - Preencher'!H230="","",'[1]TCE - ANEXO III - Preencher'!H230)</f>
        <v>44228</v>
      </c>
      <c r="H221" s="15">
        <f>'[1]TCE - ANEXO III - Preencher'!I230</f>
        <v>0</v>
      </c>
      <c r="I221" s="15">
        <f>'[1]TCE - ANEXO III - Preencher'!J230</f>
        <v>169.62479999999999</v>
      </c>
      <c r="J221" s="15">
        <f>'[1]TCE - ANEXO III - Preencher'!K230</f>
        <v>0</v>
      </c>
      <c r="K221" s="16">
        <f>'[1]TCE - ANEXO III - Preencher'!L230</f>
        <v>134.62556603773584</v>
      </c>
      <c r="L221" s="16">
        <f>'[1]TCE - ANEXO III - Preencher'!M230</f>
        <v>25.05</v>
      </c>
      <c r="M221" s="16">
        <f t="shared" si="19"/>
        <v>109.57556603773584</v>
      </c>
      <c r="N221" s="16">
        <f>'[1]TCE - ANEXO III - Preencher'!O230</f>
        <v>3.84</v>
      </c>
      <c r="O221" s="16">
        <f>'[1]TCE - ANEXO III - Preencher'!P230</f>
        <v>0</v>
      </c>
      <c r="P221" s="17">
        <f t="shared" si="20"/>
        <v>3.84</v>
      </c>
      <c r="Q221" s="16">
        <f>'[1]TCE - ANEXO III - Preencher'!R230</f>
        <v>297.91170731707319</v>
      </c>
      <c r="R221" s="16">
        <f>'[1]TCE - ANEXO III - Preencher'!S230</f>
        <v>70.14</v>
      </c>
      <c r="S221" s="17">
        <f t="shared" si="21"/>
        <v>227.77170731707321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510.812073354809</v>
      </c>
    </row>
    <row r="222" spans="1:28" s="4" customFormat="1" x14ac:dyDescent="0.2">
      <c r="A222" s="9">
        <f>IFERROR(VLOOKUP(B222,'[1]DADOS (OCULTAR)'!$P$3:$R$56,3,0),"")</f>
        <v>10583920000303</v>
      </c>
      <c r="B222" s="10" t="str">
        <f>'[1]TCE - ANEXO III - Preencher'!C231</f>
        <v>UPA CURADO</v>
      </c>
      <c r="C222" s="11"/>
      <c r="D222" s="12" t="str">
        <f>'[1]TCE - ANEXO III - Preencher'!E231</f>
        <v>ROBERTO CONEGUNDES DOS SANTOS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>
        <f>'[1]TCE - ANEXO III - Preencher'!G231</f>
        <v>782320</v>
      </c>
      <c r="G222" s="14">
        <f>IF('[1]TCE - ANEXO III - Preencher'!H231="","",'[1]TCE - ANEXO III - Preencher'!H231)</f>
        <v>44228</v>
      </c>
      <c r="H222" s="15">
        <f>'[1]TCE - ANEXO III - Preencher'!I231</f>
        <v>0</v>
      </c>
      <c r="I222" s="15">
        <f>'[1]TCE - ANEXO III - Preencher'!J231</f>
        <v>175.96080000000003</v>
      </c>
      <c r="J222" s="15">
        <f>'[1]TCE - ANEXO III - Preencher'!K231</f>
        <v>0</v>
      </c>
      <c r="K222" s="16">
        <f>'[1]TCE - ANEXO III - Preencher'!L231</f>
        <v>134.62556603773584</v>
      </c>
      <c r="L222" s="16">
        <f>'[1]TCE - ANEXO III - Preencher'!M231</f>
        <v>38.19</v>
      </c>
      <c r="M222" s="16">
        <f t="shared" si="19"/>
        <v>96.435566037735839</v>
      </c>
      <c r="N222" s="16">
        <f>'[1]TCE - ANEXO III - Preencher'!O231</f>
        <v>2.0099999999999998</v>
      </c>
      <c r="O222" s="16">
        <f>'[1]TCE - ANEXO III - Preencher'!P231</f>
        <v>0</v>
      </c>
      <c r="P222" s="17">
        <f t="shared" si="20"/>
        <v>2.0099999999999998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274.40636603773589</v>
      </c>
    </row>
    <row r="223" spans="1:28" s="4" customFormat="1" x14ac:dyDescent="0.2">
      <c r="A223" s="9">
        <f>IFERROR(VLOOKUP(B223,'[1]DADOS (OCULTAR)'!$P$3:$R$56,3,0),"")</f>
        <v>10583920000303</v>
      </c>
      <c r="B223" s="10" t="str">
        <f>'[1]TCE - ANEXO III - Preencher'!C232</f>
        <v>UPA CURADO</v>
      </c>
      <c r="C223" s="11"/>
      <c r="D223" s="12" t="str">
        <f>'[1]TCE - ANEXO III - Preencher'!E232</f>
        <v>ROSANA DE CARVALHO G CALIXTO DA SILVA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>
        <f>'[1]TCE - ANEXO III - Preencher'!G232</f>
        <v>223710</v>
      </c>
      <c r="G223" s="14">
        <f>IF('[1]TCE - ANEXO III - Preencher'!H232="","",'[1]TCE - ANEXO III - Preencher'!H232)</f>
        <v>44228</v>
      </c>
      <c r="H223" s="15">
        <f>'[1]TCE - ANEXO III - Preencher'!I232</f>
        <v>0</v>
      </c>
      <c r="I223" s="15">
        <f>'[1]TCE - ANEXO III - Preencher'!J232</f>
        <v>236.52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6.13</v>
      </c>
      <c r="O223" s="16">
        <f>'[1]TCE - ANEXO III - Preencher'!P232</f>
        <v>1.23</v>
      </c>
      <c r="P223" s="17">
        <f t="shared" si="20"/>
        <v>4.9000000000000004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241.42000000000002</v>
      </c>
    </row>
    <row r="224" spans="1:28" s="4" customFormat="1" x14ac:dyDescent="0.2">
      <c r="A224" s="9">
        <f>IFERROR(VLOOKUP(B224,'[1]DADOS (OCULTAR)'!$P$3:$R$56,3,0),"")</f>
        <v>10583920000303</v>
      </c>
      <c r="B224" s="10" t="str">
        <f>'[1]TCE - ANEXO III - Preencher'!C233</f>
        <v>UPA CURADO</v>
      </c>
      <c r="C224" s="11"/>
      <c r="D224" s="12" t="str">
        <f>'[1]TCE - ANEXO III - Preencher'!E233</f>
        <v>ROSELI LUZIA DE SOUZA NASCIMENTO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223208</v>
      </c>
      <c r="G224" s="14">
        <f>IF('[1]TCE - ANEXO III - Preencher'!H233="","",'[1]TCE - ANEXO III - Preencher'!H233)</f>
        <v>44228</v>
      </c>
      <c r="H224" s="15">
        <f>'[1]TCE - ANEXO III - Preencher'!I233</f>
        <v>0</v>
      </c>
      <c r="I224" s="15">
        <f>'[1]TCE - ANEXO III - Preencher'!J233</f>
        <v>303.60000000000002</v>
      </c>
      <c r="J224" s="15">
        <f>'[1]TCE - ANEXO III - Preencher'!K233</f>
        <v>0</v>
      </c>
      <c r="K224" s="16">
        <f>'[1]TCE - ANEXO III - Preencher'!L233</f>
        <v>134.62556603773584</v>
      </c>
      <c r="L224" s="16">
        <f>'[1]TCE - ANEXO III - Preencher'!M233</f>
        <v>3.1</v>
      </c>
      <c r="M224" s="16">
        <f t="shared" si="19"/>
        <v>131.52556603773584</v>
      </c>
      <c r="N224" s="16">
        <f>'[1]TCE - ANEXO III - Preencher'!O233</f>
        <v>2.0099999999999998</v>
      </c>
      <c r="O224" s="16">
        <f>'[1]TCE - ANEXO III - Preencher'!P233</f>
        <v>0</v>
      </c>
      <c r="P224" s="17">
        <f t="shared" si="20"/>
        <v>2.0099999999999998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437.13556603773588</v>
      </c>
    </row>
    <row r="225" spans="1:28" s="4" customFormat="1" x14ac:dyDescent="0.2">
      <c r="A225" s="9">
        <f>IFERROR(VLOOKUP(B225,'[1]DADOS (OCULTAR)'!$P$3:$R$56,3,0),"")</f>
        <v>10583920000303</v>
      </c>
      <c r="B225" s="10" t="str">
        <f>'[1]TCE - ANEXO III - Preencher'!C234</f>
        <v>UPA CURADO</v>
      </c>
      <c r="C225" s="11"/>
      <c r="D225" s="12" t="str">
        <f>'[1]TCE - ANEXO III - Preencher'!E234</f>
        <v>ROSILDA FERREIRA DA SILVA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>
        <f>'[1]TCE - ANEXO III - Preencher'!G234</f>
        <v>514320</v>
      </c>
      <c r="G225" s="14">
        <f>IF('[1]TCE - ANEXO III - Preencher'!H234="","",'[1]TCE - ANEXO III - Preencher'!H234)</f>
        <v>44228</v>
      </c>
      <c r="H225" s="15">
        <f>'[1]TCE - ANEXO III - Preencher'!I234</f>
        <v>0</v>
      </c>
      <c r="I225" s="15">
        <f>'[1]TCE - ANEXO III - Preencher'!J234</f>
        <v>129.69919999999999</v>
      </c>
      <c r="J225" s="15">
        <f>'[1]TCE - ANEXO III - Preencher'!K234</f>
        <v>0</v>
      </c>
      <c r="K225" s="16">
        <f>'[1]TCE - ANEXO III - Preencher'!L234</f>
        <v>134.62556603773584</v>
      </c>
      <c r="L225" s="16">
        <f>'[1]TCE - ANEXO III - Preencher'!M234</f>
        <v>22</v>
      </c>
      <c r="M225" s="16">
        <f t="shared" si="19"/>
        <v>112.62556603773584</v>
      </c>
      <c r="N225" s="16">
        <f>'[1]TCE - ANEXO III - Preencher'!O234</f>
        <v>2.0099999999999998</v>
      </c>
      <c r="O225" s="16">
        <f>'[1]TCE - ANEXO III - Preencher'!P234</f>
        <v>0</v>
      </c>
      <c r="P225" s="17">
        <f t="shared" si="20"/>
        <v>2.0099999999999998</v>
      </c>
      <c r="Q225" s="16">
        <f>'[1]TCE - ANEXO III - Preencher'!R234</f>
        <v>107.11170731707315</v>
      </c>
      <c r="R225" s="16">
        <f>'[1]TCE - ANEXO III - Preencher'!S234</f>
        <v>66</v>
      </c>
      <c r="S225" s="17">
        <f t="shared" si="21"/>
        <v>41.111707317073154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285.44647335480897</v>
      </c>
    </row>
    <row r="226" spans="1:28" s="4" customFormat="1" x14ac:dyDescent="0.2">
      <c r="A226" s="9">
        <f>IFERROR(VLOOKUP(B226,'[1]DADOS (OCULTAR)'!$P$3:$R$56,3,0),"")</f>
        <v>10583920000303</v>
      </c>
      <c r="B226" s="10" t="str">
        <f>'[1]TCE - ANEXO III - Preencher'!C235</f>
        <v>UPA CURADO</v>
      </c>
      <c r="C226" s="11"/>
      <c r="D226" s="12" t="str">
        <f>'[1]TCE - ANEXO III - Preencher'!E235</f>
        <v>ROSILENE DE SOUSA LIMA CARVALHO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251605</v>
      </c>
      <c r="G226" s="14">
        <f>IF('[1]TCE - ANEXO III - Preencher'!H235="","",'[1]TCE - ANEXO III - Preencher'!H235)</f>
        <v>44228</v>
      </c>
      <c r="H226" s="15">
        <f>'[1]TCE - ANEXO III - Preencher'!I235</f>
        <v>0</v>
      </c>
      <c r="I226" s="15">
        <f>'[1]TCE - ANEXO III - Preencher'!J235</f>
        <v>233.03119999999998</v>
      </c>
      <c r="J226" s="15">
        <f>'[1]TCE - ANEXO III - Preencher'!K235</f>
        <v>0</v>
      </c>
      <c r="K226" s="16">
        <f>'[1]TCE - ANEXO III - Preencher'!L235</f>
        <v>134.62556603773584</v>
      </c>
      <c r="L226" s="16">
        <f>'[1]TCE - ANEXO III - Preencher'!M235</f>
        <v>40.11</v>
      </c>
      <c r="M226" s="16">
        <f t="shared" si="19"/>
        <v>94.515566037735837</v>
      </c>
      <c r="N226" s="16">
        <f>'[1]TCE - ANEXO III - Preencher'!O235</f>
        <v>2.0099999999999998</v>
      </c>
      <c r="O226" s="16">
        <f>'[1]TCE - ANEXO III - Preencher'!P235</f>
        <v>0</v>
      </c>
      <c r="P226" s="17">
        <f t="shared" si="20"/>
        <v>2.0099999999999998</v>
      </c>
      <c r="Q226" s="16">
        <f>'[1]TCE - ANEXO III - Preencher'!R235</f>
        <v>102.46170731707318</v>
      </c>
      <c r="R226" s="16">
        <f>'[1]TCE - ANEXO III - Preencher'!S235</f>
        <v>93.15</v>
      </c>
      <c r="S226" s="17">
        <f t="shared" si="21"/>
        <v>9.3117073170731715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>AUXILIO CRECHE I</v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338.868473354809</v>
      </c>
    </row>
    <row r="227" spans="1:28" s="4" customFormat="1" x14ac:dyDescent="0.2">
      <c r="A227" s="9">
        <f>IFERROR(VLOOKUP(B227,'[1]DADOS (OCULTAR)'!$P$3:$R$56,3,0),"")</f>
        <v>10583920000303</v>
      </c>
      <c r="B227" s="10" t="str">
        <f>'[1]TCE - ANEXO III - Preencher'!C236</f>
        <v>UPA CURADO</v>
      </c>
      <c r="C227" s="11"/>
      <c r="D227" s="12" t="str">
        <f>'[1]TCE - ANEXO III - Preencher'!E236</f>
        <v>RUBIA ALVES DE FREITAS VIEIRA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>
        <f>'[1]TCE - ANEXO III - Preencher'!G236</f>
        <v>514320</v>
      </c>
      <c r="G227" s="14">
        <f>IF('[1]TCE - ANEXO III - Preencher'!H236="","",'[1]TCE - ANEXO III - Preencher'!H236)</f>
        <v>44228</v>
      </c>
      <c r="H227" s="15">
        <f>'[1]TCE - ANEXO III - Preencher'!I236</f>
        <v>0</v>
      </c>
      <c r="I227" s="15">
        <f>'[1]TCE - ANEXO III - Preencher'!J236</f>
        <v>126.352</v>
      </c>
      <c r="J227" s="15">
        <f>'[1]TCE - ANEXO III - Preencher'!K236</f>
        <v>0</v>
      </c>
      <c r="K227" s="16">
        <f>'[1]TCE - ANEXO III - Preencher'!L236</f>
        <v>134.62556603773584</v>
      </c>
      <c r="L227" s="16">
        <f>'[1]TCE - ANEXO III - Preencher'!M236</f>
        <v>22</v>
      </c>
      <c r="M227" s="16">
        <f t="shared" si="19"/>
        <v>112.62556603773584</v>
      </c>
      <c r="N227" s="16">
        <f>'[1]TCE - ANEXO III - Preencher'!O236</f>
        <v>1.68</v>
      </c>
      <c r="O227" s="16">
        <f>'[1]TCE - ANEXO III - Preencher'!P236</f>
        <v>0</v>
      </c>
      <c r="P227" s="17">
        <f t="shared" si="20"/>
        <v>1.68</v>
      </c>
      <c r="Q227" s="16">
        <f>'[1]TCE - ANEXO III - Preencher'!R236</f>
        <v>107.11170731707315</v>
      </c>
      <c r="R227" s="16">
        <f>'[1]TCE - ANEXO III - Preencher'!S236</f>
        <v>66</v>
      </c>
      <c r="S227" s="17">
        <f t="shared" si="21"/>
        <v>41.111707317073154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281.769273354809</v>
      </c>
    </row>
    <row r="228" spans="1:28" s="4" customFormat="1" x14ac:dyDescent="0.2">
      <c r="A228" s="9">
        <f>IFERROR(VLOOKUP(B228,'[1]DADOS (OCULTAR)'!$P$3:$R$56,3,0),"")</f>
        <v>10583920000303</v>
      </c>
      <c r="B228" s="10" t="str">
        <f>'[1]TCE - ANEXO III - Preencher'!C237</f>
        <v>UPA CURADO</v>
      </c>
      <c r="C228" s="11"/>
      <c r="D228" s="12" t="str">
        <f>'[1]TCE - ANEXO III - Preencher'!E237</f>
        <v>RUBIA KARINY DA SILVA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223505</v>
      </c>
      <c r="G228" s="14">
        <f>IF('[1]TCE - ANEXO III - Preencher'!H237="","",'[1]TCE - ANEXO III - Preencher'!H237)</f>
        <v>44228</v>
      </c>
      <c r="H228" s="15">
        <f>'[1]TCE - ANEXO III - Preencher'!I237</f>
        <v>0</v>
      </c>
      <c r="I228" s="15">
        <f>'[1]TCE - ANEXO III - Preencher'!J237</f>
        <v>250.95840000000001</v>
      </c>
      <c r="J228" s="15">
        <f>'[1]TCE - ANEXO III - Preencher'!K237</f>
        <v>0</v>
      </c>
      <c r="K228" s="16">
        <f>'[1]TCE - ANEXO III - Preencher'!L237</f>
        <v>134.62556603773584</v>
      </c>
      <c r="L228" s="16">
        <f>'[1]TCE - ANEXO III - Preencher'!M237</f>
        <v>2.86</v>
      </c>
      <c r="M228" s="16">
        <f t="shared" si="19"/>
        <v>131.76556603773582</v>
      </c>
      <c r="N228" s="16">
        <f>'[1]TCE - ANEXO III - Preencher'!O237</f>
        <v>2.0099999999999998</v>
      </c>
      <c r="O228" s="16">
        <f>'[1]TCE - ANEXO III - Preencher'!P237</f>
        <v>0</v>
      </c>
      <c r="P228" s="17">
        <f t="shared" si="20"/>
        <v>2.0099999999999998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100</v>
      </c>
      <c r="U228" s="16">
        <f>'[1]TCE - ANEXO III - Preencher'!V237</f>
        <v>0</v>
      </c>
      <c r="V228" s="17">
        <f t="shared" si="22"/>
        <v>100</v>
      </c>
      <c r="W228" s="18" t="str">
        <f>IF('[1]TCE - ANEXO III - Preencher'!X237="","",'[1]TCE - ANEXO III - Preencher'!X237)</f>
        <v>AUXILIO CRECHE I</v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484.73396603773585</v>
      </c>
    </row>
    <row r="229" spans="1:28" s="4" customFormat="1" x14ac:dyDescent="0.2">
      <c r="A229" s="9">
        <f>IFERROR(VLOOKUP(B229,'[1]DADOS (OCULTAR)'!$P$3:$R$56,3,0),"")</f>
        <v>10583920000303</v>
      </c>
      <c r="B229" s="10" t="str">
        <f>'[1]TCE - ANEXO III - Preencher'!C238</f>
        <v>UPA CURADO</v>
      </c>
      <c r="C229" s="11"/>
      <c r="D229" s="12" t="str">
        <f>'[1]TCE - ANEXO III - Preencher'!E238</f>
        <v>RUDNEY ALVES DA SILVA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>
        <f>'[1]TCE - ANEXO III - Preencher'!G238</f>
        <v>322205</v>
      </c>
      <c r="G229" s="14">
        <f>IF('[1]TCE - ANEXO III - Preencher'!H238="","",'[1]TCE - ANEXO III - Preencher'!H238)</f>
        <v>44228</v>
      </c>
      <c r="H229" s="15">
        <f>'[1]TCE - ANEXO III - Preencher'!I238</f>
        <v>0</v>
      </c>
      <c r="I229" s="15">
        <f>'[1]TCE - ANEXO III - Preencher'!J238</f>
        <v>126.7736</v>
      </c>
      <c r="J229" s="15">
        <f>'[1]TCE - ANEXO III - Preencher'!K238</f>
        <v>0</v>
      </c>
      <c r="K229" s="16">
        <f>'[1]TCE - ANEXO III - Preencher'!L238</f>
        <v>134.62556603773584</v>
      </c>
      <c r="L229" s="16">
        <f>'[1]TCE - ANEXO III - Preencher'!M238</f>
        <v>25.05</v>
      </c>
      <c r="M229" s="16">
        <f t="shared" si="19"/>
        <v>109.57556603773584</v>
      </c>
      <c r="N229" s="16">
        <f>'[1]TCE - ANEXO III - Preencher'!O238</f>
        <v>2.0099999999999998</v>
      </c>
      <c r="O229" s="16">
        <f>'[1]TCE - ANEXO III - Preencher'!P238</f>
        <v>0</v>
      </c>
      <c r="P229" s="17">
        <f t="shared" si="20"/>
        <v>2.0099999999999998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238.35916603773583</v>
      </c>
    </row>
    <row r="230" spans="1:28" s="4" customFormat="1" x14ac:dyDescent="0.2">
      <c r="A230" s="9">
        <f>IFERROR(VLOOKUP(B230,'[1]DADOS (OCULTAR)'!$P$3:$R$56,3,0),"")</f>
        <v>10583920000303</v>
      </c>
      <c r="B230" s="10" t="str">
        <f>'[1]TCE - ANEXO III - Preencher'!C239</f>
        <v>UPA CURADO</v>
      </c>
      <c r="C230" s="11"/>
      <c r="D230" s="12" t="str">
        <f>'[1]TCE - ANEXO III - Preencher'!E239</f>
        <v>SABRINA RAMOS DE AMORIM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>
        <f>'[1]TCE - ANEXO III - Preencher'!G239</f>
        <v>411005</v>
      </c>
      <c r="G230" s="14">
        <f>IF('[1]TCE - ANEXO III - Preencher'!H239="","",'[1]TCE - ANEXO III - Preencher'!H239)</f>
        <v>44228</v>
      </c>
      <c r="H230" s="15">
        <f>'[1]TCE - ANEXO III - Preencher'!I239</f>
        <v>0</v>
      </c>
      <c r="I230" s="15">
        <f>'[1]TCE - ANEXO III - Preencher'!J239</f>
        <v>10.333399999999999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2.0099999999999998</v>
      </c>
      <c r="O230" s="16">
        <f>'[1]TCE - ANEXO III - Preencher'!P239</f>
        <v>0</v>
      </c>
      <c r="P230" s="17">
        <f t="shared" si="20"/>
        <v>2.0099999999999998</v>
      </c>
      <c r="Q230" s="16">
        <f>'[1]TCE - ANEXO III - Preencher'!R239</f>
        <v>239.11170731707318</v>
      </c>
      <c r="R230" s="16">
        <f>'[1]TCE - ANEXO III - Preencher'!S239</f>
        <v>31</v>
      </c>
      <c r="S230" s="17">
        <f t="shared" si="21"/>
        <v>208.11170731707318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220.45510731707319</v>
      </c>
    </row>
    <row r="231" spans="1:28" s="4" customFormat="1" x14ac:dyDescent="0.2">
      <c r="A231" s="9">
        <f>IFERROR(VLOOKUP(B231,'[1]DADOS (OCULTAR)'!$P$3:$R$56,3,0),"")</f>
        <v>10583920000303</v>
      </c>
      <c r="B231" s="10" t="str">
        <f>'[1]TCE - ANEXO III - Preencher'!C240</f>
        <v>UPA CURADO</v>
      </c>
      <c r="C231" s="11"/>
      <c r="D231" s="12" t="str">
        <f>'[1]TCE - ANEXO III - Preencher'!E240</f>
        <v>SAMARA SATIRO CAVALCANTI</v>
      </c>
      <c r="E231" s="10" t="str">
        <f>IF('[1]TCE - ANEXO III - Preencher'!F240="4 - Assistência Odontológica","2 - Outros Profissionais da Saúde",'[1]TCE - ANEXO III - Preencher'!F240)</f>
        <v>3 - Administrativo</v>
      </c>
      <c r="F231" s="13">
        <f>'[1]TCE - ANEXO III - Preencher'!G240</f>
        <v>411030</v>
      </c>
      <c r="G231" s="14">
        <f>IF('[1]TCE - ANEXO III - Preencher'!H240="","",'[1]TCE - ANEXO III - Preencher'!H240)</f>
        <v>44228</v>
      </c>
      <c r="H231" s="15">
        <f>'[1]TCE - ANEXO III - Preencher'!I240</f>
        <v>0</v>
      </c>
      <c r="I231" s="15">
        <f>'[1]TCE - ANEXO III - Preencher'!J240</f>
        <v>194.8784</v>
      </c>
      <c r="J231" s="15">
        <f>'[1]TCE - ANEXO III - Preencher'!K240</f>
        <v>0</v>
      </c>
      <c r="K231" s="16">
        <f>'[1]TCE - ANEXO III - Preencher'!L240</f>
        <v>134.62556603773584</v>
      </c>
      <c r="L231" s="16">
        <f>'[1]TCE - ANEXO III - Preencher'!M240</f>
        <v>23.18</v>
      </c>
      <c r="M231" s="16">
        <f t="shared" si="19"/>
        <v>111.44556603773583</v>
      </c>
      <c r="N231" s="16">
        <f>'[1]TCE - ANEXO III - Preencher'!O240</f>
        <v>2.0099999999999998</v>
      </c>
      <c r="O231" s="16">
        <f>'[1]TCE - ANEXO III - Preencher'!P240</f>
        <v>0</v>
      </c>
      <c r="P231" s="17">
        <f t="shared" si="20"/>
        <v>2.0099999999999998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308.33396603773582</v>
      </c>
    </row>
    <row r="232" spans="1:28" s="4" customFormat="1" x14ac:dyDescent="0.2">
      <c r="A232" s="9">
        <f>IFERROR(VLOOKUP(B232,'[1]DADOS (OCULTAR)'!$P$3:$R$56,3,0),"")</f>
        <v>10583920000303</v>
      </c>
      <c r="B232" s="10" t="str">
        <f>'[1]TCE - ANEXO III - Preencher'!C241</f>
        <v>UPA CURADO</v>
      </c>
      <c r="C232" s="11"/>
      <c r="D232" s="12" t="str">
        <f>'[1]TCE - ANEXO III - Preencher'!E241</f>
        <v>SAMUEL ANTONIO DA COSTA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>
        <f>'[1]TCE - ANEXO III - Preencher'!G241</f>
        <v>322205</v>
      </c>
      <c r="G232" s="14">
        <f>IF('[1]TCE - ANEXO III - Preencher'!H241="","",'[1]TCE - ANEXO III - Preencher'!H241)</f>
        <v>44228</v>
      </c>
      <c r="H232" s="15">
        <f>'[1]TCE - ANEXO III - Preencher'!I241</f>
        <v>0</v>
      </c>
      <c r="I232" s="15">
        <f>'[1]TCE - ANEXO III - Preencher'!J241</f>
        <v>152.036</v>
      </c>
      <c r="J232" s="15">
        <f>'[1]TCE - ANEXO III - Preencher'!K241</f>
        <v>0</v>
      </c>
      <c r="K232" s="16">
        <f>'[1]TCE - ANEXO III - Preencher'!L241</f>
        <v>134.62556603773584</v>
      </c>
      <c r="L232" s="16">
        <f>'[1]TCE - ANEXO III - Preencher'!M241</f>
        <v>25.05</v>
      </c>
      <c r="M232" s="16">
        <f t="shared" si="19"/>
        <v>109.57556603773584</v>
      </c>
      <c r="N232" s="16">
        <f>'[1]TCE - ANEXO III - Preencher'!O241</f>
        <v>2.0099999999999998</v>
      </c>
      <c r="O232" s="16">
        <f>'[1]TCE - ANEXO III - Preencher'!P241</f>
        <v>0</v>
      </c>
      <c r="P232" s="17">
        <f t="shared" si="20"/>
        <v>2.0099999999999998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263.62156603773582</v>
      </c>
    </row>
    <row r="233" spans="1:28" s="4" customFormat="1" x14ac:dyDescent="0.2">
      <c r="A233" s="9">
        <f>IFERROR(VLOOKUP(B233,'[1]DADOS (OCULTAR)'!$P$3:$R$56,3,0),"")</f>
        <v>10583920000303</v>
      </c>
      <c r="B233" s="10" t="str">
        <f>'[1]TCE - ANEXO III - Preencher'!C242</f>
        <v>UPA CURADO</v>
      </c>
      <c r="C233" s="11"/>
      <c r="D233" s="12" t="str">
        <f>'[1]TCE - ANEXO III - Preencher'!E242</f>
        <v>SARAH ALBUQUERQUE DE ESCOBAR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>
        <f>'[1]TCE - ANEXO III - Preencher'!G242</f>
        <v>131120</v>
      </c>
      <c r="G233" s="14">
        <f>IF('[1]TCE - ANEXO III - Preencher'!H242="","",'[1]TCE - ANEXO III - Preencher'!H242)</f>
        <v>44228</v>
      </c>
      <c r="H233" s="15">
        <f>'[1]TCE - ANEXO III - Preencher'!I242</f>
        <v>0</v>
      </c>
      <c r="I233" s="15">
        <f>'[1]TCE - ANEXO III - Preencher'!J242</f>
        <v>403.18800000000005</v>
      </c>
      <c r="J233" s="15">
        <f>'[1]TCE - ANEXO III - Preencher'!K242</f>
        <v>0</v>
      </c>
      <c r="K233" s="16">
        <f>'[1]TCE - ANEXO III - Preencher'!L242</f>
        <v>134.62556603773584</v>
      </c>
      <c r="L233" s="16">
        <f>'[1]TCE - ANEXO III - Preencher'!M242</f>
        <v>40.11</v>
      </c>
      <c r="M233" s="16">
        <f t="shared" si="19"/>
        <v>94.515566037735837</v>
      </c>
      <c r="N233" s="16">
        <f>'[1]TCE - ANEXO III - Preencher'!O242</f>
        <v>6.13</v>
      </c>
      <c r="O233" s="16">
        <f>'[1]TCE - ANEXO III - Preencher'!P242</f>
        <v>1.23</v>
      </c>
      <c r="P233" s="17">
        <f t="shared" si="20"/>
        <v>4.9000000000000004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502.60356603773585</v>
      </c>
    </row>
    <row r="234" spans="1:28" s="4" customFormat="1" x14ac:dyDescent="0.2">
      <c r="A234" s="9">
        <f>IFERROR(VLOOKUP(B234,'[1]DADOS (OCULTAR)'!$P$3:$R$56,3,0),"")</f>
        <v>10583920000303</v>
      </c>
      <c r="B234" s="10" t="str">
        <f>'[1]TCE - ANEXO III - Preencher'!C243</f>
        <v>UPA CURADO</v>
      </c>
      <c r="C234" s="11"/>
      <c r="D234" s="12" t="str">
        <f>'[1]TCE - ANEXO III - Preencher'!E243</f>
        <v>SERGIO COSTA TAVARES DA SILVA</v>
      </c>
      <c r="E234" s="10" t="str">
        <f>IF('[1]TCE - ANEXO III - Preencher'!F243="4 - Assistência Odontológica","2 - Outros Profissionais da Saúde",'[1]TCE - ANEXO III - Preencher'!F243)</f>
        <v>1 - Médico</v>
      </c>
      <c r="F234" s="13">
        <f>'[1]TCE - ANEXO III - Preencher'!G243</f>
        <v>225270</v>
      </c>
      <c r="G234" s="14">
        <f>IF('[1]TCE - ANEXO III - Preencher'!H243="","",'[1]TCE - ANEXO III - Preencher'!H243)</f>
        <v>44228</v>
      </c>
      <c r="H234" s="15">
        <f>'[1]TCE - ANEXO III - Preencher'!I243</f>
        <v>0</v>
      </c>
      <c r="I234" s="15">
        <f>'[1]TCE - ANEXO III - Preencher'!J243</f>
        <v>514.66239999999993</v>
      </c>
      <c r="J234" s="15">
        <f>'[1]TCE - ANEXO III - Preencher'!K243</f>
        <v>0</v>
      </c>
      <c r="K234" s="16">
        <f>'[1]TCE - ANEXO III - Preencher'!L243</f>
        <v>134.62556603773584</v>
      </c>
      <c r="L234" s="16">
        <f>'[1]TCE - ANEXO III - Preencher'!M243</f>
        <v>2.75</v>
      </c>
      <c r="M234" s="16">
        <f t="shared" si="19"/>
        <v>131.87556603773584</v>
      </c>
      <c r="N234" s="16">
        <f>'[1]TCE - ANEXO III - Preencher'!O243</f>
        <v>2.0099999999999998</v>
      </c>
      <c r="O234" s="16">
        <f>'[1]TCE - ANEXO III - Preencher'!P243</f>
        <v>0</v>
      </c>
      <c r="P234" s="17">
        <f t="shared" si="20"/>
        <v>2.0099999999999998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648.5479660377357</v>
      </c>
    </row>
    <row r="235" spans="1:28" s="4" customFormat="1" x14ac:dyDescent="0.2">
      <c r="A235" s="9">
        <f>IFERROR(VLOOKUP(B235,'[1]DADOS (OCULTAR)'!$P$3:$R$56,3,0),"")</f>
        <v>10583920000303</v>
      </c>
      <c r="B235" s="10" t="str">
        <f>'[1]TCE - ANEXO III - Preencher'!C244</f>
        <v>UPA CURADO</v>
      </c>
      <c r="C235" s="11"/>
      <c r="D235" s="12" t="str">
        <f>'[1]TCE - ANEXO III - Preencher'!E244</f>
        <v>SERGIO MARTINS DE OLIVEIRA</v>
      </c>
      <c r="E235" s="10" t="str">
        <f>IF('[1]TCE - ANEXO III - Preencher'!F244="4 - Assistência Odontológica","2 - Outros Profissionais da Saúde",'[1]TCE - ANEXO III - Preencher'!F244)</f>
        <v>3 - Administrativo</v>
      </c>
      <c r="F235" s="13">
        <f>'[1]TCE - ANEXO III - Preencher'!G244</f>
        <v>517415</v>
      </c>
      <c r="G235" s="14">
        <f>IF('[1]TCE - ANEXO III - Preencher'!H244="","",'[1]TCE - ANEXO III - Preencher'!H244)</f>
        <v>44228</v>
      </c>
      <c r="H235" s="15">
        <f>'[1]TCE - ANEXO III - Preencher'!I244</f>
        <v>0</v>
      </c>
      <c r="I235" s="15">
        <f>'[1]TCE - ANEXO III - Preencher'!J244</f>
        <v>144.80000000000001</v>
      </c>
      <c r="J235" s="15">
        <f>'[1]TCE - ANEXO III - Preencher'!K244</f>
        <v>0</v>
      </c>
      <c r="K235" s="16">
        <f>'[1]TCE - ANEXO III - Preencher'!L244</f>
        <v>134.62556603773584</v>
      </c>
      <c r="L235" s="16">
        <f>'[1]TCE - ANEXO III - Preencher'!M244</f>
        <v>22</v>
      </c>
      <c r="M235" s="16">
        <f t="shared" si="19"/>
        <v>112.62556603773584</v>
      </c>
      <c r="N235" s="16">
        <f>'[1]TCE - ANEXO III - Preencher'!O244</f>
        <v>2.0099999999999998</v>
      </c>
      <c r="O235" s="16">
        <f>'[1]TCE - ANEXO III - Preencher'!P244</f>
        <v>0</v>
      </c>
      <c r="P235" s="17">
        <f t="shared" si="20"/>
        <v>2.0099999999999998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259.43556603773584</v>
      </c>
    </row>
    <row r="236" spans="1:28" s="4" customFormat="1" x14ac:dyDescent="0.2">
      <c r="A236" s="9">
        <f>IFERROR(VLOOKUP(B236,'[1]DADOS (OCULTAR)'!$P$3:$R$56,3,0),"")</f>
        <v>10583920000303</v>
      </c>
      <c r="B236" s="10" t="str">
        <f>'[1]TCE - ANEXO III - Preencher'!C245</f>
        <v>UPA CURADO</v>
      </c>
      <c r="C236" s="11"/>
      <c r="D236" s="12" t="str">
        <f>'[1]TCE - ANEXO III - Preencher'!E245</f>
        <v>SEVERINA PAULINA DOS SANTOS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>
        <f>'[1]TCE - ANEXO III - Preencher'!G245</f>
        <v>322205</v>
      </c>
      <c r="G236" s="14">
        <f>IF('[1]TCE - ANEXO III - Preencher'!H245="","",'[1]TCE - ANEXO III - Preencher'!H245)</f>
        <v>44228</v>
      </c>
      <c r="H236" s="15">
        <f>'[1]TCE - ANEXO III - Preencher'!I245</f>
        <v>0</v>
      </c>
      <c r="I236" s="15">
        <f>'[1]TCE - ANEXO III - Preencher'!J245</f>
        <v>134.04400000000001</v>
      </c>
      <c r="J236" s="15">
        <f>'[1]TCE - ANEXO III - Preencher'!K245</f>
        <v>0</v>
      </c>
      <c r="K236" s="16">
        <f>'[1]TCE - ANEXO III - Preencher'!L245</f>
        <v>134.62556603773584</v>
      </c>
      <c r="L236" s="16">
        <f>'[1]TCE - ANEXO III - Preencher'!M245</f>
        <v>25.05</v>
      </c>
      <c r="M236" s="16">
        <f t="shared" si="19"/>
        <v>109.57556603773584</v>
      </c>
      <c r="N236" s="16">
        <f>'[1]TCE - ANEXO III - Preencher'!O245</f>
        <v>2.0099999999999998</v>
      </c>
      <c r="O236" s="16">
        <f>'[1]TCE - ANEXO III - Preencher'!P245</f>
        <v>0</v>
      </c>
      <c r="P236" s="17">
        <f t="shared" si="20"/>
        <v>2.0099999999999998</v>
      </c>
      <c r="Q236" s="16">
        <f>'[1]TCE - ANEXO III - Preencher'!R245</f>
        <v>107.11170731707315</v>
      </c>
      <c r="R236" s="16">
        <f>'[1]TCE - ANEXO III - Preencher'!S245</f>
        <v>75.150000000000006</v>
      </c>
      <c r="S236" s="17">
        <f t="shared" si="21"/>
        <v>31.961707317073149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277.591273354809</v>
      </c>
    </row>
    <row r="237" spans="1:28" s="4" customFormat="1" x14ac:dyDescent="0.2">
      <c r="A237" s="9">
        <f>IFERROR(VLOOKUP(B237,'[1]DADOS (OCULTAR)'!$P$3:$R$56,3,0),"")</f>
        <v>10583920000303</v>
      </c>
      <c r="B237" s="10" t="str">
        <f>'[1]TCE - ANEXO III - Preencher'!C246</f>
        <v>UPA CURADO</v>
      </c>
      <c r="C237" s="11"/>
      <c r="D237" s="12" t="str">
        <f>'[1]TCE - ANEXO III - Preencher'!E246</f>
        <v>SEVERINO SERAFIM DA SILVA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>
        <f>'[1]TCE - ANEXO III - Preencher'!G246</f>
        <v>622010</v>
      </c>
      <c r="G237" s="14">
        <f>IF('[1]TCE - ANEXO III - Preencher'!H246="","",'[1]TCE - ANEXO III - Preencher'!H246)</f>
        <v>44228</v>
      </c>
      <c r="H237" s="15">
        <f>'[1]TCE - ANEXO III - Preencher'!I246</f>
        <v>0</v>
      </c>
      <c r="I237" s="15">
        <f>'[1]TCE - ANEXO III - Preencher'!J246</f>
        <v>111.2</v>
      </c>
      <c r="J237" s="15">
        <f>'[1]TCE - ANEXO III - Preencher'!K246</f>
        <v>0</v>
      </c>
      <c r="K237" s="16">
        <f>'[1]TCE - ANEXO III - Preencher'!L246</f>
        <v>134.62556603773584</v>
      </c>
      <c r="L237" s="16">
        <f>'[1]TCE - ANEXO III - Preencher'!M246</f>
        <v>22</v>
      </c>
      <c r="M237" s="16">
        <f t="shared" si="19"/>
        <v>112.62556603773584</v>
      </c>
      <c r="N237" s="16">
        <f>'[1]TCE - ANEXO III - Preencher'!O246</f>
        <v>2.0099999999999998</v>
      </c>
      <c r="O237" s="16">
        <f>'[1]TCE - ANEXO III - Preencher'!P246</f>
        <v>0</v>
      </c>
      <c r="P237" s="17">
        <f t="shared" si="20"/>
        <v>2.0099999999999998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225.83556603773582</v>
      </c>
    </row>
    <row r="238" spans="1:28" s="4" customFormat="1" x14ac:dyDescent="0.2">
      <c r="A238" s="9">
        <f>IFERROR(VLOOKUP(B238,'[1]DADOS (OCULTAR)'!$P$3:$R$56,3,0),"")</f>
        <v>10583920000303</v>
      </c>
      <c r="B238" s="10" t="str">
        <f>'[1]TCE - ANEXO III - Preencher'!C247</f>
        <v>UPA CURADO</v>
      </c>
      <c r="C238" s="11"/>
      <c r="D238" s="12" t="str">
        <f>'[1]TCE - ANEXO III - Preencher'!E247</f>
        <v>SILVIO GERMANO DE OLIVEIRA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>
        <f>'[1]TCE - ANEXO III - Preencher'!G247</f>
        <v>322605</v>
      </c>
      <c r="G238" s="14">
        <f>IF('[1]TCE - ANEXO III - Preencher'!H247="","",'[1]TCE - ANEXO III - Preencher'!H247)</f>
        <v>44228</v>
      </c>
      <c r="H238" s="15">
        <f>'[1]TCE - ANEXO III - Preencher'!I247</f>
        <v>0</v>
      </c>
      <c r="I238" s="15">
        <f>'[1]TCE - ANEXO III - Preencher'!J247</f>
        <v>119.4648</v>
      </c>
      <c r="J238" s="15">
        <f>'[1]TCE - ANEXO III - Preencher'!K247</f>
        <v>0</v>
      </c>
      <c r="K238" s="16">
        <f>'[1]TCE - ANEXO III - Preencher'!L247</f>
        <v>134.62556603773584</v>
      </c>
      <c r="L238" s="16">
        <f>'[1]TCE - ANEXO III - Preencher'!M247</f>
        <v>22.92</v>
      </c>
      <c r="M238" s="16">
        <f t="shared" si="19"/>
        <v>111.70556603773584</v>
      </c>
      <c r="N238" s="16">
        <f>'[1]TCE - ANEXO III - Preencher'!O247</f>
        <v>2.0099999999999998</v>
      </c>
      <c r="O238" s="16">
        <f>'[1]TCE - ANEXO III - Preencher'!P247</f>
        <v>0</v>
      </c>
      <c r="P238" s="17">
        <f t="shared" si="20"/>
        <v>2.0099999999999998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233.18036603773584</v>
      </c>
    </row>
    <row r="239" spans="1:28" s="4" customFormat="1" x14ac:dyDescent="0.2">
      <c r="A239" s="9">
        <f>IFERROR(VLOOKUP(B239,'[1]DADOS (OCULTAR)'!$P$3:$R$56,3,0),"")</f>
        <v>10583920000303</v>
      </c>
      <c r="B239" s="10" t="str">
        <f>'[1]TCE - ANEXO III - Preencher'!C248</f>
        <v>UPA CURADO</v>
      </c>
      <c r="C239" s="11"/>
      <c r="D239" s="12" t="str">
        <f>'[1]TCE - ANEXO III - Preencher'!E248</f>
        <v>SIRLEIDE DE SOUZA MACHADO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>
        <f>'[1]TCE - ANEXO III - Preencher'!G248</f>
        <v>411005</v>
      </c>
      <c r="G239" s="14">
        <f>IF('[1]TCE - ANEXO III - Preencher'!H248="","",'[1]TCE - ANEXO III - Preencher'!H248)</f>
        <v>44228</v>
      </c>
      <c r="H239" s="15">
        <f>'[1]TCE - ANEXO III - Preencher'!I248</f>
        <v>0</v>
      </c>
      <c r="I239" s="15">
        <f>'[1]TCE - ANEXO III - Preencher'!J248</f>
        <v>207.4648</v>
      </c>
      <c r="J239" s="15">
        <f>'[1]TCE - ANEXO III - Preencher'!K248</f>
        <v>0</v>
      </c>
      <c r="K239" s="16">
        <f>'[1]TCE - ANEXO III - Preencher'!L248</f>
        <v>134.62556603773584</v>
      </c>
      <c r="L239" s="16">
        <f>'[1]TCE - ANEXO III - Preencher'!M248</f>
        <v>22.92</v>
      </c>
      <c r="M239" s="16">
        <f t="shared" si="19"/>
        <v>111.70556603773584</v>
      </c>
      <c r="N239" s="16">
        <f>'[1]TCE - ANEXO III - Preencher'!O248</f>
        <v>2.0099999999999998</v>
      </c>
      <c r="O239" s="16">
        <f>'[1]TCE - ANEXO III - Preencher'!P248</f>
        <v>0</v>
      </c>
      <c r="P239" s="17">
        <f t="shared" si="20"/>
        <v>2.0099999999999998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321.18036603773584</v>
      </c>
    </row>
    <row r="240" spans="1:28" s="4" customFormat="1" x14ac:dyDescent="0.2">
      <c r="A240" s="9">
        <f>IFERROR(VLOOKUP(B240,'[1]DADOS (OCULTAR)'!$P$3:$R$56,3,0),"")</f>
        <v>10583920000303</v>
      </c>
      <c r="B240" s="10" t="str">
        <f>'[1]TCE - ANEXO III - Preencher'!C249</f>
        <v>UPA CURADO</v>
      </c>
      <c r="C240" s="11"/>
      <c r="D240" s="12" t="str">
        <f>'[1]TCE - ANEXO III - Preencher'!E249</f>
        <v>SOUTERLAND TADEU GRANDO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>
        <f>'[1]TCE - ANEXO III - Preencher'!G249</f>
        <v>252105</v>
      </c>
      <c r="G240" s="14">
        <f>IF('[1]TCE - ANEXO III - Preencher'!H249="","",'[1]TCE - ANEXO III - Preencher'!H249)</f>
        <v>44228</v>
      </c>
      <c r="H240" s="15">
        <f>'[1]TCE - ANEXO III - Preencher'!I249</f>
        <v>0</v>
      </c>
      <c r="I240" s="15">
        <f>'[1]TCE - ANEXO III - Preencher'!J249</f>
        <v>1176.144</v>
      </c>
      <c r="J240" s="15">
        <f>'[1]TCE - ANEXO III - Preencher'!K249</f>
        <v>0</v>
      </c>
      <c r="K240" s="16">
        <f>'[1]TCE - ANEXO III - Preencher'!L249</f>
        <v>134.62556603773584</v>
      </c>
      <c r="L240" s="16">
        <f>'[1]TCE - ANEXO III - Preencher'!M249</f>
        <v>54</v>
      </c>
      <c r="M240" s="16">
        <f t="shared" si="19"/>
        <v>80.625566037735837</v>
      </c>
      <c r="N240" s="16">
        <f>'[1]TCE - ANEXO III - Preencher'!O249</f>
        <v>6.13</v>
      </c>
      <c r="O240" s="16">
        <f>'[1]TCE - ANEXO III - Preencher'!P249</f>
        <v>1.23</v>
      </c>
      <c r="P240" s="17">
        <f t="shared" si="20"/>
        <v>4.9000000000000004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1261.6695660377359</v>
      </c>
    </row>
    <row r="241" spans="1:28" s="4" customFormat="1" x14ac:dyDescent="0.2">
      <c r="A241" s="9">
        <f>IFERROR(VLOOKUP(B241,'[1]DADOS (OCULTAR)'!$P$3:$R$56,3,0),"")</f>
        <v>10583920000303</v>
      </c>
      <c r="B241" s="10" t="str">
        <f>'[1]TCE - ANEXO III - Preencher'!C250</f>
        <v>UPA CURADO</v>
      </c>
      <c r="C241" s="11"/>
      <c r="D241" s="12" t="str">
        <f>'[1]TCE - ANEXO III - Preencher'!E250</f>
        <v>SUELY RAMPCHE GUEDES</v>
      </c>
      <c r="E241" s="10" t="str">
        <f>IF('[1]TCE - ANEXO III - Preencher'!F250="4 - Assistência Odontológica","2 - Outros Profissionais da Saúde",'[1]TCE - ANEXO III - Preencher'!F250)</f>
        <v>1 - Médico</v>
      </c>
      <c r="F241" s="13">
        <f>'[1]TCE - ANEXO III - Preencher'!G250</f>
        <v>225124</v>
      </c>
      <c r="G241" s="14">
        <f>IF('[1]TCE - ANEXO III - Preencher'!H250="","",'[1]TCE - ANEXO III - Preencher'!H250)</f>
        <v>44228</v>
      </c>
      <c r="H241" s="15">
        <f>'[1]TCE - ANEXO III - Preencher'!I250</f>
        <v>0</v>
      </c>
      <c r="I241" s="15">
        <f>'[1]TCE - ANEXO III - Preencher'!J250</f>
        <v>652.10879999999997</v>
      </c>
      <c r="J241" s="15">
        <f>'[1]TCE - ANEXO III - Preencher'!K250</f>
        <v>0</v>
      </c>
      <c r="K241" s="16">
        <f>'[1]TCE - ANEXO III - Preencher'!L250</f>
        <v>134.62556603773584</v>
      </c>
      <c r="L241" s="16">
        <f>'[1]TCE - ANEXO III - Preencher'!M250</f>
        <v>2.75</v>
      </c>
      <c r="M241" s="16">
        <f t="shared" si="19"/>
        <v>131.87556603773584</v>
      </c>
      <c r="N241" s="16">
        <f>'[1]TCE - ANEXO III - Preencher'!O250</f>
        <v>2.0099999999999998</v>
      </c>
      <c r="O241" s="16">
        <f>'[1]TCE - ANEXO III - Preencher'!P250</f>
        <v>0</v>
      </c>
      <c r="P241" s="17">
        <f t="shared" si="20"/>
        <v>2.0099999999999998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785.99436603773574</v>
      </c>
    </row>
    <row r="242" spans="1:28" s="4" customFormat="1" x14ac:dyDescent="0.2">
      <c r="A242" s="9">
        <f>IFERROR(VLOOKUP(B242,'[1]DADOS (OCULTAR)'!$P$3:$R$56,3,0),"")</f>
        <v>10583920000303</v>
      </c>
      <c r="B242" s="10" t="str">
        <f>'[1]TCE - ANEXO III - Preencher'!C251</f>
        <v>UPA CURADO</v>
      </c>
      <c r="C242" s="11"/>
      <c r="D242" s="12" t="str">
        <f>'[1]TCE - ANEXO III - Preencher'!E251</f>
        <v>SUENE MARIA DA SILVA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>
        <f>'[1]TCE - ANEXO III - Preencher'!G251</f>
        <v>322415</v>
      </c>
      <c r="G242" s="14">
        <f>IF('[1]TCE - ANEXO III - Preencher'!H251="","",'[1]TCE - ANEXO III - Preencher'!H251)</f>
        <v>44228</v>
      </c>
      <c r="H242" s="15">
        <f>'[1]TCE - ANEXO III - Preencher'!I251</f>
        <v>0</v>
      </c>
      <c r="I242" s="15">
        <f>'[1]TCE - ANEXO III - Preencher'!J251</f>
        <v>123.60000000000001</v>
      </c>
      <c r="J242" s="15">
        <f>'[1]TCE - ANEXO III - Preencher'!K251</f>
        <v>0</v>
      </c>
      <c r="K242" s="16">
        <f>'[1]TCE - ANEXO III - Preencher'!L251</f>
        <v>134.62556603773584</v>
      </c>
      <c r="L242" s="16">
        <f>'[1]TCE - ANEXO III - Preencher'!M251</f>
        <v>22</v>
      </c>
      <c r="M242" s="16">
        <f t="shared" si="19"/>
        <v>112.62556603773584</v>
      </c>
      <c r="N242" s="16">
        <f>'[1]TCE - ANEXO III - Preencher'!O251</f>
        <v>2.0099999999999998</v>
      </c>
      <c r="O242" s="16">
        <f>'[1]TCE - ANEXO III - Preencher'!P251</f>
        <v>0</v>
      </c>
      <c r="P242" s="17">
        <f t="shared" si="20"/>
        <v>2.0099999999999998</v>
      </c>
      <c r="Q242" s="16">
        <f>'[1]TCE - ANEXO III - Preencher'!R251</f>
        <v>210.31170731707314</v>
      </c>
      <c r="R242" s="16">
        <f>'[1]TCE - ANEXO III - Preencher'!S251</f>
        <v>75.150000000000006</v>
      </c>
      <c r="S242" s="17">
        <f t="shared" si="21"/>
        <v>135.16170731707314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373.39727335480899</v>
      </c>
    </row>
    <row r="243" spans="1:28" s="4" customFormat="1" x14ac:dyDescent="0.2">
      <c r="A243" s="9">
        <f>IFERROR(VLOOKUP(B243,'[1]DADOS (OCULTAR)'!$P$3:$R$56,3,0),"")</f>
        <v>10583920000303</v>
      </c>
      <c r="B243" s="10" t="str">
        <f>'[1]TCE - ANEXO III - Preencher'!C252</f>
        <v>UPA CURADO</v>
      </c>
      <c r="C243" s="11"/>
      <c r="D243" s="12" t="str">
        <f>'[1]TCE - ANEXO III - Preencher'!E252</f>
        <v>TARCIANA PAULA SILVA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>
        <f>'[1]TCE - ANEXO III - Preencher'!G252</f>
        <v>422105</v>
      </c>
      <c r="G243" s="14">
        <f>IF('[1]TCE - ANEXO III - Preencher'!H252="","",'[1]TCE - ANEXO III - Preencher'!H252)</f>
        <v>44228</v>
      </c>
      <c r="H243" s="15">
        <f>'[1]TCE - ANEXO III - Preencher'!I252</f>
        <v>0</v>
      </c>
      <c r="I243" s="15">
        <f>'[1]TCE - ANEXO III - Preencher'!J252</f>
        <v>146.59120000000001</v>
      </c>
      <c r="J243" s="15">
        <f>'[1]TCE - ANEXO III - Preencher'!K252</f>
        <v>0</v>
      </c>
      <c r="K243" s="16">
        <f>'[1]TCE - ANEXO III - Preencher'!L252</f>
        <v>134.62556603773584</v>
      </c>
      <c r="L243" s="16">
        <f>'[1]TCE - ANEXO III - Preencher'!M252</f>
        <v>22.92</v>
      </c>
      <c r="M243" s="16">
        <f t="shared" si="19"/>
        <v>111.70556603773584</v>
      </c>
      <c r="N243" s="16">
        <f>'[1]TCE - ANEXO III - Preencher'!O252</f>
        <v>2.0099999999999998</v>
      </c>
      <c r="O243" s="16">
        <f>'[1]TCE - ANEXO III - Preencher'!P252</f>
        <v>0</v>
      </c>
      <c r="P243" s="17">
        <f t="shared" si="20"/>
        <v>2.0099999999999998</v>
      </c>
      <c r="Q243" s="16">
        <f>'[1]TCE - ANEXO III - Preencher'!R252</f>
        <v>210.31170731707314</v>
      </c>
      <c r="R243" s="16">
        <f>'[1]TCE - ANEXO III - Preencher'!S252</f>
        <v>68.760000000000005</v>
      </c>
      <c r="S243" s="17">
        <f t="shared" si="21"/>
        <v>141.55170731707312</v>
      </c>
      <c r="T243" s="16">
        <f>'[1]TCE - ANEXO III - Preencher'!U252</f>
        <v>64</v>
      </c>
      <c r="U243" s="16">
        <f>'[1]TCE - ANEXO III - Preencher'!V252</f>
        <v>0</v>
      </c>
      <c r="V243" s="17">
        <f t="shared" si="22"/>
        <v>64</v>
      </c>
      <c r="W243" s="18" t="str">
        <f>IF('[1]TCE - ANEXO III - Preencher'!X252="","",'[1]TCE - ANEXO III - Preencher'!X252)</f>
        <v>AUXILIO CRECHE I</v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465.85847335480895</v>
      </c>
    </row>
    <row r="244" spans="1:28" s="4" customFormat="1" x14ac:dyDescent="0.2">
      <c r="A244" s="9">
        <f>IFERROR(VLOOKUP(B244,'[1]DADOS (OCULTAR)'!$P$3:$R$56,3,0),"")</f>
        <v>10583920000303</v>
      </c>
      <c r="B244" s="10" t="str">
        <f>'[1]TCE - ANEXO III - Preencher'!C253</f>
        <v>UPA CURADO</v>
      </c>
      <c r="C244" s="11"/>
      <c r="D244" s="12" t="str">
        <f>'[1]TCE - ANEXO III - Preencher'!E253</f>
        <v>THALYTA GISELLY DA SILVA GONCALVES</v>
      </c>
      <c r="E244" s="10" t="str">
        <f>IF('[1]TCE - ANEXO III - Preencher'!F253="4 - Assistência Odontológica","2 - Outros Profissionais da Saúde",'[1]TCE - ANEXO III - Preencher'!F253)</f>
        <v>3 - Administrativo</v>
      </c>
      <c r="F244" s="13">
        <f>'[1]TCE - ANEXO III - Preencher'!G253</f>
        <v>142205</v>
      </c>
      <c r="G244" s="14">
        <f>IF('[1]TCE - ANEXO III - Preencher'!H253="","",'[1]TCE - ANEXO III - Preencher'!H253)</f>
        <v>44228</v>
      </c>
      <c r="H244" s="15">
        <f>'[1]TCE - ANEXO III - Preencher'!I253</f>
        <v>0</v>
      </c>
      <c r="I244" s="15">
        <f>'[1]TCE - ANEXO III - Preencher'!J253</f>
        <v>512.49199999999996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1.68</v>
      </c>
      <c r="O244" s="16">
        <f>'[1]TCE - ANEXO III - Preencher'!P253</f>
        <v>0</v>
      </c>
      <c r="P244" s="17">
        <f t="shared" si="20"/>
        <v>1.68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64</v>
      </c>
      <c r="U244" s="16">
        <f>'[1]TCE - ANEXO III - Preencher'!V253</f>
        <v>0</v>
      </c>
      <c r="V244" s="17">
        <f t="shared" si="22"/>
        <v>64</v>
      </c>
      <c r="W244" s="18" t="str">
        <f>IF('[1]TCE - ANEXO III - Preencher'!X253="","",'[1]TCE - ANEXO III - Preencher'!X253)</f>
        <v>AUXILIO CRECHE I</v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578.17199999999991</v>
      </c>
    </row>
    <row r="245" spans="1:28" s="4" customFormat="1" x14ac:dyDescent="0.2">
      <c r="A245" s="9">
        <f>IFERROR(VLOOKUP(B245,'[1]DADOS (OCULTAR)'!$P$3:$R$56,3,0),"")</f>
        <v>10583920000303</v>
      </c>
      <c r="B245" s="10" t="str">
        <f>'[1]TCE - ANEXO III - Preencher'!C254</f>
        <v>UPA CURADO</v>
      </c>
      <c r="C245" s="11"/>
      <c r="D245" s="12" t="str">
        <f>'[1]TCE - ANEXO III - Preencher'!E254</f>
        <v>THIAGO SALDANHA DOS SANTOS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>
        <f>'[1]TCE - ANEXO III - Preencher'!G254</f>
        <v>223505</v>
      </c>
      <c r="G245" s="14">
        <f>IF('[1]TCE - ANEXO III - Preencher'!H254="","",'[1]TCE - ANEXO III - Preencher'!H254)</f>
        <v>44228</v>
      </c>
      <c r="H245" s="15">
        <f>'[1]TCE - ANEXO III - Preencher'!I254</f>
        <v>0</v>
      </c>
      <c r="I245" s="15">
        <f>'[1]TCE - ANEXO III - Preencher'!J254</f>
        <v>203.55599999999998</v>
      </c>
      <c r="J245" s="15">
        <f>'[1]TCE - ANEXO III - Preencher'!K254</f>
        <v>0</v>
      </c>
      <c r="K245" s="16">
        <f>'[1]TCE - ANEXO III - Preencher'!L254</f>
        <v>134.62556603773584</v>
      </c>
      <c r="L245" s="16">
        <f>'[1]TCE - ANEXO III - Preencher'!M254</f>
        <v>2.39</v>
      </c>
      <c r="M245" s="16">
        <f t="shared" si="19"/>
        <v>132.23556603773585</v>
      </c>
      <c r="N245" s="16">
        <f>'[1]TCE - ANEXO III - Preencher'!O254</f>
        <v>2.0099999999999998</v>
      </c>
      <c r="O245" s="16">
        <f>'[1]TCE - ANEXO III - Preencher'!P254</f>
        <v>0</v>
      </c>
      <c r="P245" s="17">
        <f t="shared" si="20"/>
        <v>2.0099999999999998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337.80156603773582</v>
      </c>
    </row>
    <row r="246" spans="1:28" s="4" customFormat="1" x14ac:dyDescent="0.2">
      <c r="A246" s="9">
        <f>IFERROR(VLOOKUP(B246,'[1]DADOS (OCULTAR)'!$P$3:$R$56,3,0),"")</f>
        <v>10583920000303</v>
      </c>
      <c r="B246" s="10" t="str">
        <f>'[1]TCE - ANEXO III - Preencher'!C255</f>
        <v>UPA CURADO</v>
      </c>
      <c r="C246" s="11"/>
      <c r="D246" s="12" t="str">
        <f>'[1]TCE - ANEXO III - Preencher'!E255</f>
        <v>VALDEMIR CARNEIRO DE ANDRADE</v>
      </c>
      <c r="E246" s="10" t="str">
        <f>IF('[1]TCE - ANEXO III - Preencher'!F255="4 - Assistência Odontológica","2 - Outros Profissionais da Saúde",'[1]TCE - ANEXO III - Preencher'!F255)</f>
        <v>3 - Administrativo</v>
      </c>
      <c r="F246" s="13">
        <f>'[1]TCE - ANEXO III - Preencher'!G255</f>
        <v>517415</v>
      </c>
      <c r="G246" s="14">
        <f>IF('[1]TCE - ANEXO III - Preencher'!H255="","",'[1]TCE - ANEXO III - Preencher'!H255)</f>
        <v>44228</v>
      </c>
      <c r="H246" s="15">
        <f>'[1]TCE - ANEXO III - Preencher'!I255</f>
        <v>0</v>
      </c>
      <c r="I246" s="15">
        <f>'[1]TCE - ANEXO III - Preencher'!J255</f>
        <v>144.80000000000001</v>
      </c>
      <c r="J246" s="15">
        <f>'[1]TCE - ANEXO III - Preencher'!K255</f>
        <v>0</v>
      </c>
      <c r="K246" s="16">
        <f>'[1]TCE - ANEXO III - Preencher'!L255</f>
        <v>134.62556603773584</v>
      </c>
      <c r="L246" s="16">
        <f>'[1]TCE - ANEXO III - Preencher'!M255</f>
        <v>22</v>
      </c>
      <c r="M246" s="16">
        <f t="shared" si="19"/>
        <v>112.62556603773584</v>
      </c>
      <c r="N246" s="16">
        <f>'[1]TCE - ANEXO III - Preencher'!O255</f>
        <v>2.0099999999999998</v>
      </c>
      <c r="O246" s="16">
        <f>'[1]TCE - ANEXO III - Preencher'!P255</f>
        <v>0</v>
      </c>
      <c r="P246" s="17">
        <f t="shared" si="20"/>
        <v>2.0099999999999998</v>
      </c>
      <c r="Q246" s="16">
        <f>'[1]TCE - ANEXO III - Preencher'!R255</f>
        <v>107.11170731707315</v>
      </c>
      <c r="R246" s="16">
        <f>'[1]TCE - ANEXO III - Preencher'!S255</f>
        <v>66</v>
      </c>
      <c r="S246" s="17">
        <f t="shared" si="21"/>
        <v>41.111707317073154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300.54727335480902</v>
      </c>
    </row>
    <row r="247" spans="1:28" s="4" customFormat="1" x14ac:dyDescent="0.2">
      <c r="A247" s="9">
        <f>IFERROR(VLOOKUP(B247,'[1]DADOS (OCULTAR)'!$P$3:$R$56,3,0),"")</f>
        <v>10583920000303</v>
      </c>
      <c r="B247" s="10" t="str">
        <f>'[1]TCE - ANEXO III - Preencher'!C256</f>
        <v>UPA CURADO</v>
      </c>
      <c r="C247" s="11"/>
      <c r="D247" s="12" t="str">
        <f>'[1]TCE - ANEXO III - Preencher'!E256</f>
        <v>VALDIR DO NASCIMENTO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>
        <f>'[1]TCE - ANEXO III - Preencher'!G256</f>
        <v>422105</v>
      </c>
      <c r="G247" s="14">
        <f>IF('[1]TCE - ANEXO III - Preencher'!H256="","",'[1]TCE - ANEXO III - Preencher'!H256)</f>
        <v>44228</v>
      </c>
      <c r="H247" s="15">
        <f>'[1]TCE - ANEXO III - Preencher'!I256</f>
        <v>0</v>
      </c>
      <c r="I247" s="15">
        <f>'[1]TCE - ANEXO III - Preencher'!J256</f>
        <v>154.54</v>
      </c>
      <c r="J247" s="15">
        <f>'[1]TCE - ANEXO III - Preencher'!K256</f>
        <v>0</v>
      </c>
      <c r="K247" s="16">
        <f>'[1]TCE - ANEXO III - Preencher'!L256</f>
        <v>134.62556603773584</v>
      </c>
      <c r="L247" s="16">
        <f>'[1]TCE - ANEXO III - Preencher'!M256</f>
        <v>22.92</v>
      </c>
      <c r="M247" s="16">
        <f t="shared" si="19"/>
        <v>111.70556603773584</v>
      </c>
      <c r="N247" s="16">
        <f>'[1]TCE - ANEXO III - Preencher'!O256</f>
        <v>2.0099999999999998</v>
      </c>
      <c r="O247" s="16">
        <f>'[1]TCE - ANEXO III - Preencher'!P256</f>
        <v>0</v>
      </c>
      <c r="P247" s="17">
        <f t="shared" si="20"/>
        <v>2.0099999999999998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268.25556603773583</v>
      </c>
    </row>
    <row r="248" spans="1:28" s="4" customFormat="1" x14ac:dyDescent="0.2">
      <c r="A248" s="9">
        <f>IFERROR(VLOOKUP(B248,'[1]DADOS (OCULTAR)'!$P$3:$R$56,3,0),"")</f>
        <v>10583920000303</v>
      </c>
      <c r="B248" s="10" t="str">
        <f>'[1]TCE - ANEXO III - Preencher'!C257</f>
        <v>UPA CURADO</v>
      </c>
      <c r="C248" s="11"/>
      <c r="D248" s="12" t="str">
        <f>'[1]TCE - ANEXO III - Preencher'!E257</f>
        <v>VALTER MALHEIROS DE SOUSA</v>
      </c>
      <c r="E248" s="10" t="str">
        <f>IF('[1]TCE - ANEXO III - Preencher'!F257="4 - Assistência Odontológica","2 - Outros Profissionais da Saúde",'[1]TCE - ANEXO III - Preencher'!F257)</f>
        <v>3 - Administrativo</v>
      </c>
      <c r="F248" s="13">
        <f>'[1]TCE - ANEXO III - Preencher'!G257</f>
        <v>517415</v>
      </c>
      <c r="G248" s="14">
        <f>IF('[1]TCE - ANEXO III - Preencher'!H257="","",'[1]TCE - ANEXO III - Preencher'!H257)</f>
        <v>44228</v>
      </c>
      <c r="H248" s="15">
        <f>'[1]TCE - ANEXO III - Preencher'!I257</f>
        <v>0</v>
      </c>
      <c r="I248" s="15">
        <f>'[1]TCE - ANEXO III - Preencher'!J257</f>
        <v>169.01680000000002</v>
      </c>
      <c r="J248" s="15">
        <f>'[1]TCE - ANEXO III - Preencher'!K257</f>
        <v>0</v>
      </c>
      <c r="K248" s="16">
        <f>'[1]TCE - ANEXO III - Preencher'!L257</f>
        <v>134.62556603773584</v>
      </c>
      <c r="L248" s="16">
        <f>'[1]TCE - ANEXO III - Preencher'!M257</f>
        <v>22</v>
      </c>
      <c r="M248" s="16">
        <f t="shared" si="19"/>
        <v>112.62556603773584</v>
      </c>
      <c r="N248" s="16">
        <f>'[1]TCE - ANEXO III - Preencher'!O257</f>
        <v>2.0099999999999998</v>
      </c>
      <c r="O248" s="16">
        <f>'[1]TCE - ANEXO III - Preencher'!P257</f>
        <v>0</v>
      </c>
      <c r="P248" s="17">
        <f t="shared" si="20"/>
        <v>2.0099999999999998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283.65236603773587</v>
      </c>
    </row>
    <row r="249" spans="1:28" s="4" customFormat="1" x14ac:dyDescent="0.2">
      <c r="A249" s="9">
        <f>IFERROR(VLOOKUP(B249,'[1]DADOS (OCULTAR)'!$P$3:$R$56,3,0),"")</f>
        <v>10583920000303</v>
      </c>
      <c r="B249" s="10" t="str">
        <f>'[1]TCE - ANEXO III - Preencher'!C258</f>
        <v>UPA CURADO</v>
      </c>
      <c r="C249" s="11"/>
      <c r="D249" s="12" t="str">
        <f>'[1]TCE - ANEXO III - Preencher'!E258</f>
        <v>VANESSA SANTOS DA SILVA</v>
      </c>
      <c r="E249" s="10" t="str">
        <f>IF('[1]TCE - ANEXO III - Preencher'!F258="4 - Assistência Odontológica","2 - Outros Profissionais da Saúde",'[1]TCE - ANEXO III - Preencher'!F258)</f>
        <v>3 - Administrativo</v>
      </c>
      <c r="F249" s="13">
        <f>'[1]TCE - ANEXO III - Preencher'!G258</f>
        <v>261110</v>
      </c>
      <c r="G249" s="14">
        <f>IF('[1]TCE - ANEXO III - Preencher'!H258="","",'[1]TCE - ANEXO III - Preencher'!H258)</f>
        <v>44228</v>
      </c>
      <c r="H249" s="15">
        <f>'[1]TCE - ANEXO III - Preencher'!I258</f>
        <v>0</v>
      </c>
      <c r="I249" s="15">
        <f>'[1]TCE - ANEXO III - Preencher'!J258</f>
        <v>236.56880000000001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2.0099999999999998</v>
      </c>
      <c r="O249" s="16">
        <f>'[1]TCE - ANEXO III - Preencher'!P258</f>
        <v>0</v>
      </c>
      <c r="P249" s="17">
        <f t="shared" si="20"/>
        <v>2.0099999999999998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>AUXILIO CRECHE I</v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238.5788</v>
      </c>
    </row>
    <row r="250" spans="1:28" s="4" customFormat="1" x14ac:dyDescent="0.2">
      <c r="A250" s="9">
        <f>IFERROR(VLOOKUP(B250,'[1]DADOS (OCULTAR)'!$P$3:$R$56,3,0),"")</f>
        <v>10583920000303</v>
      </c>
      <c r="B250" s="10" t="str">
        <f>'[1]TCE - ANEXO III - Preencher'!C259</f>
        <v>UPA CURADO</v>
      </c>
      <c r="C250" s="11"/>
      <c r="D250" s="12" t="str">
        <f>'[1]TCE - ANEXO III - Preencher'!E259</f>
        <v>VERONICA LIMA DOS SANTOS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>
        <f>'[1]TCE - ANEXO III - Preencher'!G259</f>
        <v>322205</v>
      </c>
      <c r="G250" s="14">
        <f>IF('[1]TCE - ANEXO III - Preencher'!H259="","",'[1]TCE - ANEXO III - Preencher'!H259)</f>
        <v>44228</v>
      </c>
      <c r="H250" s="15">
        <f>'[1]TCE - ANEXO III - Preencher'!I259</f>
        <v>0</v>
      </c>
      <c r="I250" s="15">
        <f>'[1]TCE - ANEXO III - Preencher'!J259</f>
        <v>168.54640000000001</v>
      </c>
      <c r="J250" s="15">
        <f>'[1]TCE - ANEXO III - Preencher'!K259</f>
        <v>0</v>
      </c>
      <c r="K250" s="16">
        <f>'[1]TCE - ANEXO III - Preencher'!L259</f>
        <v>134.62556603773584</v>
      </c>
      <c r="L250" s="16">
        <f>'[1]TCE - ANEXO III - Preencher'!M259</f>
        <v>25.05</v>
      </c>
      <c r="M250" s="16">
        <f t="shared" si="19"/>
        <v>109.57556603773584</v>
      </c>
      <c r="N250" s="16">
        <f>'[1]TCE - ANEXO III - Preencher'!O259</f>
        <v>6.13</v>
      </c>
      <c r="O250" s="16">
        <f>'[1]TCE - ANEXO III - Preencher'!P259</f>
        <v>1.23</v>
      </c>
      <c r="P250" s="17">
        <f t="shared" si="20"/>
        <v>4.9000000000000004</v>
      </c>
      <c r="Q250" s="16">
        <f>'[1]TCE - ANEXO III - Preencher'!R259</f>
        <v>107.11170731707315</v>
      </c>
      <c r="R250" s="16">
        <f>'[1]TCE - ANEXO III - Preencher'!S259</f>
        <v>75.150000000000006</v>
      </c>
      <c r="S250" s="17">
        <f t="shared" si="21"/>
        <v>31.961707317073149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314.98367335480896</v>
      </c>
    </row>
    <row r="251" spans="1:28" s="4" customFormat="1" x14ac:dyDescent="0.2">
      <c r="A251" s="9">
        <f>IFERROR(VLOOKUP(B251,'[1]DADOS (OCULTAR)'!$P$3:$R$56,3,0),"")</f>
        <v>10583920000303</v>
      </c>
      <c r="B251" s="10" t="str">
        <f>'[1]TCE - ANEXO III - Preencher'!C260</f>
        <v>UPA CURADO</v>
      </c>
      <c r="C251" s="11"/>
      <c r="D251" s="12" t="str">
        <f>'[1]TCE - ANEXO III - Preencher'!E260</f>
        <v>VICTOR FRANCISCO DA SILVA SOUZA</v>
      </c>
      <c r="E251" s="10" t="str">
        <f>IF('[1]TCE - ANEXO III - Preencher'!F260="4 - Assistência Odontológica","2 - Outros Profissionais da Saúde",'[1]TCE - ANEXO III - Preencher'!F260)</f>
        <v>1 - Médico</v>
      </c>
      <c r="F251" s="13">
        <f>'[1]TCE - ANEXO III - Preencher'!G260</f>
        <v>225125</v>
      </c>
      <c r="G251" s="14">
        <f>IF('[1]TCE - ANEXO III - Preencher'!H260="","",'[1]TCE - ANEXO III - Preencher'!H260)</f>
        <v>44228</v>
      </c>
      <c r="H251" s="15">
        <f>'[1]TCE - ANEXO III - Preencher'!I260</f>
        <v>0</v>
      </c>
      <c r="I251" s="15">
        <f>'[1]TCE - ANEXO III - Preencher'!J260</f>
        <v>714.77199999999993</v>
      </c>
      <c r="J251" s="15">
        <f>'[1]TCE - ANEXO III - Preencher'!K260</f>
        <v>0</v>
      </c>
      <c r="K251" s="16">
        <f>'[1]TCE - ANEXO III - Preencher'!L260</f>
        <v>134.62556603773584</v>
      </c>
      <c r="L251" s="16">
        <f>'[1]TCE - ANEXO III - Preencher'!M260</f>
        <v>2.75</v>
      </c>
      <c r="M251" s="16">
        <f t="shared" si="19"/>
        <v>131.87556603773584</v>
      </c>
      <c r="N251" s="16">
        <f>'[1]TCE - ANEXO III - Preencher'!O260</f>
        <v>6.13</v>
      </c>
      <c r="O251" s="16">
        <f>'[1]TCE - ANEXO III - Preencher'!P260</f>
        <v>1.23</v>
      </c>
      <c r="P251" s="17">
        <f t="shared" si="20"/>
        <v>4.9000000000000004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851.54756603773569</v>
      </c>
    </row>
    <row r="252" spans="1:28" s="4" customFormat="1" x14ac:dyDescent="0.2">
      <c r="A252" s="9">
        <f>IFERROR(VLOOKUP(B252,'[1]DADOS (OCULTAR)'!$P$3:$R$56,3,0),"")</f>
        <v>10583920000303</v>
      </c>
      <c r="B252" s="10" t="str">
        <f>'[1]TCE - ANEXO III - Preencher'!C261</f>
        <v>UPA CURADO</v>
      </c>
      <c r="C252" s="11"/>
      <c r="D252" s="12" t="str">
        <f>'[1]TCE - ANEXO III - Preencher'!E261</f>
        <v>VITORIA LIMA BELTRAO VIEIRA DE MELOR</v>
      </c>
      <c r="E252" s="10" t="str">
        <f>IF('[1]TCE - ANEXO III - Preencher'!F261="4 - Assistência Odontológica","2 - Outros Profissionais da Saúde",'[1]TCE - ANEXO III - Preencher'!F261)</f>
        <v>1 - Médico</v>
      </c>
      <c r="F252" s="13">
        <f>'[1]TCE - ANEXO III - Preencher'!G261</f>
        <v>225125</v>
      </c>
      <c r="G252" s="14">
        <f>IF('[1]TCE - ANEXO III - Preencher'!H261="","",'[1]TCE - ANEXO III - Preencher'!H261)</f>
        <v>44228</v>
      </c>
      <c r="H252" s="15">
        <f>'[1]TCE - ANEXO III - Preencher'!I261</f>
        <v>0</v>
      </c>
      <c r="I252" s="15">
        <f>'[1]TCE - ANEXO III - Preencher'!J261</f>
        <v>512.69680000000005</v>
      </c>
      <c r="J252" s="15">
        <f>'[1]TCE - ANEXO III - Preencher'!K261</f>
        <v>0</v>
      </c>
      <c r="K252" s="16">
        <f>'[1]TCE - ANEXO III - Preencher'!L261</f>
        <v>134.62556603773584</v>
      </c>
      <c r="L252" s="16">
        <f>'[1]TCE - ANEXO III - Preencher'!M261</f>
        <v>2.75</v>
      </c>
      <c r="M252" s="16">
        <f t="shared" si="19"/>
        <v>131.87556603773584</v>
      </c>
      <c r="N252" s="16">
        <f>'[1]TCE - ANEXO III - Preencher'!O261</f>
        <v>2.0099999999999998</v>
      </c>
      <c r="O252" s="16">
        <f>'[1]TCE - ANEXO III - Preencher'!P261</f>
        <v>0</v>
      </c>
      <c r="P252" s="17">
        <f t="shared" si="20"/>
        <v>2.0099999999999998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646.58236603773594</v>
      </c>
    </row>
    <row r="253" spans="1:28" s="4" customFormat="1" x14ac:dyDescent="0.2">
      <c r="A253" s="9">
        <f>IFERROR(VLOOKUP(B253,'[1]DADOS (OCULTAR)'!$P$3:$R$56,3,0),"")</f>
        <v>10583920000303</v>
      </c>
      <c r="B253" s="10" t="str">
        <f>'[1]TCE - ANEXO III - Preencher'!C262</f>
        <v>UPA CURADO</v>
      </c>
      <c r="C253" s="11"/>
      <c r="D253" s="12" t="str">
        <f>'[1]TCE - ANEXO III - Preencher'!E262</f>
        <v>VIVYANE DA SILVA GONÇALVES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>
        <f>'[1]TCE - ANEXO III - Preencher'!G262</f>
        <v>322205</v>
      </c>
      <c r="G253" s="14">
        <f>IF('[1]TCE - ANEXO III - Preencher'!H262="","",'[1]TCE - ANEXO III - Preencher'!H262)</f>
        <v>44228</v>
      </c>
      <c r="H253" s="15">
        <f>'[1]TCE - ANEXO III - Preencher'!I262</f>
        <v>0</v>
      </c>
      <c r="I253" s="15">
        <f>'[1]TCE - ANEXO III - Preencher'!J262</f>
        <v>187.50400000000002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2.0099999999999998</v>
      </c>
      <c r="O253" s="16">
        <f>'[1]TCE - ANEXO III - Preencher'!P262</f>
        <v>0</v>
      </c>
      <c r="P253" s="17">
        <f t="shared" si="20"/>
        <v>2.0099999999999998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189.51400000000001</v>
      </c>
    </row>
    <row r="254" spans="1:28" s="4" customFormat="1" x14ac:dyDescent="0.2">
      <c r="A254" s="9">
        <f>IFERROR(VLOOKUP(B254,'[1]DADOS (OCULTAR)'!$P$3:$R$56,3,0),"")</f>
        <v>10583920000303</v>
      </c>
      <c r="B254" s="10" t="str">
        <f>'[1]TCE - ANEXO III - Preencher'!C263</f>
        <v>UPA CURADO</v>
      </c>
      <c r="C254" s="11"/>
      <c r="D254" s="12" t="str">
        <f>'[1]TCE - ANEXO III - Preencher'!E263</f>
        <v>WANDRESON RICARDO RAMOS DA SILVA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>
        <f>'[1]TCE - ANEXO III - Preencher'!G263</f>
        <v>322205</v>
      </c>
      <c r="G254" s="14">
        <f>IF('[1]TCE - ANEXO III - Preencher'!H263="","",'[1]TCE - ANEXO III - Preencher'!H263)</f>
        <v>44228</v>
      </c>
      <c r="H254" s="15">
        <f>'[1]TCE - ANEXO III - Preencher'!I263</f>
        <v>0</v>
      </c>
      <c r="I254" s="15">
        <f>'[1]TCE - ANEXO III - Preencher'!J263</f>
        <v>166.42320000000001</v>
      </c>
      <c r="J254" s="15">
        <f>'[1]TCE - ANEXO III - Preencher'!K263</f>
        <v>0</v>
      </c>
      <c r="K254" s="16">
        <f>'[1]TCE - ANEXO III - Preencher'!L263</f>
        <v>134.62556603773584</v>
      </c>
      <c r="L254" s="16">
        <f>'[1]TCE - ANEXO III - Preencher'!M263</f>
        <v>25.05</v>
      </c>
      <c r="M254" s="16">
        <f t="shared" si="19"/>
        <v>109.57556603773584</v>
      </c>
      <c r="N254" s="16">
        <f>'[1]TCE - ANEXO III - Preencher'!O263</f>
        <v>2.0099999999999998</v>
      </c>
      <c r="O254" s="16">
        <f>'[1]TCE - ANEXO III - Preencher'!P263</f>
        <v>0</v>
      </c>
      <c r="P254" s="17">
        <f t="shared" si="20"/>
        <v>2.0099999999999998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278.00876603773582</v>
      </c>
    </row>
    <row r="255" spans="1:28" s="4" customFormat="1" x14ac:dyDescent="0.2">
      <c r="A255" s="9">
        <f>IFERROR(VLOOKUP(B255,'[1]DADOS (OCULTAR)'!$P$3:$R$56,3,0),"")</f>
        <v>10583920000303</v>
      </c>
      <c r="B255" s="10" t="str">
        <f>'[1]TCE - ANEXO III - Preencher'!C264</f>
        <v>UPA CURADO</v>
      </c>
      <c r="C255" s="11"/>
      <c r="D255" s="12" t="str">
        <f>'[1]TCE - ANEXO III - Preencher'!E264</f>
        <v>WANDSON RODRIGUES LEITE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>
        <f>'[1]TCE - ANEXO III - Preencher'!G264</f>
        <v>322205</v>
      </c>
      <c r="G255" s="14">
        <f>IF('[1]TCE - ANEXO III - Preencher'!H264="","",'[1]TCE - ANEXO III - Preencher'!H264)</f>
        <v>44228</v>
      </c>
      <c r="H255" s="15">
        <f>'[1]TCE - ANEXO III - Preencher'!I264</f>
        <v>0</v>
      </c>
      <c r="I255" s="15">
        <f>'[1]TCE - ANEXO III - Preencher'!J264</f>
        <v>167.05599999999998</v>
      </c>
      <c r="J255" s="15">
        <f>'[1]TCE - ANEXO III - Preencher'!K264</f>
        <v>0</v>
      </c>
      <c r="K255" s="16">
        <f>'[1]TCE - ANEXO III - Preencher'!L264</f>
        <v>134.62556603773584</v>
      </c>
      <c r="L255" s="16">
        <f>'[1]TCE - ANEXO III - Preencher'!M264</f>
        <v>25.05</v>
      </c>
      <c r="M255" s="16">
        <f t="shared" si="19"/>
        <v>109.57556603773584</v>
      </c>
      <c r="N255" s="16">
        <f>'[1]TCE - ANEXO III - Preencher'!O264</f>
        <v>6.13</v>
      </c>
      <c r="O255" s="16">
        <f>'[1]TCE - ANEXO III - Preencher'!P264</f>
        <v>1.23</v>
      </c>
      <c r="P255" s="17">
        <f t="shared" si="20"/>
        <v>4.9000000000000004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281.53156603773579</v>
      </c>
    </row>
    <row r="256" spans="1:28" s="4" customFormat="1" x14ac:dyDescent="0.2">
      <c r="A256" s="9">
        <f>IFERROR(VLOOKUP(B256,'[1]DADOS (OCULTAR)'!$P$3:$R$56,3,0),"")</f>
        <v>10583920000303</v>
      </c>
      <c r="B256" s="10" t="str">
        <f>'[1]TCE - ANEXO III - Preencher'!C265</f>
        <v>UPA CURADO</v>
      </c>
      <c r="C256" s="11"/>
      <c r="D256" s="12" t="str">
        <f>'[1]TCE - ANEXO III - Preencher'!E265</f>
        <v>WILLYSAK NOVAES DE OLIVEIRA FILHO</v>
      </c>
      <c r="E256" s="10" t="str">
        <f>IF('[1]TCE - ANEXO III - Preencher'!F265="4 - Assistência Odontológica","2 - Outros Profissionais da Saúde",'[1]TCE - ANEXO III - Preencher'!F265)</f>
        <v>1 - Médico</v>
      </c>
      <c r="F256" s="13">
        <f>'[1]TCE - ANEXO III - Preencher'!G265</f>
        <v>225125</v>
      </c>
      <c r="G256" s="14">
        <f>IF('[1]TCE - ANEXO III - Preencher'!H265="","",'[1]TCE - ANEXO III - Preencher'!H265)</f>
        <v>44228</v>
      </c>
      <c r="H256" s="15">
        <f>'[1]TCE - ANEXO III - Preencher'!I265</f>
        <v>0</v>
      </c>
      <c r="I256" s="15">
        <f>'[1]TCE - ANEXO III - Preencher'!J265</f>
        <v>950.41600000000005</v>
      </c>
      <c r="J256" s="15">
        <f>'[1]TCE - ANEXO III - Preencher'!K265</f>
        <v>0</v>
      </c>
      <c r="K256" s="16">
        <f>'[1]TCE - ANEXO III - Preencher'!L265</f>
        <v>134.62556603773584</v>
      </c>
      <c r="L256" s="16">
        <f>'[1]TCE - ANEXO III - Preencher'!M265</f>
        <v>2.75</v>
      </c>
      <c r="M256" s="16">
        <f t="shared" si="19"/>
        <v>131.87556603773584</v>
      </c>
      <c r="N256" s="16">
        <f>'[1]TCE - ANEXO III - Preencher'!O265</f>
        <v>6.13</v>
      </c>
      <c r="O256" s="16">
        <f>'[1]TCE - ANEXO III - Preencher'!P265</f>
        <v>1.23</v>
      </c>
      <c r="P256" s="17">
        <f t="shared" si="20"/>
        <v>4.9000000000000004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1087.191566037736</v>
      </c>
    </row>
    <row r="257" spans="1:28" s="4" customFormat="1" x14ac:dyDescent="0.2">
      <c r="A257" s="9">
        <f>IFERROR(VLOOKUP(B257,'[1]DADOS (OCULTAR)'!$P$3:$R$56,3,0),"")</f>
        <v>10583920000303</v>
      </c>
      <c r="B257" s="10" t="str">
        <f>'[1]TCE - ANEXO III - Preencher'!C266</f>
        <v>UPA CURADO</v>
      </c>
      <c r="C257" s="11"/>
      <c r="D257" s="12" t="str">
        <f>'[1]TCE - ANEXO III - Preencher'!E266</f>
        <v>YASMIN FERREIRA MACHADO</v>
      </c>
      <c r="E257" s="10" t="str">
        <f>IF('[1]TCE - ANEXO III - Preencher'!F266="4 - Assistência Odontológica","2 - Outros Profissionais da Saúde",'[1]TCE - ANEXO III - Preencher'!F266)</f>
        <v>1 - Médico</v>
      </c>
      <c r="F257" s="13">
        <f>'[1]TCE - ANEXO III - Preencher'!G266</f>
        <v>225125</v>
      </c>
      <c r="G257" s="14">
        <f>IF('[1]TCE - ANEXO III - Preencher'!H266="","",'[1]TCE - ANEXO III - Preencher'!H266)</f>
        <v>44228</v>
      </c>
      <c r="H257" s="15">
        <f>'[1]TCE - ANEXO III - Preencher'!I266</f>
        <v>0</v>
      </c>
      <c r="I257" s="15">
        <f>'[1]TCE - ANEXO III - Preencher'!J266</f>
        <v>321.05599999999998</v>
      </c>
      <c r="J257" s="15">
        <f>'[1]TCE - ANEXO III - Preencher'!K266</f>
        <v>0</v>
      </c>
      <c r="K257" s="16">
        <f>'[1]TCE - ANEXO III - Preencher'!L266</f>
        <v>134.62556603773584</v>
      </c>
      <c r="L257" s="16">
        <f>'[1]TCE - ANEXO III - Preencher'!M266</f>
        <v>2.75</v>
      </c>
      <c r="M257" s="16">
        <f t="shared" si="19"/>
        <v>131.87556603773584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452.93156603773582</v>
      </c>
    </row>
    <row r="258" spans="1:28" s="4" customFormat="1" x14ac:dyDescent="0.2">
      <c r="A258" s="9">
        <f>IFERROR(VLOOKUP(B258,'[1]DADOS (OCULTAR)'!$P$3:$R$56,3,0),"")</f>
        <v>10583920000303</v>
      </c>
      <c r="B258" s="10" t="str">
        <f>'[1]TCE - ANEXO III - Preencher'!C267</f>
        <v>UPA CURADO</v>
      </c>
      <c r="C258" s="11"/>
      <c r="D258" s="12" t="str">
        <f>'[1]TCE - ANEXO III - Preencher'!E267</f>
        <v>EMANUEL SANTOS DA SILVA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>
        <f>'[1]TCE - ANEXO III - Preencher'!G267</f>
        <v>322205</v>
      </c>
      <c r="G258" s="14">
        <f>IF('[1]TCE - ANEXO III - Preencher'!H267="","",'[1]TCE - ANEXO III - Preencher'!H267)</f>
        <v>44228</v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15.08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15.08</v>
      </c>
    </row>
    <row r="259" spans="1:28" s="4" customFormat="1" x14ac:dyDescent="0.2">
      <c r="A259" s="9">
        <f>IFERROR(VLOOKUP(B259,'[1]DADOS (OCULTAR)'!$P$3:$R$56,3,0),"")</f>
        <v>10583920000303</v>
      </c>
      <c r="B259" s="10" t="str">
        <f>'[1]TCE - ANEXO III - Preencher'!C268</f>
        <v>UPA CURADO</v>
      </c>
      <c r="C259" s="11"/>
      <c r="D259" s="12" t="str">
        <f>'[1]TCE - ANEXO III - Preencher'!E268</f>
        <v>ERIKA DE PAULA PRIMIANO DA SILVA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>
        <f>'[1]TCE - ANEXO III - Preencher'!G268</f>
        <v>322205</v>
      </c>
      <c r="G259" s="14">
        <f>IF('[1]TCE - ANEXO III - Preencher'!H268="","",'[1]TCE - ANEXO III - Preencher'!H268)</f>
        <v>44228</v>
      </c>
      <c r="H259" s="15">
        <f>'[1]TCE - ANEXO III - Preencher'!I268</f>
        <v>0</v>
      </c>
      <c r="I259" s="15">
        <f>'[1]TCE - ANEXO III - Preencher'!J268</f>
        <v>11.3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11.3</v>
      </c>
    </row>
    <row r="260" spans="1:28" s="4" customFormat="1" x14ac:dyDescent="0.2">
      <c r="A260" s="9">
        <f>IFERROR(VLOOKUP(B260,'[1]DADOS (OCULTAR)'!$P$3:$R$56,3,0),"")</f>
        <v>10583920000303</v>
      </c>
      <c r="B260" s="10" t="str">
        <f>'[1]TCE - ANEXO III - Preencher'!C269</f>
        <v>UPA CURADO</v>
      </c>
      <c r="C260" s="11"/>
      <c r="D260" s="12" t="str">
        <f>'[1]TCE - ANEXO III - Preencher'!E269</f>
        <v>EWERSON EVARISTO DA SILVA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>
        <f>'[1]TCE - ANEXO III - Preencher'!G269</f>
        <v>322205</v>
      </c>
      <c r="G260" s="14">
        <f>IF('[1]TCE - ANEXO III - Preencher'!H269="","",'[1]TCE - ANEXO III - Preencher'!H269)</f>
        <v>44228</v>
      </c>
      <c r="H260" s="15">
        <f>'[1]TCE - ANEXO III - Preencher'!I269</f>
        <v>0</v>
      </c>
      <c r="I260" s="15">
        <f>'[1]TCE - ANEXO III - Preencher'!J269</f>
        <v>22.51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22.51</v>
      </c>
    </row>
    <row r="261" spans="1:28" s="4" customFormat="1" x14ac:dyDescent="0.2">
      <c r="A261" s="9">
        <f>IFERROR(VLOOKUP(B261,'[1]DADOS (OCULTAR)'!$P$3:$R$56,3,0),"")</f>
        <v>10583920000303</v>
      </c>
      <c r="B261" s="10" t="str">
        <f>'[1]TCE - ANEXO III - Preencher'!C270</f>
        <v>UPA CURADO</v>
      </c>
      <c r="C261" s="11"/>
      <c r="D261" s="12" t="str">
        <f>'[1]TCE - ANEXO III - Preencher'!E270</f>
        <v>SUELI DENIZ DA SILVA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>
        <f>'[1]TCE - ANEXO III - Preencher'!G270</f>
        <v>322205</v>
      </c>
      <c r="G261" s="14">
        <f>IF('[1]TCE - ANEXO III - Preencher'!H270="","",'[1]TCE - ANEXO III - Preencher'!H270)</f>
        <v>44228</v>
      </c>
      <c r="H261" s="15">
        <f>'[1]TCE - ANEXO III - Preencher'!I270</f>
        <v>0</v>
      </c>
      <c r="I261" s="15">
        <f>'[1]TCE - ANEXO III - Preencher'!J270</f>
        <v>33.93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33.93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2021-04-05T21:04:30Z</dcterms:created>
  <dcterms:modified xsi:type="dcterms:W3CDTF">2021-04-05T21:04:43Z</dcterms:modified>
</cp:coreProperties>
</file>