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_Prestação de Contas\2021\01 JANEIRO\14 - RESOL. TCE PE nº58_19\Nova pasta\14.4 - EXCEL PUBLICAÇÃO - 2021_01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AB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AB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AB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AB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AB4920" i="1" s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AB4918" i="1" s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AB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R4908" i="1"/>
  <c r="Q4908" i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B4892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B4887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B4883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B4879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B4875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B4871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AB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AB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AB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P4687" i="1"/>
  <c r="O4687" i="1"/>
  <c r="N4687" i="1"/>
  <c r="L4687" i="1"/>
  <c r="K4687" i="1"/>
  <c r="M4687" i="1" s="1"/>
  <c r="J4687" i="1"/>
  <c r="AB4687" i="1" s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P4679" i="1"/>
  <c r="O4679" i="1"/>
  <c r="N4679" i="1"/>
  <c r="L4679" i="1"/>
  <c r="K4679" i="1"/>
  <c r="M4679" i="1" s="1"/>
  <c r="J4679" i="1"/>
  <c r="AB4679" i="1" s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AB4671" i="1" s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J4663" i="1"/>
  <c r="AB4663" i="1" s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J4655" i="1"/>
  <c r="AB4655" i="1" s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AB4647" i="1" s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J4639" i="1"/>
  <c r="AB4639" i="1" s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O4631" i="1"/>
  <c r="P4631" i="1" s="1"/>
  <c r="N4631" i="1"/>
  <c r="L4631" i="1"/>
  <c r="K4631" i="1"/>
  <c r="M4631" i="1" s="1"/>
  <c r="J4631" i="1"/>
  <c r="AB4631" i="1" s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AB4628" i="1" s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AB4589" i="1" s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AB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AB4557" i="1" s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AB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AB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AB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AB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AB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AB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AB4442" i="1" s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AB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AB4426" i="1" s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AB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AB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B4118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AB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AB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B4106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B4102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S4099" i="1"/>
  <c r="R4099" i="1"/>
  <c r="Q4099" i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AB4096" i="1" s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AB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AB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AB4086" i="1" s="1"/>
  <c r="U4086" i="1"/>
  <c r="T4086" i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AB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O4078" i="1"/>
  <c r="N4078" i="1"/>
  <c r="P4078" i="1" s="1"/>
  <c r="AB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AB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AB4062" i="1" s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M4056" i="1"/>
  <c r="L4056" i="1"/>
  <c r="K4056" i="1"/>
  <c r="J4056" i="1"/>
  <c r="AB4056" i="1" s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AB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AB4052" i="1" s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AB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K4028" i="1"/>
  <c r="M4028" i="1" s="1"/>
  <c r="AB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AB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AB4014" i="1" s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AB3998" i="1" s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M3996" i="1" s="1"/>
  <c r="AB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B3990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S3902" i="1"/>
  <c r="R3902" i="1"/>
  <c r="Q3902" i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P3897" i="1"/>
  <c r="O3897" i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S3894" i="1"/>
  <c r="R3894" i="1"/>
  <c r="Q3894" i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S3886" i="1"/>
  <c r="R3886" i="1"/>
  <c r="Q3886" i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P3881" i="1"/>
  <c r="O3881" i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S3878" i="1"/>
  <c r="R3878" i="1"/>
  <c r="Q3878" i="1"/>
  <c r="O3878" i="1"/>
  <c r="P3878" i="1" s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S3870" i="1"/>
  <c r="R3870" i="1"/>
  <c r="Q3870" i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S3761" i="1"/>
  <c r="R3761" i="1"/>
  <c r="Q3761" i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AB3750" i="1" s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AB3734" i="1" s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AB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AB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AB3387" i="1" s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AB3371" i="1" s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AB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AB3060" i="1" s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AB3044" i="1" s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AB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AB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AB2395" i="1" s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M2385" i="1" s="1"/>
  <c r="K2385" i="1"/>
  <c r="J2385" i="1"/>
  <c r="AB2385" i="1" s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AB2379" i="1" s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M2369" i="1" s="1"/>
  <c r="K2369" i="1"/>
  <c r="J2369" i="1"/>
  <c r="AB2369" i="1" s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AB2363" i="1" s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M2353" i="1" s="1"/>
  <c r="K2353" i="1"/>
  <c r="J2353" i="1"/>
  <c r="AB2353" i="1" s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J2347" i="1"/>
  <c r="AB2347" i="1" s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M2337" i="1" s="1"/>
  <c r="K2337" i="1"/>
  <c r="J2337" i="1"/>
  <c r="AB2337" i="1" s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M2331" i="1" s="1"/>
  <c r="J2331" i="1"/>
  <c r="AB2331" i="1" s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M2321" i="1" s="1"/>
  <c r="K2321" i="1"/>
  <c r="J2321" i="1"/>
  <c r="AB2321" i="1" s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AB2315" i="1" s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P2309" i="1"/>
  <c r="O2309" i="1"/>
  <c r="N2309" i="1"/>
  <c r="M2309" i="1"/>
  <c r="L2309" i="1"/>
  <c r="K2309" i="1"/>
  <c r="J2309" i="1"/>
  <c r="I2309" i="1"/>
  <c r="AB2309" i="1" s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P2243" i="1" s="1"/>
  <c r="N2243" i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V1784" i="1" s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V1780" i="1" s="1"/>
  <c r="T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V1776" i="1" s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V1768" i="1" s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V1764" i="1" s="1"/>
  <c r="T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V1760" i="1" s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V1752" i="1" s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V1748" i="1" s="1"/>
  <c r="T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V1740" i="1" s="1"/>
  <c r="T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V1736" i="1" s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V1732" i="1" s="1"/>
  <c r="T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V1724" i="1" s="1"/>
  <c r="T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V1720" i="1" s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V1716" i="1" s="1"/>
  <c r="T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V1708" i="1" s="1"/>
  <c r="T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V1704" i="1" s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V1700" i="1" s="1"/>
  <c r="T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V1692" i="1" s="1"/>
  <c r="T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V1688" i="1" s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V1684" i="1" s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V1680" i="1" s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V1676" i="1" s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V1668" i="1" s="1"/>
  <c r="T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V1664" i="1" s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V1660" i="1" s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V1652" i="1" s="1"/>
  <c r="T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V1648" i="1" s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V1644" i="1" s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V1640" i="1" s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V1636" i="1" s="1"/>
  <c r="T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V1632" i="1" s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V1628" i="1" s="1"/>
  <c r="T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AB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P1254" i="1"/>
  <c r="O1254" i="1"/>
  <c r="N1254" i="1"/>
  <c r="M1254" i="1"/>
  <c r="L1254" i="1"/>
  <c r="K1254" i="1"/>
  <c r="J1254" i="1"/>
  <c r="I1254" i="1"/>
  <c r="AB1254" i="1" s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AB627" i="1" s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S626" i="1"/>
  <c r="R626" i="1"/>
  <c r="Q626" i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S618" i="1"/>
  <c r="R618" i="1"/>
  <c r="Q618" i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S610" i="1"/>
  <c r="R610" i="1"/>
  <c r="Q610" i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O609" i="1"/>
  <c r="N609" i="1"/>
  <c r="P609" i="1" s="1"/>
  <c r="L609" i="1"/>
  <c r="M609" i="1" s="1"/>
  <c r="K609" i="1"/>
  <c r="J609" i="1"/>
  <c r="AB609" i="1" s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AB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 s="1"/>
  <c r="N501" i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P485" i="1" s="1"/>
  <c r="N485" i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P277" i="1" s="1"/>
  <c r="N277" i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P197" i="1" s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P133" i="1" s="1"/>
  <c r="N133" i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P85" i="1" s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M5" i="1"/>
  <c r="L5" i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94" i="1" l="1"/>
  <c r="AB3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4" i="1"/>
  <c r="AB349" i="1"/>
  <c r="AB351" i="1"/>
  <c r="AB360" i="1"/>
  <c r="AB365" i="1"/>
  <c r="AB367" i="1"/>
  <c r="AB376" i="1"/>
  <c r="AB381" i="1"/>
  <c r="AB383" i="1"/>
  <c r="AB392" i="1"/>
  <c r="AB397" i="1"/>
  <c r="AB399" i="1"/>
  <c r="AB406" i="1"/>
  <c r="AB408" i="1"/>
  <c r="AB413" i="1"/>
  <c r="AB415" i="1"/>
  <c r="AB424" i="1"/>
  <c r="AB429" i="1"/>
  <c r="AB431" i="1"/>
  <c r="AB440" i="1"/>
  <c r="AB445" i="1"/>
  <c r="AB447" i="1"/>
  <c r="AB456" i="1"/>
  <c r="AB461" i="1"/>
  <c r="AB463" i="1"/>
  <c r="AB472" i="1"/>
  <c r="AB477" i="1"/>
  <c r="AB479" i="1"/>
  <c r="AB488" i="1"/>
  <c r="AB493" i="1"/>
  <c r="AB495" i="1"/>
  <c r="AB504" i="1"/>
  <c r="AB509" i="1"/>
  <c r="AB511" i="1"/>
  <c r="AB520" i="1"/>
  <c r="AB525" i="1"/>
  <c r="AB527" i="1"/>
  <c r="AB559" i="1"/>
  <c r="AB561" i="1"/>
  <c r="AB583" i="1"/>
  <c r="AB611" i="1"/>
  <c r="AB69" i="1"/>
  <c r="AB12" i="1"/>
  <c r="AB4" i="1"/>
  <c r="AB9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71" i="1"/>
  <c r="AB625" i="1"/>
  <c r="AB631" i="1"/>
  <c r="AB165" i="1"/>
  <c r="AB533" i="1"/>
  <c r="AB535" i="1"/>
  <c r="AB542" i="1"/>
  <c r="AB544" i="1"/>
  <c r="AB549" i="1"/>
  <c r="AB551" i="1"/>
  <c r="AB558" i="1"/>
  <c r="AB560" i="1"/>
  <c r="AB562" i="1"/>
  <c r="AB567" i="1"/>
  <c r="AB569" i="1"/>
  <c r="AB619" i="1"/>
  <c r="AB30" i="1"/>
  <c r="AB110" i="1"/>
  <c r="AB126" i="1"/>
  <c r="AB10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4" i="1"/>
  <c r="AB396" i="1"/>
  <c r="AB401" i="1"/>
  <c r="AB403" i="1"/>
  <c r="AB410" i="1"/>
  <c r="AB412" i="1"/>
  <c r="AB417" i="1"/>
  <c r="AB419" i="1"/>
  <c r="AB426" i="1"/>
  <c r="AB428" i="1"/>
  <c r="AB433" i="1"/>
  <c r="AB435" i="1"/>
  <c r="AB442" i="1"/>
  <c r="AB444" i="1"/>
  <c r="AB449" i="1"/>
  <c r="AB451" i="1"/>
  <c r="AB458" i="1"/>
  <c r="AB460" i="1"/>
  <c r="AB465" i="1"/>
  <c r="AB467" i="1"/>
  <c r="AB474" i="1"/>
  <c r="AB476" i="1"/>
  <c r="AB481" i="1"/>
  <c r="AB483" i="1"/>
  <c r="AB490" i="1"/>
  <c r="AB492" i="1"/>
  <c r="AB497" i="1"/>
  <c r="AB499" i="1"/>
  <c r="AB506" i="1"/>
  <c r="AB508" i="1"/>
  <c r="AB513" i="1"/>
  <c r="AB515" i="1"/>
  <c r="AB522" i="1"/>
  <c r="AB524" i="1"/>
  <c r="AB529" i="1"/>
  <c r="AB531" i="1"/>
  <c r="AB538" i="1"/>
  <c r="AB545" i="1"/>
  <c r="AB547" i="1"/>
  <c r="AB554" i="1"/>
  <c r="AB563" i="1"/>
  <c r="AB565" i="1"/>
  <c r="AB572" i="1"/>
  <c r="AB575" i="1"/>
  <c r="AB601" i="1"/>
  <c r="AB617" i="1"/>
  <c r="AB623" i="1"/>
  <c r="Z576" i="1"/>
  <c r="AB576" i="1" s="1"/>
  <c r="M579" i="1"/>
  <c r="AB579" i="1" s="1"/>
  <c r="S581" i="1"/>
  <c r="AB581" i="1" s="1"/>
  <c r="S585" i="1"/>
  <c r="AB585" i="1" s="1"/>
  <c r="P590" i="1"/>
  <c r="M591" i="1"/>
  <c r="AB591" i="1" s="1"/>
  <c r="V592" i="1"/>
  <c r="S593" i="1"/>
  <c r="AB593" i="1" s="1"/>
  <c r="P598" i="1"/>
  <c r="M599" i="1"/>
  <c r="AB599" i="1" s="1"/>
  <c r="V600" i="1"/>
  <c r="S601" i="1"/>
  <c r="P606" i="1"/>
  <c r="M607" i="1"/>
  <c r="AB607" i="1" s="1"/>
  <c r="V608" i="1"/>
  <c r="Z614" i="1"/>
  <c r="Z622" i="1"/>
  <c r="Z630" i="1"/>
  <c r="V634" i="1"/>
  <c r="AB635" i="1"/>
  <c r="V638" i="1"/>
  <c r="AB639" i="1"/>
  <c r="V642" i="1"/>
  <c r="AB643" i="1"/>
  <c r="V646" i="1"/>
  <c r="AB647" i="1"/>
  <c r="V650" i="1"/>
  <c r="AB651" i="1"/>
  <c r="V654" i="1"/>
  <c r="AB655" i="1"/>
  <c r="V658" i="1"/>
  <c r="AB659" i="1"/>
  <c r="V662" i="1"/>
  <c r="AB663" i="1"/>
  <c r="V666" i="1"/>
  <c r="AB667" i="1"/>
  <c r="V670" i="1"/>
  <c r="AB671" i="1"/>
  <c r="V674" i="1"/>
  <c r="AB675" i="1"/>
  <c r="V678" i="1"/>
  <c r="AB679" i="1"/>
  <c r="V682" i="1"/>
  <c r="AB683" i="1"/>
  <c r="V686" i="1"/>
  <c r="AB687" i="1"/>
  <c r="V690" i="1"/>
  <c r="AB691" i="1"/>
  <c r="V694" i="1"/>
  <c r="AB695" i="1"/>
  <c r="V698" i="1"/>
  <c r="AB699" i="1"/>
  <c r="V702" i="1"/>
  <c r="AB703" i="1"/>
  <c r="V706" i="1"/>
  <c r="AB707" i="1"/>
  <c r="V710" i="1"/>
  <c r="AB711" i="1"/>
  <c r="V714" i="1"/>
  <c r="AB715" i="1"/>
  <c r="V718" i="1"/>
  <c r="AB719" i="1"/>
  <c r="V722" i="1"/>
  <c r="AB723" i="1"/>
  <c r="V726" i="1"/>
  <c r="AB727" i="1"/>
  <c r="V730" i="1"/>
  <c r="AB731" i="1"/>
  <c r="V734" i="1"/>
  <c r="AB735" i="1"/>
  <c r="V738" i="1"/>
  <c r="AB739" i="1"/>
  <c r="V742" i="1"/>
  <c r="AB743" i="1"/>
  <c r="V746" i="1"/>
  <c r="AB747" i="1"/>
  <c r="V750" i="1"/>
  <c r="AB751" i="1"/>
  <c r="V754" i="1"/>
  <c r="AB755" i="1"/>
  <c r="V758" i="1"/>
  <c r="AB759" i="1"/>
  <c r="V762" i="1"/>
  <c r="AB763" i="1"/>
  <c r="V766" i="1"/>
  <c r="AB767" i="1"/>
  <c r="V770" i="1"/>
  <c r="AB771" i="1"/>
  <c r="V774" i="1"/>
  <c r="AB775" i="1"/>
  <c r="V778" i="1"/>
  <c r="AB779" i="1"/>
  <c r="V782" i="1"/>
  <c r="AB783" i="1"/>
  <c r="V786" i="1"/>
  <c r="AB787" i="1"/>
  <c r="V790" i="1"/>
  <c r="AB791" i="1"/>
  <c r="V794" i="1"/>
  <c r="AB795" i="1"/>
  <c r="V798" i="1"/>
  <c r="AB799" i="1"/>
  <c r="V802" i="1"/>
  <c r="AB803" i="1"/>
  <c r="V806" i="1"/>
  <c r="AB807" i="1"/>
  <c r="V810" i="1"/>
  <c r="AB811" i="1"/>
  <c r="V814" i="1"/>
  <c r="AB815" i="1"/>
  <c r="V818" i="1"/>
  <c r="AB819" i="1"/>
  <c r="V822" i="1"/>
  <c r="AB823" i="1"/>
  <c r="V826" i="1"/>
  <c r="AB827" i="1"/>
  <c r="V830" i="1"/>
  <c r="AB831" i="1"/>
  <c r="V834" i="1"/>
  <c r="AB835" i="1"/>
  <c r="V838" i="1"/>
  <c r="AB839" i="1"/>
  <c r="V842" i="1"/>
  <c r="AB843" i="1"/>
  <c r="V846" i="1"/>
  <c r="AB847" i="1"/>
  <c r="V850" i="1"/>
  <c r="AB851" i="1"/>
  <c r="V854" i="1"/>
  <c r="AB855" i="1"/>
  <c r="V858" i="1"/>
  <c r="AB859" i="1"/>
  <c r="V862" i="1"/>
  <c r="AB863" i="1"/>
  <c r="V866" i="1"/>
  <c r="AB867" i="1"/>
  <c r="V870" i="1"/>
  <c r="AB871" i="1"/>
  <c r="V874" i="1"/>
  <c r="AB875" i="1"/>
  <c r="V878" i="1"/>
  <c r="AB879" i="1"/>
  <c r="V882" i="1"/>
  <c r="AB883" i="1"/>
  <c r="V886" i="1"/>
  <c r="AB887" i="1"/>
  <c r="V890" i="1"/>
  <c r="AB891" i="1"/>
  <c r="V894" i="1"/>
  <c r="AB895" i="1"/>
  <c r="V898" i="1"/>
  <c r="AB899" i="1"/>
  <c r="V902" i="1"/>
  <c r="AB903" i="1"/>
  <c r="V906" i="1"/>
  <c r="AB907" i="1"/>
  <c r="V910" i="1"/>
  <c r="AB911" i="1"/>
  <c r="V914" i="1"/>
  <c r="AB915" i="1"/>
  <c r="V918" i="1"/>
  <c r="AB919" i="1"/>
  <c r="V922" i="1"/>
  <c r="AB923" i="1"/>
  <c r="V926" i="1"/>
  <c r="AB927" i="1"/>
  <c r="V930" i="1"/>
  <c r="AB931" i="1"/>
  <c r="V934" i="1"/>
  <c r="AB935" i="1"/>
  <c r="V938" i="1"/>
  <c r="AB939" i="1"/>
  <c r="V942" i="1"/>
  <c r="AB943" i="1"/>
  <c r="V946" i="1"/>
  <c r="AB947" i="1"/>
  <c r="V950" i="1"/>
  <c r="AB951" i="1"/>
  <c r="V954" i="1"/>
  <c r="AB955" i="1"/>
  <c r="V958" i="1"/>
  <c r="AB959" i="1"/>
  <c r="V962" i="1"/>
  <c r="AB963" i="1"/>
  <c r="V966" i="1"/>
  <c r="AB967" i="1"/>
  <c r="V970" i="1"/>
  <c r="AB971" i="1"/>
  <c r="V974" i="1"/>
  <c r="AB975" i="1"/>
  <c r="V978" i="1"/>
  <c r="AB979" i="1"/>
  <c r="V982" i="1"/>
  <c r="AB983" i="1"/>
  <c r="V986" i="1"/>
  <c r="AB987" i="1"/>
  <c r="V990" i="1"/>
  <c r="AB991" i="1"/>
  <c r="AB993" i="1"/>
  <c r="AB998" i="1"/>
  <c r="AB1000" i="1"/>
  <c r="AB1007" i="1"/>
  <c r="AB1009" i="1"/>
  <c r="AB1014" i="1"/>
  <c r="AB1016" i="1"/>
  <c r="AB1023" i="1"/>
  <c r="AB1025" i="1"/>
  <c r="AB1030" i="1"/>
  <c r="AB1032" i="1"/>
  <c r="AB1039" i="1"/>
  <c r="AB1041" i="1"/>
  <c r="AB1046" i="1"/>
  <c r="AB1048" i="1"/>
  <c r="AB1055" i="1"/>
  <c r="AB1057" i="1"/>
  <c r="AB1062" i="1"/>
  <c r="AB1064" i="1"/>
  <c r="AB1071" i="1"/>
  <c r="AB1073" i="1"/>
  <c r="AB1078" i="1"/>
  <c r="AB1080" i="1"/>
  <c r="AB1087" i="1"/>
  <c r="AB1089" i="1"/>
  <c r="AB1094" i="1"/>
  <c r="AB1096" i="1"/>
  <c r="AB1103" i="1"/>
  <c r="AB1105" i="1"/>
  <c r="AB1110" i="1"/>
  <c r="AB1112" i="1"/>
  <c r="AB1119" i="1"/>
  <c r="AB1121" i="1"/>
  <c r="AB1126" i="1"/>
  <c r="AB1128" i="1"/>
  <c r="AB1135" i="1"/>
  <c r="AB1137" i="1"/>
  <c r="AB1142" i="1"/>
  <c r="AB1144" i="1"/>
  <c r="AB1227" i="1"/>
  <c r="AB1229" i="1"/>
  <c r="AB1234" i="1"/>
  <c r="AB1236" i="1"/>
  <c r="AB1243" i="1"/>
  <c r="AB1245" i="1"/>
  <c r="AB1250" i="1"/>
  <c r="AB1252" i="1"/>
  <c r="AB1268" i="1"/>
  <c r="AB582" i="1"/>
  <c r="AB592" i="1"/>
  <c r="AB600" i="1"/>
  <c r="AB608" i="1"/>
  <c r="AB616" i="1"/>
  <c r="AB624" i="1"/>
  <c r="AB994" i="1"/>
  <c r="AB996" i="1"/>
  <c r="AB1003" i="1"/>
  <c r="AB1005" i="1"/>
  <c r="AB1010" i="1"/>
  <c r="AB1012" i="1"/>
  <c r="AB1019" i="1"/>
  <c r="AB1021" i="1"/>
  <c r="AB1026" i="1"/>
  <c r="AB1028" i="1"/>
  <c r="AB1035" i="1"/>
  <c r="AB1037" i="1"/>
  <c r="AB1042" i="1"/>
  <c r="AB1044" i="1"/>
  <c r="AB1051" i="1"/>
  <c r="AB1053" i="1"/>
  <c r="AB1058" i="1"/>
  <c r="AB1060" i="1"/>
  <c r="AB1067" i="1"/>
  <c r="AB1069" i="1"/>
  <c r="AB1074" i="1"/>
  <c r="AB1076" i="1"/>
  <c r="AB1083" i="1"/>
  <c r="AB1085" i="1"/>
  <c r="AB1090" i="1"/>
  <c r="AB1092" i="1"/>
  <c r="AB1099" i="1"/>
  <c r="AB1101" i="1"/>
  <c r="AB1106" i="1"/>
  <c r="AB1108" i="1"/>
  <c r="AB1115" i="1"/>
  <c r="AB1117" i="1"/>
  <c r="AB1122" i="1"/>
  <c r="AB1124" i="1"/>
  <c r="AB1131" i="1"/>
  <c r="AB1133" i="1"/>
  <c r="AB1138" i="1"/>
  <c r="AB1140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30" i="1"/>
  <c r="AB1232" i="1"/>
  <c r="AB1239" i="1"/>
  <c r="AB1241" i="1"/>
  <c r="AB1246" i="1"/>
  <c r="AB1248" i="1"/>
  <c r="AB1276" i="1"/>
  <c r="S573" i="1"/>
  <c r="AB573" i="1" s="1"/>
  <c r="P578" i="1"/>
  <c r="AB578" i="1" s="1"/>
  <c r="V580" i="1"/>
  <c r="AB580" i="1" s="1"/>
  <c r="Z584" i="1"/>
  <c r="AB584" i="1" s="1"/>
  <c r="P586" i="1"/>
  <c r="AB586" i="1" s="1"/>
  <c r="M587" i="1"/>
  <c r="AB587" i="1" s="1"/>
  <c r="V588" i="1"/>
  <c r="AB588" i="1" s="1"/>
  <c r="S589" i="1"/>
  <c r="AB589" i="1" s="1"/>
  <c r="AB590" i="1"/>
  <c r="P594" i="1"/>
  <c r="AB594" i="1" s="1"/>
  <c r="M595" i="1"/>
  <c r="AB595" i="1" s="1"/>
  <c r="V596" i="1"/>
  <c r="S597" i="1"/>
  <c r="AB597" i="1" s="1"/>
  <c r="AB598" i="1"/>
  <c r="P602" i="1"/>
  <c r="AB602" i="1" s="1"/>
  <c r="M603" i="1"/>
  <c r="AB603" i="1" s="1"/>
  <c r="V604" i="1"/>
  <c r="S605" i="1"/>
  <c r="AB605" i="1" s="1"/>
  <c r="AB606" i="1"/>
  <c r="Z610" i="1"/>
  <c r="AB610" i="1" s="1"/>
  <c r="AB614" i="1"/>
  <c r="Z618" i="1"/>
  <c r="AB618" i="1" s="1"/>
  <c r="AB622" i="1"/>
  <c r="Z626" i="1"/>
  <c r="AB626" i="1" s="1"/>
  <c r="AB630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9" i="1"/>
  <c r="AB1001" i="1"/>
  <c r="AB1006" i="1"/>
  <c r="AB1008" i="1"/>
  <c r="AB1015" i="1"/>
  <c r="AB1017" i="1"/>
  <c r="AB1022" i="1"/>
  <c r="AB1024" i="1"/>
  <c r="AB1031" i="1"/>
  <c r="AB1033" i="1"/>
  <c r="AB1040" i="1"/>
  <c r="AB1047" i="1"/>
  <c r="AB1049" i="1"/>
  <c r="AB1056" i="1"/>
  <c r="AB1063" i="1"/>
  <c r="AB1065" i="1"/>
  <c r="AB1072" i="1"/>
  <c r="AB1079" i="1"/>
  <c r="AB1081" i="1"/>
  <c r="AB1088" i="1"/>
  <c r="AB1095" i="1"/>
  <c r="AB1097" i="1"/>
  <c r="AB1104" i="1"/>
  <c r="AB1111" i="1"/>
  <c r="AB1113" i="1"/>
  <c r="AB1120" i="1"/>
  <c r="AB1127" i="1"/>
  <c r="AB1129" i="1"/>
  <c r="AB1136" i="1"/>
  <c r="AB1143" i="1"/>
  <c r="AB1226" i="1"/>
  <c r="AB1228" i="1"/>
  <c r="AB1235" i="1"/>
  <c r="AB1237" i="1"/>
  <c r="AB1242" i="1"/>
  <c r="AB1244" i="1"/>
  <c r="AB1251" i="1"/>
  <c r="AB1253" i="1"/>
  <c r="AB1256" i="1"/>
  <c r="AB1260" i="1"/>
  <c r="AB1288" i="1"/>
  <c r="AB574" i="1"/>
  <c r="AB596" i="1"/>
  <c r="AB604" i="1"/>
  <c r="AB612" i="1"/>
  <c r="AB620" i="1"/>
  <c r="AB628" i="1"/>
  <c r="AB1265" i="1"/>
  <c r="P1255" i="1"/>
  <c r="V1257" i="1"/>
  <c r="AB1257" i="1" s="1"/>
  <c r="Z1261" i="1"/>
  <c r="AB1261" i="1" s="1"/>
  <c r="M1264" i="1"/>
  <c r="AB1264" i="1" s="1"/>
  <c r="S1266" i="1"/>
  <c r="AB1266" i="1" s="1"/>
  <c r="M1272" i="1"/>
  <c r="AB1272" i="1" s="1"/>
  <c r="M1276" i="1"/>
  <c r="AB1277" i="1"/>
  <c r="M1280" i="1"/>
  <c r="AB1280" i="1" s="1"/>
  <c r="M1284" i="1"/>
  <c r="AB1284" i="1" s="1"/>
  <c r="AB1285" i="1"/>
  <c r="M1288" i="1"/>
  <c r="M1292" i="1"/>
  <c r="AB1292" i="1" s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62" i="1"/>
  <c r="AB1364" i="1"/>
  <c r="AB1369" i="1"/>
  <c r="AB1371" i="1"/>
  <c r="AB1378" i="1"/>
  <c r="AB1380" i="1"/>
  <c r="AB1385" i="1"/>
  <c r="AB1387" i="1"/>
  <c r="AB1394" i="1"/>
  <c r="AB1396" i="1"/>
  <c r="AB1401" i="1"/>
  <c r="AB1403" i="1"/>
  <c r="AB1408" i="1"/>
  <c r="AB1415" i="1"/>
  <c r="AB1420" i="1"/>
  <c r="AB1427" i="1"/>
  <c r="AB1430" i="1"/>
  <c r="AB1433" i="1"/>
  <c r="AB1440" i="1"/>
  <c r="AB1443" i="1"/>
  <c r="AB1446" i="1"/>
  <c r="AB1449" i="1"/>
  <c r="AB1456" i="1"/>
  <c r="AB1459" i="1"/>
  <c r="AB1462" i="1"/>
  <c r="AB1465" i="1"/>
  <c r="AB1472" i="1"/>
  <c r="AB1475" i="1"/>
  <c r="AB1478" i="1"/>
  <c r="AB1481" i="1"/>
  <c r="AB1488" i="1"/>
  <c r="AB1491" i="1"/>
  <c r="AB1494" i="1"/>
  <c r="AB1497" i="1"/>
  <c r="AB1504" i="1"/>
  <c r="AB1507" i="1"/>
  <c r="AB1510" i="1"/>
  <c r="AB1513" i="1"/>
  <c r="AB1520" i="1"/>
  <c r="AB1523" i="1"/>
  <c r="AB1526" i="1"/>
  <c r="AB1529" i="1"/>
  <c r="AB1536" i="1"/>
  <c r="AB1539" i="1"/>
  <c r="AB1542" i="1"/>
  <c r="AB1545" i="1"/>
  <c r="AB1552" i="1"/>
  <c r="AB1555" i="1"/>
  <c r="AB1558" i="1"/>
  <c r="AB1561" i="1"/>
  <c r="AB1568" i="1"/>
  <c r="AB1571" i="1"/>
  <c r="AB1574" i="1"/>
  <c r="AB1577" i="1"/>
  <c r="AB1584" i="1"/>
  <c r="AB1587" i="1"/>
  <c r="AB1589" i="1"/>
  <c r="AB1591" i="1"/>
  <c r="AB1598" i="1"/>
  <c r="AB1600" i="1"/>
  <c r="AB1605" i="1"/>
  <c r="AB1607" i="1"/>
  <c r="AB1614" i="1"/>
  <c r="AB1616" i="1"/>
  <c r="AB1621" i="1"/>
  <c r="AB1623" i="1"/>
  <c r="AB1635" i="1"/>
  <c r="AB1667" i="1"/>
  <c r="AB1699" i="1"/>
  <c r="AB1731" i="1"/>
  <c r="AB1763" i="1"/>
  <c r="AB1267" i="1"/>
  <c r="AB1269" i="1"/>
  <c r="AB1255" i="1"/>
  <c r="M1256" i="1"/>
  <c r="S1258" i="1"/>
  <c r="AB1258" i="1" s="1"/>
  <c r="P1263" i="1"/>
  <c r="AB1263" i="1" s="1"/>
  <c r="V1265" i="1"/>
  <c r="Z1269" i="1"/>
  <c r="AB1271" i="1"/>
  <c r="Z1273" i="1"/>
  <c r="AB1273" i="1" s="1"/>
  <c r="AB1275" i="1"/>
  <c r="Z1277" i="1"/>
  <c r="AB1279" i="1"/>
  <c r="Z1281" i="1"/>
  <c r="AB1281" i="1" s="1"/>
  <c r="AB1283" i="1"/>
  <c r="Z1285" i="1"/>
  <c r="AB1287" i="1"/>
  <c r="Z1289" i="1"/>
  <c r="AB1289" i="1" s="1"/>
  <c r="AB1291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6" i="1"/>
  <c r="AB1361" i="1"/>
  <c r="AB1363" i="1"/>
  <c r="AB1370" i="1"/>
  <c r="AB1372" i="1"/>
  <c r="AB1377" i="1"/>
  <c r="AB1379" i="1"/>
  <c r="AB1386" i="1"/>
  <c r="AB1388" i="1"/>
  <c r="AB1393" i="1"/>
  <c r="AB1395" i="1"/>
  <c r="AB1402" i="1"/>
  <c r="AB1404" i="1"/>
  <c r="AB1411" i="1"/>
  <c r="AB1423" i="1"/>
  <c r="AB1432" i="1"/>
  <c r="AB1435" i="1"/>
  <c r="AB1441" i="1"/>
  <c r="AB1448" i="1"/>
  <c r="AB1451" i="1"/>
  <c r="AB1457" i="1"/>
  <c r="AB1464" i="1"/>
  <c r="AB1467" i="1"/>
  <c r="AB1473" i="1"/>
  <c r="AB1480" i="1"/>
  <c r="AB1483" i="1"/>
  <c r="AB1489" i="1"/>
  <c r="AB1496" i="1"/>
  <c r="AB1499" i="1"/>
  <c r="AB1505" i="1"/>
  <c r="AB1512" i="1"/>
  <c r="AB1515" i="1"/>
  <c r="AB1521" i="1"/>
  <c r="AB1528" i="1"/>
  <c r="AB1531" i="1"/>
  <c r="AB1537" i="1"/>
  <c r="AB1544" i="1"/>
  <c r="AB1547" i="1"/>
  <c r="AB1553" i="1"/>
  <c r="AB1560" i="1"/>
  <c r="AB1563" i="1"/>
  <c r="AB1569" i="1"/>
  <c r="AB1576" i="1"/>
  <c r="AB1579" i="1"/>
  <c r="AB1585" i="1"/>
  <c r="AB1590" i="1"/>
  <c r="AB1597" i="1"/>
  <c r="AB1599" i="1"/>
  <c r="AB1606" i="1"/>
  <c r="AB1608" i="1"/>
  <c r="AB1613" i="1"/>
  <c r="AB1615" i="1"/>
  <c r="AB1622" i="1"/>
  <c r="AB1624" i="1"/>
  <c r="AB1638" i="1"/>
  <c r="AB1654" i="1"/>
  <c r="AB1670" i="1"/>
  <c r="AB1686" i="1"/>
  <c r="AB1702" i="1"/>
  <c r="AB1718" i="1"/>
  <c r="AB1734" i="1"/>
  <c r="AB1750" i="1"/>
  <c r="AB1766" i="1"/>
  <c r="AB1782" i="1"/>
  <c r="AB1259" i="1"/>
  <c r="AB1270" i="1"/>
  <c r="AB1274" i="1"/>
  <c r="AB1278" i="1"/>
  <c r="AB1282" i="1"/>
  <c r="AB1286" i="1"/>
  <c r="AB1290" i="1"/>
  <c r="AB1357" i="1"/>
  <c r="AB1359" i="1"/>
  <c r="AB1366" i="1"/>
  <c r="AB1368" i="1"/>
  <c r="AB1373" i="1"/>
  <c r="AB1375" i="1"/>
  <c r="AB1382" i="1"/>
  <c r="AB1384" i="1"/>
  <c r="AB1389" i="1"/>
  <c r="AB1391" i="1"/>
  <c r="AB1398" i="1"/>
  <c r="AB1400" i="1"/>
  <c r="AB1405" i="1"/>
  <c r="AB1407" i="1"/>
  <c r="AB1410" i="1"/>
  <c r="AB1413" i="1"/>
  <c r="AB1416" i="1"/>
  <c r="AB1418" i="1"/>
  <c r="AB1422" i="1"/>
  <c r="AB1425" i="1"/>
  <c r="AB1428" i="1"/>
  <c r="AB1431" i="1"/>
  <c r="AB1434" i="1"/>
  <c r="AB1437" i="1"/>
  <c r="AB1444" i="1"/>
  <c r="AB1447" i="1"/>
  <c r="AB1450" i="1"/>
  <c r="AB1453" i="1"/>
  <c r="AB1460" i="1"/>
  <c r="AB1463" i="1"/>
  <c r="AB1466" i="1"/>
  <c r="AB1469" i="1"/>
  <c r="AB1476" i="1"/>
  <c r="AB1479" i="1"/>
  <c r="AB1482" i="1"/>
  <c r="AB1485" i="1"/>
  <c r="AB1492" i="1"/>
  <c r="AB1495" i="1"/>
  <c r="AB1498" i="1"/>
  <c r="AB1501" i="1"/>
  <c r="AB1508" i="1"/>
  <c r="AB1511" i="1"/>
  <c r="AB1514" i="1"/>
  <c r="AB1517" i="1"/>
  <c r="AB1524" i="1"/>
  <c r="AB1527" i="1"/>
  <c r="AB1530" i="1"/>
  <c r="AB1533" i="1"/>
  <c r="AB1540" i="1"/>
  <c r="AB1543" i="1"/>
  <c r="AB1546" i="1"/>
  <c r="AB1549" i="1"/>
  <c r="AB1556" i="1"/>
  <c r="AB1559" i="1"/>
  <c r="AB1562" i="1"/>
  <c r="AB1565" i="1"/>
  <c r="AB1572" i="1"/>
  <c r="AB1575" i="1"/>
  <c r="AB1578" i="1"/>
  <c r="AB1581" i="1"/>
  <c r="AB1588" i="1"/>
  <c r="AB1593" i="1"/>
  <c r="AB1595" i="1"/>
  <c r="AB1602" i="1"/>
  <c r="AB1604" i="1"/>
  <c r="AB1609" i="1"/>
  <c r="AB1611" i="1"/>
  <c r="AB1618" i="1"/>
  <c r="AB1620" i="1"/>
  <c r="AB1814" i="1"/>
  <c r="AB1625" i="1"/>
  <c r="AB1970" i="1"/>
  <c r="AB1973" i="1"/>
  <c r="AB1979" i="1"/>
  <c r="AB1986" i="1"/>
  <c r="AB1989" i="1"/>
  <c r="AB1995" i="1"/>
  <c r="AB2002" i="1"/>
  <c r="AB2005" i="1"/>
  <c r="AB2011" i="1"/>
  <c r="AB2018" i="1"/>
  <c r="AB2021" i="1"/>
  <c r="AB2027" i="1"/>
  <c r="AB2034" i="1"/>
  <c r="AB2037" i="1"/>
  <c r="AB2043" i="1"/>
  <c r="AB2050" i="1"/>
  <c r="AB2053" i="1"/>
  <c r="AB2059" i="1"/>
  <c r="AB2066" i="1"/>
  <c r="AB2069" i="1"/>
  <c r="AB2075" i="1"/>
  <c r="AB2082" i="1"/>
  <c r="AB2085" i="1"/>
  <c r="AB2091" i="1"/>
  <c r="AB2098" i="1"/>
  <c r="AB2101" i="1"/>
  <c r="AB2107" i="1"/>
  <c r="AB2114" i="1"/>
  <c r="AB2117" i="1"/>
  <c r="AB2123" i="1"/>
  <c r="AB2130" i="1"/>
  <c r="AB2133" i="1"/>
  <c r="AB2139" i="1"/>
  <c r="AB2146" i="1"/>
  <c r="AB2149" i="1"/>
  <c r="AB2155" i="1"/>
  <c r="AB2162" i="1"/>
  <c r="AB2165" i="1"/>
  <c r="AB2171" i="1"/>
  <c r="AB2178" i="1"/>
  <c r="AB2181" i="1"/>
  <c r="AB2187" i="1"/>
  <c r="AB2194" i="1"/>
  <c r="AB2197" i="1"/>
  <c r="AB2203" i="1"/>
  <c r="AB2210" i="1"/>
  <c r="AB2213" i="1"/>
  <c r="AB2219" i="1"/>
  <c r="AB2226" i="1"/>
  <c r="AB2231" i="1"/>
  <c r="AB2233" i="1"/>
  <c r="AB2240" i="1"/>
  <c r="AB2242" i="1"/>
  <c r="AB2247" i="1"/>
  <c r="AB2249" i="1"/>
  <c r="AB2256" i="1"/>
  <c r="AB2258" i="1"/>
  <c r="AB2263" i="1"/>
  <c r="AB2265" i="1"/>
  <c r="AB2272" i="1"/>
  <c r="AB2274" i="1"/>
  <c r="AB2279" i="1"/>
  <c r="AB2281" i="1"/>
  <c r="AB2288" i="1"/>
  <c r="AB2290" i="1"/>
  <c r="AB2295" i="1"/>
  <c r="AB2297" i="1"/>
  <c r="AB2304" i="1"/>
  <c r="AB2306" i="1"/>
  <c r="AB2327" i="1"/>
  <c r="AB2343" i="1"/>
  <c r="AB2359" i="1"/>
  <c r="AB2375" i="1"/>
  <c r="AB2391" i="1"/>
  <c r="AB2401" i="1"/>
  <c r="AB2407" i="1"/>
  <c r="Z1627" i="1"/>
  <c r="AB1627" i="1" s="1"/>
  <c r="M1630" i="1"/>
  <c r="AB1630" i="1" s="1"/>
  <c r="S1632" i="1"/>
  <c r="AB1632" i="1" s="1"/>
  <c r="AB1633" i="1"/>
  <c r="Z1635" i="1"/>
  <c r="M1638" i="1"/>
  <c r="AB1640" i="1"/>
  <c r="S1640" i="1"/>
  <c r="AB1641" i="1"/>
  <c r="Z1643" i="1"/>
  <c r="AB1643" i="1" s="1"/>
  <c r="M1646" i="1"/>
  <c r="AB1646" i="1" s="1"/>
  <c r="AB1648" i="1"/>
  <c r="S1648" i="1"/>
  <c r="AB1649" i="1"/>
  <c r="Z1651" i="1"/>
  <c r="AB1651" i="1" s="1"/>
  <c r="M1654" i="1"/>
  <c r="AB1656" i="1"/>
  <c r="S1656" i="1"/>
  <c r="AB1657" i="1"/>
  <c r="Z1659" i="1"/>
  <c r="AB1659" i="1" s="1"/>
  <c r="M1662" i="1"/>
  <c r="AB1662" i="1" s="1"/>
  <c r="S1664" i="1"/>
  <c r="AB1664" i="1" s="1"/>
  <c r="AB1665" i="1"/>
  <c r="Z1667" i="1"/>
  <c r="M1670" i="1"/>
  <c r="AB1672" i="1"/>
  <c r="S1672" i="1"/>
  <c r="AB1673" i="1"/>
  <c r="Z1675" i="1"/>
  <c r="AB1675" i="1" s="1"/>
  <c r="M1678" i="1"/>
  <c r="AB1678" i="1" s="1"/>
  <c r="AB1680" i="1"/>
  <c r="S1680" i="1"/>
  <c r="AB1681" i="1"/>
  <c r="Z1683" i="1"/>
  <c r="AB1683" i="1" s="1"/>
  <c r="M1686" i="1"/>
  <c r="S1688" i="1"/>
  <c r="AB1688" i="1" s="1"/>
  <c r="AB1689" i="1"/>
  <c r="Z1691" i="1"/>
  <c r="AB1691" i="1" s="1"/>
  <c r="M1694" i="1"/>
  <c r="AB1694" i="1" s="1"/>
  <c r="S1696" i="1"/>
  <c r="AB1696" i="1" s="1"/>
  <c r="AB1697" i="1"/>
  <c r="Z1699" i="1"/>
  <c r="M1702" i="1"/>
  <c r="AB1704" i="1"/>
  <c r="S1704" i="1"/>
  <c r="AB1705" i="1"/>
  <c r="Z1707" i="1"/>
  <c r="AB1707" i="1" s="1"/>
  <c r="M1710" i="1"/>
  <c r="AB1710" i="1" s="1"/>
  <c r="AB1712" i="1"/>
  <c r="S1712" i="1"/>
  <c r="AB1713" i="1"/>
  <c r="Z1715" i="1"/>
  <c r="AB1715" i="1" s="1"/>
  <c r="M1718" i="1"/>
  <c r="S1720" i="1"/>
  <c r="AB1720" i="1" s="1"/>
  <c r="AB1721" i="1"/>
  <c r="Z1723" i="1"/>
  <c r="AB1723" i="1" s="1"/>
  <c r="M1726" i="1"/>
  <c r="AB1726" i="1" s="1"/>
  <c r="S1728" i="1"/>
  <c r="AB1728" i="1" s="1"/>
  <c r="AB1729" i="1"/>
  <c r="Z1731" i="1"/>
  <c r="M1734" i="1"/>
  <c r="AB1736" i="1"/>
  <c r="S1736" i="1"/>
  <c r="AB1737" i="1"/>
  <c r="Z1739" i="1"/>
  <c r="AB1739" i="1" s="1"/>
  <c r="M1742" i="1"/>
  <c r="AB1742" i="1" s="1"/>
  <c r="AB1744" i="1"/>
  <c r="S1744" i="1"/>
  <c r="AB1745" i="1"/>
  <c r="Z1747" i="1"/>
  <c r="AB1747" i="1" s="1"/>
  <c r="M1750" i="1"/>
  <c r="S1752" i="1"/>
  <c r="AB1752" i="1" s="1"/>
  <c r="AB1753" i="1"/>
  <c r="Z1755" i="1"/>
  <c r="AB1755" i="1" s="1"/>
  <c r="M1758" i="1"/>
  <c r="AB1758" i="1" s="1"/>
  <c r="S1760" i="1"/>
  <c r="AB1760" i="1" s="1"/>
  <c r="AB1761" i="1"/>
  <c r="Z1763" i="1"/>
  <c r="M1766" i="1"/>
  <c r="AB1768" i="1"/>
  <c r="S1768" i="1"/>
  <c r="AB1769" i="1"/>
  <c r="Z1771" i="1"/>
  <c r="AB1771" i="1" s="1"/>
  <c r="M1774" i="1"/>
  <c r="AB1774" i="1" s="1"/>
  <c r="AB1776" i="1"/>
  <c r="S1776" i="1"/>
  <c r="AB1777" i="1"/>
  <c r="Z1779" i="1"/>
  <c r="AB1779" i="1" s="1"/>
  <c r="M1782" i="1"/>
  <c r="AB1784" i="1"/>
  <c r="S1784" i="1"/>
  <c r="AB1785" i="1"/>
  <c r="Z1787" i="1"/>
  <c r="AB1789" i="1"/>
  <c r="Z1791" i="1"/>
  <c r="AB1793" i="1"/>
  <c r="Z1795" i="1"/>
  <c r="AB1797" i="1"/>
  <c r="Z1799" i="1"/>
  <c r="AB1801" i="1"/>
  <c r="Z1803" i="1"/>
  <c r="AB1805" i="1"/>
  <c r="Z1807" i="1"/>
  <c r="AB1809" i="1"/>
  <c r="Z1811" i="1"/>
  <c r="AB1813" i="1"/>
  <c r="Z1815" i="1"/>
  <c r="AB1817" i="1"/>
  <c r="Z1819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953" i="1"/>
  <c r="AB1957" i="1"/>
  <c r="AB1969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V1943" i="1"/>
  <c r="AB1943" i="1" s="1"/>
  <c r="AB1944" i="1"/>
  <c r="S1944" i="1"/>
  <c r="P1945" i="1"/>
  <c r="AB1945" i="1" s="1"/>
  <c r="V1947" i="1"/>
  <c r="AB1947" i="1" s="1"/>
  <c r="AB1948" i="1"/>
  <c r="S1948" i="1"/>
  <c r="P1949" i="1"/>
  <c r="AB1949" i="1" s="1"/>
  <c r="V1951" i="1"/>
  <c r="AB1951" i="1" s="1"/>
  <c r="AB1952" i="1"/>
  <c r="S1952" i="1"/>
  <c r="P1953" i="1"/>
  <c r="V1955" i="1"/>
  <c r="AB1955" i="1" s="1"/>
  <c r="AB1956" i="1"/>
  <c r="S1956" i="1"/>
  <c r="P1957" i="1"/>
  <c r="V1959" i="1"/>
  <c r="AB1959" i="1" s="1"/>
  <c r="AB1960" i="1"/>
  <c r="S1960" i="1"/>
  <c r="P1961" i="1"/>
  <c r="AB1961" i="1" s="1"/>
  <c r="V1963" i="1"/>
  <c r="AB1963" i="1" s="1"/>
  <c r="AB1964" i="1"/>
  <c r="S1964" i="1"/>
  <c r="P1965" i="1"/>
  <c r="AB1965" i="1" s="1"/>
  <c r="V1967" i="1"/>
  <c r="AB1967" i="1" s="1"/>
  <c r="AB1968" i="1"/>
  <c r="S1968" i="1"/>
  <c r="P1969" i="1"/>
  <c r="AB1971" i="1"/>
  <c r="AB1978" i="1"/>
  <c r="AB1981" i="1"/>
  <c r="AB1984" i="1"/>
  <c r="AB1987" i="1"/>
  <c r="AB1994" i="1"/>
  <c r="AB1997" i="1"/>
  <c r="AB2000" i="1"/>
  <c r="AB2003" i="1"/>
  <c r="AB2010" i="1"/>
  <c r="AB2013" i="1"/>
  <c r="AB2016" i="1"/>
  <c r="AB2019" i="1"/>
  <c r="AB2026" i="1"/>
  <c r="AB2029" i="1"/>
  <c r="AB2032" i="1"/>
  <c r="AB2035" i="1"/>
  <c r="AB2042" i="1"/>
  <c r="AB2045" i="1"/>
  <c r="AB2048" i="1"/>
  <c r="AB2051" i="1"/>
  <c r="AB2058" i="1"/>
  <c r="AB2061" i="1"/>
  <c r="AB2064" i="1"/>
  <c r="AB2067" i="1"/>
  <c r="AB2074" i="1"/>
  <c r="AB2077" i="1"/>
  <c r="AB2080" i="1"/>
  <c r="AB2083" i="1"/>
  <c r="AB2090" i="1"/>
  <c r="AB2093" i="1"/>
  <c r="AB2096" i="1"/>
  <c r="AB2099" i="1"/>
  <c r="AB2106" i="1"/>
  <c r="AB2109" i="1"/>
  <c r="AB2112" i="1"/>
  <c r="AB2115" i="1"/>
  <c r="AB2122" i="1"/>
  <c r="AB2125" i="1"/>
  <c r="AB2128" i="1"/>
  <c r="AB2131" i="1"/>
  <c r="AB2138" i="1"/>
  <c r="AB2141" i="1"/>
  <c r="AB2144" i="1"/>
  <c r="AB2147" i="1"/>
  <c r="AB2154" i="1"/>
  <c r="AB2157" i="1"/>
  <c r="AB2160" i="1"/>
  <c r="AB2163" i="1"/>
  <c r="AB2170" i="1"/>
  <c r="AB2173" i="1"/>
  <c r="AB2176" i="1"/>
  <c r="AB2179" i="1"/>
  <c r="AB2186" i="1"/>
  <c r="AB2189" i="1"/>
  <c r="AB2192" i="1"/>
  <c r="AB2195" i="1"/>
  <c r="AB2202" i="1"/>
  <c r="AB2205" i="1"/>
  <c r="AB2208" i="1"/>
  <c r="AB2211" i="1"/>
  <c r="AB2218" i="1"/>
  <c r="AB2221" i="1"/>
  <c r="AB2224" i="1"/>
  <c r="AB2232" i="1"/>
  <c r="AB2234" i="1"/>
  <c r="AB2239" i="1"/>
  <c r="AB2241" i="1"/>
  <c r="AB2248" i="1"/>
  <c r="AB2250" i="1"/>
  <c r="AB2255" i="1"/>
  <c r="AB2257" i="1"/>
  <c r="AB2264" i="1"/>
  <c r="AB2266" i="1"/>
  <c r="AB2271" i="1"/>
  <c r="AB2273" i="1"/>
  <c r="AB2280" i="1"/>
  <c r="AB2282" i="1"/>
  <c r="AB2287" i="1"/>
  <c r="AB2289" i="1"/>
  <c r="AB2296" i="1"/>
  <c r="AB2298" i="1"/>
  <c r="AB2303" i="1"/>
  <c r="AB2305" i="1"/>
  <c r="AB2313" i="1"/>
  <c r="AB2329" i="1"/>
  <c r="AB2345" i="1"/>
  <c r="AB2361" i="1"/>
  <c r="AB2377" i="1"/>
  <c r="AB2393" i="1"/>
  <c r="AB2409" i="1"/>
  <c r="S1624" i="1"/>
  <c r="M1626" i="1"/>
  <c r="AB1626" i="1" s="1"/>
  <c r="AB1628" i="1"/>
  <c r="S1628" i="1"/>
  <c r="AB1629" i="1"/>
  <c r="Z1631" i="1"/>
  <c r="AB1631" i="1" s="1"/>
  <c r="M1634" i="1"/>
  <c r="AB1634" i="1" s="1"/>
  <c r="S1636" i="1"/>
  <c r="AB1636" i="1" s="1"/>
  <c r="AB1637" i="1"/>
  <c r="Z1639" i="1"/>
  <c r="AB1639" i="1" s="1"/>
  <c r="M1642" i="1"/>
  <c r="AB1642" i="1" s="1"/>
  <c r="S1644" i="1"/>
  <c r="AB1644" i="1" s="1"/>
  <c r="AB1645" i="1"/>
  <c r="Z1647" i="1"/>
  <c r="AB1647" i="1" s="1"/>
  <c r="M1650" i="1"/>
  <c r="AB1650" i="1" s="1"/>
  <c r="AB1652" i="1"/>
  <c r="S1652" i="1"/>
  <c r="AB1653" i="1"/>
  <c r="Z1655" i="1"/>
  <c r="AB1655" i="1" s="1"/>
  <c r="M1658" i="1"/>
  <c r="AB1658" i="1" s="1"/>
  <c r="AB1660" i="1"/>
  <c r="S1660" i="1"/>
  <c r="AB1661" i="1"/>
  <c r="Z1663" i="1"/>
  <c r="AB1663" i="1" s="1"/>
  <c r="M1666" i="1"/>
  <c r="AB1666" i="1" s="1"/>
  <c r="AB1668" i="1"/>
  <c r="S1668" i="1"/>
  <c r="AB1669" i="1"/>
  <c r="Z1671" i="1"/>
  <c r="AB1671" i="1" s="1"/>
  <c r="M1674" i="1"/>
  <c r="AB1674" i="1" s="1"/>
  <c r="S1676" i="1"/>
  <c r="AB1676" i="1" s="1"/>
  <c r="AB1677" i="1"/>
  <c r="Z1679" i="1"/>
  <c r="AB1679" i="1" s="1"/>
  <c r="M1682" i="1"/>
  <c r="AB1682" i="1" s="1"/>
  <c r="AB1684" i="1"/>
  <c r="S1684" i="1"/>
  <c r="AB1685" i="1"/>
  <c r="Z1687" i="1"/>
  <c r="AB1687" i="1" s="1"/>
  <c r="M1690" i="1"/>
  <c r="AB1690" i="1" s="1"/>
  <c r="AB1692" i="1"/>
  <c r="S1692" i="1"/>
  <c r="AB1693" i="1"/>
  <c r="Z1695" i="1"/>
  <c r="AB1695" i="1" s="1"/>
  <c r="M1698" i="1"/>
  <c r="AB1698" i="1" s="1"/>
  <c r="AB1700" i="1"/>
  <c r="S1700" i="1"/>
  <c r="AB1701" i="1"/>
  <c r="Z1703" i="1"/>
  <c r="AB1703" i="1" s="1"/>
  <c r="M1706" i="1"/>
  <c r="AB1706" i="1" s="1"/>
  <c r="S1708" i="1"/>
  <c r="AB1708" i="1" s="1"/>
  <c r="AB1709" i="1"/>
  <c r="Z1711" i="1"/>
  <c r="AB1711" i="1" s="1"/>
  <c r="M1714" i="1"/>
  <c r="AB1714" i="1" s="1"/>
  <c r="AB1716" i="1"/>
  <c r="S1716" i="1"/>
  <c r="AB1717" i="1"/>
  <c r="Z1719" i="1"/>
  <c r="AB1719" i="1" s="1"/>
  <c r="M1722" i="1"/>
  <c r="AB1722" i="1" s="1"/>
  <c r="AB1724" i="1"/>
  <c r="S1724" i="1"/>
  <c r="AB1725" i="1"/>
  <c r="Z1727" i="1"/>
  <c r="AB1727" i="1" s="1"/>
  <c r="M1730" i="1"/>
  <c r="AB1730" i="1" s="1"/>
  <c r="AB1732" i="1"/>
  <c r="S1732" i="1"/>
  <c r="AB1733" i="1"/>
  <c r="Z1735" i="1"/>
  <c r="AB1735" i="1" s="1"/>
  <c r="M1738" i="1"/>
  <c r="AB1738" i="1" s="1"/>
  <c r="S1740" i="1"/>
  <c r="AB1740" i="1" s="1"/>
  <c r="AB1741" i="1"/>
  <c r="Z1743" i="1"/>
  <c r="AB1743" i="1" s="1"/>
  <c r="M1746" i="1"/>
  <c r="AB1746" i="1" s="1"/>
  <c r="AB1748" i="1"/>
  <c r="S1748" i="1"/>
  <c r="AB1749" i="1"/>
  <c r="Z1751" i="1"/>
  <c r="AB1751" i="1" s="1"/>
  <c r="M1754" i="1"/>
  <c r="AB1754" i="1" s="1"/>
  <c r="AB1756" i="1"/>
  <c r="S1756" i="1"/>
  <c r="AB1757" i="1"/>
  <c r="Z1759" i="1"/>
  <c r="AB1759" i="1" s="1"/>
  <c r="M1762" i="1"/>
  <c r="AB1762" i="1" s="1"/>
  <c r="AB1764" i="1"/>
  <c r="S1764" i="1"/>
  <c r="AB1765" i="1"/>
  <c r="Z1767" i="1"/>
  <c r="AB1767" i="1" s="1"/>
  <c r="M1770" i="1"/>
  <c r="AB1770" i="1" s="1"/>
  <c r="S1772" i="1"/>
  <c r="AB1772" i="1" s="1"/>
  <c r="AB1773" i="1"/>
  <c r="Z1775" i="1"/>
  <c r="AB1775" i="1" s="1"/>
  <c r="M1778" i="1"/>
  <c r="AB1778" i="1" s="1"/>
  <c r="AB1780" i="1"/>
  <c r="S1780" i="1"/>
  <c r="AB1781" i="1"/>
  <c r="Z1783" i="1"/>
  <c r="AB1783" i="1" s="1"/>
  <c r="M1786" i="1"/>
  <c r="AB1786" i="1" s="1"/>
  <c r="AB1787" i="1"/>
  <c r="M1790" i="1"/>
  <c r="AB1790" i="1" s="1"/>
  <c r="AB1791" i="1"/>
  <c r="M1794" i="1"/>
  <c r="AB1794" i="1" s="1"/>
  <c r="AB1795" i="1"/>
  <c r="M1798" i="1"/>
  <c r="AB1798" i="1" s="1"/>
  <c r="AB1799" i="1"/>
  <c r="M1802" i="1"/>
  <c r="AB1802" i="1" s="1"/>
  <c r="AB1803" i="1"/>
  <c r="M1806" i="1"/>
  <c r="AB1806" i="1" s="1"/>
  <c r="AB1807" i="1"/>
  <c r="M1810" i="1"/>
  <c r="AB1810" i="1" s="1"/>
  <c r="AB1811" i="1"/>
  <c r="M1814" i="1"/>
  <c r="AB1815" i="1"/>
  <c r="M1818" i="1"/>
  <c r="AB1818" i="1" s="1"/>
  <c r="AB1819" i="1"/>
  <c r="M1822" i="1"/>
  <c r="AB1822" i="1" s="1"/>
  <c r="AB1823" i="1"/>
  <c r="M1826" i="1"/>
  <c r="AB1826" i="1" s="1"/>
  <c r="AB1827" i="1"/>
  <c r="M1830" i="1"/>
  <c r="AB1830" i="1" s="1"/>
  <c r="AB1831" i="1"/>
  <c r="M1834" i="1"/>
  <c r="AB1834" i="1" s="1"/>
  <c r="AB1835" i="1"/>
  <c r="M1838" i="1"/>
  <c r="AB1838" i="1" s="1"/>
  <c r="AB1839" i="1"/>
  <c r="M1842" i="1"/>
  <c r="AB1842" i="1" s="1"/>
  <c r="AB1843" i="1"/>
  <c r="M1846" i="1"/>
  <c r="AB1846" i="1" s="1"/>
  <c r="AB1847" i="1"/>
  <c r="M1850" i="1"/>
  <c r="AB1850" i="1" s="1"/>
  <c r="AB1851" i="1"/>
  <c r="M1854" i="1"/>
  <c r="AB1854" i="1" s="1"/>
  <c r="AB1855" i="1"/>
  <c r="M1858" i="1"/>
  <c r="AB1858" i="1" s="1"/>
  <c r="AB1859" i="1"/>
  <c r="M1862" i="1"/>
  <c r="AB1862" i="1" s="1"/>
  <c r="AB1863" i="1"/>
  <c r="M1866" i="1"/>
  <c r="AB1866" i="1" s="1"/>
  <c r="AB1867" i="1"/>
  <c r="M1870" i="1"/>
  <c r="AB1870" i="1" s="1"/>
  <c r="AB1871" i="1"/>
  <c r="M1874" i="1"/>
  <c r="AB1874" i="1" s="1"/>
  <c r="AB1875" i="1"/>
  <c r="M1878" i="1"/>
  <c r="AB1878" i="1" s="1"/>
  <c r="AB1879" i="1"/>
  <c r="M1882" i="1"/>
  <c r="AB1882" i="1" s="1"/>
  <c r="AB1883" i="1"/>
  <c r="M1886" i="1"/>
  <c r="AB1886" i="1" s="1"/>
  <c r="AB1887" i="1"/>
  <c r="M1890" i="1"/>
  <c r="AB1890" i="1" s="1"/>
  <c r="AB1891" i="1"/>
  <c r="M1894" i="1"/>
  <c r="AB1894" i="1" s="1"/>
  <c r="AB1895" i="1"/>
  <c r="M1898" i="1"/>
  <c r="AB1898" i="1" s="1"/>
  <c r="AB1899" i="1"/>
  <c r="M1902" i="1"/>
  <c r="AB1902" i="1" s="1"/>
  <c r="AB1903" i="1"/>
  <c r="M1906" i="1"/>
  <c r="AB1906" i="1" s="1"/>
  <c r="AB1907" i="1"/>
  <c r="M1910" i="1"/>
  <c r="AB1910" i="1" s="1"/>
  <c r="AB1911" i="1"/>
  <c r="M1914" i="1"/>
  <c r="AB1914" i="1" s="1"/>
  <c r="AB1915" i="1"/>
  <c r="M1918" i="1"/>
  <c r="AB1918" i="1" s="1"/>
  <c r="AB1919" i="1"/>
  <c r="M1922" i="1"/>
  <c r="AB1922" i="1" s="1"/>
  <c r="AB1923" i="1"/>
  <c r="M1926" i="1"/>
  <c r="AB1926" i="1" s="1"/>
  <c r="AB1927" i="1"/>
  <c r="M1930" i="1"/>
  <c r="AB1930" i="1" s="1"/>
  <c r="AB1931" i="1"/>
  <c r="M1934" i="1"/>
  <c r="AB1934" i="1" s="1"/>
  <c r="AB1935" i="1"/>
  <c r="M1938" i="1"/>
  <c r="AB1938" i="1" s="1"/>
  <c r="AB1939" i="1"/>
  <c r="M1942" i="1"/>
  <c r="AB1942" i="1" s="1"/>
  <c r="M1946" i="1"/>
  <c r="AB1946" i="1" s="1"/>
  <c r="M1950" i="1"/>
  <c r="AB1950" i="1" s="1"/>
  <c r="M1954" i="1"/>
  <c r="AB1954" i="1" s="1"/>
  <c r="M1958" i="1"/>
  <c r="AB1958" i="1" s="1"/>
  <c r="M1962" i="1"/>
  <c r="AB1962" i="1" s="1"/>
  <c r="M1966" i="1"/>
  <c r="AB1966" i="1" s="1"/>
  <c r="AB1974" i="1"/>
  <c r="AB1980" i="1"/>
  <c r="AB1983" i="1"/>
  <c r="AB1990" i="1"/>
  <c r="AB1996" i="1"/>
  <c r="AB1999" i="1"/>
  <c r="AB2006" i="1"/>
  <c r="AB2012" i="1"/>
  <c r="AB2015" i="1"/>
  <c r="AB2022" i="1"/>
  <c r="AB2028" i="1"/>
  <c r="AB2031" i="1"/>
  <c r="AB2038" i="1"/>
  <c r="AB2044" i="1"/>
  <c r="AB2047" i="1"/>
  <c r="AB2054" i="1"/>
  <c r="AB2060" i="1"/>
  <c r="AB2063" i="1"/>
  <c r="AB2070" i="1"/>
  <c r="AB2076" i="1"/>
  <c r="AB2079" i="1"/>
  <c r="AB2086" i="1"/>
  <c r="AB2092" i="1"/>
  <c r="AB2095" i="1"/>
  <c r="AB2102" i="1"/>
  <c r="AB2108" i="1"/>
  <c r="AB2111" i="1"/>
  <c r="AB2118" i="1"/>
  <c r="AB2124" i="1"/>
  <c r="AB2127" i="1"/>
  <c r="AB2134" i="1"/>
  <c r="AB2140" i="1"/>
  <c r="AB2143" i="1"/>
  <c r="AB2150" i="1"/>
  <c r="AB2156" i="1"/>
  <c r="AB2159" i="1"/>
  <c r="AB2166" i="1"/>
  <c r="AB2172" i="1"/>
  <c r="AB2175" i="1"/>
  <c r="AB2182" i="1"/>
  <c r="AB2188" i="1"/>
  <c r="AB2191" i="1"/>
  <c r="AB2198" i="1"/>
  <c r="AB2204" i="1"/>
  <c r="AB2207" i="1"/>
  <c r="AB2214" i="1"/>
  <c r="AB2220" i="1"/>
  <c r="AB2223" i="1"/>
  <c r="AB2230" i="1"/>
  <c r="AB2235" i="1"/>
  <c r="AB2237" i="1"/>
  <c r="AB2246" i="1"/>
  <c r="AB2251" i="1"/>
  <c r="AB2253" i="1"/>
  <c r="AB2262" i="1"/>
  <c r="AB2267" i="1"/>
  <c r="AB2269" i="1"/>
  <c r="AB2278" i="1"/>
  <c r="AB2283" i="1"/>
  <c r="AB2285" i="1"/>
  <c r="AB2294" i="1"/>
  <c r="AB2299" i="1"/>
  <c r="AB2301" i="1"/>
  <c r="AB2323" i="1"/>
  <c r="AB2339" i="1"/>
  <c r="AB2355" i="1"/>
  <c r="AB2371" i="1"/>
  <c r="AB2387" i="1"/>
  <c r="AB2403" i="1"/>
  <c r="AB2318" i="1"/>
  <c r="AB2326" i="1"/>
  <c r="AB2334" i="1"/>
  <c r="AB2342" i="1"/>
  <c r="AB2350" i="1"/>
  <c r="AB2358" i="1"/>
  <c r="AB2366" i="1"/>
  <c r="AB2374" i="1"/>
  <c r="AB2382" i="1"/>
  <c r="AB2390" i="1"/>
  <c r="AB2398" i="1"/>
  <c r="AB2406" i="1"/>
  <c r="Z2308" i="1"/>
  <c r="AB2308" i="1" s="1"/>
  <c r="M2311" i="1"/>
  <c r="AB2311" i="1" s="1"/>
  <c r="Z2312" i="1"/>
  <c r="Z2320" i="1"/>
  <c r="Z2328" i="1"/>
  <c r="Z2336" i="1"/>
  <c r="Z2344" i="1"/>
  <c r="Z2352" i="1"/>
  <c r="Z2360" i="1"/>
  <c r="Z2368" i="1"/>
  <c r="Z2376" i="1"/>
  <c r="Z2384" i="1"/>
  <c r="Z2392" i="1"/>
  <c r="Z2400" i="1"/>
  <c r="Z2408" i="1"/>
  <c r="V2412" i="1"/>
  <c r="AB2413" i="1"/>
  <c r="V2416" i="1"/>
  <c r="AB2417" i="1"/>
  <c r="V2420" i="1"/>
  <c r="AB2421" i="1"/>
  <c r="V2424" i="1"/>
  <c r="AB2425" i="1"/>
  <c r="V2428" i="1"/>
  <c r="AB2429" i="1"/>
  <c r="V2432" i="1"/>
  <c r="AB2433" i="1"/>
  <c r="V2436" i="1"/>
  <c r="AB2437" i="1"/>
  <c r="V2440" i="1"/>
  <c r="AB2441" i="1"/>
  <c r="V2444" i="1"/>
  <c r="AB2445" i="1"/>
  <c r="V2448" i="1"/>
  <c r="AB2449" i="1"/>
  <c r="V2452" i="1"/>
  <c r="AB2453" i="1"/>
  <c r="V2456" i="1"/>
  <c r="AB2457" i="1"/>
  <c r="V2460" i="1"/>
  <c r="AB2461" i="1"/>
  <c r="V2464" i="1"/>
  <c r="AB2465" i="1"/>
  <c r="V2468" i="1"/>
  <c r="AB2469" i="1"/>
  <c r="V2472" i="1"/>
  <c r="AB2473" i="1"/>
  <c r="V2476" i="1"/>
  <c r="AB2477" i="1"/>
  <c r="V2480" i="1"/>
  <c r="AB2481" i="1"/>
  <c r="V2484" i="1"/>
  <c r="AB2485" i="1"/>
  <c r="V2488" i="1"/>
  <c r="AB2489" i="1"/>
  <c r="V2492" i="1"/>
  <c r="AB2493" i="1"/>
  <c r="V2496" i="1"/>
  <c r="AB2497" i="1"/>
  <c r="V2500" i="1"/>
  <c r="AB2501" i="1"/>
  <c r="V2504" i="1"/>
  <c r="AB2505" i="1"/>
  <c r="V2508" i="1"/>
  <c r="AB2509" i="1"/>
  <c r="V2512" i="1"/>
  <c r="AB2513" i="1"/>
  <c r="V2516" i="1"/>
  <c r="AB2517" i="1"/>
  <c r="V2520" i="1"/>
  <c r="AB2521" i="1"/>
  <c r="V2524" i="1"/>
  <c r="AB2525" i="1"/>
  <c r="V2528" i="1"/>
  <c r="AB2529" i="1"/>
  <c r="V2532" i="1"/>
  <c r="AB2533" i="1"/>
  <c r="V2536" i="1"/>
  <c r="AB2537" i="1"/>
  <c r="V2540" i="1"/>
  <c r="AB2541" i="1"/>
  <c r="V2544" i="1"/>
  <c r="AB2545" i="1"/>
  <c r="V2548" i="1"/>
  <c r="AB2549" i="1"/>
  <c r="V2552" i="1"/>
  <c r="AB2553" i="1"/>
  <c r="V2556" i="1"/>
  <c r="AB2557" i="1"/>
  <c r="V2560" i="1"/>
  <c r="AB2561" i="1"/>
  <c r="V2564" i="1"/>
  <c r="AB2565" i="1"/>
  <c r="V2568" i="1"/>
  <c r="AB2569" i="1"/>
  <c r="V2572" i="1"/>
  <c r="AB2573" i="1"/>
  <c r="V2576" i="1"/>
  <c r="AB2577" i="1"/>
  <c r="V2580" i="1"/>
  <c r="AB2581" i="1"/>
  <c r="V2584" i="1"/>
  <c r="AB2585" i="1"/>
  <c r="V2588" i="1"/>
  <c r="AB2589" i="1"/>
  <c r="V2592" i="1"/>
  <c r="AB2593" i="1"/>
  <c r="AB2595" i="1"/>
  <c r="AB2600" i="1"/>
  <c r="AB2602" i="1"/>
  <c r="AB2609" i="1"/>
  <c r="AB2611" i="1"/>
  <c r="AB2616" i="1"/>
  <c r="AB2618" i="1"/>
  <c r="AB2625" i="1"/>
  <c r="AB2627" i="1"/>
  <c r="AB2632" i="1"/>
  <c r="AB2634" i="1"/>
  <c r="AB2641" i="1"/>
  <c r="AB2643" i="1"/>
  <c r="AB2648" i="1"/>
  <c r="AB2650" i="1"/>
  <c r="AB2657" i="1"/>
  <c r="AB2659" i="1"/>
  <c r="AB2664" i="1"/>
  <c r="AB2666" i="1"/>
  <c r="AB2673" i="1"/>
  <c r="AB2675" i="1"/>
  <c r="AB2680" i="1"/>
  <c r="AB2682" i="1"/>
  <c r="AB2689" i="1"/>
  <c r="AB2691" i="1"/>
  <c r="AB2696" i="1"/>
  <c r="AB2698" i="1"/>
  <c r="AB2705" i="1"/>
  <c r="AB2707" i="1"/>
  <c r="AB2712" i="1"/>
  <c r="AB2714" i="1"/>
  <c r="AB2721" i="1"/>
  <c r="AB2723" i="1"/>
  <c r="AB2728" i="1"/>
  <c r="AB2730" i="1"/>
  <c r="AB2737" i="1"/>
  <c r="AB2739" i="1"/>
  <c r="AB2744" i="1"/>
  <c r="AB2746" i="1"/>
  <c r="AB2753" i="1"/>
  <c r="AB2755" i="1"/>
  <c r="AB2760" i="1"/>
  <c r="AB2762" i="1"/>
  <c r="AB2769" i="1"/>
  <c r="AB2771" i="1"/>
  <c r="AB2776" i="1"/>
  <c r="AB2778" i="1"/>
  <c r="AB2785" i="1"/>
  <c r="AB2787" i="1"/>
  <c r="AB2792" i="1"/>
  <c r="AB2794" i="1"/>
  <c r="AB2801" i="1"/>
  <c r="AB2803" i="1"/>
  <c r="AB2808" i="1"/>
  <c r="AB2810" i="1"/>
  <c r="AB2817" i="1"/>
  <c r="AB2819" i="1"/>
  <c r="AB2824" i="1"/>
  <c r="AB2826" i="1"/>
  <c r="AB2833" i="1"/>
  <c r="AB2835" i="1"/>
  <c r="AB2840" i="1"/>
  <c r="AB2842" i="1"/>
  <c r="AB2849" i="1"/>
  <c r="AB2851" i="1"/>
  <c r="AB2856" i="1"/>
  <c r="AB2858" i="1"/>
  <c r="AB2865" i="1"/>
  <c r="AB2867" i="1"/>
  <c r="AB2872" i="1"/>
  <c r="AB2874" i="1"/>
  <c r="AB2881" i="1"/>
  <c r="AB2883" i="1"/>
  <c r="AB2888" i="1"/>
  <c r="AB2890" i="1"/>
  <c r="AB2897" i="1"/>
  <c r="AB2899" i="1"/>
  <c r="AB2904" i="1"/>
  <c r="AB2906" i="1"/>
  <c r="AB2913" i="1"/>
  <c r="AB2920" i="1"/>
  <c r="AB2922" i="1"/>
  <c r="AB2929" i="1"/>
  <c r="AB2936" i="1"/>
  <c r="AB2938" i="1"/>
  <c r="AB2945" i="1"/>
  <c r="AB2952" i="1"/>
  <c r="AB2954" i="1"/>
  <c r="AB2961" i="1"/>
  <c r="AB2968" i="1"/>
  <c r="AB2970" i="1"/>
  <c r="AB2977" i="1"/>
  <c r="AB2984" i="1"/>
  <c r="AB2986" i="1"/>
  <c r="AB2993" i="1"/>
  <c r="AB3000" i="1"/>
  <c r="AB3002" i="1"/>
  <c r="AB3007" i="1"/>
  <c r="AB3009" i="1"/>
  <c r="AB3016" i="1"/>
  <c r="AB3018" i="1"/>
  <c r="AB3023" i="1"/>
  <c r="AB3025" i="1"/>
  <c r="AB3032" i="1"/>
  <c r="AB2314" i="1"/>
  <c r="AB2322" i="1"/>
  <c r="AB2330" i="1"/>
  <c r="AB2338" i="1"/>
  <c r="AB2346" i="1"/>
  <c r="AB2354" i="1"/>
  <c r="AB2362" i="1"/>
  <c r="AB2370" i="1"/>
  <c r="AB2378" i="1"/>
  <c r="AB2386" i="1"/>
  <c r="AB2394" i="1"/>
  <c r="AB2402" i="1"/>
  <c r="AB2410" i="1"/>
  <c r="AB2596" i="1"/>
  <c r="AB2598" i="1"/>
  <c r="AB2607" i="1"/>
  <c r="AB2612" i="1"/>
  <c r="AB2614" i="1"/>
  <c r="AB2623" i="1"/>
  <c r="AB2628" i="1"/>
  <c r="AB2630" i="1"/>
  <c r="AB2639" i="1"/>
  <c r="AB2644" i="1"/>
  <c r="AB2646" i="1"/>
  <c r="AB2655" i="1"/>
  <c r="AB2660" i="1"/>
  <c r="AB2662" i="1"/>
  <c r="AB2671" i="1"/>
  <c r="AB2676" i="1"/>
  <c r="AB2678" i="1"/>
  <c r="AB2687" i="1"/>
  <c r="AB2692" i="1"/>
  <c r="AB2694" i="1"/>
  <c r="AB2703" i="1"/>
  <c r="AB2708" i="1"/>
  <c r="AB2710" i="1"/>
  <c r="AB2719" i="1"/>
  <c r="AB2724" i="1"/>
  <c r="AB2726" i="1"/>
  <c r="AB2735" i="1"/>
  <c r="AB2740" i="1"/>
  <c r="AB2742" i="1"/>
  <c r="AB2751" i="1"/>
  <c r="AB2756" i="1"/>
  <c r="AB2758" i="1"/>
  <c r="AB2765" i="1"/>
  <c r="AB2767" i="1"/>
  <c r="AB2772" i="1"/>
  <c r="AB2774" i="1"/>
  <c r="AB2781" i="1"/>
  <c r="AB2783" i="1"/>
  <c r="AB2788" i="1"/>
  <c r="AB2790" i="1"/>
  <c r="AB2797" i="1"/>
  <c r="AB2799" i="1"/>
  <c r="AB2804" i="1"/>
  <c r="AB2806" i="1"/>
  <c r="AB2813" i="1"/>
  <c r="AB2815" i="1"/>
  <c r="AB2820" i="1"/>
  <c r="AB2822" i="1"/>
  <c r="AB2829" i="1"/>
  <c r="AB2831" i="1"/>
  <c r="AB2836" i="1"/>
  <c r="AB2838" i="1"/>
  <c r="AB2845" i="1"/>
  <c r="AB2847" i="1"/>
  <c r="AB2852" i="1"/>
  <c r="AB2854" i="1"/>
  <c r="AB2861" i="1"/>
  <c r="AB2863" i="1"/>
  <c r="AB2868" i="1"/>
  <c r="AB2870" i="1"/>
  <c r="AB2877" i="1"/>
  <c r="AB2879" i="1"/>
  <c r="AB2884" i="1"/>
  <c r="AB2886" i="1"/>
  <c r="AB2893" i="1"/>
  <c r="AB2895" i="1"/>
  <c r="AB2900" i="1"/>
  <c r="AB2902" i="1"/>
  <c r="AB2911" i="1"/>
  <c r="AB2916" i="1"/>
  <c r="AB2918" i="1"/>
  <c r="AB2927" i="1"/>
  <c r="AB2932" i="1"/>
  <c r="AB2934" i="1"/>
  <c r="AB2943" i="1"/>
  <c r="AB2948" i="1"/>
  <c r="AB2950" i="1"/>
  <c r="AB2957" i="1"/>
  <c r="AB2959" i="1"/>
  <c r="AB2964" i="1"/>
  <c r="AB2966" i="1"/>
  <c r="AB2973" i="1"/>
  <c r="AB2975" i="1"/>
  <c r="AB2980" i="1"/>
  <c r="AB2982" i="1"/>
  <c r="AB2987" i="1"/>
  <c r="AB2989" i="1"/>
  <c r="AB2996" i="1"/>
  <c r="AB2998" i="1"/>
  <c r="AB3003" i="1"/>
  <c r="AB3005" i="1"/>
  <c r="AB3012" i="1"/>
  <c r="AB3014" i="1"/>
  <c r="AB3019" i="1"/>
  <c r="AB3021" i="1"/>
  <c r="AB3028" i="1"/>
  <c r="AB3030" i="1"/>
  <c r="P2310" i="1"/>
  <c r="AB2310" i="1" s="1"/>
  <c r="AB2312" i="1"/>
  <c r="Z2316" i="1"/>
  <c r="AB2316" i="1" s="1"/>
  <c r="AB2320" i="1"/>
  <c r="Z2324" i="1"/>
  <c r="AB2324" i="1" s="1"/>
  <c r="AB2328" i="1"/>
  <c r="Z2332" i="1"/>
  <c r="AB2332" i="1" s="1"/>
  <c r="AB2336" i="1"/>
  <c r="Z2340" i="1"/>
  <c r="AB2340" i="1" s="1"/>
  <c r="AB2344" i="1"/>
  <c r="Z2348" i="1"/>
  <c r="AB2348" i="1" s="1"/>
  <c r="AB2352" i="1"/>
  <c r="Z2356" i="1"/>
  <c r="AB2356" i="1" s="1"/>
  <c r="AB2360" i="1"/>
  <c r="Z2364" i="1"/>
  <c r="AB2364" i="1" s="1"/>
  <c r="AB2368" i="1"/>
  <c r="Z2372" i="1"/>
  <c r="AB2372" i="1" s="1"/>
  <c r="AB2376" i="1"/>
  <c r="Z2380" i="1"/>
  <c r="AB2380" i="1" s="1"/>
  <c r="AB2384" i="1"/>
  <c r="Z2388" i="1"/>
  <c r="AB2388" i="1" s="1"/>
  <c r="AB2392" i="1"/>
  <c r="Z2396" i="1"/>
  <c r="AB2396" i="1" s="1"/>
  <c r="AB2400" i="1"/>
  <c r="Z2404" i="1"/>
  <c r="AB2404" i="1" s="1"/>
  <c r="AB2408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601" i="1"/>
  <c r="AB2603" i="1"/>
  <c r="AB2608" i="1"/>
  <c r="AB2610" i="1"/>
  <c r="AB2617" i="1"/>
  <c r="AB2619" i="1"/>
  <c r="AB2624" i="1"/>
  <c r="AB2626" i="1"/>
  <c r="AB2633" i="1"/>
  <c r="AB2635" i="1"/>
  <c r="AB2640" i="1"/>
  <c r="AB2642" i="1"/>
  <c r="AB2649" i="1"/>
  <c r="AB2651" i="1"/>
  <c r="AB2656" i="1"/>
  <c r="AB2658" i="1"/>
  <c r="AB2665" i="1"/>
  <c r="AB2667" i="1"/>
  <c r="AB2672" i="1"/>
  <c r="AB2674" i="1"/>
  <c r="AB2681" i="1"/>
  <c r="AB2683" i="1"/>
  <c r="AB2688" i="1"/>
  <c r="AB2690" i="1"/>
  <c r="AB2697" i="1"/>
  <c r="AB2699" i="1"/>
  <c r="AB2704" i="1"/>
  <c r="AB2706" i="1"/>
  <c r="AB2713" i="1"/>
  <c r="AB2715" i="1"/>
  <c r="AB2720" i="1"/>
  <c r="AB2722" i="1"/>
  <c r="AB2729" i="1"/>
  <c r="AB2731" i="1"/>
  <c r="AB2736" i="1"/>
  <c r="AB2738" i="1"/>
  <c r="AB2745" i="1"/>
  <c r="AB2747" i="1"/>
  <c r="AB2752" i="1"/>
  <c r="AB2754" i="1"/>
  <c r="AB2761" i="1"/>
  <c r="AB2763" i="1"/>
  <c r="AB2768" i="1"/>
  <c r="AB2770" i="1"/>
  <c r="AB2777" i="1"/>
  <c r="AB2779" i="1"/>
  <c r="AB2784" i="1"/>
  <c r="AB2786" i="1"/>
  <c r="AB2793" i="1"/>
  <c r="AB2795" i="1"/>
  <c r="AB2800" i="1"/>
  <c r="AB2802" i="1"/>
  <c r="AB2809" i="1"/>
  <c r="AB2811" i="1"/>
  <c r="AB2816" i="1"/>
  <c r="AB2818" i="1"/>
  <c r="AB2825" i="1"/>
  <c r="AB2827" i="1"/>
  <c r="AB2832" i="1"/>
  <c r="AB2834" i="1"/>
  <c r="AB2841" i="1"/>
  <c r="AB2843" i="1"/>
  <c r="AB2848" i="1"/>
  <c r="AB2850" i="1"/>
  <c r="AB2857" i="1"/>
  <c r="AB2859" i="1"/>
  <c r="AB2864" i="1"/>
  <c r="AB2866" i="1"/>
  <c r="AB2873" i="1"/>
  <c r="AB2875" i="1"/>
  <c r="AB2880" i="1"/>
  <c r="AB2882" i="1"/>
  <c r="AB2889" i="1"/>
  <c r="AB2891" i="1"/>
  <c r="AB2896" i="1"/>
  <c r="AB2898" i="1"/>
  <c r="AB2905" i="1"/>
  <c r="AB2907" i="1"/>
  <c r="AB2912" i="1"/>
  <c r="AB2914" i="1"/>
  <c r="AB2921" i="1"/>
  <c r="AB2923" i="1"/>
  <c r="AB2928" i="1"/>
  <c r="AB2930" i="1"/>
  <c r="AB2937" i="1"/>
  <c r="AB2939" i="1"/>
  <c r="AB2944" i="1"/>
  <c r="AB2946" i="1"/>
  <c r="AB2953" i="1"/>
  <c r="AB2955" i="1"/>
  <c r="AB2960" i="1"/>
  <c r="AB2962" i="1"/>
  <c r="AB2969" i="1"/>
  <c r="AB2971" i="1"/>
  <c r="AB2976" i="1"/>
  <c r="AB2978" i="1"/>
  <c r="AB2983" i="1"/>
  <c r="AB2985" i="1"/>
  <c r="AB2992" i="1"/>
  <c r="AB2994" i="1"/>
  <c r="AB2999" i="1"/>
  <c r="AB3001" i="1"/>
  <c r="AB3010" i="1"/>
  <c r="AB3015" i="1"/>
  <c r="AB3017" i="1"/>
  <c r="AB3026" i="1"/>
  <c r="AB3031" i="1"/>
  <c r="AB3035" i="1"/>
  <c r="AB3037" i="1"/>
  <c r="AB3054" i="1"/>
  <c r="AB3070" i="1"/>
  <c r="AB3049" i="1"/>
  <c r="AB3050" i="1"/>
  <c r="AB3065" i="1"/>
  <c r="AB3077" i="1"/>
  <c r="AB3079" i="1"/>
  <c r="AB3086" i="1"/>
  <c r="AB3093" i="1"/>
  <c r="AB3095" i="1"/>
  <c r="AB3102" i="1"/>
  <c r="AB3109" i="1"/>
  <c r="AB3111" i="1"/>
  <c r="AB3118" i="1"/>
  <c r="AB3125" i="1"/>
  <c r="AB3127" i="1"/>
  <c r="AB3134" i="1"/>
  <c r="AB3141" i="1"/>
  <c r="AB3143" i="1"/>
  <c r="AB3150" i="1"/>
  <c r="AB3157" i="1"/>
  <c r="AB3159" i="1"/>
  <c r="AB3166" i="1"/>
  <c r="AB3173" i="1"/>
  <c r="AB3175" i="1"/>
  <c r="AB3182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8" i="1"/>
  <c r="AB3285" i="1"/>
  <c r="AB3287" i="1"/>
  <c r="AB3294" i="1"/>
  <c r="AB3301" i="1"/>
  <c r="AB3303" i="1"/>
  <c r="AB3310" i="1"/>
  <c r="AB3317" i="1"/>
  <c r="AB3319" i="1"/>
  <c r="AB3326" i="1"/>
  <c r="AB3333" i="1"/>
  <c r="AB3335" i="1"/>
  <c r="AB3342" i="1"/>
  <c r="AB3033" i="1"/>
  <c r="P3037" i="1"/>
  <c r="V3040" i="1"/>
  <c r="AB3040" i="1" s="1"/>
  <c r="AB3045" i="1"/>
  <c r="S3045" i="1"/>
  <c r="P3050" i="1"/>
  <c r="Z3052" i="1"/>
  <c r="M3055" i="1"/>
  <c r="AB3055" i="1" s="1"/>
  <c r="V3056" i="1"/>
  <c r="AB3056" i="1" s="1"/>
  <c r="S3061" i="1"/>
  <c r="AB3061" i="1" s="1"/>
  <c r="P3066" i="1"/>
  <c r="AB3066" i="1" s="1"/>
  <c r="Z3068" i="1"/>
  <c r="AB3074" i="1"/>
  <c r="AB3081" i="1"/>
  <c r="AB3083" i="1"/>
  <c r="AB3090" i="1"/>
  <c r="AB3097" i="1"/>
  <c r="AB3099" i="1"/>
  <c r="AB3106" i="1"/>
  <c r="AB3113" i="1"/>
  <c r="AB3115" i="1"/>
  <c r="AB3122" i="1"/>
  <c r="AB3129" i="1"/>
  <c r="AB3131" i="1"/>
  <c r="AB3138" i="1"/>
  <c r="AB3145" i="1"/>
  <c r="AB3147" i="1"/>
  <c r="AB3154" i="1"/>
  <c r="AB3161" i="1"/>
  <c r="AB3163" i="1"/>
  <c r="AB3170" i="1"/>
  <c r="AB3177" i="1"/>
  <c r="AB3179" i="1"/>
  <c r="AB3186" i="1"/>
  <c r="AB3272" i="1"/>
  <c r="AB3274" i="1"/>
  <c r="AB3281" i="1"/>
  <c r="AB3283" i="1"/>
  <c r="AB3288" i="1"/>
  <c r="AB3290" i="1"/>
  <c r="AB3297" i="1"/>
  <c r="AB3299" i="1"/>
  <c r="AB3304" i="1"/>
  <c r="AB3306" i="1"/>
  <c r="AB3313" i="1"/>
  <c r="AB3315" i="1"/>
  <c r="AB3320" i="1"/>
  <c r="AB3322" i="1"/>
  <c r="AB3329" i="1"/>
  <c r="AB3331" i="1"/>
  <c r="AB3336" i="1"/>
  <c r="AB3338" i="1"/>
  <c r="AB3345" i="1"/>
  <c r="AB3357" i="1"/>
  <c r="M3034" i="1"/>
  <c r="AB3034" i="1" s="1"/>
  <c r="S3036" i="1"/>
  <c r="AB3036" i="1" s="1"/>
  <c r="S3041" i="1"/>
  <c r="AB3041" i="1" s="1"/>
  <c r="AB3042" i="1"/>
  <c r="P3046" i="1"/>
  <c r="AB3046" i="1" s="1"/>
  <c r="Z3048" i="1"/>
  <c r="AB3048" i="1" s="1"/>
  <c r="M3051" i="1"/>
  <c r="AB3051" i="1" s="1"/>
  <c r="V3052" i="1"/>
  <c r="AB3052" i="1" s="1"/>
  <c r="S3057" i="1"/>
  <c r="AB3057" i="1" s="1"/>
  <c r="AB3058" i="1"/>
  <c r="P3062" i="1"/>
  <c r="AB3062" i="1" s="1"/>
  <c r="Z3064" i="1"/>
  <c r="AB3064" i="1" s="1"/>
  <c r="M3067" i="1"/>
  <c r="AB3067" i="1" s="1"/>
  <c r="V3068" i="1"/>
  <c r="AB3068" i="1" s="1"/>
  <c r="AB3071" i="1"/>
  <c r="AB3078" i="1"/>
  <c r="AB3085" i="1"/>
  <c r="AB3087" i="1"/>
  <c r="AB3094" i="1"/>
  <c r="AB3101" i="1"/>
  <c r="AB3103" i="1"/>
  <c r="AB3110" i="1"/>
  <c r="AB3117" i="1"/>
  <c r="AB3119" i="1"/>
  <c r="AB3126" i="1"/>
  <c r="AB3133" i="1"/>
  <c r="AB3135" i="1"/>
  <c r="AB3142" i="1"/>
  <c r="AB3149" i="1"/>
  <c r="AB3151" i="1"/>
  <c r="AB3158" i="1"/>
  <c r="AB3165" i="1"/>
  <c r="AB3167" i="1"/>
  <c r="AB3174" i="1"/>
  <c r="AB3181" i="1"/>
  <c r="AB3183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7" i="1"/>
  <c r="AB3279" i="1"/>
  <c r="AB3284" i="1"/>
  <c r="AB3286" i="1"/>
  <c r="AB3293" i="1"/>
  <c r="AB3295" i="1"/>
  <c r="AB3300" i="1"/>
  <c r="AB3302" i="1"/>
  <c r="AB3309" i="1"/>
  <c r="AB3311" i="1"/>
  <c r="AB3316" i="1"/>
  <c r="AB3318" i="1"/>
  <c r="AB3325" i="1"/>
  <c r="AB3327" i="1"/>
  <c r="AB3332" i="1"/>
  <c r="AB3334" i="1"/>
  <c r="AB3341" i="1"/>
  <c r="AB3343" i="1"/>
  <c r="AB3353" i="1"/>
  <c r="AB3352" i="1"/>
  <c r="AB3365" i="1"/>
  <c r="AB3381" i="1"/>
  <c r="AB3376" i="1"/>
  <c r="AB3395" i="1"/>
  <c r="AB3397" i="1"/>
  <c r="AB3404" i="1"/>
  <c r="AB3411" i="1"/>
  <c r="AB3413" i="1"/>
  <c r="AB3420" i="1"/>
  <c r="AB3427" i="1"/>
  <c r="AB3429" i="1"/>
  <c r="AB3436" i="1"/>
  <c r="AB3443" i="1"/>
  <c r="AB3445" i="1"/>
  <c r="AB3452" i="1"/>
  <c r="AB3459" i="1"/>
  <c r="AB3461" i="1"/>
  <c r="AB3468" i="1"/>
  <c r="AB3472" i="1"/>
  <c r="AB3476" i="1"/>
  <c r="AB3480" i="1"/>
  <c r="AB3484" i="1"/>
  <c r="AB3488" i="1"/>
  <c r="AB3495" i="1"/>
  <c r="AB3497" i="1"/>
  <c r="AB3504" i="1"/>
  <c r="AB3511" i="1"/>
  <c r="AB3513" i="1"/>
  <c r="AB3520" i="1"/>
  <c r="AB3527" i="1"/>
  <c r="AB3529" i="1"/>
  <c r="AB3536" i="1"/>
  <c r="AB3543" i="1"/>
  <c r="AB3545" i="1"/>
  <c r="AB3550" i="1"/>
  <c r="AB3554" i="1"/>
  <c r="AB3558" i="1"/>
  <c r="AB3562" i="1"/>
  <c r="AB3566" i="1"/>
  <c r="AB3570" i="1"/>
  <c r="AB3574" i="1"/>
  <c r="AB3577" i="1"/>
  <c r="AB3581" i="1"/>
  <c r="AB3585" i="1"/>
  <c r="AB3591" i="1"/>
  <c r="AB3598" i="1"/>
  <c r="AB3601" i="1"/>
  <c r="AB3607" i="1"/>
  <c r="AB3614" i="1"/>
  <c r="AB3617" i="1"/>
  <c r="AB3623" i="1"/>
  <c r="AB3630" i="1"/>
  <c r="AB3633" i="1"/>
  <c r="AB3639" i="1"/>
  <c r="AB3646" i="1"/>
  <c r="AB3649" i="1"/>
  <c r="AB3655" i="1"/>
  <c r="AB3662" i="1"/>
  <c r="AB3665" i="1"/>
  <c r="AB3671" i="1"/>
  <c r="AB3678" i="1"/>
  <c r="AB3681" i="1"/>
  <c r="AB3687" i="1"/>
  <c r="AB3695" i="1"/>
  <c r="AB3697" i="1"/>
  <c r="AB3704" i="1"/>
  <c r="AB3706" i="1"/>
  <c r="AB3711" i="1"/>
  <c r="AB3713" i="1"/>
  <c r="AB3720" i="1"/>
  <c r="AB3742" i="1"/>
  <c r="S3347" i="1"/>
  <c r="AB3347" i="1" s="1"/>
  <c r="P3352" i="1"/>
  <c r="V3354" i="1"/>
  <c r="AB3354" i="1" s="1"/>
  <c r="Z3358" i="1"/>
  <c r="AB3360" i="1"/>
  <c r="M3361" i="1"/>
  <c r="AB3361" i="1" s="1"/>
  <c r="S3363" i="1"/>
  <c r="AB3363" i="1" s="1"/>
  <c r="M3366" i="1"/>
  <c r="AB3366" i="1" s="1"/>
  <c r="V3367" i="1"/>
  <c r="AB3367" i="1" s="1"/>
  <c r="AB3372" i="1"/>
  <c r="S3372" i="1"/>
  <c r="AB3373" i="1"/>
  <c r="P3377" i="1"/>
  <c r="AB3377" i="1" s="1"/>
  <c r="Z3379" i="1"/>
  <c r="M3382" i="1"/>
  <c r="AB3382" i="1" s="1"/>
  <c r="V3383" i="1"/>
  <c r="AB3383" i="1" s="1"/>
  <c r="AB3388" i="1"/>
  <c r="S3388" i="1"/>
  <c r="AB3399" i="1"/>
  <c r="AB3401" i="1"/>
  <c r="AB3408" i="1"/>
  <c r="AB3415" i="1"/>
  <c r="AB3417" i="1"/>
  <c r="AB3424" i="1"/>
  <c r="AB3431" i="1"/>
  <c r="AB3433" i="1"/>
  <c r="AB3440" i="1"/>
  <c r="AB3447" i="1"/>
  <c r="AB3449" i="1"/>
  <c r="AB3456" i="1"/>
  <c r="AB3463" i="1"/>
  <c r="AB3465" i="1"/>
  <c r="AB3491" i="1"/>
  <c r="AB3493" i="1"/>
  <c r="AB3498" i="1"/>
  <c r="AB3500" i="1"/>
  <c r="AB3507" i="1"/>
  <c r="AB3509" i="1"/>
  <c r="AB3514" i="1"/>
  <c r="AB3516" i="1"/>
  <c r="AB3523" i="1"/>
  <c r="AB3525" i="1"/>
  <c r="AB3530" i="1"/>
  <c r="AB3532" i="1"/>
  <c r="AB3539" i="1"/>
  <c r="AB3541" i="1"/>
  <c r="AB3546" i="1"/>
  <c r="AB3549" i="1"/>
  <c r="AB3553" i="1"/>
  <c r="AB3557" i="1"/>
  <c r="AB3561" i="1"/>
  <c r="AB3565" i="1"/>
  <c r="AB3569" i="1"/>
  <c r="AB3573" i="1"/>
  <c r="AB3576" i="1"/>
  <c r="AB3580" i="1"/>
  <c r="AB3584" i="1"/>
  <c r="AB3587" i="1"/>
  <c r="AB3594" i="1"/>
  <c r="AB3597" i="1"/>
  <c r="AB3600" i="1"/>
  <c r="AB3603" i="1"/>
  <c r="AB3610" i="1"/>
  <c r="AB3613" i="1"/>
  <c r="AB3616" i="1"/>
  <c r="AB3619" i="1"/>
  <c r="AB3626" i="1"/>
  <c r="AB3629" i="1"/>
  <c r="AB3632" i="1"/>
  <c r="AB3635" i="1"/>
  <c r="AB3642" i="1"/>
  <c r="AB3645" i="1"/>
  <c r="AB3648" i="1"/>
  <c r="AB3651" i="1"/>
  <c r="AB3658" i="1"/>
  <c r="AB3661" i="1"/>
  <c r="AB3664" i="1"/>
  <c r="AB3667" i="1"/>
  <c r="AB3674" i="1"/>
  <c r="AB3677" i="1"/>
  <c r="AB3680" i="1"/>
  <c r="AB3683" i="1"/>
  <c r="AB3690" i="1"/>
  <c r="AB3693" i="1"/>
  <c r="AB3700" i="1"/>
  <c r="AB3702" i="1"/>
  <c r="AB3707" i="1"/>
  <c r="AB3709" i="1"/>
  <c r="AB3716" i="1"/>
  <c r="AB3718" i="1"/>
  <c r="AB3732" i="1"/>
  <c r="AB3348" i="1"/>
  <c r="M3349" i="1"/>
  <c r="AB3349" i="1" s="1"/>
  <c r="S3351" i="1"/>
  <c r="AB3351" i="1" s="1"/>
  <c r="P3356" i="1"/>
  <c r="AB3356" i="1" s="1"/>
  <c r="V3358" i="1"/>
  <c r="AB3358" i="1" s="1"/>
  <c r="Z3362" i="1"/>
  <c r="AB3362" i="1" s="1"/>
  <c r="AB3364" i="1"/>
  <c r="S3368" i="1"/>
  <c r="AB3368" i="1" s="1"/>
  <c r="AB3369" i="1"/>
  <c r="P3373" i="1"/>
  <c r="Z3375" i="1"/>
  <c r="AB3375" i="1" s="1"/>
  <c r="M3378" i="1"/>
  <c r="AB3378" i="1" s="1"/>
  <c r="V3379" i="1"/>
  <c r="AB3379" i="1" s="1"/>
  <c r="S3384" i="1"/>
  <c r="AB3384" i="1" s="1"/>
  <c r="AB3385" i="1"/>
  <c r="P3389" i="1"/>
  <c r="AB3389" i="1" s="1"/>
  <c r="Z3391" i="1"/>
  <c r="AB3391" i="1" s="1"/>
  <c r="AB3396" i="1"/>
  <c r="AB3403" i="1"/>
  <c r="AB3405" i="1"/>
  <c r="AB3412" i="1"/>
  <c r="AB3419" i="1"/>
  <c r="AB3421" i="1"/>
  <c r="AB3428" i="1"/>
  <c r="AB3435" i="1"/>
  <c r="AB3437" i="1"/>
  <c r="AB3444" i="1"/>
  <c r="AB3451" i="1"/>
  <c r="AB3453" i="1"/>
  <c r="AB3460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4" i="1"/>
  <c r="AB3496" i="1"/>
  <c r="AB3503" i="1"/>
  <c r="AB3505" i="1"/>
  <c r="AB3510" i="1"/>
  <c r="AB3512" i="1"/>
  <c r="AB3519" i="1"/>
  <c r="AB3521" i="1"/>
  <c r="AB3526" i="1"/>
  <c r="AB3528" i="1"/>
  <c r="AB3535" i="1"/>
  <c r="AB3537" i="1"/>
  <c r="AB3542" i="1"/>
  <c r="AB3544" i="1"/>
  <c r="AB3548" i="1"/>
  <c r="AB3552" i="1"/>
  <c r="AB3556" i="1"/>
  <c r="AB3560" i="1"/>
  <c r="AB3564" i="1"/>
  <c r="AB3568" i="1"/>
  <c r="AB3572" i="1"/>
  <c r="AB3575" i="1"/>
  <c r="AB3579" i="1"/>
  <c r="AB3583" i="1"/>
  <c r="AB3590" i="1"/>
  <c r="AB3593" i="1"/>
  <c r="AB3596" i="1"/>
  <c r="AB3599" i="1"/>
  <c r="AB3606" i="1"/>
  <c r="AB3609" i="1"/>
  <c r="AB3612" i="1"/>
  <c r="AB3615" i="1"/>
  <c r="AB3622" i="1"/>
  <c r="AB3625" i="1"/>
  <c r="AB3628" i="1"/>
  <c r="AB3631" i="1"/>
  <c r="AB3638" i="1"/>
  <c r="AB3641" i="1"/>
  <c r="AB3644" i="1"/>
  <c r="AB3647" i="1"/>
  <c r="AB3654" i="1"/>
  <c r="AB3657" i="1"/>
  <c r="AB3660" i="1"/>
  <c r="AB3663" i="1"/>
  <c r="AB3670" i="1"/>
  <c r="AB3673" i="1"/>
  <c r="AB3676" i="1"/>
  <c r="AB3679" i="1"/>
  <c r="AB3686" i="1"/>
  <c r="AB3689" i="1"/>
  <c r="AB3692" i="1"/>
  <c r="AB3696" i="1"/>
  <c r="AB3698" i="1"/>
  <c r="AB3703" i="1"/>
  <c r="AB3705" i="1"/>
  <c r="AB3712" i="1"/>
  <c r="AB3714" i="1"/>
  <c r="AB3719" i="1"/>
  <c r="AB3721" i="1"/>
  <c r="AB3728" i="1"/>
  <c r="AB3748" i="1"/>
  <c r="S3722" i="1"/>
  <c r="AB3722" i="1" s="1"/>
  <c r="P3727" i="1"/>
  <c r="V3729" i="1"/>
  <c r="AB3729" i="1" s="1"/>
  <c r="Z3733" i="1"/>
  <c r="AB3733" i="1" s="1"/>
  <c r="M3736" i="1"/>
  <c r="AB3736" i="1" s="1"/>
  <c r="S3738" i="1"/>
  <c r="AB3738" i="1" s="1"/>
  <c r="P3743" i="1"/>
  <c r="V3745" i="1"/>
  <c r="AB3745" i="1" s="1"/>
  <c r="Z3749" i="1"/>
  <c r="AB3749" i="1" s="1"/>
  <c r="M3752" i="1"/>
  <c r="AB3752" i="1" s="1"/>
  <c r="S3754" i="1"/>
  <c r="AB3754" i="1" s="1"/>
  <c r="P3759" i="1"/>
  <c r="M3760" i="1"/>
  <c r="AB3760" i="1" s="1"/>
  <c r="V3761" i="1"/>
  <c r="AB3761" i="1" s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3" i="1"/>
  <c r="AB3825" i="1"/>
  <c r="AB3832" i="1"/>
  <c r="AB3839" i="1"/>
  <c r="AB3841" i="1"/>
  <c r="AB3873" i="1"/>
  <c r="AB3875" i="1"/>
  <c r="AB3723" i="1"/>
  <c r="AB3739" i="1"/>
  <c r="AB3820" i="1"/>
  <c r="AB3827" i="1"/>
  <c r="AB3829" i="1"/>
  <c r="AB3836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85" i="1"/>
  <c r="AB3891" i="1"/>
  <c r="Z3725" i="1"/>
  <c r="AB3725" i="1" s="1"/>
  <c r="AB3727" i="1"/>
  <c r="M3728" i="1"/>
  <c r="S3730" i="1"/>
  <c r="AB3730" i="1" s="1"/>
  <c r="P3735" i="1"/>
  <c r="AB3735" i="1" s="1"/>
  <c r="V3737" i="1"/>
  <c r="AB3737" i="1" s="1"/>
  <c r="Z3741" i="1"/>
  <c r="AB3741" i="1" s="1"/>
  <c r="AB3743" i="1"/>
  <c r="M3744" i="1"/>
  <c r="AB3744" i="1" s="1"/>
  <c r="S3746" i="1"/>
  <c r="AB3746" i="1" s="1"/>
  <c r="P3751" i="1"/>
  <c r="AB3751" i="1" s="1"/>
  <c r="V3753" i="1"/>
  <c r="AB3753" i="1" s="1"/>
  <c r="P3755" i="1"/>
  <c r="AB3755" i="1" s="1"/>
  <c r="M3756" i="1"/>
  <c r="AB3756" i="1" s="1"/>
  <c r="V3757" i="1"/>
  <c r="S3758" i="1"/>
  <c r="AB3758" i="1" s="1"/>
  <c r="AB3759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876" i="1"/>
  <c r="AB3731" i="1"/>
  <c r="AB3747" i="1"/>
  <c r="AB3757" i="1"/>
  <c r="AB3819" i="1"/>
  <c r="AB3821" i="1"/>
  <c r="AB3828" i="1"/>
  <c r="AB3835" i="1"/>
  <c r="AB3837" i="1"/>
  <c r="AB3844" i="1"/>
  <c r="AB3848" i="1"/>
  <c r="AB3852" i="1"/>
  <c r="AB3856" i="1"/>
  <c r="AB3860" i="1"/>
  <c r="AB3893" i="1"/>
  <c r="AB3864" i="1"/>
  <c r="M3865" i="1"/>
  <c r="AB3865" i="1" s="1"/>
  <c r="S3867" i="1"/>
  <c r="AB3867" i="1" s="1"/>
  <c r="M3869" i="1"/>
  <c r="AB3869" i="1" s="1"/>
  <c r="V3870" i="1"/>
  <c r="AB3870" i="1" s="1"/>
  <c r="S3871" i="1"/>
  <c r="AB3871" i="1" s="1"/>
  <c r="AB3872" i="1"/>
  <c r="P3876" i="1"/>
  <c r="M3877" i="1"/>
  <c r="AB3877" i="1" s="1"/>
  <c r="V3878" i="1"/>
  <c r="S3879" i="1"/>
  <c r="AB3879" i="1" s="1"/>
  <c r="AB3880" i="1"/>
  <c r="P3884" i="1"/>
  <c r="AB3884" i="1" s="1"/>
  <c r="M3885" i="1"/>
  <c r="V3886" i="1"/>
  <c r="S3887" i="1"/>
  <c r="AB3887" i="1" s="1"/>
  <c r="AB3888" i="1"/>
  <c r="P3892" i="1"/>
  <c r="M3893" i="1"/>
  <c r="V3894" i="1"/>
  <c r="AB3894" i="1" s="1"/>
  <c r="S3895" i="1"/>
  <c r="AB3895" i="1" s="1"/>
  <c r="AB3896" i="1"/>
  <c r="P3900" i="1"/>
  <c r="M3901" i="1"/>
  <c r="AB3901" i="1" s="1"/>
  <c r="V3902" i="1"/>
  <c r="AB3902" i="1" s="1"/>
  <c r="S3903" i="1"/>
  <c r="AB3903" i="1" s="1"/>
  <c r="AB3904" i="1"/>
  <c r="M3923" i="1"/>
  <c r="AB3923" i="1" s="1"/>
  <c r="M3927" i="1"/>
  <c r="AB3927" i="1" s="1"/>
  <c r="P3930" i="1"/>
  <c r="M3931" i="1"/>
  <c r="AB3931" i="1" s="1"/>
  <c r="P3942" i="1"/>
  <c r="M3943" i="1"/>
  <c r="AB3943" i="1" s="1"/>
  <c r="AB3988" i="1"/>
  <c r="AB4004" i="1"/>
  <c r="AB4006" i="1"/>
  <c r="AB4024" i="1"/>
  <c r="AB4030" i="1"/>
  <c r="AB4045" i="1"/>
  <c r="AB4068" i="1"/>
  <c r="Z3866" i="1"/>
  <c r="AB3866" i="1" s="1"/>
  <c r="AB3868" i="1"/>
  <c r="Z3874" i="1"/>
  <c r="AB3878" i="1"/>
  <c r="Z3882" i="1"/>
  <c r="AB3886" i="1"/>
  <c r="Z3890" i="1"/>
  <c r="AB3890" i="1" s="1"/>
  <c r="Z3898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3" i="1"/>
  <c r="AB4012" i="1"/>
  <c r="AB4020" i="1"/>
  <c r="AB4040" i="1"/>
  <c r="AB4046" i="1"/>
  <c r="AB4050" i="1"/>
  <c r="AB4087" i="1"/>
  <c r="AB3892" i="1"/>
  <c r="AB3900" i="1"/>
  <c r="AB3986" i="1"/>
  <c r="AB4036" i="1"/>
  <c r="AB4053" i="1"/>
  <c r="AB3874" i="1"/>
  <c r="AB3882" i="1"/>
  <c r="AB3898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9" i="1"/>
  <c r="AB4008" i="1"/>
  <c r="AB4033" i="1"/>
  <c r="AB4044" i="1"/>
  <c r="AB4072" i="1"/>
  <c r="M3984" i="1"/>
  <c r="AB3984" i="1" s="1"/>
  <c r="S3986" i="1"/>
  <c r="P3991" i="1"/>
  <c r="V3993" i="1"/>
  <c r="AB3993" i="1" s="1"/>
  <c r="Z3997" i="1"/>
  <c r="AB3997" i="1" s="1"/>
  <c r="M4000" i="1"/>
  <c r="AB4000" i="1" s="1"/>
  <c r="S4002" i="1"/>
  <c r="AB4002" i="1" s="1"/>
  <c r="P4007" i="1"/>
  <c r="V4009" i="1"/>
  <c r="AB4009" i="1" s="1"/>
  <c r="Z4013" i="1"/>
  <c r="AB4013" i="1" s="1"/>
  <c r="M4016" i="1"/>
  <c r="AB4016" i="1" s="1"/>
  <c r="S4018" i="1"/>
  <c r="AB4018" i="1" s="1"/>
  <c r="P4023" i="1"/>
  <c r="V4025" i="1"/>
  <c r="AB4025" i="1" s="1"/>
  <c r="Z4029" i="1"/>
  <c r="AB4029" i="1" s="1"/>
  <c r="M4032" i="1"/>
  <c r="AB4032" i="1" s="1"/>
  <c r="S4034" i="1"/>
  <c r="AB4034" i="1" s="1"/>
  <c r="P4039" i="1"/>
  <c r="V4041" i="1"/>
  <c r="AB4041" i="1" s="1"/>
  <c r="Z4045" i="1"/>
  <c r="M4048" i="1"/>
  <c r="AB4048" i="1" s="1"/>
  <c r="M4055" i="1"/>
  <c r="AB4055" i="1" s="1"/>
  <c r="M4058" i="1"/>
  <c r="AB4058" i="1" s="1"/>
  <c r="AB4060" i="1"/>
  <c r="P4065" i="1"/>
  <c r="P4066" i="1"/>
  <c r="V4068" i="1"/>
  <c r="M4070" i="1"/>
  <c r="AB4070" i="1" s="1"/>
  <c r="M4071" i="1"/>
  <c r="AB4071" i="1" s="1"/>
  <c r="M4074" i="1"/>
  <c r="AB4077" i="1"/>
  <c r="AB4083" i="1"/>
  <c r="Z4084" i="1"/>
  <c r="AB4100" i="1"/>
  <c r="AB4107" i="1"/>
  <c r="AB4116" i="1"/>
  <c r="AB4132" i="1"/>
  <c r="AB4148" i="1"/>
  <c r="AB4174" i="1"/>
  <c r="AB4238" i="1"/>
  <c r="AB3987" i="1"/>
  <c r="AB4003" i="1"/>
  <c r="AB4019" i="1"/>
  <c r="AB4035" i="1"/>
  <c r="AB4051" i="1"/>
  <c r="AB4069" i="1"/>
  <c r="AB4073" i="1"/>
  <c r="AB4074" i="1"/>
  <c r="AB4085" i="1"/>
  <c r="AB4091" i="1"/>
  <c r="AB4093" i="1"/>
  <c r="AB4112" i="1"/>
  <c r="AB4128" i="1"/>
  <c r="AB4144" i="1"/>
  <c r="AB4170" i="1"/>
  <c r="AB4234" i="1"/>
  <c r="V3985" i="1"/>
  <c r="AB3985" i="1" s="1"/>
  <c r="Z3989" i="1"/>
  <c r="AB3991" i="1"/>
  <c r="M3992" i="1"/>
  <c r="AB3992" i="1" s="1"/>
  <c r="S3994" i="1"/>
  <c r="AB3994" i="1" s="1"/>
  <c r="P3999" i="1"/>
  <c r="AB3999" i="1" s="1"/>
  <c r="V4001" i="1"/>
  <c r="AB4001" i="1" s="1"/>
  <c r="Z4005" i="1"/>
  <c r="AB4005" i="1" s="1"/>
  <c r="AB4007" i="1"/>
  <c r="M4008" i="1"/>
  <c r="S4010" i="1"/>
  <c r="AB4010" i="1" s="1"/>
  <c r="P4015" i="1"/>
  <c r="AB4015" i="1" s="1"/>
  <c r="V4017" i="1"/>
  <c r="AB4017" i="1" s="1"/>
  <c r="Z4021" i="1"/>
  <c r="AB4021" i="1" s="1"/>
  <c r="AB4023" i="1"/>
  <c r="M4024" i="1"/>
  <c r="S4026" i="1"/>
  <c r="AB4026" i="1" s="1"/>
  <c r="P4031" i="1"/>
  <c r="AB4031" i="1" s="1"/>
  <c r="V4033" i="1"/>
  <c r="Z4037" i="1"/>
  <c r="AB4037" i="1" s="1"/>
  <c r="AB4039" i="1"/>
  <c r="M4040" i="1"/>
  <c r="S4042" i="1"/>
  <c r="AB4042" i="1" s="1"/>
  <c r="P4047" i="1"/>
  <c r="AB4047" i="1" s="1"/>
  <c r="V4049" i="1"/>
  <c r="AB4049" i="1" s="1"/>
  <c r="Z4053" i="1"/>
  <c r="P4061" i="1"/>
  <c r="AB4061" i="1" s="1"/>
  <c r="V4067" i="1"/>
  <c r="AB4067" i="1" s="1"/>
  <c r="P4082" i="1"/>
  <c r="M4087" i="1"/>
  <c r="AB4098" i="1"/>
  <c r="AB4150" i="1"/>
  <c r="AB4214" i="1"/>
  <c r="AB4278" i="1"/>
  <c r="AB4011" i="1"/>
  <c r="AB4027" i="1"/>
  <c r="AB4043" i="1"/>
  <c r="AB4066" i="1"/>
  <c r="AB4105" i="1"/>
  <c r="AB4162" i="1"/>
  <c r="AB4226" i="1"/>
  <c r="S4076" i="1"/>
  <c r="AB4076" i="1" s="1"/>
  <c r="P4081" i="1"/>
  <c r="V4083" i="1"/>
  <c r="Z4087" i="1"/>
  <c r="AB4089" i="1"/>
  <c r="M4090" i="1"/>
  <c r="AB4090" i="1" s="1"/>
  <c r="S4092" i="1"/>
  <c r="AB4092" i="1" s="1"/>
  <c r="P4097" i="1"/>
  <c r="V4099" i="1"/>
  <c r="AB4099" i="1" s="1"/>
  <c r="P4105" i="1"/>
  <c r="V4107" i="1"/>
  <c r="P4113" i="1"/>
  <c r="AB4113" i="1" s="1"/>
  <c r="V4115" i="1"/>
  <c r="AB4115" i="1" s="1"/>
  <c r="M4122" i="1"/>
  <c r="AB4122" i="1" s="1"/>
  <c r="M4126" i="1"/>
  <c r="AB4126" i="1" s="1"/>
  <c r="AB4127" i="1"/>
  <c r="M4130" i="1"/>
  <c r="AB4130" i="1" s="1"/>
  <c r="M4134" i="1"/>
  <c r="AB4134" i="1" s="1"/>
  <c r="AB4135" i="1"/>
  <c r="M4138" i="1"/>
  <c r="AB4138" i="1" s="1"/>
  <c r="M4142" i="1"/>
  <c r="AB4142" i="1" s="1"/>
  <c r="AB4143" i="1"/>
  <c r="M4146" i="1"/>
  <c r="AB4146" i="1" s="1"/>
  <c r="M4150" i="1"/>
  <c r="AB4151" i="1"/>
  <c r="M4154" i="1"/>
  <c r="AB4154" i="1" s="1"/>
  <c r="M4158" i="1"/>
  <c r="AB4158" i="1" s="1"/>
  <c r="AB4159" i="1"/>
  <c r="M4162" i="1"/>
  <c r="M4166" i="1"/>
  <c r="AB4166" i="1" s="1"/>
  <c r="AB4167" i="1"/>
  <c r="M4170" i="1"/>
  <c r="M4174" i="1"/>
  <c r="AB4175" i="1"/>
  <c r="M4178" i="1"/>
  <c r="AB4178" i="1" s="1"/>
  <c r="M4182" i="1"/>
  <c r="AB4182" i="1" s="1"/>
  <c r="AB4183" i="1"/>
  <c r="M4186" i="1"/>
  <c r="AB4186" i="1" s="1"/>
  <c r="M4190" i="1"/>
  <c r="AB4190" i="1" s="1"/>
  <c r="AB4191" i="1"/>
  <c r="M4194" i="1"/>
  <c r="AB4194" i="1" s="1"/>
  <c r="M4198" i="1"/>
  <c r="AB4198" i="1" s="1"/>
  <c r="AB4199" i="1"/>
  <c r="M4202" i="1"/>
  <c r="AB4202" i="1" s="1"/>
  <c r="M4206" i="1"/>
  <c r="AB4206" i="1" s="1"/>
  <c r="AB4207" i="1"/>
  <c r="M4210" i="1"/>
  <c r="AB4210" i="1" s="1"/>
  <c r="M4214" i="1"/>
  <c r="AB4215" i="1"/>
  <c r="M4218" i="1"/>
  <c r="AB4218" i="1" s="1"/>
  <c r="M4222" i="1"/>
  <c r="AB4222" i="1" s="1"/>
  <c r="AB4223" i="1"/>
  <c r="M4226" i="1"/>
  <c r="M4230" i="1"/>
  <c r="AB4230" i="1" s="1"/>
  <c r="AB4231" i="1"/>
  <c r="M4234" i="1"/>
  <c r="M4238" i="1"/>
  <c r="AB4239" i="1"/>
  <c r="M4242" i="1"/>
  <c r="AB4242" i="1" s="1"/>
  <c r="M4246" i="1"/>
  <c r="AB4246" i="1" s="1"/>
  <c r="AB4247" i="1"/>
  <c r="M4250" i="1"/>
  <c r="AB4250" i="1" s="1"/>
  <c r="M4254" i="1"/>
  <c r="AB4254" i="1" s="1"/>
  <c r="AB4255" i="1"/>
  <c r="M4258" i="1"/>
  <c r="AB4258" i="1" s="1"/>
  <c r="M4262" i="1"/>
  <c r="AB4262" i="1" s="1"/>
  <c r="AB4263" i="1"/>
  <c r="M4266" i="1"/>
  <c r="AB4266" i="1" s="1"/>
  <c r="M4270" i="1"/>
  <c r="AB4270" i="1" s="1"/>
  <c r="AB4271" i="1"/>
  <c r="M4274" i="1"/>
  <c r="AB4274" i="1" s="1"/>
  <c r="M4278" i="1"/>
  <c r="AB4279" i="1"/>
  <c r="M4282" i="1"/>
  <c r="AB4282" i="1" s="1"/>
  <c r="M4286" i="1"/>
  <c r="AB4286" i="1" s="1"/>
  <c r="AB4287" i="1"/>
  <c r="AB4303" i="1"/>
  <c r="AB4319" i="1"/>
  <c r="AB4331" i="1"/>
  <c r="AB4335" i="1"/>
  <c r="AB4339" i="1"/>
  <c r="AB4343" i="1"/>
  <c r="AB4347" i="1"/>
  <c r="AB4351" i="1"/>
  <c r="AB4355" i="1"/>
  <c r="AB4359" i="1"/>
  <c r="AB4363" i="1"/>
  <c r="AB4367" i="1"/>
  <c r="AB4371" i="1"/>
  <c r="AB4375" i="1"/>
  <c r="AB4379" i="1"/>
  <c r="AB4383" i="1"/>
  <c r="AB4387" i="1"/>
  <c r="AB4391" i="1"/>
  <c r="AB4395" i="1"/>
  <c r="AB4399" i="1"/>
  <c r="AB4403" i="1"/>
  <c r="AB4407" i="1"/>
  <c r="AB4410" i="1"/>
  <c r="AB4413" i="1"/>
  <c r="AB4416" i="1"/>
  <c r="AB4418" i="1"/>
  <c r="AB4330" i="1"/>
  <c r="AB4334" i="1"/>
  <c r="AB4338" i="1"/>
  <c r="AB4342" i="1"/>
  <c r="AB4346" i="1"/>
  <c r="AB4350" i="1"/>
  <c r="AB4354" i="1"/>
  <c r="AB4358" i="1"/>
  <c r="AB4362" i="1"/>
  <c r="AB4366" i="1"/>
  <c r="AB4370" i="1"/>
  <c r="AB4374" i="1"/>
  <c r="AB4378" i="1"/>
  <c r="AB4382" i="1"/>
  <c r="AB4386" i="1"/>
  <c r="AB4390" i="1"/>
  <c r="AB4394" i="1"/>
  <c r="AB4398" i="1"/>
  <c r="AB4420" i="1"/>
  <c r="P4057" i="1"/>
  <c r="AB4057" i="1" s="1"/>
  <c r="V4059" i="1"/>
  <c r="AB4059" i="1" s="1"/>
  <c r="Z4063" i="1"/>
  <c r="AB4063" i="1" s="1"/>
  <c r="AB4065" i="1"/>
  <c r="M4066" i="1"/>
  <c r="S4068" i="1"/>
  <c r="P4073" i="1"/>
  <c r="V4075" i="1"/>
  <c r="AB4075" i="1" s="1"/>
  <c r="Z4079" i="1"/>
  <c r="AB4079" i="1" s="1"/>
  <c r="AB4081" i="1"/>
  <c r="M4082" i="1"/>
  <c r="AB4082" i="1" s="1"/>
  <c r="S4084" i="1"/>
  <c r="AB4084" i="1" s="1"/>
  <c r="P4089" i="1"/>
  <c r="V4091" i="1"/>
  <c r="Z4095" i="1"/>
  <c r="AB4095" i="1" s="1"/>
  <c r="AB4097" i="1"/>
  <c r="M4098" i="1"/>
  <c r="P4101" i="1"/>
  <c r="AB4101" i="1" s="1"/>
  <c r="V4103" i="1"/>
  <c r="AB4103" i="1" s="1"/>
  <c r="P4109" i="1"/>
  <c r="AB4109" i="1" s="1"/>
  <c r="V4111" i="1"/>
  <c r="AB4111" i="1" s="1"/>
  <c r="P4117" i="1"/>
  <c r="AB4117" i="1" s="1"/>
  <c r="V4119" i="1"/>
  <c r="AB4119" i="1" s="1"/>
  <c r="AB4121" i="1"/>
  <c r="Z4123" i="1"/>
  <c r="AB4123" i="1" s="1"/>
  <c r="AB4125" i="1"/>
  <c r="Z4127" i="1"/>
  <c r="AB4129" i="1"/>
  <c r="Z4131" i="1"/>
  <c r="AB4131" i="1" s="1"/>
  <c r="AB4133" i="1"/>
  <c r="Z4135" i="1"/>
  <c r="AB4137" i="1"/>
  <c r="Z4139" i="1"/>
  <c r="AB4139" i="1" s="1"/>
  <c r="AB4141" i="1"/>
  <c r="Z4143" i="1"/>
  <c r="AB4145" i="1"/>
  <c r="Z4147" i="1"/>
  <c r="AB4147" i="1" s="1"/>
  <c r="AB4149" i="1"/>
  <c r="Z4151" i="1"/>
  <c r="AB4153" i="1"/>
  <c r="Z4155" i="1"/>
  <c r="AB4155" i="1" s="1"/>
  <c r="AB4157" i="1"/>
  <c r="Z4159" i="1"/>
  <c r="AB4161" i="1"/>
  <c r="Z4163" i="1"/>
  <c r="AB4163" i="1" s="1"/>
  <c r="AB4165" i="1"/>
  <c r="Z4167" i="1"/>
  <c r="AB4169" i="1"/>
  <c r="Z4171" i="1"/>
  <c r="AB4171" i="1" s="1"/>
  <c r="AB4173" i="1"/>
  <c r="Z4175" i="1"/>
  <c r="AB4177" i="1"/>
  <c r="Z4179" i="1"/>
  <c r="AB4179" i="1" s="1"/>
  <c r="AB4181" i="1"/>
  <c r="Z4183" i="1"/>
  <c r="AB4185" i="1"/>
  <c r="Z4187" i="1"/>
  <c r="AB4187" i="1" s="1"/>
  <c r="AB4189" i="1"/>
  <c r="Z4191" i="1"/>
  <c r="AB4193" i="1"/>
  <c r="Z4195" i="1"/>
  <c r="AB4195" i="1" s="1"/>
  <c r="AB4197" i="1"/>
  <c r="Z4199" i="1"/>
  <c r="AB4201" i="1"/>
  <c r="Z4203" i="1"/>
  <c r="AB4203" i="1" s="1"/>
  <c r="AB4205" i="1"/>
  <c r="Z4207" i="1"/>
  <c r="AB4209" i="1"/>
  <c r="Z4211" i="1"/>
  <c r="AB4211" i="1" s="1"/>
  <c r="AB4213" i="1"/>
  <c r="Z4215" i="1"/>
  <c r="AB4217" i="1"/>
  <c r="Z4219" i="1"/>
  <c r="AB4219" i="1" s="1"/>
  <c r="AB4221" i="1"/>
  <c r="Z4223" i="1"/>
  <c r="AB4225" i="1"/>
  <c r="Z4227" i="1"/>
  <c r="AB4227" i="1" s="1"/>
  <c r="AB4229" i="1"/>
  <c r="Z4231" i="1"/>
  <c r="AB4233" i="1"/>
  <c r="Z4235" i="1"/>
  <c r="AB4235" i="1" s="1"/>
  <c r="AB4237" i="1"/>
  <c r="Z4239" i="1"/>
  <c r="AB4241" i="1"/>
  <c r="Z4243" i="1"/>
  <c r="AB4243" i="1" s="1"/>
  <c r="AB4245" i="1"/>
  <c r="Z4247" i="1"/>
  <c r="AB4249" i="1"/>
  <c r="Z4251" i="1"/>
  <c r="AB4251" i="1" s="1"/>
  <c r="AB4253" i="1"/>
  <c r="Z4255" i="1"/>
  <c r="AB4257" i="1"/>
  <c r="Z4259" i="1"/>
  <c r="AB4259" i="1" s="1"/>
  <c r="AB4261" i="1"/>
  <c r="Z4263" i="1"/>
  <c r="AB4265" i="1"/>
  <c r="Z4267" i="1"/>
  <c r="AB4267" i="1" s="1"/>
  <c r="AB4269" i="1"/>
  <c r="Z4271" i="1"/>
  <c r="AB4273" i="1"/>
  <c r="Z4275" i="1"/>
  <c r="AB4275" i="1" s="1"/>
  <c r="AB4277" i="1"/>
  <c r="Z4279" i="1"/>
  <c r="AB4281" i="1"/>
  <c r="Z4283" i="1"/>
  <c r="AB4283" i="1" s="1"/>
  <c r="AB4285" i="1"/>
  <c r="Z4287" i="1"/>
  <c r="AB4289" i="1"/>
  <c r="Z4291" i="1"/>
  <c r="AB4291" i="1" s="1"/>
  <c r="AB4293" i="1"/>
  <c r="Z4295" i="1"/>
  <c r="AB4295" i="1" s="1"/>
  <c r="AB4297" i="1"/>
  <c r="Z4299" i="1"/>
  <c r="AB4299" i="1" s="1"/>
  <c r="AB4301" i="1"/>
  <c r="Z4303" i="1"/>
  <c r="AB4305" i="1"/>
  <c r="Z4307" i="1"/>
  <c r="AB4307" i="1" s="1"/>
  <c r="AB4309" i="1"/>
  <c r="Z4311" i="1"/>
  <c r="AB4311" i="1" s="1"/>
  <c r="AB4313" i="1"/>
  <c r="Z4315" i="1"/>
  <c r="AB4315" i="1" s="1"/>
  <c r="AB4317" i="1"/>
  <c r="Z4319" i="1"/>
  <c r="AB4321" i="1"/>
  <c r="Z4323" i="1"/>
  <c r="AB4323" i="1" s="1"/>
  <c r="AB4325" i="1"/>
  <c r="Z4327" i="1"/>
  <c r="AB4327" i="1" s="1"/>
  <c r="AB4329" i="1"/>
  <c r="AB4333" i="1"/>
  <c r="AB4337" i="1"/>
  <c r="AB4341" i="1"/>
  <c r="AB4345" i="1"/>
  <c r="AB4349" i="1"/>
  <c r="AB4353" i="1"/>
  <c r="AB4357" i="1"/>
  <c r="AB4361" i="1"/>
  <c r="AB4365" i="1"/>
  <c r="AB4369" i="1"/>
  <c r="AB4373" i="1"/>
  <c r="AB4377" i="1"/>
  <c r="AB4381" i="1"/>
  <c r="AB4385" i="1"/>
  <c r="AB4389" i="1"/>
  <c r="AB4393" i="1"/>
  <c r="AB4397" i="1"/>
  <c r="AB4401" i="1"/>
  <c r="AB4405" i="1"/>
  <c r="AB4412" i="1"/>
  <c r="AB4152" i="1"/>
  <c r="AB4156" i="1"/>
  <c r="AB4160" i="1"/>
  <c r="AB4164" i="1"/>
  <c r="AB4168" i="1"/>
  <c r="AB4172" i="1"/>
  <c r="AB4176" i="1"/>
  <c r="AB4180" i="1"/>
  <c r="AB4184" i="1"/>
  <c r="AB4435" i="1"/>
  <c r="AB4447" i="1"/>
  <c r="AB4452" i="1"/>
  <c r="AB4457" i="1"/>
  <c r="AB4461" i="1"/>
  <c r="AB4493" i="1"/>
  <c r="AB4512" i="1"/>
  <c r="AB4519" i="1"/>
  <c r="AB4429" i="1"/>
  <c r="AB4439" i="1"/>
  <c r="AB4440" i="1"/>
  <c r="AB4463" i="1"/>
  <c r="AB4468" i="1"/>
  <c r="AB4474" i="1"/>
  <c r="AB4481" i="1"/>
  <c r="AB4537" i="1"/>
  <c r="AB4601" i="1"/>
  <c r="Z4409" i="1"/>
  <c r="AB4409" i="1" s="1"/>
  <c r="AB4411" i="1"/>
  <c r="M4412" i="1"/>
  <c r="S4414" i="1"/>
  <c r="AB4414" i="1" s="1"/>
  <c r="P4419" i="1"/>
  <c r="AB4419" i="1" s="1"/>
  <c r="V4421" i="1"/>
  <c r="AB4421" i="1" s="1"/>
  <c r="V4422" i="1"/>
  <c r="AB4422" i="1" s="1"/>
  <c r="AB4427" i="1"/>
  <c r="S4427" i="1"/>
  <c r="AB4428" i="1"/>
  <c r="V4430" i="1"/>
  <c r="AB4430" i="1" s="1"/>
  <c r="AB4431" i="1"/>
  <c r="P4440" i="1"/>
  <c r="M4445" i="1"/>
  <c r="AB4446" i="1"/>
  <c r="Z4458" i="1"/>
  <c r="AB4458" i="1" s="1"/>
  <c r="S4467" i="1"/>
  <c r="AB4467" i="1" s="1"/>
  <c r="AB4472" i="1"/>
  <c r="AB4477" i="1"/>
  <c r="V4494" i="1"/>
  <c r="S4495" i="1"/>
  <c r="AB4495" i="1" s="1"/>
  <c r="P4496" i="1"/>
  <c r="AB4521" i="1"/>
  <c r="AB4525" i="1"/>
  <c r="M4528" i="1"/>
  <c r="AB4533" i="1"/>
  <c r="AB4415" i="1"/>
  <c r="AB4424" i="1"/>
  <c r="AB4436" i="1"/>
  <c r="AB4445" i="1"/>
  <c r="AB4494" i="1"/>
  <c r="AB4524" i="1"/>
  <c r="AB4577" i="1"/>
  <c r="AB4616" i="1"/>
  <c r="P4432" i="1"/>
  <c r="AB4432" i="1" s="1"/>
  <c r="Z4434" i="1"/>
  <c r="AB4434" i="1" s="1"/>
  <c r="M4437" i="1"/>
  <c r="AB4437" i="1" s="1"/>
  <c r="V4438" i="1"/>
  <c r="AB4438" i="1" s="1"/>
  <c r="S4443" i="1"/>
  <c r="AB4443" i="1" s="1"/>
  <c r="P4448" i="1"/>
  <c r="AB4448" i="1" s="1"/>
  <c r="Z4450" i="1"/>
  <c r="M4453" i="1"/>
  <c r="AB4453" i="1" s="1"/>
  <c r="V4454" i="1"/>
  <c r="AB4454" i="1" s="1"/>
  <c r="S4459" i="1"/>
  <c r="AB4459" i="1" s="1"/>
  <c r="P4464" i="1"/>
  <c r="AB4464" i="1" s="1"/>
  <c r="Z4466" i="1"/>
  <c r="M4469" i="1"/>
  <c r="AB4469" i="1" s="1"/>
  <c r="V4470" i="1"/>
  <c r="AB4471" i="1"/>
  <c r="S4471" i="1"/>
  <c r="P4472" i="1"/>
  <c r="Z4474" i="1"/>
  <c r="AB4482" i="1"/>
  <c r="M4485" i="1"/>
  <c r="AB4485" i="1" s="1"/>
  <c r="V4486" i="1"/>
  <c r="AB4487" i="1"/>
  <c r="S4487" i="1"/>
  <c r="P4488" i="1"/>
  <c r="AB4488" i="1" s="1"/>
  <c r="Z4490" i="1"/>
  <c r="AB4490" i="1" s="1"/>
  <c r="AB4498" i="1"/>
  <c r="M4501" i="1"/>
  <c r="AB4501" i="1" s="1"/>
  <c r="V4502" i="1"/>
  <c r="P4507" i="1"/>
  <c r="V4525" i="1"/>
  <c r="S4530" i="1"/>
  <c r="AB4530" i="1" s="1"/>
  <c r="AB4540" i="1"/>
  <c r="AB4544" i="1"/>
  <c r="AB4551" i="1"/>
  <c r="AB4572" i="1"/>
  <c r="AB4576" i="1"/>
  <c r="AB4583" i="1"/>
  <c r="AB4604" i="1"/>
  <c r="AB4608" i="1"/>
  <c r="AB4637" i="1"/>
  <c r="P4444" i="1"/>
  <c r="AB4444" i="1" s="1"/>
  <c r="Z4446" i="1"/>
  <c r="M4449" i="1"/>
  <c r="AB4449" i="1" s="1"/>
  <c r="V4450" i="1"/>
  <c r="AB4450" i="1" s="1"/>
  <c r="AB4455" i="1"/>
  <c r="S4455" i="1"/>
  <c r="AB4456" i="1"/>
  <c r="P4460" i="1"/>
  <c r="AB4460" i="1" s="1"/>
  <c r="Z4462" i="1"/>
  <c r="AB4462" i="1" s="1"/>
  <c r="M4465" i="1"/>
  <c r="AB4465" i="1" s="1"/>
  <c r="V4466" i="1"/>
  <c r="AB4466" i="1" s="1"/>
  <c r="AB4470" i="1"/>
  <c r="M4473" i="1"/>
  <c r="AB4473" i="1" s="1"/>
  <c r="V4474" i="1"/>
  <c r="S4475" i="1"/>
  <c r="AB4475" i="1" s="1"/>
  <c r="P4476" i="1"/>
  <c r="AB4476" i="1" s="1"/>
  <c r="Z4478" i="1"/>
  <c r="AB4478" i="1" s="1"/>
  <c r="AB4480" i="1"/>
  <c r="AB4486" i="1"/>
  <c r="M4489" i="1"/>
  <c r="AB4489" i="1" s="1"/>
  <c r="V4490" i="1"/>
  <c r="S4491" i="1"/>
  <c r="AB4491" i="1" s="1"/>
  <c r="P4492" i="1"/>
  <c r="AB4492" i="1" s="1"/>
  <c r="Z4494" i="1"/>
  <c r="AB4496" i="1"/>
  <c r="AB4505" i="1"/>
  <c r="AB4507" i="1"/>
  <c r="AB4509" i="1"/>
  <c r="M4512" i="1"/>
  <c r="P4523" i="1"/>
  <c r="AB4523" i="1" s="1"/>
  <c r="AB4527" i="1"/>
  <c r="AB4541" i="1"/>
  <c r="AB4565" i="1"/>
  <c r="AB4573" i="1"/>
  <c r="AB4605" i="1"/>
  <c r="AB4627" i="1"/>
  <c r="AB4596" i="1"/>
  <c r="AB4636" i="1"/>
  <c r="AB4668" i="1"/>
  <c r="AB4712" i="1"/>
  <c r="AB4988" i="1"/>
  <c r="AB4522" i="1"/>
  <c r="AB4546" i="1"/>
  <c r="AB4562" i="1"/>
  <c r="AB4563" i="1"/>
  <c r="AB4578" i="1"/>
  <c r="AB4594" i="1"/>
  <c r="AB4610" i="1"/>
  <c r="AB4630" i="1"/>
  <c r="AB4658" i="1"/>
  <c r="AB4699" i="1"/>
  <c r="AB4715" i="1"/>
  <c r="AB4731" i="1"/>
  <c r="V4504" i="1"/>
  <c r="AB4504" i="1" s="1"/>
  <c r="Z4508" i="1"/>
  <c r="AB4510" i="1"/>
  <c r="M4511" i="1"/>
  <c r="AB4511" i="1" s="1"/>
  <c r="S4513" i="1"/>
  <c r="AB4513" i="1" s="1"/>
  <c r="P4518" i="1"/>
  <c r="AB4518" i="1" s="1"/>
  <c r="V4520" i="1"/>
  <c r="AB4520" i="1" s="1"/>
  <c r="Z4524" i="1"/>
  <c r="AB4526" i="1"/>
  <c r="M4527" i="1"/>
  <c r="S4529" i="1"/>
  <c r="AB4529" i="1" s="1"/>
  <c r="P4534" i="1"/>
  <c r="AB4534" i="1" s="1"/>
  <c r="V4536" i="1"/>
  <c r="AB4536" i="1" s="1"/>
  <c r="V4537" i="1"/>
  <c r="AB4542" i="1"/>
  <c r="S4542" i="1"/>
  <c r="P4547" i="1"/>
  <c r="AB4547" i="1" s="1"/>
  <c r="Z4549" i="1"/>
  <c r="M4552" i="1"/>
  <c r="AB4552" i="1" s="1"/>
  <c r="V4553" i="1"/>
  <c r="AB4553" i="1" s="1"/>
  <c r="S4558" i="1"/>
  <c r="AB4558" i="1" s="1"/>
  <c r="P4563" i="1"/>
  <c r="Z4565" i="1"/>
  <c r="M4568" i="1"/>
  <c r="AB4568" i="1" s="1"/>
  <c r="V4569" i="1"/>
  <c r="AB4569" i="1" s="1"/>
  <c r="S4574" i="1"/>
  <c r="AB4574" i="1" s="1"/>
  <c r="AB4575" i="1"/>
  <c r="P4579" i="1"/>
  <c r="AB4579" i="1" s="1"/>
  <c r="Z4581" i="1"/>
  <c r="M4584" i="1"/>
  <c r="AB4584" i="1" s="1"/>
  <c r="V4585" i="1"/>
  <c r="AB4585" i="1" s="1"/>
  <c r="S4590" i="1"/>
  <c r="AB4590" i="1" s="1"/>
  <c r="P4595" i="1"/>
  <c r="AB4595" i="1" s="1"/>
  <c r="Z4597" i="1"/>
  <c r="M4600" i="1"/>
  <c r="AB4600" i="1" s="1"/>
  <c r="V4601" i="1"/>
  <c r="AB4606" i="1"/>
  <c r="S4606" i="1"/>
  <c r="P4611" i="1"/>
  <c r="AB4611" i="1" s="1"/>
  <c r="Z4613" i="1"/>
  <c r="AB4617" i="1"/>
  <c r="P4619" i="1"/>
  <c r="S4626" i="1"/>
  <c r="AB4626" i="1" s="1"/>
  <c r="S4629" i="1"/>
  <c r="AB4633" i="1"/>
  <c r="AB4641" i="1"/>
  <c r="AB4649" i="1"/>
  <c r="AB4657" i="1"/>
  <c r="AB4665" i="1"/>
  <c r="AB4673" i="1"/>
  <c r="AB4681" i="1"/>
  <c r="AB4689" i="1"/>
  <c r="AB4695" i="1"/>
  <c r="V4700" i="1"/>
  <c r="S4701" i="1"/>
  <c r="AB4701" i="1" s="1"/>
  <c r="P4702" i="1"/>
  <c r="AB4711" i="1"/>
  <c r="V4716" i="1"/>
  <c r="AB4716" i="1" s="1"/>
  <c r="S4717" i="1"/>
  <c r="AB4717" i="1" s="1"/>
  <c r="P4718" i="1"/>
  <c r="AB4720" i="1"/>
  <c r="AB4727" i="1"/>
  <c r="V4732" i="1"/>
  <c r="S4733" i="1"/>
  <c r="AB4733" i="1" s="1"/>
  <c r="P4734" i="1"/>
  <c r="AB4502" i="1"/>
  <c r="P4506" i="1"/>
  <c r="AB4506" i="1" s="1"/>
  <c r="V4508" i="1"/>
  <c r="AB4508" i="1" s="1"/>
  <c r="Z4512" i="1"/>
  <c r="AB4514" i="1"/>
  <c r="M4515" i="1"/>
  <c r="AB4515" i="1" s="1"/>
  <c r="S4517" i="1"/>
  <c r="AB4517" i="1" s="1"/>
  <c r="P4522" i="1"/>
  <c r="V4524" i="1"/>
  <c r="Z4528" i="1"/>
  <c r="AB4528" i="1" s="1"/>
  <c r="M4531" i="1"/>
  <c r="AB4531" i="1" s="1"/>
  <c r="S4533" i="1"/>
  <c r="AB4538" i="1"/>
  <c r="S4538" i="1"/>
  <c r="AB4539" i="1"/>
  <c r="P4543" i="1"/>
  <c r="AB4543" i="1" s="1"/>
  <c r="Z4545" i="1"/>
  <c r="AB4545" i="1" s="1"/>
  <c r="M4548" i="1"/>
  <c r="AB4548" i="1" s="1"/>
  <c r="V4549" i="1"/>
  <c r="AB4549" i="1" s="1"/>
  <c r="S4554" i="1"/>
  <c r="AB4554" i="1" s="1"/>
  <c r="AB4555" i="1"/>
  <c r="P4559" i="1"/>
  <c r="AB4559" i="1" s="1"/>
  <c r="Z4561" i="1"/>
  <c r="AB4561" i="1" s="1"/>
  <c r="M4564" i="1"/>
  <c r="AB4564" i="1" s="1"/>
  <c r="V4565" i="1"/>
  <c r="S4570" i="1"/>
  <c r="AB4570" i="1" s="1"/>
  <c r="AB4571" i="1"/>
  <c r="P4575" i="1"/>
  <c r="Z4577" i="1"/>
  <c r="M4580" i="1"/>
  <c r="AB4580" i="1" s="1"/>
  <c r="V4581" i="1"/>
  <c r="AB4581" i="1" s="1"/>
  <c r="S4586" i="1"/>
  <c r="AB4586" i="1" s="1"/>
  <c r="AB4587" i="1"/>
  <c r="P4591" i="1"/>
  <c r="AB4591" i="1" s="1"/>
  <c r="Z4593" i="1"/>
  <c r="AB4593" i="1" s="1"/>
  <c r="M4596" i="1"/>
  <c r="V4597" i="1"/>
  <c r="AB4597" i="1" s="1"/>
  <c r="AB4602" i="1"/>
  <c r="S4602" i="1"/>
  <c r="AB4603" i="1"/>
  <c r="P4607" i="1"/>
  <c r="AB4607" i="1" s="1"/>
  <c r="Z4609" i="1"/>
  <c r="AB4609" i="1" s="1"/>
  <c r="M4612" i="1"/>
  <c r="AB4612" i="1" s="1"/>
  <c r="V4613" i="1"/>
  <c r="AB4613" i="1" s="1"/>
  <c r="AB4619" i="1"/>
  <c r="V4620" i="1"/>
  <c r="AB4620" i="1" s="1"/>
  <c r="Z4624" i="1"/>
  <c r="AB4624" i="1" s="1"/>
  <c r="AB4629" i="1"/>
  <c r="V4696" i="1"/>
  <c r="AB4696" i="1" s="1"/>
  <c r="AB4697" i="1"/>
  <c r="S4697" i="1"/>
  <c r="P4698" i="1"/>
  <c r="V4712" i="1"/>
  <c r="S4713" i="1"/>
  <c r="AB4713" i="1" s="1"/>
  <c r="P4714" i="1"/>
  <c r="AB4714" i="1" s="1"/>
  <c r="V4728" i="1"/>
  <c r="AB4728" i="1" s="1"/>
  <c r="S4729" i="1"/>
  <c r="AB4729" i="1" s="1"/>
  <c r="P4730" i="1"/>
  <c r="AB4618" i="1"/>
  <c r="AB4632" i="1"/>
  <c r="AB4640" i="1"/>
  <c r="AB4648" i="1"/>
  <c r="AB4656" i="1"/>
  <c r="AB4664" i="1"/>
  <c r="AB4672" i="1"/>
  <c r="AB4680" i="1"/>
  <c r="AB4688" i="1"/>
  <c r="AB4774" i="1"/>
  <c r="AB4790" i="1"/>
  <c r="AB4806" i="1"/>
  <c r="V4616" i="1"/>
  <c r="Z4620" i="1"/>
  <c r="AB4622" i="1"/>
  <c r="M4623" i="1"/>
  <c r="AB4623" i="1" s="1"/>
  <c r="S4625" i="1"/>
  <c r="AB4625" i="1" s="1"/>
  <c r="P4630" i="1"/>
  <c r="P4634" i="1"/>
  <c r="AB4634" i="1" s="1"/>
  <c r="M4635" i="1"/>
  <c r="AB4635" i="1" s="1"/>
  <c r="V4636" i="1"/>
  <c r="S4637" i="1"/>
  <c r="AB4638" i="1"/>
  <c r="P4642" i="1"/>
  <c r="AB4642" i="1" s="1"/>
  <c r="M4643" i="1"/>
  <c r="AB4643" i="1" s="1"/>
  <c r="V4644" i="1"/>
  <c r="AB4644" i="1" s="1"/>
  <c r="S4645" i="1"/>
  <c r="AB4645" i="1" s="1"/>
  <c r="AB4646" i="1"/>
  <c r="P4650" i="1"/>
  <c r="AB4650" i="1" s="1"/>
  <c r="M4651" i="1"/>
  <c r="AB4651" i="1" s="1"/>
  <c r="V4652" i="1"/>
  <c r="AB4652" i="1" s="1"/>
  <c r="S4653" i="1"/>
  <c r="AB4653" i="1" s="1"/>
  <c r="AB4654" i="1"/>
  <c r="P4658" i="1"/>
  <c r="M4659" i="1"/>
  <c r="AB4659" i="1" s="1"/>
  <c r="V4660" i="1"/>
  <c r="AB4660" i="1" s="1"/>
  <c r="S4661" i="1"/>
  <c r="AB4661" i="1" s="1"/>
  <c r="AB4662" i="1"/>
  <c r="P4666" i="1"/>
  <c r="AB4666" i="1" s="1"/>
  <c r="M4667" i="1"/>
  <c r="AB4667" i="1" s="1"/>
  <c r="V4668" i="1"/>
  <c r="S4669" i="1"/>
  <c r="AB4669" i="1" s="1"/>
  <c r="AB4670" i="1"/>
  <c r="P4674" i="1"/>
  <c r="AB4674" i="1" s="1"/>
  <c r="M4675" i="1"/>
  <c r="AB4675" i="1" s="1"/>
  <c r="V4676" i="1"/>
  <c r="AB4676" i="1" s="1"/>
  <c r="S4677" i="1"/>
  <c r="AB4677" i="1" s="1"/>
  <c r="AB4678" i="1"/>
  <c r="P4682" i="1"/>
  <c r="AB4682" i="1" s="1"/>
  <c r="M4683" i="1"/>
  <c r="AB4683" i="1" s="1"/>
  <c r="V4684" i="1"/>
  <c r="AB4684" i="1" s="1"/>
  <c r="S4685" i="1"/>
  <c r="AB4685" i="1" s="1"/>
  <c r="AB4686" i="1"/>
  <c r="AB4690" i="1"/>
  <c r="Z4692" i="1"/>
  <c r="AB4692" i="1" s="1"/>
  <c r="AB4694" i="1"/>
  <c r="Z4696" i="1"/>
  <c r="AB4698" i="1"/>
  <c r="Z4700" i="1"/>
  <c r="AB4700" i="1" s="1"/>
  <c r="AB4702" i="1"/>
  <c r="Z4704" i="1"/>
  <c r="AB4704" i="1" s="1"/>
  <c r="AB4706" i="1"/>
  <c r="Z4708" i="1"/>
  <c r="AB4708" i="1" s="1"/>
  <c r="AB4710" i="1"/>
  <c r="Z4712" i="1"/>
  <c r="Z4716" i="1"/>
  <c r="AB4718" i="1"/>
  <c r="Z4720" i="1"/>
  <c r="AB4722" i="1"/>
  <c r="Z4724" i="1"/>
  <c r="AB4724" i="1" s="1"/>
  <c r="AB4726" i="1"/>
  <c r="Z4728" i="1"/>
  <c r="AB4730" i="1"/>
  <c r="Z4732" i="1"/>
  <c r="AB4732" i="1" s="1"/>
  <c r="AB4734" i="1"/>
  <c r="Z4736" i="1"/>
  <c r="AB4736" i="1" s="1"/>
  <c r="AB4740" i="1"/>
  <c r="AB4746" i="1"/>
  <c r="M4739" i="1"/>
  <c r="AB4739" i="1" s="1"/>
  <c r="V4740" i="1"/>
  <c r="P4746" i="1"/>
  <c r="V4748" i="1"/>
  <c r="AB4748" i="1" s="1"/>
  <c r="P4754" i="1"/>
  <c r="AB4754" i="1" s="1"/>
  <c r="V4756" i="1"/>
  <c r="AB4756" i="1" s="1"/>
  <c r="P4762" i="1"/>
  <c r="AB4762" i="1" s="1"/>
  <c r="V4764" i="1"/>
  <c r="AB4765" i="1"/>
  <c r="S4765" i="1"/>
  <c r="P4766" i="1"/>
  <c r="AB4766" i="1" s="1"/>
  <c r="V4768" i="1"/>
  <c r="AB4768" i="1" s="1"/>
  <c r="AB4769" i="1"/>
  <c r="S4769" i="1"/>
  <c r="P4770" i="1"/>
  <c r="AB4770" i="1" s="1"/>
  <c r="V4772" i="1"/>
  <c r="AB4773" i="1"/>
  <c r="S4773" i="1"/>
  <c r="P4774" i="1"/>
  <c r="V4776" i="1"/>
  <c r="AB4776" i="1" s="1"/>
  <c r="AB4777" i="1"/>
  <c r="S4777" i="1"/>
  <c r="P4778" i="1"/>
  <c r="AB4778" i="1" s="1"/>
  <c r="V4780" i="1"/>
  <c r="AB4781" i="1"/>
  <c r="S4781" i="1"/>
  <c r="P4782" i="1"/>
  <c r="AB4782" i="1" s="1"/>
  <c r="V4784" i="1"/>
  <c r="AB4784" i="1" s="1"/>
  <c r="AB4785" i="1"/>
  <c r="S4785" i="1"/>
  <c r="P4786" i="1"/>
  <c r="AB4786" i="1" s="1"/>
  <c r="V4788" i="1"/>
  <c r="AB4789" i="1"/>
  <c r="S4789" i="1"/>
  <c r="P4790" i="1"/>
  <c r="V4792" i="1"/>
  <c r="AB4792" i="1" s="1"/>
  <c r="AB4793" i="1"/>
  <c r="S4793" i="1"/>
  <c r="P4794" i="1"/>
  <c r="AB4794" i="1" s="1"/>
  <c r="V4796" i="1"/>
  <c r="AB4797" i="1"/>
  <c r="S4797" i="1"/>
  <c r="P4798" i="1"/>
  <c r="AB4798" i="1" s="1"/>
  <c r="V4800" i="1"/>
  <c r="AB4800" i="1" s="1"/>
  <c r="AB4801" i="1"/>
  <c r="S4801" i="1"/>
  <c r="P4802" i="1"/>
  <c r="AB4802" i="1" s="1"/>
  <c r="V4804" i="1"/>
  <c r="AB4805" i="1"/>
  <c r="S4805" i="1"/>
  <c r="P4806" i="1"/>
  <c r="V4808" i="1"/>
  <c r="AB4808" i="1" s="1"/>
  <c r="AB4809" i="1"/>
  <c r="AB4741" i="1"/>
  <c r="S4741" i="1"/>
  <c r="AB4742" i="1"/>
  <c r="Z4744" i="1"/>
  <c r="AB4744" i="1" s="1"/>
  <c r="M4747" i="1"/>
  <c r="AB4747" i="1" s="1"/>
  <c r="S4749" i="1"/>
  <c r="AB4749" i="1" s="1"/>
  <c r="Z4752" i="1"/>
  <c r="M4755" i="1"/>
  <c r="AB4755" i="1" s="1"/>
  <c r="S4757" i="1"/>
  <c r="AB4757" i="1" s="1"/>
  <c r="Z4760" i="1"/>
  <c r="M4763" i="1"/>
  <c r="AB4763" i="1" s="1"/>
  <c r="AB4764" i="1"/>
  <c r="M4767" i="1"/>
  <c r="AB4767" i="1" s="1"/>
  <c r="M4771" i="1"/>
  <c r="AB4771" i="1" s="1"/>
  <c r="AB4772" i="1"/>
  <c r="M4775" i="1"/>
  <c r="AB4775" i="1" s="1"/>
  <c r="M4779" i="1"/>
  <c r="AB4779" i="1" s="1"/>
  <c r="AB4780" i="1"/>
  <c r="M4783" i="1"/>
  <c r="AB4783" i="1" s="1"/>
  <c r="M4787" i="1"/>
  <c r="AB4787" i="1" s="1"/>
  <c r="AB4788" i="1"/>
  <c r="M4791" i="1"/>
  <c r="AB4791" i="1" s="1"/>
  <c r="M4795" i="1"/>
  <c r="AB4795" i="1" s="1"/>
  <c r="AB4796" i="1"/>
  <c r="M4799" i="1"/>
  <c r="AB4799" i="1" s="1"/>
  <c r="M4803" i="1"/>
  <c r="AB4803" i="1" s="1"/>
  <c r="AB4804" i="1"/>
  <c r="M4807" i="1"/>
  <c r="AB4807" i="1" s="1"/>
  <c r="AB4898" i="1"/>
  <c r="P4738" i="1"/>
  <c r="AB4738" i="1" s="1"/>
  <c r="P4742" i="1"/>
  <c r="V4744" i="1"/>
  <c r="P4750" i="1"/>
  <c r="AB4750" i="1" s="1"/>
  <c r="V4752" i="1"/>
  <c r="AB4752" i="1" s="1"/>
  <c r="P4758" i="1"/>
  <c r="AB4758" i="1" s="1"/>
  <c r="V4760" i="1"/>
  <c r="AB4760" i="1" s="1"/>
  <c r="AB4816" i="1"/>
  <c r="AB4830" i="1"/>
  <c r="AB4834" i="1"/>
  <c r="AB4850" i="1"/>
  <c r="AB4866" i="1"/>
  <c r="AB4882" i="1"/>
  <c r="V4812" i="1"/>
  <c r="AB4812" i="1" s="1"/>
  <c r="P4818" i="1"/>
  <c r="AB4818" i="1" s="1"/>
  <c r="V4820" i="1"/>
  <c r="S4821" i="1"/>
  <c r="AB4821" i="1" s="1"/>
  <c r="P4822" i="1"/>
  <c r="AB4822" i="1" s="1"/>
  <c r="V4824" i="1"/>
  <c r="S4825" i="1"/>
  <c r="AB4825" i="1" s="1"/>
  <c r="P4826" i="1"/>
  <c r="AB4826" i="1" s="1"/>
  <c r="V4828" i="1"/>
  <c r="S4829" i="1"/>
  <c r="AB4829" i="1" s="1"/>
  <c r="P4830" i="1"/>
  <c r="V4832" i="1"/>
  <c r="S4833" i="1"/>
  <c r="AB4833" i="1" s="1"/>
  <c r="P4834" i="1"/>
  <c r="V4836" i="1"/>
  <c r="S4837" i="1"/>
  <c r="AB4837" i="1" s="1"/>
  <c r="P4838" i="1"/>
  <c r="AB4838" i="1" s="1"/>
  <c r="V4840" i="1"/>
  <c r="S4841" i="1"/>
  <c r="AB4841" i="1" s="1"/>
  <c r="P4842" i="1"/>
  <c r="AB4842" i="1" s="1"/>
  <c r="V4844" i="1"/>
  <c r="S4845" i="1"/>
  <c r="AB4845" i="1" s="1"/>
  <c r="P4846" i="1"/>
  <c r="AB4846" i="1" s="1"/>
  <c r="V4848" i="1"/>
  <c r="S4849" i="1"/>
  <c r="AB4849" i="1" s="1"/>
  <c r="P4850" i="1"/>
  <c r="V4852" i="1"/>
  <c r="S4853" i="1"/>
  <c r="AB4853" i="1" s="1"/>
  <c r="P4854" i="1"/>
  <c r="AB4854" i="1" s="1"/>
  <c r="V4856" i="1"/>
  <c r="S4857" i="1"/>
  <c r="AB4857" i="1" s="1"/>
  <c r="P4858" i="1"/>
  <c r="AB4858" i="1" s="1"/>
  <c r="V4860" i="1"/>
  <c r="S4861" i="1"/>
  <c r="AB4861" i="1" s="1"/>
  <c r="P4862" i="1"/>
  <c r="AB4862" i="1" s="1"/>
  <c r="V4864" i="1"/>
  <c r="S4865" i="1"/>
  <c r="AB4865" i="1" s="1"/>
  <c r="P4866" i="1"/>
  <c r="V4868" i="1"/>
  <c r="S4869" i="1"/>
  <c r="AB4869" i="1" s="1"/>
  <c r="P4870" i="1"/>
  <c r="AB4870" i="1" s="1"/>
  <c r="V4872" i="1"/>
  <c r="S4873" i="1"/>
  <c r="AB4873" i="1" s="1"/>
  <c r="P4874" i="1"/>
  <c r="AB4874" i="1" s="1"/>
  <c r="V4876" i="1"/>
  <c r="S4877" i="1"/>
  <c r="AB4877" i="1" s="1"/>
  <c r="P4878" i="1"/>
  <c r="AB4878" i="1" s="1"/>
  <c r="V4880" i="1"/>
  <c r="S4881" i="1"/>
  <c r="AB4881" i="1" s="1"/>
  <c r="P4882" i="1"/>
  <c r="V4884" i="1"/>
  <c r="S4885" i="1"/>
  <c r="AB4885" i="1" s="1"/>
  <c r="P4886" i="1"/>
  <c r="AB4886" i="1" s="1"/>
  <c r="V4888" i="1"/>
  <c r="S4889" i="1"/>
  <c r="AB4889" i="1" s="1"/>
  <c r="P4890" i="1"/>
  <c r="AB4890" i="1" s="1"/>
  <c r="AB4900" i="1"/>
  <c r="AB4939" i="1"/>
  <c r="P4810" i="1"/>
  <c r="AB4810" i="1" s="1"/>
  <c r="AB4813" i="1"/>
  <c r="S4813" i="1"/>
  <c r="Z4816" i="1"/>
  <c r="M4819" i="1"/>
  <c r="AB4819" i="1" s="1"/>
  <c r="AB4820" i="1"/>
  <c r="M4823" i="1"/>
  <c r="AB4823" i="1" s="1"/>
  <c r="AB4824" i="1"/>
  <c r="M4827" i="1"/>
  <c r="AB4827" i="1" s="1"/>
  <c r="AB4828" i="1"/>
  <c r="M4831" i="1"/>
  <c r="AB4831" i="1" s="1"/>
  <c r="AB4832" i="1"/>
  <c r="M4835" i="1"/>
  <c r="AB4835" i="1" s="1"/>
  <c r="AB4836" i="1"/>
  <c r="M4839" i="1"/>
  <c r="AB4839" i="1" s="1"/>
  <c r="AB4840" i="1"/>
  <c r="M4843" i="1"/>
  <c r="AB4843" i="1" s="1"/>
  <c r="AB4844" i="1"/>
  <c r="M4847" i="1"/>
  <c r="AB4847" i="1" s="1"/>
  <c r="AB4848" i="1"/>
  <c r="M4851" i="1"/>
  <c r="AB4851" i="1" s="1"/>
  <c r="AB4852" i="1"/>
  <c r="M4855" i="1"/>
  <c r="AB4855" i="1" s="1"/>
  <c r="AB4856" i="1"/>
  <c r="M4859" i="1"/>
  <c r="AB4859" i="1" s="1"/>
  <c r="AB4860" i="1"/>
  <c r="M4863" i="1"/>
  <c r="AB4863" i="1" s="1"/>
  <c r="AB4864" i="1"/>
  <c r="M4867" i="1"/>
  <c r="AB4867" i="1" s="1"/>
  <c r="AB4868" i="1"/>
  <c r="AB4872" i="1"/>
  <c r="AB4876" i="1"/>
  <c r="AB4880" i="1"/>
  <c r="AB4884" i="1"/>
  <c r="AB4888" i="1"/>
  <c r="AB4902" i="1"/>
  <c r="S4809" i="1"/>
  <c r="P4814" i="1"/>
  <c r="AB4814" i="1" s="1"/>
  <c r="V4816" i="1"/>
  <c r="P4896" i="1"/>
  <c r="Z4893" i="1"/>
  <c r="M4896" i="1"/>
  <c r="AB4896" i="1" s="1"/>
  <c r="Z4897" i="1"/>
  <c r="AB4897" i="1" s="1"/>
  <c r="Z4908" i="1"/>
  <c r="M4911" i="1"/>
  <c r="Z4924" i="1"/>
  <c r="M4927" i="1"/>
  <c r="AB4934" i="1"/>
  <c r="P4891" i="1"/>
  <c r="AB4891" i="1" s="1"/>
  <c r="V4893" i="1"/>
  <c r="AB4893" i="1" s="1"/>
  <c r="V4897" i="1"/>
  <c r="S4898" i="1"/>
  <c r="AB4899" i="1"/>
  <c r="AB4903" i="1"/>
  <c r="V4908" i="1"/>
  <c r="AB4911" i="1"/>
  <c r="V4924" i="1"/>
  <c r="AB4973" i="1"/>
  <c r="P4895" i="1"/>
  <c r="AB4895" i="1" s="1"/>
  <c r="Z4901" i="1"/>
  <c r="AB4901" i="1" s="1"/>
  <c r="S4902" i="1"/>
  <c r="P4903" i="1"/>
  <c r="M4904" i="1"/>
  <c r="AB4904" i="1" s="1"/>
  <c r="Z4905" i="1"/>
  <c r="AB4905" i="1" s="1"/>
  <c r="S4906" i="1"/>
  <c r="AB4906" i="1" s="1"/>
  <c r="P4907" i="1"/>
  <c r="AB4907" i="1" s="1"/>
  <c r="AB4910" i="1"/>
  <c r="S4913" i="1"/>
  <c r="AB4913" i="1" s="1"/>
  <c r="AB4917" i="1"/>
  <c r="AB4926" i="1"/>
  <c r="S4929" i="1"/>
  <c r="AB4958" i="1"/>
  <c r="S4908" i="1"/>
  <c r="AB4908" i="1" s="1"/>
  <c r="P4913" i="1"/>
  <c r="V4915" i="1"/>
  <c r="AB4915" i="1" s="1"/>
  <c r="Z4919" i="1"/>
  <c r="AB4919" i="1" s="1"/>
  <c r="M4922" i="1"/>
  <c r="AB4922" i="1" s="1"/>
  <c r="S4924" i="1"/>
  <c r="AB4924" i="1" s="1"/>
  <c r="P4929" i="1"/>
  <c r="V4931" i="1"/>
  <c r="AB4931" i="1" s="1"/>
  <c r="M4934" i="1"/>
  <c r="AB4936" i="1"/>
  <c r="S4936" i="1"/>
  <c r="AB4937" i="1"/>
  <c r="Z4939" i="1"/>
  <c r="AB4954" i="1"/>
  <c r="AB4998" i="1"/>
  <c r="AB4909" i="1"/>
  <c r="AB4925" i="1"/>
  <c r="AB4932" i="1"/>
  <c r="AB4953" i="1"/>
  <c r="AB4994" i="1"/>
  <c r="Z4911" i="1"/>
  <c r="M4914" i="1"/>
  <c r="AB4914" i="1" s="1"/>
  <c r="S4916" i="1"/>
  <c r="AB4916" i="1" s="1"/>
  <c r="P4921" i="1"/>
  <c r="AB4921" i="1" s="1"/>
  <c r="V4923" i="1"/>
  <c r="AB4923" i="1" s="1"/>
  <c r="Z4927" i="1"/>
  <c r="AB4927" i="1" s="1"/>
  <c r="AB4929" i="1"/>
  <c r="M4930" i="1"/>
  <c r="AB4930" i="1" s="1"/>
  <c r="S4932" i="1"/>
  <c r="AB4933" i="1"/>
  <c r="Z4935" i="1"/>
  <c r="AB4935" i="1" s="1"/>
  <c r="M4938" i="1"/>
  <c r="AB4938" i="1" s="1"/>
  <c r="S4940" i="1"/>
  <c r="AB4940" i="1" s="1"/>
  <c r="P4941" i="1"/>
  <c r="AB4941" i="1" s="1"/>
  <c r="V4943" i="1"/>
  <c r="AB4943" i="1" s="1"/>
  <c r="S4944" i="1"/>
  <c r="AB4944" i="1" s="1"/>
  <c r="P4945" i="1"/>
  <c r="AB4945" i="1" s="1"/>
  <c r="V4947" i="1"/>
  <c r="AB4947" i="1" s="1"/>
  <c r="S4948" i="1"/>
  <c r="AB4948" i="1" s="1"/>
  <c r="P4949" i="1"/>
  <c r="AB4949" i="1" s="1"/>
  <c r="V4951" i="1"/>
  <c r="AB4951" i="1" s="1"/>
  <c r="S4952" i="1"/>
  <c r="AB4952" i="1" s="1"/>
  <c r="P4953" i="1"/>
  <c r="AB4974" i="1"/>
  <c r="AB4992" i="1"/>
  <c r="Z4958" i="1"/>
  <c r="M4961" i="1"/>
  <c r="AB4961" i="1" s="1"/>
  <c r="V4962" i="1"/>
  <c r="S4963" i="1"/>
  <c r="AB4963" i="1" s="1"/>
  <c r="P4968" i="1"/>
  <c r="AB4968" i="1" s="1"/>
  <c r="M4969" i="1"/>
  <c r="AB4969" i="1" s="1"/>
  <c r="V4970" i="1"/>
  <c r="S4971" i="1"/>
  <c r="AB4971" i="1" s="1"/>
  <c r="P4976" i="1"/>
  <c r="M4977" i="1"/>
  <c r="AB4977" i="1" s="1"/>
  <c r="V4978" i="1"/>
  <c r="S4979" i="1"/>
  <c r="AB4979" i="1" s="1"/>
  <c r="P4984" i="1"/>
  <c r="M4985" i="1"/>
  <c r="AB4985" i="1" s="1"/>
  <c r="V4986" i="1"/>
  <c r="AB4986" i="1" s="1"/>
  <c r="AB4987" i="1"/>
  <c r="S4987" i="1"/>
  <c r="P4988" i="1"/>
  <c r="M4989" i="1"/>
  <c r="AB4989" i="1" s="1"/>
  <c r="Z4990" i="1"/>
  <c r="S4991" i="1"/>
  <c r="P4992" i="1"/>
  <c r="M4993" i="1"/>
  <c r="AB4993" i="1" s="1"/>
  <c r="Z4994" i="1"/>
  <c r="S4995" i="1"/>
  <c r="P4996" i="1"/>
  <c r="AB4996" i="1" s="1"/>
  <c r="M4997" i="1"/>
  <c r="AB4997" i="1" s="1"/>
  <c r="Z4998" i="1"/>
  <c r="S4999" i="1"/>
  <c r="P5000" i="1"/>
  <c r="AB5000" i="1" s="1"/>
  <c r="M5001" i="1"/>
  <c r="AB5001" i="1" s="1"/>
  <c r="Z5002" i="1"/>
  <c r="AB5002" i="1" s="1"/>
  <c r="P4956" i="1"/>
  <c r="AB4956" i="1" s="1"/>
  <c r="V4958" i="1"/>
  <c r="AB4962" i="1"/>
  <c r="Z4966" i="1"/>
  <c r="AB4970" i="1"/>
  <c r="Z4974" i="1"/>
  <c r="AB4978" i="1"/>
  <c r="Z4982" i="1"/>
  <c r="V4990" i="1"/>
  <c r="AB4990" i="1" s="1"/>
  <c r="AB4991" i="1"/>
  <c r="V4994" i="1"/>
  <c r="AB4995" i="1"/>
  <c r="V4998" i="1"/>
  <c r="AB4999" i="1"/>
  <c r="S4955" i="1"/>
  <c r="AB4955" i="1" s="1"/>
  <c r="P4960" i="1"/>
  <c r="AB4960" i="1" s="1"/>
  <c r="P4964" i="1"/>
  <c r="AB4964" i="1" s="1"/>
  <c r="M4965" i="1"/>
  <c r="AB4965" i="1" s="1"/>
  <c r="V4966" i="1"/>
  <c r="AB4966" i="1" s="1"/>
  <c r="S4967" i="1"/>
  <c r="AB4967" i="1" s="1"/>
  <c r="P4972" i="1"/>
  <c r="AB4972" i="1" s="1"/>
  <c r="M4973" i="1"/>
  <c r="V4974" i="1"/>
  <c r="S4975" i="1"/>
  <c r="AB4975" i="1" s="1"/>
  <c r="AB4976" i="1"/>
  <c r="P4980" i="1"/>
  <c r="AB4980" i="1" s="1"/>
  <c r="M4981" i="1"/>
  <c r="AB4981" i="1" s="1"/>
  <c r="V4982" i="1"/>
  <c r="AB4982" i="1" s="1"/>
  <c r="S4983" i="1"/>
  <c r="AB4983" i="1" s="1"/>
  <c r="AB498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<sst xmlns="http://schemas.openxmlformats.org/spreadsheetml/2006/main" count="33" uniqueCount="20">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</sst>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1/01%20JANEIRO/13%20-%20PCF/13.2%20-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CURADO</v>
          </cell>
          <cell r="E12" t="str">
            <v>ADA VANESSA DOS SANTOS GOMES</v>
          </cell>
          <cell r="F12" t="str">
            <v>2 - Outros Profissionais da Saúde</v>
          </cell>
          <cell r="G12">
            <v>223505</v>
          </cell>
          <cell r="H12">
            <v>44197</v>
          </cell>
          <cell r="J12">
            <v>275.81119999999999</v>
          </cell>
          <cell r="L12">
            <v>148.88736585365854</v>
          </cell>
          <cell r="M12">
            <v>3.53</v>
          </cell>
          <cell r="O12">
            <v>1.68</v>
          </cell>
        </row>
        <row r="13">
          <cell r="C13" t="str">
            <v>UPA CURADO</v>
          </cell>
          <cell r="E13" t="str">
            <v>ADAELSON ALCANTARA DE FIGUEIREDO</v>
          </cell>
          <cell r="F13" t="str">
            <v>2 - Outros Profissionais da Saúde</v>
          </cell>
          <cell r="G13">
            <v>782320</v>
          </cell>
          <cell r="H13">
            <v>44197</v>
          </cell>
          <cell r="J13">
            <v>265.39359999999999</v>
          </cell>
          <cell r="L13">
            <v>148.88736585365854</v>
          </cell>
          <cell r="M13">
            <v>39.340000000000003</v>
          </cell>
          <cell r="O13">
            <v>3.84</v>
          </cell>
        </row>
        <row r="14">
          <cell r="C14" t="str">
            <v>UPA CURADO</v>
          </cell>
          <cell r="E14" t="str">
            <v>ADELAIDE ANTUNES TAVARES DE SA</v>
          </cell>
          <cell r="F14" t="str">
            <v>2 - Outros Profissionais da Saúde</v>
          </cell>
          <cell r="G14">
            <v>223405</v>
          </cell>
          <cell r="H14">
            <v>44197</v>
          </cell>
          <cell r="J14">
            <v>403.1592</v>
          </cell>
          <cell r="L14">
            <v>148.88736585365854</v>
          </cell>
          <cell r="M14">
            <v>6.74</v>
          </cell>
          <cell r="O14">
            <v>2.0099999999999998</v>
          </cell>
        </row>
        <row r="15">
          <cell r="C15" t="str">
            <v>UPA CURADO</v>
          </cell>
          <cell r="E15" t="str">
            <v>ADRIANA SILVA DE OLIVEIRA</v>
          </cell>
          <cell r="F15" t="str">
            <v>3 - Administrativo</v>
          </cell>
          <cell r="G15">
            <v>414105</v>
          </cell>
          <cell r="H15">
            <v>44197</v>
          </cell>
          <cell r="J15">
            <v>149.5256</v>
          </cell>
          <cell r="O15">
            <v>2.0099999999999998</v>
          </cell>
        </row>
        <row r="16">
          <cell r="C16" t="str">
            <v>UPA CURADO</v>
          </cell>
          <cell r="E16" t="str">
            <v>ADRIANO SANTOS DA SILVA</v>
          </cell>
          <cell r="F16" t="str">
            <v>3 - Administrativo</v>
          </cell>
          <cell r="G16">
            <v>514320</v>
          </cell>
          <cell r="H16">
            <v>44197</v>
          </cell>
          <cell r="J16">
            <v>137.05680000000001</v>
          </cell>
          <cell r="L16">
            <v>148.88736585365854</v>
          </cell>
          <cell r="M16">
            <v>22</v>
          </cell>
          <cell r="O16">
            <v>2.0099999999999998</v>
          </cell>
        </row>
        <row r="17">
          <cell r="C17" t="str">
            <v>UPA CURADO</v>
          </cell>
          <cell r="E17" t="str">
            <v>AECIO ALVES PEREIRA LEANDRO</v>
          </cell>
          <cell r="F17" t="str">
            <v>1 - Médico</v>
          </cell>
          <cell r="G17">
            <v>225125</v>
          </cell>
          <cell r="H17">
            <v>44197</v>
          </cell>
          <cell r="J17">
            <v>539.85040000000004</v>
          </cell>
          <cell r="O17">
            <v>6.13</v>
          </cell>
          <cell r="P17">
            <v>1.23</v>
          </cell>
        </row>
        <row r="18">
          <cell r="C18" t="str">
            <v>UPA CURADO</v>
          </cell>
          <cell r="E18" t="str">
            <v>AFONSO ALVES DA SILVA NETO</v>
          </cell>
          <cell r="F18" t="str">
            <v>1 - Médico</v>
          </cell>
          <cell r="G18">
            <v>225125</v>
          </cell>
          <cell r="H18">
            <v>44197</v>
          </cell>
          <cell r="J18">
            <v>1105.7192</v>
          </cell>
          <cell r="L18">
            <v>148.88736585365854</v>
          </cell>
          <cell r="M18">
            <v>2.75</v>
          </cell>
          <cell r="O18">
            <v>6.13</v>
          </cell>
          <cell r="P18">
            <v>1.23</v>
          </cell>
        </row>
        <row r="19">
          <cell r="C19" t="str">
            <v>UPA CURADO</v>
          </cell>
          <cell r="E19" t="str">
            <v>AGLAILSON FERREIRA DE ARAUJO</v>
          </cell>
          <cell r="F19" t="str">
            <v>2 - Outros Profissionais da Saúde</v>
          </cell>
          <cell r="G19">
            <v>322205</v>
          </cell>
          <cell r="H19">
            <v>44197</v>
          </cell>
          <cell r="J19">
            <v>156.61680000000001</v>
          </cell>
          <cell r="L19">
            <v>148.88736585365854</v>
          </cell>
          <cell r="M19">
            <v>25.05</v>
          </cell>
          <cell r="O19">
            <v>2.0099999999999998</v>
          </cell>
          <cell r="R19">
            <v>248.43946666666668</v>
          </cell>
          <cell r="S19">
            <v>75.150000000000006</v>
          </cell>
        </row>
        <row r="20">
          <cell r="C20" t="str">
            <v>UPA CURADO</v>
          </cell>
          <cell r="E20" t="str">
            <v>AIRTON DO NASCIMENTO ARAUJO JUNIOR</v>
          </cell>
          <cell r="F20" t="str">
            <v>2 - Outros Profissionais da Saúde</v>
          </cell>
          <cell r="G20">
            <v>782320</v>
          </cell>
          <cell r="H20">
            <v>44197</v>
          </cell>
          <cell r="J20">
            <v>338.18480000000005</v>
          </cell>
          <cell r="L20">
            <v>148.88736585365854</v>
          </cell>
          <cell r="M20">
            <v>39.340000000000003</v>
          </cell>
          <cell r="O20">
            <v>3.84</v>
          </cell>
        </row>
        <row r="21">
          <cell r="C21" t="str">
            <v>UPA CURADO</v>
          </cell>
          <cell r="E21" t="str">
            <v>ALBIRANEIDE DANTAS DE SANTANA</v>
          </cell>
          <cell r="F21" t="str">
            <v>2 - Outros Profissionais da Saúde</v>
          </cell>
          <cell r="G21">
            <v>322205</v>
          </cell>
          <cell r="H21">
            <v>44197</v>
          </cell>
          <cell r="J21">
            <v>171.03200000000001</v>
          </cell>
          <cell r="L21">
            <v>148.88736585365854</v>
          </cell>
          <cell r="M21">
            <v>25.05</v>
          </cell>
          <cell r="O21">
            <v>2.0099999999999998</v>
          </cell>
          <cell r="R21">
            <v>107.43946666666666</v>
          </cell>
          <cell r="S21">
            <v>75.150000000000006</v>
          </cell>
        </row>
        <row r="22">
          <cell r="C22" t="str">
            <v>UPA CURADO</v>
          </cell>
          <cell r="E22" t="str">
            <v>ALDECI FRANCISCO DA SILVA</v>
          </cell>
          <cell r="F22" t="str">
            <v>3 - Administrativo</v>
          </cell>
          <cell r="G22">
            <v>517415</v>
          </cell>
          <cell r="H22">
            <v>44197</v>
          </cell>
          <cell r="J22">
            <v>144.80000000000001</v>
          </cell>
          <cell r="L22">
            <v>148.88736585365854</v>
          </cell>
          <cell r="M22">
            <v>22</v>
          </cell>
          <cell r="O22">
            <v>2.0099999999999998</v>
          </cell>
        </row>
        <row r="23">
          <cell r="C23" t="str">
            <v>UPA CURADO</v>
          </cell>
          <cell r="E23" t="str">
            <v>ALESSANDRA CHICO DE LIRA</v>
          </cell>
          <cell r="F23" t="str">
            <v>2 - Outros Profissionais da Saúde</v>
          </cell>
          <cell r="G23">
            <v>322205</v>
          </cell>
          <cell r="H23">
            <v>44197</v>
          </cell>
          <cell r="J23">
            <v>11.628800000000002</v>
          </cell>
          <cell r="O23">
            <v>2.0099999999999998</v>
          </cell>
        </row>
        <row r="24">
          <cell r="C24" t="str">
            <v>UPA CURADO</v>
          </cell>
          <cell r="E24" t="str">
            <v>ALEXSANDRO DA COSTA</v>
          </cell>
          <cell r="F24" t="str">
            <v>2 - Outros Profissionais da Saúde</v>
          </cell>
          <cell r="G24">
            <v>782320</v>
          </cell>
          <cell r="H24">
            <v>44197</v>
          </cell>
          <cell r="J24">
            <v>265.39359999999999</v>
          </cell>
          <cell r="L24">
            <v>148.88736585365854</v>
          </cell>
          <cell r="M24">
            <v>39.340000000000003</v>
          </cell>
          <cell r="O24">
            <v>3.84</v>
          </cell>
        </row>
        <row r="25">
          <cell r="C25" t="str">
            <v>UPA CURADO</v>
          </cell>
          <cell r="E25" t="str">
            <v>ALEXSANDRO DE LIMA XAVIER</v>
          </cell>
          <cell r="F25" t="str">
            <v>2 - Outros Profissionais da Saúde</v>
          </cell>
          <cell r="G25">
            <v>324115</v>
          </cell>
          <cell r="H25">
            <v>44197</v>
          </cell>
          <cell r="J25">
            <v>318.7</v>
          </cell>
          <cell r="O25">
            <v>10.02</v>
          </cell>
        </row>
        <row r="26">
          <cell r="C26" t="str">
            <v>UPA CURADO</v>
          </cell>
          <cell r="E26" t="str">
            <v>ALINE SORAIA CANDEIA DA LUZ</v>
          </cell>
          <cell r="F26" t="str">
            <v>1 - Médico</v>
          </cell>
          <cell r="G26">
            <v>225124</v>
          </cell>
          <cell r="H26">
            <v>44197</v>
          </cell>
          <cell r="J26">
            <v>593.85040000000004</v>
          </cell>
          <cell r="O26">
            <v>6.13</v>
          </cell>
          <cell r="P26">
            <v>1.23</v>
          </cell>
        </row>
        <row r="27">
          <cell r="C27" t="str">
            <v>UPA CURADO</v>
          </cell>
          <cell r="E27" t="str">
            <v>ALLYSON PINA FREIRE DE ARAUJO</v>
          </cell>
          <cell r="F27" t="str">
            <v>3 - Administrativo</v>
          </cell>
          <cell r="G27">
            <v>422105</v>
          </cell>
          <cell r="H27">
            <v>44197</v>
          </cell>
          <cell r="J27">
            <v>114.88080000000001</v>
          </cell>
          <cell r="L27">
            <v>148.88736585365854</v>
          </cell>
          <cell r="M27">
            <v>22.92</v>
          </cell>
          <cell r="O27">
            <v>2.0099999999999998</v>
          </cell>
          <cell r="R27">
            <v>135.03946666666667</v>
          </cell>
          <cell r="S27">
            <v>68.760000000000005</v>
          </cell>
        </row>
        <row r="28">
          <cell r="C28" t="str">
            <v>UPA CURADO</v>
          </cell>
          <cell r="E28" t="str">
            <v>AMANDA BATISTA DA SILVA</v>
          </cell>
          <cell r="F28" t="str">
            <v>3 - Administrativo</v>
          </cell>
          <cell r="G28">
            <v>422105</v>
          </cell>
          <cell r="H28">
            <v>44197</v>
          </cell>
          <cell r="J28">
            <v>151.79840000000002</v>
          </cell>
          <cell r="L28">
            <v>148.88736585365854</v>
          </cell>
          <cell r="M28">
            <v>22.92</v>
          </cell>
          <cell r="O28">
            <v>2.0099999999999998</v>
          </cell>
          <cell r="R28">
            <v>210.93946666666668</v>
          </cell>
          <cell r="S28">
            <v>68.760000000000005</v>
          </cell>
        </row>
        <row r="29">
          <cell r="C29" t="str">
            <v>UPA CURADO</v>
          </cell>
          <cell r="E29" t="str">
            <v>AMANDA FRANCISCA FARIAS</v>
          </cell>
          <cell r="F29" t="str">
            <v>2 - Outros Profissionais da Saúde</v>
          </cell>
          <cell r="G29">
            <v>322605</v>
          </cell>
          <cell r="H29">
            <v>44197</v>
          </cell>
          <cell r="J29">
            <v>119.4648</v>
          </cell>
          <cell r="L29">
            <v>148.88736585365854</v>
          </cell>
          <cell r="M29">
            <v>22.92</v>
          </cell>
          <cell r="O29">
            <v>2.0099999999999998</v>
          </cell>
          <cell r="R29">
            <v>159.18946666666668</v>
          </cell>
          <cell r="S29">
            <v>68.760000000000005</v>
          </cell>
        </row>
        <row r="30">
          <cell r="C30" t="str">
            <v>UPA CURADO</v>
          </cell>
          <cell r="E30" t="str">
            <v>AMANDA ROBERTA SILVA DO NASCIMENTO</v>
          </cell>
          <cell r="F30" t="str">
            <v>2 - Outros Profissionais da Saúde</v>
          </cell>
          <cell r="G30">
            <v>521130</v>
          </cell>
          <cell r="H30">
            <v>44197</v>
          </cell>
          <cell r="J30">
            <v>114.88080000000001</v>
          </cell>
          <cell r="L30">
            <v>148.88736585365854</v>
          </cell>
          <cell r="M30">
            <v>22.92</v>
          </cell>
          <cell r="O30">
            <v>2.0099999999999998</v>
          </cell>
          <cell r="R30">
            <v>266.13946666666664</v>
          </cell>
          <cell r="S30">
            <v>68.760000000000005</v>
          </cell>
        </row>
        <row r="31">
          <cell r="C31" t="str">
            <v>UPA CURADO</v>
          </cell>
          <cell r="E31" t="str">
            <v>ANA CARLA GUEDES DE AMORIM FIGUEIRA</v>
          </cell>
          <cell r="F31" t="str">
            <v>2 - Outros Profissionais da Saúde</v>
          </cell>
          <cell r="G31">
            <v>251605</v>
          </cell>
          <cell r="H31">
            <v>44197</v>
          </cell>
          <cell r="J31">
            <v>222.06240000000003</v>
          </cell>
          <cell r="L31">
            <v>148.88736585365854</v>
          </cell>
          <cell r="M31">
            <v>40.11</v>
          </cell>
          <cell r="O31">
            <v>2.0099999999999998</v>
          </cell>
          <cell r="U31">
            <v>192</v>
          </cell>
          <cell r="AB31" t="str">
            <v>AUXILIO CRECHE I E II</v>
          </cell>
        </row>
        <row r="32">
          <cell r="C32" t="str">
            <v>UPA CURADO</v>
          </cell>
          <cell r="E32" t="str">
            <v>ANA CLARA ARAUJO DE AQUINO</v>
          </cell>
          <cell r="F32" t="str">
            <v>1 - Médico</v>
          </cell>
          <cell r="G32">
            <v>225125</v>
          </cell>
          <cell r="H32">
            <v>44197</v>
          </cell>
          <cell r="J32">
            <v>362.57599999999996</v>
          </cell>
          <cell r="L32">
            <v>148.88736585365854</v>
          </cell>
          <cell r="M32">
            <v>2.75</v>
          </cell>
          <cell r="O32">
            <v>6.13</v>
          </cell>
          <cell r="P32">
            <v>1.23</v>
          </cell>
        </row>
        <row r="33">
          <cell r="C33" t="str">
            <v>UPA CURADO</v>
          </cell>
          <cell r="E33" t="str">
            <v>ANA CLAUDIA CRISPINIANO SIQUEIRA TORQUAT</v>
          </cell>
          <cell r="F33" t="str">
            <v>1 - Médico</v>
          </cell>
          <cell r="G33">
            <v>225125</v>
          </cell>
          <cell r="H33">
            <v>44197</v>
          </cell>
          <cell r="J33">
            <v>1072.2672</v>
          </cell>
          <cell r="O33">
            <v>6.13</v>
          </cell>
          <cell r="P33">
            <v>1.23</v>
          </cell>
        </row>
        <row r="34">
          <cell r="C34" t="str">
            <v>UPA CURADO</v>
          </cell>
          <cell r="E34" t="str">
            <v>ANA LUCIA DE SOUZA SILVA</v>
          </cell>
          <cell r="F34" t="str">
            <v>2 - Outros Profissionais da Saúde</v>
          </cell>
          <cell r="G34">
            <v>322205</v>
          </cell>
          <cell r="H34">
            <v>44197</v>
          </cell>
          <cell r="J34">
            <v>145.44239999999999</v>
          </cell>
          <cell r="L34">
            <v>148.88736585365854</v>
          </cell>
          <cell r="M34">
            <v>25.05</v>
          </cell>
          <cell r="O34">
            <v>2.0099999999999998</v>
          </cell>
        </row>
        <row r="35">
          <cell r="C35" t="str">
            <v>UPA CURADO</v>
          </cell>
          <cell r="E35" t="str">
            <v>ANA PATRICIA DA SILVA</v>
          </cell>
          <cell r="F35" t="str">
            <v>2 - Outros Profissionais da Saúde</v>
          </cell>
          <cell r="G35">
            <v>251605</v>
          </cell>
          <cell r="H35">
            <v>44197</v>
          </cell>
          <cell r="J35">
            <v>233.03119999999998</v>
          </cell>
          <cell r="L35">
            <v>148.88736585365854</v>
          </cell>
          <cell r="M35">
            <v>40.11</v>
          </cell>
          <cell r="O35">
            <v>2.0099999999999998</v>
          </cell>
        </row>
        <row r="36">
          <cell r="C36" t="str">
            <v>UPA CURADO</v>
          </cell>
          <cell r="E36" t="str">
            <v>ANA PAULA DA CUNHA GERMANO</v>
          </cell>
          <cell r="F36" t="str">
            <v>2 - Outros Profissionais da Saúde</v>
          </cell>
          <cell r="G36">
            <v>322205</v>
          </cell>
          <cell r="H36">
            <v>44197</v>
          </cell>
          <cell r="J36">
            <v>184.02560000000003</v>
          </cell>
          <cell r="L36">
            <v>148.88736585365854</v>
          </cell>
          <cell r="M36">
            <v>25.05</v>
          </cell>
          <cell r="O36">
            <v>2.0099999999999998</v>
          </cell>
        </row>
        <row r="37">
          <cell r="C37" t="str">
            <v>UPA CURADO</v>
          </cell>
          <cell r="E37" t="str">
            <v>ANDRE ALENCAR BARBOSA PALITOT</v>
          </cell>
          <cell r="F37" t="str">
            <v>1 - Médico</v>
          </cell>
          <cell r="G37">
            <v>225270</v>
          </cell>
          <cell r="H37">
            <v>44197</v>
          </cell>
          <cell r="J37">
            <v>514.66239999999993</v>
          </cell>
          <cell r="L37">
            <v>148.88736585365854</v>
          </cell>
          <cell r="M37">
            <v>2.75</v>
          </cell>
          <cell r="O37">
            <v>6.13</v>
          </cell>
          <cell r="P37">
            <v>1.23</v>
          </cell>
        </row>
        <row r="38">
          <cell r="C38" t="str">
            <v>UPA CURADO</v>
          </cell>
          <cell r="E38" t="str">
            <v>ANDRE COIMBRA DE ALBUQUERQUE</v>
          </cell>
          <cell r="F38" t="str">
            <v>4 - Assistência Odontológica</v>
          </cell>
          <cell r="G38">
            <v>223208</v>
          </cell>
          <cell r="H38">
            <v>44197</v>
          </cell>
          <cell r="J38">
            <v>420.08</v>
          </cell>
          <cell r="L38">
            <v>148.88736585365854</v>
          </cell>
          <cell r="M38">
            <v>3.1</v>
          </cell>
          <cell r="O38">
            <v>6.13</v>
          </cell>
          <cell r="P38">
            <v>1.23</v>
          </cell>
        </row>
        <row r="39">
          <cell r="C39" t="str">
            <v>UPA CURADO</v>
          </cell>
          <cell r="E39" t="str">
            <v>ANDRE FLAVIO PEREIRA DA SILVA</v>
          </cell>
          <cell r="F39" t="str">
            <v>3 - Administrativo</v>
          </cell>
          <cell r="G39">
            <v>517415</v>
          </cell>
          <cell r="H39">
            <v>44197</v>
          </cell>
          <cell r="J39">
            <v>157.08799999999999</v>
          </cell>
          <cell r="L39">
            <v>148.88736585365854</v>
          </cell>
          <cell r="M39">
            <v>22</v>
          </cell>
          <cell r="O39">
            <v>2.0099999999999998</v>
          </cell>
          <cell r="R39">
            <v>114.33946666666667</v>
          </cell>
          <cell r="S39">
            <v>66</v>
          </cell>
        </row>
        <row r="40">
          <cell r="C40" t="str">
            <v>UPA CURADO</v>
          </cell>
          <cell r="E40" t="str">
            <v>ANDRE GUSTAVO TEIXEIRA DE MELO</v>
          </cell>
          <cell r="F40" t="str">
            <v>3 - Administrativo</v>
          </cell>
          <cell r="G40">
            <v>313220</v>
          </cell>
          <cell r="H40">
            <v>44197</v>
          </cell>
          <cell r="J40">
            <v>216.60640000000001</v>
          </cell>
          <cell r="O40">
            <v>2.0099999999999998</v>
          </cell>
        </row>
        <row r="41">
          <cell r="C41" t="str">
            <v>UPA CURADO</v>
          </cell>
          <cell r="E41" t="str">
            <v>ANDRE RICARDO DA SILVA SANTOS</v>
          </cell>
          <cell r="F41" t="str">
            <v>1 - Médico</v>
          </cell>
          <cell r="G41">
            <v>225125</v>
          </cell>
          <cell r="H41">
            <v>44197</v>
          </cell>
          <cell r="J41">
            <v>359.01600000000002</v>
          </cell>
          <cell r="L41">
            <v>148.88736585365854</v>
          </cell>
          <cell r="M41">
            <v>2.75</v>
          </cell>
          <cell r="O41">
            <v>6.13</v>
          </cell>
          <cell r="P41">
            <v>1.23</v>
          </cell>
        </row>
        <row r="42">
          <cell r="C42" t="str">
            <v>UPA CURADO</v>
          </cell>
          <cell r="E42" t="str">
            <v>ANDREZA LOPES BATISTA DA SILVA</v>
          </cell>
          <cell r="F42" t="str">
            <v>2 - Outros Profissionais da Saúde</v>
          </cell>
          <cell r="G42">
            <v>322205</v>
          </cell>
          <cell r="H42">
            <v>44197</v>
          </cell>
          <cell r="J42">
            <v>135.3528</v>
          </cell>
          <cell r="L42">
            <v>148.88736585365854</v>
          </cell>
          <cell r="M42">
            <v>25.05</v>
          </cell>
          <cell r="O42">
            <v>2.0099999999999998</v>
          </cell>
          <cell r="R42">
            <v>107.43946666666666</v>
          </cell>
          <cell r="S42">
            <v>75.150000000000006</v>
          </cell>
        </row>
        <row r="43">
          <cell r="C43" t="str">
            <v>UPA CURADO</v>
          </cell>
          <cell r="E43" t="str">
            <v>ANDREZA LUIZA DA SILVA GOUVEIA</v>
          </cell>
          <cell r="F43" t="str">
            <v>3 - Administrativo</v>
          </cell>
          <cell r="G43">
            <v>351605</v>
          </cell>
          <cell r="H43">
            <v>44197</v>
          </cell>
          <cell r="J43">
            <v>130.01600000000002</v>
          </cell>
          <cell r="L43">
            <v>148.88736585365854</v>
          </cell>
          <cell r="M43">
            <v>22</v>
          </cell>
          <cell r="O43">
            <v>2.0099999999999998</v>
          </cell>
          <cell r="R43">
            <v>135.03946666666667</v>
          </cell>
          <cell r="S43">
            <v>66</v>
          </cell>
          <cell r="U43">
            <v>64</v>
          </cell>
          <cell r="X43" t="str">
            <v>AUXILIO CRECHE I</v>
          </cell>
          <cell r="AB43" t="str">
            <v>AUXILIO CRECHE I</v>
          </cell>
        </row>
        <row r="44">
          <cell r="C44" t="str">
            <v>UPA CURADO</v>
          </cell>
          <cell r="E44" t="str">
            <v>ANDREZA ROSE DE MIRANDA COSTA</v>
          </cell>
          <cell r="F44" t="str">
            <v>2 - Outros Profissionais da Saúde</v>
          </cell>
          <cell r="G44">
            <v>251605</v>
          </cell>
          <cell r="H44">
            <v>44197</v>
          </cell>
          <cell r="J44">
            <v>214.04</v>
          </cell>
          <cell r="L44">
            <v>148.88736585365854</v>
          </cell>
          <cell r="M44">
            <v>40.11</v>
          </cell>
          <cell r="O44">
            <v>2.0099999999999998</v>
          </cell>
        </row>
        <row r="45">
          <cell r="C45" t="str">
            <v>UPA CURADO</v>
          </cell>
          <cell r="E45" t="str">
            <v>ANITOAN GERMANO DA SILVA</v>
          </cell>
          <cell r="F45" t="str">
            <v>3 - Administrativo</v>
          </cell>
          <cell r="G45">
            <v>422105</v>
          </cell>
          <cell r="H45">
            <v>44197</v>
          </cell>
          <cell r="J45">
            <v>135.4648</v>
          </cell>
          <cell r="L45">
            <v>148.88736585365854</v>
          </cell>
          <cell r="M45">
            <v>22.92</v>
          </cell>
          <cell r="O45">
            <v>2.0099999999999998</v>
          </cell>
          <cell r="R45">
            <v>107.43946666666666</v>
          </cell>
          <cell r="S45">
            <v>68.760000000000005</v>
          </cell>
        </row>
        <row r="46">
          <cell r="C46" t="str">
            <v>UPA CURADO</v>
          </cell>
          <cell r="E46" t="str">
            <v>ANTONIA ANGELA DE MORAIS SILVA</v>
          </cell>
          <cell r="F46" t="str">
            <v>2 - Outros Profissionais da Saúde</v>
          </cell>
          <cell r="G46">
            <v>223505</v>
          </cell>
          <cell r="H46">
            <v>44197</v>
          </cell>
          <cell r="J46">
            <v>441.97120000000001</v>
          </cell>
          <cell r="O46">
            <v>1.68</v>
          </cell>
        </row>
        <row r="47">
          <cell r="C47" t="str">
            <v>UPA CURADO</v>
          </cell>
          <cell r="E47" t="str">
            <v>ANTONIO CLAUDIO DO NASCIMENTO FRANCA</v>
          </cell>
          <cell r="F47" t="str">
            <v>3 - Administrativo</v>
          </cell>
          <cell r="G47">
            <v>514320</v>
          </cell>
          <cell r="H47">
            <v>44197</v>
          </cell>
          <cell r="J47">
            <v>158.1</v>
          </cell>
          <cell r="O47">
            <v>2.0099999999999998</v>
          </cell>
        </row>
        <row r="48">
          <cell r="C48" t="str">
            <v>UPA CURADO</v>
          </cell>
          <cell r="E48" t="str">
            <v>ANTONIO DOMINGOS GOMES</v>
          </cell>
          <cell r="F48" t="str">
            <v>2 - Outros Profissionais da Saúde</v>
          </cell>
          <cell r="G48">
            <v>324115</v>
          </cell>
          <cell r="H48">
            <v>44197</v>
          </cell>
          <cell r="J48">
            <v>256.42080000000004</v>
          </cell>
          <cell r="L48">
            <v>148.88736585365854</v>
          </cell>
          <cell r="M48">
            <v>2.09</v>
          </cell>
          <cell r="O48">
            <v>10.029999999999999</v>
          </cell>
          <cell r="R48">
            <v>114.33946666666667</v>
          </cell>
          <cell r="S48">
            <v>110.4</v>
          </cell>
        </row>
        <row r="49">
          <cell r="C49" t="str">
            <v>UPA CURADO</v>
          </cell>
          <cell r="E49" t="str">
            <v>ARNALDO LUIZ DE SANTANA MOURA</v>
          </cell>
          <cell r="F49" t="str">
            <v>2 - Outros Profissionais da Saúde</v>
          </cell>
          <cell r="G49">
            <v>324115</v>
          </cell>
          <cell r="H49">
            <v>44197</v>
          </cell>
          <cell r="J49">
            <v>270.46640000000002</v>
          </cell>
          <cell r="L49">
            <v>148.88736585365854</v>
          </cell>
          <cell r="M49">
            <v>2.09</v>
          </cell>
          <cell r="O49">
            <v>10.039999999999999</v>
          </cell>
        </row>
        <row r="50">
          <cell r="C50" t="str">
            <v>UPA CURADO</v>
          </cell>
          <cell r="E50" t="str">
            <v>ARTEMYS NASCIMENTO DE OLIVEIRA</v>
          </cell>
          <cell r="F50" t="str">
            <v>2 - Outros Profissionais da Saúde</v>
          </cell>
          <cell r="G50">
            <v>322205</v>
          </cell>
          <cell r="H50">
            <v>44197</v>
          </cell>
          <cell r="J50">
            <v>176.64080000000001</v>
          </cell>
          <cell r="L50">
            <v>148.88736585365854</v>
          </cell>
          <cell r="M50">
            <v>25.05</v>
          </cell>
          <cell r="O50">
            <v>2.0099999999999998</v>
          </cell>
          <cell r="R50">
            <v>210.93946666666668</v>
          </cell>
          <cell r="S50">
            <v>75.150000000000006</v>
          </cell>
        </row>
        <row r="51">
          <cell r="C51" t="str">
            <v>UPA CURADO</v>
          </cell>
          <cell r="E51" t="str">
            <v>AUREA LANE DOS SANTOS FEITOSA ALBUQUERQU</v>
          </cell>
          <cell r="F51" t="str">
            <v>2 - Outros Profissionais da Saúde</v>
          </cell>
          <cell r="G51">
            <v>324115</v>
          </cell>
          <cell r="H51">
            <v>44197</v>
          </cell>
          <cell r="J51">
            <v>279.8304</v>
          </cell>
          <cell r="L51">
            <v>148.88736585365854</v>
          </cell>
          <cell r="M51">
            <v>2.09</v>
          </cell>
          <cell r="O51">
            <v>10.02</v>
          </cell>
          <cell r="R51">
            <v>66.039466666666669</v>
          </cell>
          <cell r="S51">
            <v>62.1</v>
          </cell>
        </row>
        <row r="52">
          <cell r="C52" t="str">
            <v>UPA CURADO</v>
          </cell>
          <cell r="E52" t="str">
            <v>BARBARA MARIA FALCAO DE SA</v>
          </cell>
          <cell r="F52" t="str">
            <v>1 - Médico</v>
          </cell>
          <cell r="G52">
            <v>225125</v>
          </cell>
          <cell r="H52">
            <v>44197</v>
          </cell>
          <cell r="J52">
            <v>562.404</v>
          </cell>
          <cell r="L52">
            <v>148.88736585365854</v>
          </cell>
          <cell r="M52">
            <v>2.75</v>
          </cell>
          <cell r="O52">
            <v>6.13</v>
          </cell>
          <cell r="P52">
            <v>1.23</v>
          </cell>
        </row>
        <row r="53">
          <cell r="C53" t="str">
            <v>UPA CURADO</v>
          </cell>
          <cell r="E53" t="str">
            <v>BARBARA VANESSA PACHECO DE SOUZA</v>
          </cell>
          <cell r="F53" t="str">
            <v>1 - Médico</v>
          </cell>
          <cell r="G53">
            <v>225125</v>
          </cell>
          <cell r="H53">
            <v>44197</v>
          </cell>
          <cell r="J53">
            <v>362.57599999999996</v>
          </cell>
          <cell r="L53">
            <v>148.88736585365854</v>
          </cell>
          <cell r="M53">
            <v>2.75</v>
          </cell>
          <cell r="O53">
            <v>6.13</v>
          </cell>
          <cell r="P53">
            <v>1.23</v>
          </cell>
        </row>
        <row r="54">
          <cell r="C54" t="str">
            <v>UPA CURADO</v>
          </cell>
          <cell r="E54" t="str">
            <v>BETANIA HORACIO DOS SANTOS</v>
          </cell>
          <cell r="F54" t="str">
            <v>3 - Administrativo</v>
          </cell>
          <cell r="G54">
            <v>422105</v>
          </cell>
          <cell r="H54">
            <v>44197</v>
          </cell>
          <cell r="J54">
            <v>130.61840000000001</v>
          </cell>
          <cell r="O54">
            <v>2.0099999999999998</v>
          </cell>
          <cell r="R54">
            <v>159.18946666666668</v>
          </cell>
          <cell r="S54">
            <v>68.760000000000005</v>
          </cell>
        </row>
        <row r="55">
          <cell r="C55" t="str">
            <v>UPA CURADO</v>
          </cell>
          <cell r="E55" t="str">
            <v>BRUNA SAMPAIO DE SA</v>
          </cell>
          <cell r="F55" t="str">
            <v>1 - Médico</v>
          </cell>
          <cell r="G55">
            <v>225125</v>
          </cell>
          <cell r="H55">
            <v>44197</v>
          </cell>
          <cell r="J55">
            <v>321.05599999999998</v>
          </cell>
          <cell r="L55">
            <v>148.88736585365854</v>
          </cell>
          <cell r="M55">
            <v>2.75</v>
          </cell>
          <cell r="O55">
            <v>6.13</v>
          </cell>
          <cell r="P55">
            <v>1.23</v>
          </cell>
        </row>
        <row r="56">
          <cell r="C56" t="str">
            <v>UPA CURADO</v>
          </cell>
          <cell r="E56" t="str">
            <v>CAIO LIMA FERREIRA</v>
          </cell>
          <cell r="F56" t="str">
            <v>1 - Médico</v>
          </cell>
          <cell r="G56">
            <v>225125</v>
          </cell>
          <cell r="H56">
            <v>44197</v>
          </cell>
          <cell r="J56">
            <v>410.58960000000002</v>
          </cell>
          <cell r="L56">
            <v>148.88736585365854</v>
          </cell>
          <cell r="M56">
            <v>2.75</v>
          </cell>
          <cell r="O56">
            <v>6.13</v>
          </cell>
          <cell r="P56">
            <v>1.23</v>
          </cell>
        </row>
        <row r="57">
          <cell r="C57" t="str">
            <v>UPA CURADO</v>
          </cell>
          <cell r="E57" t="str">
            <v>CAMILA DANTAS DE OLIVEIRA E SILVA</v>
          </cell>
          <cell r="F57" t="str">
            <v>1 - Médico</v>
          </cell>
          <cell r="G57">
            <v>322205</v>
          </cell>
          <cell r="H57">
            <v>44197</v>
          </cell>
          <cell r="J57">
            <v>368.50559999999996</v>
          </cell>
          <cell r="L57">
            <v>148.88736585365854</v>
          </cell>
          <cell r="M57">
            <v>2.75</v>
          </cell>
          <cell r="O57">
            <v>6.13</v>
          </cell>
          <cell r="P57">
            <v>1.23</v>
          </cell>
        </row>
        <row r="58">
          <cell r="C58" t="str">
            <v>UPA CURADO</v>
          </cell>
          <cell r="E58" t="str">
            <v>CAMILA GUEDES FERRO MELO</v>
          </cell>
          <cell r="F58" t="str">
            <v>2 - Outros Profissionais da Saúde</v>
          </cell>
          <cell r="G58">
            <v>322205</v>
          </cell>
          <cell r="H58">
            <v>44197</v>
          </cell>
          <cell r="J58">
            <v>301.74080000000004</v>
          </cell>
          <cell r="L58">
            <v>148.88736585365854</v>
          </cell>
          <cell r="M58">
            <v>3.75</v>
          </cell>
          <cell r="O58">
            <v>1.68</v>
          </cell>
        </row>
        <row r="59">
          <cell r="C59" t="str">
            <v>UPA CURADO</v>
          </cell>
          <cell r="E59" t="str">
            <v>CAMILA QUEIROGA DA SILVEIRA</v>
          </cell>
          <cell r="F59" t="str">
            <v>1 - Médico</v>
          </cell>
          <cell r="G59">
            <v>225125</v>
          </cell>
          <cell r="H59">
            <v>44197</v>
          </cell>
          <cell r="J59">
            <v>491.61040000000003</v>
          </cell>
          <cell r="O59">
            <v>6.13</v>
          </cell>
          <cell r="P59">
            <v>1.23</v>
          </cell>
        </row>
        <row r="60">
          <cell r="C60" t="str">
            <v>UPA CURADO</v>
          </cell>
          <cell r="E60" t="str">
            <v>CAMILLA KARLLA SILVA LINS</v>
          </cell>
          <cell r="F60" t="str">
            <v>1 - Médico</v>
          </cell>
          <cell r="G60">
            <v>225125</v>
          </cell>
          <cell r="H60">
            <v>44197</v>
          </cell>
          <cell r="J60">
            <v>362.57599999999996</v>
          </cell>
          <cell r="L60">
            <v>148.88736585365854</v>
          </cell>
          <cell r="M60">
            <v>2.75</v>
          </cell>
          <cell r="O60">
            <v>6.13</v>
          </cell>
          <cell r="P60">
            <v>1.23</v>
          </cell>
        </row>
        <row r="61">
          <cell r="C61" t="str">
            <v>UPA CURADO</v>
          </cell>
          <cell r="E61" t="str">
            <v>CAMYLA MELO COELHO</v>
          </cell>
          <cell r="F61" t="str">
            <v>1 - Médico</v>
          </cell>
          <cell r="G61">
            <v>225270</v>
          </cell>
          <cell r="H61">
            <v>44197</v>
          </cell>
          <cell r="J61">
            <v>1006.48</v>
          </cell>
          <cell r="L61">
            <v>148.88736585365854</v>
          </cell>
          <cell r="M61">
            <v>2.75</v>
          </cell>
          <cell r="O61">
            <v>6.13</v>
          </cell>
          <cell r="P61">
            <v>1.23</v>
          </cell>
        </row>
        <row r="62">
          <cell r="C62" t="str">
            <v>UPA CURADO</v>
          </cell>
          <cell r="E62" t="str">
            <v>CARLA FEITOSA DE OLIVEIRA</v>
          </cell>
          <cell r="F62" t="str">
            <v>2 - Outros Profissionais da Saúde</v>
          </cell>
          <cell r="G62">
            <v>223505</v>
          </cell>
          <cell r="H62">
            <v>44197</v>
          </cell>
          <cell r="J62">
            <v>338.6728</v>
          </cell>
          <cell r="L62">
            <v>148.88736585365854</v>
          </cell>
          <cell r="M62">
            <v>3.75</v>
          </cell>
          <cell r="O62">
            <v>1.68</v>
          </cell>
        </row>
        <row r="63">
          <cell r="C63" t="str">
            <v>UPA CURADO</v>
          </cell>
          <cell r="E63" t="str">
            <v>CARLOS HENRIQUE SILVA CUNHA</v>
          </cell>
          <cell r="F63" t="str">
            <v>1 - Médico</v>
          </cell>
          <cell r="G63">
            <v>225270</v>
          </cell>
          <cell r="H63">
            <v>44197</v>
          </cell>
          <cell r="J63">
            <v>714.66240000000005</v>
          </cell>
          <cell r="L63">
            <v>148.88736585365854</v>
          </cell>
          <cell r="M63">
            <v>2.75</v>
          </cell>
          <cell r="O63">
            <v>6.13</v>
          </cell>
          <cell r="P63">
            <v>1.23</v>
          </cell>
        </row>
        <row r="64">
          <cell r="C64" t="str">
            <v>UPA CURADO</v>
          </cell>
          <cell r="E64" t="str">
            <v>CARLOS LIMA DA SILVA</v>
          </cell>
          <cell r="F64" t="str">
            <v>3 - Administrativo</v>
          </cell>
          <cell r="G64">
            <v>411005</v>
          </cell>
          <cell r="H64">
            <v>44197</v>
          </cell>
          <cell r="J64">
            <v>114.88080000000001</v>
          </cell>
          <cell r="L64">
            <v>148.88736585365854</v>
          </cell>
          <cell r="M64">
            <v>22.92</v>
          </cell>
          <cell r="O64">
            <v>2.0099999999999998</v>
          </cell>
        </row>
        <row r="65">
          <cell r="C65" t="str">
            <v>UPA CURADO</v>
          </cell>
          <cell r="E65" t="str">
            <v>CARMILANEZ FRANCISCA DA SILVA</v>
          </cell>
          <cell r="F65" t="str">
            <v>3 - Administrativo</v>
          </cell>
          <cell r="G65">
            <v>422105</v>
          </cell>
          <cell r="H65">
            <v>44197</v>
          </cell>
          <cell r="J65">
            <v>168.22639999999998</v>
          </cell>
          <cell r="L65">
            <v>148.88736585365854</v>
          </cell>
          <cell r="M65">
            <v>22.92</v>
          </cell>
          <cell r="O65">
            <v>2.0099999999999998</v>
          </cell>
          <cell r="R65">
            <v>107.43946666666666</v>
          </cell>
          <cell r="S65">
            <v>68.760000000000005</v>
          </cell>
        </row>
        <row r="66">
          <cell r="C66" t="str">
            <v>UPA CURADO</v>
          </cell>
          <cell r="E66" t="str">
            <v>CHARLENE DULCINEIA PINHEIRO SIQUEIRA</v>
          </cell>
          <cell r="F66" t="str">
            <v>2 - Outros Profissionais da Saúde</v>
          </cell>
          <cell r="G66">
            <v>223505</v>
          </cell>
          <cell r="H66">
            <v>44197</v>
          </cell>
          <cell r="J66">
            <v>0</v>
          </cell>
          <cell r="O66">
            <v>1.68</v>
          </cell>
        </row>
        <row r="67">
          <cell r="C67" t="str">
            <v>UPA CURADO</v>
          </cell>
          <cell r="E67" t="str">
            <v>CHRISTIANE MARIA DORNELLAS CAMARA BARBOS</v>
          </cell>
          <cell r="F67" t="str">
            <v>1 - Médico</v>
          </cell>
          <cell r="G67">
            <v>225125</v>
          </cell>
          <cell r="H67">
            <v>44197</v>
          </cell>
          <cell r="J67">
            <v>359.01600000000002</v>
          </cell>
          <cell r="L67">
            <v>148.88736585365854</v>
          </cell>
          <cell r="M67">
            <v>2.75</v>
          </cell>
          <cell r="O67">
            <v>6.13</v>
          </cell>
          <cell r="P67">
            <v>1.23</v>
          </cell>
        </row>
        <row r="68">
          <cell r="C68" t="str">
            <v>UPA CURADO</v>
          </cell>
          <cell r="E68" t="str">
            <v>CLARISSA SOARES PORTO</v>
          </cell>
          <cell r="F68" t="str">
            <v>1 - Médico</v>
          </cell>
          <cell r="G68">
            <v>225125</v>
          </cell>
          <cell r="H68">
            <v>44197</v>
          </cell>
          <cell r="J68">
            <v>731.65600000000006</v>
          </cell>
          <cell r="L68">
            <v>148.88736585365854</v>
          </cell>
          <cell r="M68">
            <v>2.75</v>
          </cell>
          <cell r="O68">
            <v>6.13</v>
          </cell>
          <cell r="P68">
            <v>1.23</v>
          </cell>
        </row>
        <row r="69">
          <cell r="C69" t="str">
            <v>UPA CURADO</v>
          </cell>
          <cell r="E69" t="str">
            <v>CLAUDILENE DE SOUZA PEREIRA BARBOSA</v>
          </cell>
          <cell r="F69" t="str">
            <v>2 - Outros Profissionais da Saúde</v>
          </cell>
          <cell r="G69">
            <v>322205</v>
          </cell>
          <cell r="H69">
            <v>44197</v>
          </cell>
          <cell r="J69">
            <v>146.39200000000002</v>
          </cell>
          <cell r="L69">
            <v>148.88736585365854</v>
          </cell>
          <cell r="M69">
            <v>25.05</v>
          </cell>
          <cell r="O69">
            <v>2.0099999999999998</v>
          </cell>
          <cell r="R69">
            <v>210.93946666666668</v>
          </cell>
          <cell r="S69">
            <v>75.150000000000006</v>
          </cell>
        </row>
        <row r="70">
          <cell r="C70" t="str">
            <v>UPA CURADO</v>
          </cell>
          <cell r="E70" t="str">
            <v>CLEITON RODRIGUES CORREIA E SA</v>
          </cell>
          <cell r="F70" t="str">
            <v>3 - Administrativo</v>
          </cell>
          <cell r="G70">
            <v>411005</v>
          </cell>
          <cell r="H70">
            <v>44197</v>
          </cell>
          <cell r="J70">
            <v>194.88080000000002</v>
          </cell>
          <cell r="L70">
            <v>148.88736585365854</v>
          </cell>
          <cell r="M70">
            <v>22.92</v>
          </cell>
          <cell r="O70">
            <v>2.0099999999999998</v>
          </cell>
        </row>
        <row r="71">
          <cell r="C71" t="str">
            <v>UPA CURADO</v>
          </cell>
          <cell r="E71" t="str">
            <v>CRISTIANE MARIA PENHA DE JESUS</v>
          </cell>
          <cell r="F71" t="str">
            <v>3 - Administrativo</v>
          </cell>
          <cell r="G71">
            <v>514320</v>
          </cell>
          <cell r="H71">
            <v>44197</v>
          </cell>
          <cell r="J71">
            <v>115.60000000000001</v>
          </cell>
          <cell r="L71">
            <v>148.88736585365854</v>
          </cell>
          <cell r="M71">
            <v>22</v>
          </cell>
          <cell r="O71">
            <v>2.0099999999999998</v>
          </cell>
          <cell r="R71">
            <v>114.33946666666667</v>
          </cell>
          <cell r="S71">
            <v>66</v>
          </cell>
        </row>
        <row r="72">
          <cell r="C72" t="str">
            <v>UPA CURADO</v>
          </cell>
          <cell r="E72" t="str">
            <v>CRISTIANE SOUZA DA SILVA</v>
          </cell>
          <cell r="F72" t="str">
            <v>2 - Outros Profissionais da Saúde</v>
          </cell>
          <cell r="G72">
            <v>322205</v>
          </cell>
          <cell r="H72">
            <v>44197</v>
          </cell>
          <cell r="J72">
            <v>159.60239999999999</v>
          </cell>
          <cell r="L72">
            <v>148.88736585365854</v>
          </cell>
          <cell r="M72">
            <v>25.05</v>
          </cell>
          <cell r="O72">
            <v>2.0099999999999998</v>
          </cell>
          <cell r="R72">
            <v>210.93946666666668</v>
          </cell>
          <cell r="S72">
            <v>75.150000000000006</v>
          </cell>
        </row>
        <row r="73">
          <cell r="C73" t="str">
            <v>UPA CURADO</v>
          </cell>
          <cell r="E73" t="str">
            <v>CRISTIANO DA MATA PEDROZO</v>
          </cell>
          <cell r="F73" t="str">
            <v>2 - Outros Profissionais da Saúde</v>
          </cell>
          <cell r="G73">
            <v>324115</v>
          </cell>
          <cell r="H73">
            <v>44197</v>
          </cell>
          <cell r="J73">
            <v>293.10240000000005</v>
          </cell>
          <cell r="L73">
            <v>148.88736585365854</v>
          </cell>
          <cell r="M73">
            <v>2.09</v>
          </cell>
          <cell r="O73">
            <v>10.02</v>
          </cell>
        </row>
        <row r="74">
          <cell r="C74" t="str">
            <v>UPA CURADO</v>
          </cell>
          <cell r="E74" t="str">
            <v>CYBELE CORREIA PAIVA MONTEIRO</v>
          </cell>
          <cell r="F74" t="str">
            <v>2 - Outros Profissionais da Saúde</v>
          </cell>
          <cell r="G74">
            <v>251605</v>
          </cell>
          <cell r="H74">
            <v>44197</v>
          </cell>
          <cell r="J74">
            <v>230.08400000000003</v>
          </cell>
          <cell r="L74">
            <v>148.88736585365854</v>
          </cell>
          <cell r="M74">
            <v>40.11</v>
          </cell>
          <cell r="O74">
            <v>2.0099999999999998</v>
          </cell>
          <cell r="U74">
            <v>64</v>
          </cell>
          <cell r="X74" t="str">
            <v>AUXILIO CRECHE I</v>
          </cell>
          <cell r="AB74" t="str">
            <v>AUXILIO CRECHE I</v>
          </cell>
        </row>
        <row r="75">
          <cell r="C75" t="str">
            <v>UPA CURADO</v>
          </cell>
          <cell r="E75" t="str">
            <v>DAIANA VIEIRA CAMARA DA SILVA</v>
          </cell>
          <cell r="F75" t="str">
            <v>2 - Outros Profissionais da Saúde</v>
          </cell>
          <cell r="G75">
            <v>223505</v>
          </cell>
          <cell r="H75">
            <v>44197</v>
          </cell>
          <cell r="J75">
            <v>242.58560000000003</v>
          </cell>
          <cell r="L75">
            <v>148.88736585365854</v>
          </cell>
          <cell r="M75">
            <v>2.39</v>
          </cell>
          <cell r="O75">
            <v>1.68</v>
          </cell>
        </row>
        <row r="76">
          <cell r="C76" t="str">
            <v>UPA CURADO</v>
          </cell>
          <cell r="E76" t="str">
            <v>DALILA CARLA MAIA E SILVA</v>
          </cell>
          <cell r="F76" t="str">
            <v>1 - Médico</v>
          </cell>
          <cell r="G76">
            <v>225124</v>
          </cell>
          <cell r="H76">
            <v>44197</v>
          </cell>
          <cell r="J76">
            <v>698.06560000000002</v>
          </cell>
          <cell r="L76">
            <v>148.88736585365854</v>
          </cell>
          <cell r="M76">
            <v>2.75</v>
          </cell>
          <cell r="O76">
            <v>6.13</v>
          </cell>
          <cell r="P76">
            <v>1.23</v>
          </cell>
        </row>
        <row r="77">
          <cell r="C77" t="str">
            <v>UPA CURADO</v>
          </cell>
          <cell r="E77" t="str">
            <v>DANIELE CABRAL ARAUJO</v>
          </cell>
          <cell r="F77" t="str">
            <v>1 - Médico</v>
          </cell>
          <cell r="G77">
            <v>225124</v>
          </cell>
          <cell r="H77">
            <v>44197</v>
          </cell>
          <cell r="J77">
            <v>652.10879999999997</v>
          </cell>
          <cell r="L77">
            <v>148.88736585365854</v>
          </cell>
          <cell r="M77">
            <v>2.75</v>
          </cell>
          <cell r="O77">
            <v>6.13</v>
          </cell>
          <cell r="P77">
            <v>1.23</v>
          </cell>
        </row>
        <row r="78">
          <cell r="C78" t="str">
            <v>UPA CURADO</v>
          </cell>
          <cell r="E78" t="str">
            <v>DARIO PEDRO DA SILVA</v>
          </cell>
          <cell r="F78" t="str">
            <v>3 - Administrativo</v>
          </cell>
          <cell r="G78">
            <v>514320</v>
          </cell>
          <cell r="H78">
            <v>44197</v>
          </cell>
          <cell r="J78">
            <v>146.07599999999999</v>
          </cell>
          <cell r="L78">
            <v>148.88736585365854</v>
          </cell>
          <cell r="M78">
            <v>22</v>
          </cell>
          <cell r="O78">
            <v>2.0099999999999998</v>
          </cell>
          <cell r="R78">
            <v>114.33946666666667</v>
          </cell>
          <cell r="S78">
            <v>66</v>
          </cell>
        </row>
        <row r="79">
          <cell r="C79" t="str">
            <v>UPA CURADO</v>
          </cell>
          <cell r="E79" t="str">
            <v>DAVID RAMOS TEODOSIO</v>
          </cell>
          <cell r="F79" t="str">
            <v>3 - Administrativo</v>
          </cell>
          <cell r="G79">
            <v>410105</v>
          </cell>
          <cell r="H79">
            <v>44197</v>
          </cell>
          <cell r="J79">
            <v>390.58640000000003</v>
          </cell>
          <cell r="L79">
            <v>148.88736585365854</v>
          </cell>
          <cell r="M79">
            <v>61.25</v>
          </cell>
          <cell r="O79">
            <v>2.0099999999999998</v>
          </cell>
        </row>
        <row r="80">
          <cell r="C80" t="str">
            <v>UPA CURADO</v>
          </cell>
          <cell r="E80" t="str">
            <v>DAYVISON SALES VIANA DE LIMA</v>
          </cell>
          <cell r="F80" t="str">
            <v>3 - Administrativo</v>
          </cell>
          <cell r="G80">
            <v>517415</v>
          </cell>
          <cell r="H80">
            <v>44197</v>
          </cell>
          <cell r="J80">
            <v>149.38399999999999</v>
          </cell>
          <cell r="L80">
            <v>148.88736585365854</v>
          </cell>
          <cell r="M80">
            <v>22.92</v>
          </cell>
          <cell r="O80">
            <v>2.0099999999999998</v>
          </cell>
          <cell r="R80">
            <v>248.43946666666668</v>
          </cell>
          <cell r="S80">
            <v>68.760000000000005</v>
          </cell>
        </row>
        <row r="81">
          <cell r="C81" t="str">
            <v>UPA CURADO</v>
          </cell>
          <cell r="E81" t="str">
            <v>DEBORA AVILA ACIOLY</v>
          </cell>
          <cell r="F81" t="str">
            <v>1 - Médico</v>
          </cell>
          <cell r="G81">
            <v>225124</v>
          </cell>
          <cell r="H81">
            <v>44197</v>
          </cell>
          <cell r="J81">
            <v>695.48559999999998</v>
          </cell>
          <cell r="L81">
            <v>148.88736585365854</v>
          </cell>
          <cell r="M81">
            <v>2.65</v>
          </cell>
          <cell r="O81">
            <v>6.13</v>
          </cell>
          <cell r="P81">
            <v>1.23</v>
          </cell>
        </row>
        <row r="82">
          <cell r="C82" t="str">
            <v>UPA CURADO</v>
          </cell>
          <cell r="E82" t="str">
            <v>DEISE EMANUELLE ALVES SILVA</v>
          </cell>
          <cell r="F82" t="str">
            <v>1 - Médico</v>
          </cell>
          <cell r="G82">
            <v>225125</v>
          </cell>
          <cell r="H82">
            <v>44197</v>
          </cell>
          <cell r="J82">
            <v>850.73199999999997</v>
          </cell>
          <cell r="L82">
            <v>148.88736585365854</v>
          </cell>
          <cell r="M82">
            <v>2.75</v>
          </cell>
          <cell r="O82">
            <v>6.13</v>
          </cell>
          <cell r="P82">
            <v>1.23</v>
          </cell>
        </row>
        <row r="83">
          <cell r="C83" t="str">
            <v>UPA CURADO</v>
          </cell>
          <cell r="E83" t="str">
            <v>DENIS COSTA DE OLIVEIRA</v>
          </cell>
          <cell r="F83" t="str">
            <v>4 - Assistência Odontológica</v>
          </cell>
          <cell r="G83">
            <v>223208</v>
          </cell>
          <cell r="H83">
            <v>44197</v>
          </cell>
          <cell r="J83">
            <v>616.28480000000002</v>
          </cell>
          <cell r="O83">
            <v>6.13</v>
          </cell>
          <cell r="P83">
            <v>1.23</v>
          </cell>
        </row>
        <row r="84">
          <cell r="C84" t="str">
            <v>UPA CURADO</v>
          </cell>
          <cell r="E84" t="str">
            <v>DENISE CORREIA LEAL</v>
          </cell>
          <cell r="F84" t="str">
            <v>1 - Médico</v>
          </cell>
          <cell r="G84">
            <v>225124</v>
          </cell>
          <cell r="H84">
            <v>44197</v>
          </cell>
          <cell r="J84">
            <v>679.08640000000003</v>
          </cell>
          <cell r="L84">
            <v>148.88736585365854</v>
          </cell>
          <cell r="M84">
            <v>2.75</v>
          </cell>
          <cell r="O84">
            <v>6.13</v>
          </cell>
          <cell r="P84">
            <v>1.23</v>
          </cell>
        </row>
        <row r="85">
          <cell r="C85" t="str">
            <v>UPA CURADO</v>
          </cell>
          <cell r="E85" t="str">
            <v>DEYSENEIDE BARRETO FERREIRA</v>
          </cell>
          <cell r="F85" t="str">
            <v>2 - Outros Profissionais da Saúde</v>
          </cell>
          <cell r="G85">
            <v>322205</v>
          </cell>
          <cell r="H85">
            <v>44197</v>
          </cell>
          <cell r="J85">
            <v>135.12719999999999</v>
          </cell>
          <cell r="L85">
            <v>148.88736585365854</v>
          </cell>
          <cell r="M85">
            <v>25.05</v>
          </cell>
          <cell r="O85">
            <v>2.0099999999999998</v>
          </cell>
          <cell r="R85">
            <v>107.43946666666666</v>
          </cell>
          <cell r="S85">
            <v>75.150000000000006</v>
          </cell>
        </row>
        <row r="86">
          <cell r="C86" t="str">
            <v>UPA CURADO</v>
          </cell>
          <cell r="E86" t="str">
            <v>DIEGO ALMEIDA DA SILVA</v>
          </cell>
          <cell r="F86" t="str">
            <v>3 - Administrativo</v>
          </cell>
          <cell r="G86">
            <v>517415</v>
          </cell>
          <cell r="H86">
            <v>44197</v>
          </cell>
          <cell r="J86">
            <v>160.72</v>
          </cell>
          <cell r="L86">
            <v>148.88736585365854</v>
          </cell>
          <cell r="M86">
            <v>22</v>
          </cell>
          <cell r="O86">
            <v>2.0099999999999998</v>
          </cell>
          <cell r="R86">
            <v>126.18946666666666</v>
          </cell>
          <cell r="S86">
            <v>66</v>
          </cell>
        </row>
        <row r="87">
          <cell r="C87" t="str">
            <v>UPA CURADO</v>
          </cell>
          <cell r="E87" t="str">
            <v>DILANE CRISTINA FERREIRA TAVARES</v>
          </cell>
          <cell r="F87" t="str">
            <v>1 - Médico</v>
          </cell>
          <cell r="G87">
            <v>225125</v>
          </cell>
          <cell r="H87">
            <v>44197</v>
          </cell>
          <cell r="J87">
            <v>985.52960000000007</v>
          </cell>
          <cell r="O87">
            <v>6.13</v>
          </cell>
          <cell r="P87">
            <v>1.23</v>
          </cell>
        </row>
        <row r="88">
          <cell r="C88" t="str">
            <v>UPA CURADO</v>
          </cell>
          <cell r="E88" t="str">
            <v>DIOGO WAGNER G VAZ VERAS DE QUEIROZ</v>
          </cell>
          <cell r="F88" t="str">
            <v>1 - Médico</v>
          </cell>
          <cell r="G88">
            <v>225125</v>
          </cell>
          <cell r="H88">
            <v>44197</v>
          </cell>
          <cell r="J88">
            <v>360.50800000000004</v>
          </cell>
          <cell r="L88">
            <v>148.88736585365854</v>
          </cell>
          <cell r="M88">
            <v>2.75</v>
          </cell>
          <cell r="O88">
            <v>6.13</v>
          </cell>
          <cell r="P88">
            <v>1.23</v>
          </cell>
        </row>
        <row r="89">
          <cell r="C89" t="str">
            <v>UPA CURADO</v>
          </cell>
          <cell r="E89" t="str">
            <v>DIVANILZA RIBEIRO DE LIRA</v>
          </cell>
          <cell r="F89" t="str">
            <v>2 - Outros Profissionais da Saúde</v>
          </cell>
          <cell r="G89">
            <v>322205</v>
          </cell>
          <cell r="H89">
            <v>44197</v>
          </cell>
          <cell r="J89">
            <v>228.38480000000001</v>
          </cell>
          <cell r="L89">
            <v>148.88736585365854</v>
          </cell>
          <cell r="M89">
            <v>2.39</v>
          </cell>
          <cell r="O89">
            <v>2.0099999999999998</v>
          </cell>
          <cell r="R89">
            <v>107.43946666666666</v>
          </cell>
          <cell r="S89">
            <v>95.78</v>
          </cell>
        </row>
        <row r="90">
          <cell r="C90" t="str">
            <v>UPA CURADO</v>
          </cell>
          <cell r="E90" t="str">
            <v>EDIENE MARIA DA SILVA</v>
          </cell>
          <cell r="F90" t="str">
            <v>2 - Outros Profissionais da Saúde</v>
          </cell>
          <cell r="G90">
            <v>322205</v>
          </cell>
          <cell r="H90">
            <v>44197</v>
          </cell>
          <cell r="J90">
            <v>141.70959999999999</v>
          </cell>
          <cell r="L90">
            <v>148.88736585365854</v>
          </cell>
          <cell r="M90">
            <v>25.05</v>
          </cell>
          <cell r="O90">
            <v>2.0099999999999998</v>
          </cell>
        </row>
        <row r="91">
          <cell r="C91" t="str">
            <v>UPA CURADO</v>
          </cell>
          <cell r="E91" t="str">
            <v>EDILEUZA MARIA DA COSTA SANTOS</v>
          </cell>
          <cell r="F91" t="str">
            <v>2 - Outros Profissionais da Saúde</v>
          </cell>
          <cell r="G91">
            <v>322205</v>
          </cell>
          <cell r="H91">
            <v>44197</v>
          </cell>
          <cell r="J91">
            <v>156.16079999999999</v>
          </cell>
          <cell r="L91">
            <v>148.88736585365854</v>
          </cell>
          <cell r="M91">
            <v>25.05</v>
          </cell>
          <cell r="O91">
            <v>2.0099999999999998</v>
          </cell>
          <cell r="R91">
            <v>210.93946666666668</v>
          </cell>
          <cell r="S91">
            <v>75.150000000000006</v>
          </cell>
        </row>
        <row r="92">
          <cell r="C92" t="str">
            <v>UPA CURADO</v>
          </cell>
          <cell r="E92" t="str">
            <v>EDILSON DOS SANTOS NERI</v>
          </cell>
          <cell r="F92" t="str">
            <v>2 - Outros Profissionais da Saúde</v>
          </cell>
          <cell r="G92">
            <v>782320</v>
          </cell>
          <cell r="H92">
            <v>44197</v>
          </cell>
          <cell r="J92">
            <v>255.60640000000001</v>
          </cell>
          <cell r="L92">
            <v>148.88736585365854</v>
          </cell>
          <cell r="M92">
            <v>39.340000000000003</v>
          </cell>
          <cell r="O92">
            <v>3.84</v>
          </cell>
        </row>
        <row r="93">
          <cell r="C93" t="str">
            <v>UPA CURADO</v>
          </cell>
          <cell r="E93" t="str">
            <v>EDIVALDA FLORENCIO ARAO DA SILVA</v>
          </cell>
          <cell r="F93" t="str">
            <v>3 - Administrativo</v>
          </cell>
          <cell r="G93">
            <v>422105</v>
          </cell>
          <cell r="H93">
            <v>44197</v>
          </cell>
          <cell r="J93">
            <v>140.0488</v>
          </cell>
          <cell r="L93">
            <v>148.88736585365854</v>
          </cell>
          <cell r="M93">
            <v>22.92</v>
          </cell>
          <cell r="O93">
            <v>2.0099999999999998</v>
          </cell>
          <cell r="R93">
            <v>210.93946666666668</v>
          </cell>
          <cell r="S93">
            <v>68.760000000000005</v>
          </cell>
        </row>
        <row r="94">
          <cell r="C94" t="str">
            <v>UPA CURADO</v>
          </cell>
          <cell r="E94" t="str">
            <v>EDIVALDO PEDRO SOARES</v>
          </cell>
          <cell r="F94" t="str">
            <v>3 - Administrativo</v>
          </cell>
          <cell r="G94">
            <v>517415</v>
          </cell>
          <cell r="H94">
            <v>44197</v>
          </cell>
          <cell r="J94">
            <v>181.20000000000002</v>
          </cell>
          <cell r="L94">
            <v>148.88736585365854</v>
          </cell>
          <cell r="M94">
            <v>22</v>
          </cell>
          <cell r="O94">
            <v>2.0099999999999998</v>
          </cell>
        </row>
        <row r="95">
          <cell r="C95" t="str">
            <v>UPA CURADO</v>
          </cell>
          <cell r="E95" t="str">
            <v>EDSON ALVES DE LUCENA</v>
          </cell>
          <cell r="F95" t="str">
            <v>3 - Administrativo</v>
          </cell>
          <cell r="G95">
            <v>517415</v>
          </cell>
          <cell r="H95">
            <v>44197</v>
          </cell>
          <cell r="J95">
            <v>161.488</v>
          </cell>
          <cell r="L95">
            <v>148.88736585365854</v>
          </cell>
          <cell r="M95">
            <v>22</v>
          </cell>
          <cell r="O95">
            <v>2.0099999999999998</v>
          </cell>
        </row>
        <row r="96">
          <cell r="C96" t="str">
            <v>UPA CURADO</v>
          </cell>
          <cell r="E96" t="str">
            <v>EDUARDO GUSTAVO GONCALVES FERREIRA</v>
          </cell>
          <cell r="F96" t="str">
            <v>2 - Outros Profissionais da Saúde</v>
          </cell>
          <cell r="G96">
            <v>223505</v>
          </cell>
          <cell r="H96">
            <v>44197</v>
          </cell>
          <cell r="J96">
            <v>387.93279999999999</v>
          </cell>
          <cell r="L96">
            <v>148.88736585365854</v>
          </cell>
          <cell r="M96">
            <v>3.53</v>
          </cell>
          <cell r="O96">
            <v>1.68</v>
          </cell>
        </row>
        <row r="97">
          <cell r="C97" t="str">
            <v>UPA CURADO</v>
          </cell>
          <cell r="E97" t="str">
            <v>ELAINE SIMAO DE LIMA SILVA</v>
          </cell>
          <cell r="F97" t="str">
            <v>2 - Outros Profissionais da Saúde</v>
          </cell>
          <cell r="G97">
            <v>322205</v>
          </cell>
          <cell r="H97">
            <v>44197</v>
          </cell>
          <cell r="J97">
            <v>174.61200000000002</v>
          </cell>
          <cell r="L97">
            <v>148.88736585365854</v>
          </cell>
          <cell r="M97">
            <v>25.05</v>
          </cell>
          <cell r="O97">
            <v>2.0099999999999998</v>
          </cell>
          <cell r="R97">
            <v>210.93946666666668</v>
          </cell>
          <cell r="S97">
            <v>75.150000000000006</v>
          </cell>
        </row>
        <row r="98">
          <cell r="C98" t="str">
            <v>UPA CURADO</v>
          </cell>
          <cell r="E98" t="str">
            <v>ELIEL BARBOSA DE OLIVEIRA</v>
          </cell>
          <cell r="F98" t="str">
            <v>3 - Administrativo</v>
          </cell>
          <cell r="G98">
            <v>415105</v>
          </cell>
          <cell r="H98">
            <v>44197</v>
          </cell>
          <cell r="J98">
            <v>115.60000000000001</v>
          </cell>
          <cell r="O98">
            <v>2.0099999999999998</v>
          </cell>
        </row>
        <row r="99">
          <cell r="C99" t="str">
            <v>UPA CURADO</v>
          </cell>
          <cell r="E99" t="str">
            <v>ELIELSON VITORINO DA SILVA</v>
          </cell>
          <cell r="F99" t="str">
            <v>3 - Administrativo</v>
          </cell>
          <cell r="G99">
            <v>517415</v>
          </cell>
          <cell r="H99">
            <v>44197</v>
          </cell>
          <cell r="J99">
            <v>149.20000000000002</v>
          </cell>
          <cell r="L99">
            <v>148.88736585365854</v>
          </cell>
          <cell r="M99">
            <v>22</v>
          </cell>
          <cell r="O99">
            <v>2.0099999999999998</v>
          </cell>
        </row>
        <row r="100">
          <cell r="C100" t="str">
            <v>UPA CURADO</v>
          </cell>
          <cell r="E100" t="str">
            <v>ELIENE VIEIRA DA SILVA</v>
          </cell>
          <cell r="F100" t="str">
            <v>2 - Outros Profissionais da Saúde</v>
          </cell>
          <cell r="G100">
            <v>322205</v>
          </cell>
          <cell r="H100">
            <v>44197</v>
          </cell>
          <cell r="J100">
            <v>177.7664</v>
          </cell>
          <cell r="L100">
            <v>148.88736585365854</v>
          </cell>
          <cell r="M100">
            <v>25.05</v>
          </cell>
          <cell r="O100">
            <v>2.0099999999999998</v>
          </cell>
          <cell r="R100">
            <v>107.43946666666666</v>
          </cell>
          <cell r="S100">
            <v>75.150000000000006</v>
          </cell>
        </row>
        <row r="101">
          <cell r="C101" t="str">
            <v>UPA CURADO</v>
          </cell>
          <cell r="E101" t="str">
            <v>ELIEZIO DE OLIVEIRA MAIA JUNIOR</v>
          </cell>
          <cell r="F101" t="str">
            <v>1 - Médico</v>
          </cell>
          <cell r="G101">
            <v>225125</v>
          </cell>
          <cell r="H101">
            <v>44197</v>
          </cell>
          <cell r="J101">
            <v>321.05599999999998</v>
          </cell>
          <cell r="L101">
            <v>148.88736585365854</v>
          </cell>
          <cell r="M101">
            <v>2.75</v>
          </cell>
          <cell r="O101">
            <v>6.13</v>
          </cell>
          <cell r="P101">
            <v>1.23</v>
          </cell>
        </row>
        <row r="102">
          <cell r="C102" t="str">
            <v>UPA CURADO</v>
          </cell>
          <cell r="E102" t="str">
            <v>ELIVANIA SOARES DE LIMA</v>
          </cell>
          <cell r="F102" t="str">
            <v>4 - Assistência Odontológica</v>
          </cell>
          <cell r="G102">
            <v>322415</v>
          </cell>
          <cell r="H102">
            <v>44197</v>
          </cell>
          <cell r="J102">
            <v>137.7056</v>
          </cell>
          <cell r="L102">
            <v>148.88736585365854</v>
          </cell>
          <cell r="M102">
            <v>22</v>
          </cell>
          <cell r="O102">
            <v>2.0099999999999998</v>
          </cell>
          <cell r="R102">
            <v>210.93946666666668</v>
          </cell>
          <cell r="S102">
            <v>66</v>
          </cell>
        </row>
        <row r="103">
          <cell r="C103" t="str">
            <v>UPA CURADO</v>
          </cell>
          <cell r="E103" t="str">
            <v>ERICA VALERIA DIAS</v>
          </cell>
          <cell r="F103" t="str">
            <v>2 - Outros Profissionais da Saúde</v>
          </cell>
          <cell r="G103">
            <v>322205</v>
          </cell>
          <cell r="H103">
            <v>44197</v>
          </cell>
          <cell r="J103">
            <v>173.072</v>
          </cell>
          <cell r="L103">
            <v>148.88736585365854</v>
          </cell>
          <cell r="M103">
            <v>25.05</v>
          </cell>
          <cell r="O103">
            <v>2.0099999999999998</v>
          </cell>
          <cell r="R103">
            <v>210.93946666666668</v>
          </cell>
          <cell r="S103">
            <v>75.150000000000006</v>
          </cell>
        </row>
        <row r="104">
          <cell r="C104" t="str">
            <v>UPA CURADO</v>
          </cell>
          <cell r="E104" t="str">
            <v>ERICK HENRIQUE CAETANO DE SOUZA</v>
          </cell>
          <cell r="F104" t="str">
            <v>2 - Outros Profissionais da Saúde</v>
          </cell>
          <cell r="G104">
            <v>410105</v>
          </cell>
          <cell r="H104">
            <v>44197</v>
          </cell>
          <cell r="J104">
            <v>256.42080000000004</v>
          </cell>
          <cell r="L104">
            <v>148.88736585365854</v>
          </cell>
          <cell r="M104">
            <v>2.09</v>
          </cell>
          <cell r="O104">
            <v>10.02</v>
          </cell>
        </row>
        <row r="105">
          <cell r="C105" t="str">
            <v>UPA CURADO</v>
          </cell>
          <cell r="E105" t="str">
            <v>FABIANA REGINA DA CUNHA LOPES</v>
          </cell>
          <cell r="F105" t="str">
            <v>1 - Médico</v>
          </cell>
          <cell r="G105">
            <v>225124</v>
          </cell>
          <cell r="H105">
            <v>44197</v>
          </cell>
          <cell r="J105">
            <v>591.43760000000009</v>
          </cell>
          <cell r="L105">
            <v>148.88736585365854</v>
          </cell>
          <cell r="M105">
            <v>2.75</v>
          </cell>
          <cell r="O105">
            <v>2.0099999999999998</v>
          </cell>
          <cell r="P105">
            <v>1.23</v>
          </cell>
        </row>
        <row r="106">
          <cell r="C106" t="str">
            <v>UPA CURADO</v>
          </cell>
          <cell r="E106" t="str">
            <v>FABIO RODRIGUES DE SOUZA LEAL</v>
          </cell>
          <cell r="F106" t="str">
            <v>3 - Administrativo</v>
          </cell>
          <cell r="G106">
            <v>517415</v>
          </cell>
          <cell r="H106">
            <v>44197</v>
          </cell>
          <cell r="J106">
            <v>158.66</v>
          </cell>
          <cell r="L106">
            <v>148.88736585365854</v>
          </cell>
          <cell r="M106">
            <v>22</v>
          </cell>
          <cell r="O106">
            <v>6.13</v>
          </cell>
          <cell r="R106">
            <v>114.33946666666667</v>
          </cell>
          <cell r="S106">
            <v>66</v>
          </cell>
        </row>
        <row r="107">
          <cell r="C107" t="str">
            <v>UPA CURADO</v>
          </cell>
          <cell r="E107" t="str">
            <v>FABRICIA BRUNA NUNES PEREIRA SILVA</v>
          </cell>
          <cell r="F107" t="str">
            <v>2 - Outros Profissionais da Saúde</v>
          </cell>
          <cell r="G107">
            <v>223505</v>
          </cell>
          <cell r="H107">
            <v>44197</v>
          </cell>
          <cell r="J107">
            <v>321.64159999999998</v>
          </cell>
          <cell r="L107">
            <v>148.88736585365854</v>
          </cell>
          <cell r="M107">
            <v>3.75</v>
          </cell>
          <cell r="O107">
            <v>2.0099999999999998</v>
          </cell>
        </row>
        <row r="108">
          <cell r="C108" t="str">
            <v>UPA CURADO</v>
          </cell>
          <cell r="E108" t="str">
            <v>FERNANDO ANTONIO ALVES DE OLIVEIRA</v>
          </cell>
          <cell r="F108" t="str">
            <v>1 - Médico</v>
          </cell>
          <cell r="G108">
            <v>131210</v>
          </cell>
          <cell r="H108">
            <v>44197</v>
          </cell>
          <cell r="J108">
            <v>1830.5128</v>
          </cell>
          <cell r="L108">
            <v>148.88736585365854</v>
          </cell>
          <cell r="M108">
            <v>2.75</v>
          </cell>
          <cell r="O108">
            <v>1.68</v>
          </cell>
          <cell r="P108">
            <v>1.23</v>
          </cell>
        </row>
        <row r="109">
          <cell r="C109" t="str">
            <v>UPA CURADO</v>
          </cell>
          <cell r="E109" t="str">
            <v>FERNANDO ANTONIO DE SOUZA CARVALHO</v>
          </cell>
          <cell r="F109" t="str">
            <v>1 - Médico</v>
          </cell>
          <cell r="G109">
            <v>225270</v>
          </cell>
          <cell r="H109">
            <v>44197</v>
          </cell>
          <cell r="J109">
            <v>729.23919999999998</v>
          </cell>
          <cell r="O109">
            <v>6.13</v>
          </cell>
          <cell r="P109">
            <v>1.23</v>
          </cell>
        </row>
        <row r="110">
          <cell r="C110" t="str">
            <v>UPA CURADO</v>
          </cell>
          <cell r="E110" t="str">
            <v>FERNANDO LUIS GOMES DE MIRANDA</v>
          </cell>
          <cell r="F110" t="str">
            <v>3 - Administrativo</v>
          </cell>
          <cell r="G110">
            <v>514320</v>
          </cell>
          <cell r="H110">
            <v>44197</v>
          </cell>
          <cell r="J110">
            <v>122.72</v>
          </cell>
          <cell r="L110">
            <v>148.88736585365854</v>
          </cell>
          <cell r="M110">
            <v>22</v>
          </cell>
          <cell r="O110">
            <v>6.13</v>
          </cell>
        </row>
        <row r="111">
          <cell r="C111" t="str">
            <v>UPA CURADO</v>
          </cell>
          <cell r="E111" t="str">
            <v>FLAVIA MARIA DE SOUZA COSTA MUNIZ</v>
          </cell>
          <cell r="F111" t="str">
            <v>2 - Outros Profissionais da Saúde</v>
          </cell>
          <cell r="G111">
            <v>223505</v>
          </cell>
          <cell r="H111">
            <v>44197</v>
          </cell>
          <cell r="J111">
            <v>235.55599999999998</v>
          </cell>
          <cell r="L111">
            <v>148.88736585365854</v>
          </cell>
          <cell r="M111">
            <v>2.39</v>
          </cell>
          <cell r="O111">
            <v>2.0099999999999998</v>
          </cell>
        </row>
        <row r="112">
          <cell r="C112" t="str">
            <v>UPA CURADO</v>
          </cell>
          <cell r="E112" t="str">
            <v>FLAVIO AUGUSTO DE OLIVEIRA SANTIAGO</v>
          </cell>
          <cell r="F112" t="str">
            <v>1 - Médico</v>
          </cell>
          <cell r="G112">
            <v>225125</v>
          </cell>
          <cell r="H112">
            <v>44197</v>
          </cell>
          <cell r="J112">
            <v>1877.4784</v>
          </cell>
          <cell r="L112">
            <v>148.88736585365854</v>
          </cell>
          <cell r="M112">
            <v>2.75</v>
          </cell>
          <cell r="O112">
            <v>1.68</v>
          </cell>
          <cell r="P112">
            <v>1.23</v>
          </cell>
        </row>
        <row r="113">
          <cell r="C113" t="str">
            <v>UPA CURADO</v>
          </cell>
          <cell r="E113" t="str">
            <v>GEORGE GASPAR DE ARAUJO</v>
          </cell>
          <cell r="F113" t="str">
            <v>2 - Outros Profissionais da Saúde</v>
          </cell>
          <cell r="G113">
            <v>324115</v>
          </cell>
          <cell r="H113">
            <v>44197</v>
          </cell>
          <cell r="J113">
            <v>293.8768</v>
          </cell>
          <cell r="L113">
            <v>148.88736585365854</v>
          </cell>
          <cell r="M113">
            <v>2.09</v>
          </cell>
          <cell r="O113">
            <v>6.13</v>
          </cell>
        </row>
        <row r="114">
          <cell r="C114" t="str">
            <v>UPA CURADO</v>
          </cell>
          <cell r="E114" t="str">
            <v>GERCICLEIDE OLIVEIRA RIBEIRO</v>
          </cell>
          <cell r="F114" t="str">
            <v>2 - Outros Profissionais da Saúde</v>
          </cell>
          <cell r="G114">
            <v>322205</v>
          </cell>
          <cell r="H114">
            <v>44197</v>
          </cell>
          <cell r="J114">
            <v>195.89279999999999</v>
          </cell>
          <cell r="O114">
            <v>10.01</v>
          </cell>
        </row>
        <row r="115">
          <cell r="C115" t="str">
            <v>UPA CURADO</v>
          </cell>
          <cell r="E115" t="str">
            <v>GERMANA FONSECA FIGUEIREDO</v>
          </cell>
          <cell r="F115" t="str">
            <v>1 - Médico</v>
          </cell>
          <cell r="G115">
            <v>225125</v>
          </cell>
          <cell r="H115">
            <v>44197</v>
          </cell>
          <cell r="J115">
            <v>620.83600000000001</v>
          </cell>
          <cell r="L115">
            <v>148.88736585365854</v>
          </cell>
          <cell r="M115">
            <v>2.75</v>
          </cell>
          <cell r="O115">
            <v>2.0099999999999998</v>
          </cell>
          <cell r="P115">
            <v>1.23</v>
          </cell>
        </row>
        <row r="116">
          <cell r="C116" t="str">
            <v>UPA CURADO</v>
          </cell>
          <cell r="E116" t="str">
            <v>GERSON MARTINS DE SANTANA</v>
          </cell>
          <cell r="F116" t="str">
            <v>2 - Outros Profissionais da Saúde</v>
          </cell>
          <cell r="G116">
            <v>782320</v>
          </cell>
          <cell r="H116">
            <v>44197</v>
          </cell>
          <cell r="J116">
            <v>336.49680000000001</v>
          </cell>
          <cell r="O116">
            <v>6.13</v>
          </cell>
        </row>
        <row r="117">
          <cell r="C117" t="str">
            <v>UPA CURADO</v>
          </cell>
          <cell r="E117" t="str">
            <v>GIL MENDONCA BRASILEIRO</v>
          </cell>
          <cell r="F117" t="str">
            <v>3 - Administrativo</v>
          </cell>
          <cell r="G117">
            <v>410105</v>
          </cell>
          <cell r="H117">
            <v>44197</v>
          </cell>
          <cell r="J117">
            <v>1218.9424000000001</v>
          </cell>
          <cell r="O117">
            <v>3.84</v>
          </cell>
        </row>
        <row r="118">
          <cell r="C118" t="str">
            <v>UPA CURADO</v>
          </cell>
          <cell r="E118" t="str">
            <v>GILVANIA MARTINS DE ARRUDA E SILVA</v>
          </cell>
          <cell r="F118" t="str">
            <v>2 - Outros Profissionais da Saúde</v>
          </cell>
          <cell r="G118">
            <v>322205</v>
          </cell>
          <cell r="H118">
            <v>44197</v>
          </cell>
          <cell r="J118">
            <v>99.571200000000005</v>
          </cell>
          <cell r="O118">
            <v>2.0099999999999998</v>
          </cell>
        </row>
        <row r="119">
          <cell r="C119" t="str">
            <v>UPA CURADO</v>
          </cell>
          <cell r="E119" t="str">
            <v>GLORY EITHNE SARINH GOMES</v>
          </cell>
          <cell r="F119" t="str">
            <v>1 - Médico</v>
          </cell>
          <cell r="G119">
            <v>225124</v>
          </cell>
          <cell r="H119">
            <v>44197</v>
          </cell>
          <cell r="J119">
            <v>0</v>
          </cell>
          <cell r="O119">
            <v>2.0099999999999998</v>
          </cell>
          <cell r="P119">
            <v>1.23</v>
          </cell>
        </row>
        <row r="120">
          <cell r="C120" t="str">
            <v>UPA CURADO</v>
          </cell>
          <cell r="E120" t="str">
            <v>HAIANNA ROSA DE LIMA</v>
          </cell>
          <cell r="F120" t="str">
            <v>1 - Médico</v>
          </cell>
          <cell r="G120">
            <v>225124</v>
          </cell>
          <cell r="H120">
            <v>44197</v>
          </cell>
          <cell r="J120">
            <v>671.66399999999999</v>
          </cell>
          <cell r="L120">
            <v>148.88736585365854</v>
          </cell>
          <cell r="M120">
            <v>2.75</v>
          </cell>
          <cell r="O120">
            <v>6.13</v>
          </cell>
          <cell r="P120">
            <v>1.23</v>
          </cell>
        </row>
        <row r="121">
          <cell r="C121" t="str">
            <v>UPA CURADO</v>
          </cell>
          <cell r="E121" t="str">
            <v>HELIO BATISTA DE SOUZA JUNIOR</v>
          </cell>
          <cell r="F121" t="str">
            <v>1 - Médico</v>
          </cell>
          <cell r="G121">
            <v>225125</v>
          </cell>
          <cell r="H121">
            <v>44197</v>
          </cell>
          <cell r="J121">
            <v>1126.2967999999998</v>
          </cell>
          <cell r="L121">
            <v>148.88736585365854</v>
          </cell>
          <cell r="M121">
            <v>2.75</v>
          </cell>
          <cell r="O121">
            <v>6.13</v>
          </cell>
          <cell r="P121">
            <v>1.23</v>
          </cell>
        </row>
        <row r="122">
          <cell r="C122" t="str">
            <v>UPA CURADO</v>
          </cell>
          <cell r="E122" t="str">
            <v>HILANA DE OLIVEIRA SA LEITAO</v>
          </cell>
          <cell r="F122" t="str">
            <v>1 - Médico</v>
          </cell>
          <cell r="G122">
            <v>225125</v>
          </cell>
          <cell r="H122">
            <v>44197</v>
          </cell>
          <cell r="J122">
            <v>641.12639999999999</v>
          </cell>
          <cell r="L122">
            <v>148.88736585365854</v>
          </cell>
          <cell r="M122">
            <v>2.75</v>
          </cell>
          <cell r="O122">
            <v>6.13</v>
          </cell>
          <cell r="P122">
            <v>1.23</v>
          </cell>
        </row>
        <row r="123">
          <cell r="C123" t="str">
            <v>UPA CURADO</v>
          </cell>
          <cell r="E123" t="str">
            <v>HUGO OTAVIO DELLEON DE MOURA GOMES</v>
          </cell>
          <cell r="F123" t="str">
            <v>1 - Médico</v>
          </cell>
          <cell r="G123">
            <v>225125</v>
          </cell>
          <cell r="H123">
            <v>44197</v>
          </cell>
          <cell r="J123">
            <v>359.01600000000002</v>
          </cell>
          <cell r="L123">
            <v>148.88736585365854</v>
          </cell>
          <cell r="M123">
            <v>2.75</v>
          </cell>
          <cell r="O123">
            <v>6.13</v>
          </cell>
          <cell r="P123">
            <v>1.23</v>
          </cell>
        </row>
        <row r="124">
          <cell r="C124" t="str">
            <v>UPA CURADO</v>
          </cell>
          <cell r="E124" t="str">
            <v>IRANEIDE AMARAL DA SILVA</v>
          </cell>
          <cell r="F124" t="str">
            <v>2 - Outros Profissionais da Saúde</v>
          </cell>
          <cell r="G124">
            <v>223505</v>
          </cell>
          <cell r="H124">
            <v>44197</v>
          </cell>
          <cell r="J124">
            <v>285.68799999999999</v>
          </cell>
          <cell r="L124">
            <v>148.88736585365854</v>
          </cell>
          <cell r="M124">
            <v>3.75</v>
          </cell>
          <cell r="O124">
            <v>6.13</v>
          </cell>
        </row>
        <row r="125">
          <cell r="C125" t="str">
            <v>UPA CURADO</v>
          </cell>
          <cell r="E125" t="str">
            <v>IRANEIDE BARROS DA COSTA</v>
          </cell>
          <cell r="F125" t="str">
            <v>3 - Administrativo</v>
          </cell>
          <cell r="G125">
            <v>514320</v>
          </cell>
          <cell r="H125">
            <v>44197</v>
          </cell>
          <cell r="J125">
            <v>127.88799999999999</v>
          </cell>
          <cell r="L125">
            <v>148.88736585365854</v>
          </cell>
          <cell r="M125">
            <v>22</v>
          </cell>
          <cell r="O125">
            <v>1.68</v>
          </cell>
          <cell r="R125">
            <v>114.33946666666667</v>
          </cell>
          <cell r="S125">
            <v>66</v>
          </cell>
        </row>
        <row r="126">
          <cell r="C126" t="str">
            <v>UPA CURADO</v>
          </cell>
          <cell r="E126" t="str">
            <v>IRENILDA MARIA DE LIRA MELO</v>
          </cell>
          <cell r="F126" t="str">
            <v>2 - Outros Profissionais da Saúde</v>
          </cell>
          <cell r="G126">
            <v>521130</v>
          </cell>
          <cell r="H126">
            <v>44197</v>
          </cell>
          <cell r="J126">
            <v>124.0488</v>
          </cell>
          <cell r="L126">
            <v>148.88736585365854</v>
          </cell>
          <cell r="M126">
            <v>22.92</v>
          </cell>
          <cell r="O126">
            <v>2.0099999999999998</v>
          </cell>
          <cell r="R126">
            <v>210.93946666666668</v>
          </cell>
          <cell r="S126">
            <v>68.760000000000005</v>
          </cell>
        </row>
        <row r="127">
          <cell r="C127" t="str">
            <v>UPA CURADO</v>
          </cell>
          <cell r="E127" t="str">
            <v>IRIJAN DE ARAUJO ALVES</v>
          </cell>
          <cell r="F127" t="str">
            <v>2 - Outros Profissionais da Saúde</v>
          </cell>
          <cell r="G127">
            <v>324115</v>
          </cell>
          <cell r="H127">
            <v>44197</v>
          </cell>
          <cell r="J127">
            <v>271.46960000000001</v>
          </cell>
          <cell r="L127">
            <v>148.88736585365854</v>
          </cell>
          <cell r="M127">
            <v>2.09</v>
          </cell>
          <cell r="O127">
            <v>2.0099999999999998</v>
          </cell>
          <cell r="R127">
            <v>69.139466666666664</v>
          </cell>
          <cell r="S127">
            <v>65.2</v>
          </cell>
        </row>
        <row r="128">
          <cell r="C128" t="str">
            <v>UPA CURADO</v>
          </cell>
          <cell r="E128" t="str">
            <v>ISAAC ANASTACIO DO NASCIMENTO</v>
          </cell>
          <cell r="F128" t="str">
            <v>3 - Administrativo</v>
          </cell>
          <cell r="G128">
            <v>517415</v>
          </cell>
          <cell r="H128">
            <v>44197</v>
          </cell>
          <cell r="J128">
            <v>181.88800000000001</v>
          </cell>
          <cell r="L128">
            <v>148.88736585365854</v>
          </cell>
          <cell r="M128">
            <v>22</v>
          </cell>
          <cell r="O128">
            <v>10.02</v>
          </cell>
          <cell r="R128">
            <v>264.73946666666666</v>
          </cell>
          <cell r="S128">
            <v>66</v>
          </cell>
        </row>
        <row r="129">
          <cell r="C129" t="str">
            <v>UPA CURADO</v>
          </cell>
          <cell r="E129" t="str">
            <v>IVSON CLERISTON DA SILVA DIONISIO</v>
          </cell>
          <cell r="F129" t="str">
            <v>1 - Médico</v>
          </cell>
          <cell r="G129">
            <v>225125</v>
          </cell>
          <cell r="H129">
            <v>44197</v>
          </cell>
          <cell r="J129">
            <v>799.86559999999997</v>
          </cell>
          <cell r="L129">
            <v>148.88736585365854</v>
          </cell>
          <cell r="M129">
            <v>2.75</v>
          </cell>
          <cell r="O129">
            <v>2.0099999999999998</v>
          </cell>
          <cell r="P129">
            <v>1.23</v>
          </cell>
        </row>
        <row r="130">
          <cell r="C130" t="str">
            <v>UPA CURADO</v>
          </cell>
          <cell r="E130" t="str">
            <v>IZABEL CRISTINA DE M CAMPOS F FALCAO</v>
          </cell>
          <cell r="F130" t="str">
            <v>4 - Assistência Odontológica</v>
          </cell>
          <cell r="G130">
            <v>223208</v>
          </cell>
          <cell r="H130">
            <v>44197</v>
          </cell>
          <cell r="J130">
            <v>303.60000000000002</v>
          </cell>
          <cell r="L130">
            <v>148.88736585365854</v>
          </cell>
          <cell r="M130">
            <v>3.1</v>
          </cell>
          <cell r="O130">
            <v>6.13</v>
          </cell>
          <cell r="P130">
            <v>1.23</v>
          </cell>
        </row>
        <row r="131">
          <cell r="C131" t="str">
            <v>UPA CURADO</v>
          </cell>
          <cell r="E131" t="str">
            <v>JACIANA SOARES DA SILVA AQUINO</v>
          </cell>
          <cell r="F131" t="str">
            <v>2 - Outros Profissionais da Saúde</v>
          </cell>
          <cell r="G131">
            <v>322205</v>
          </cell>
          <cell r="H131">
            <v>44197</v>
          </cell>
          <cell r="J131">
            <v>133.03360000000001</v>
          </cell>
          <cell r="L131">
            <v>148.88736585365854</v>
          </cell>
          <cell r="M131">
            <v>25.05</v>
          </cell>
          <cell r="O131">
            <v>6.13</v>
          </cell>
          <cell r="U131">
            <v>66.11</v>
          </cell>
          <cell r="AB131" t="str">
            <v>AUXILIO CRECHE I</v>
          </cell>
        </row>
        <row r="132">
          <cell r="C132" t="str">
            <v>UPA CURADO</v>
          </cell>
          <cell r="E132" t="str">
            <v>JACKISON LUIZ PINTO LEAO</v>
          </cell>
          <cell r="F132" t="str">
            <v>2 - Outros Profissionais da Saúde</v>
          </cell>
          <cell r="G132">
            <v>782320</v>
          </cell>
          <cell r="H132">
            <v>44197</v>
          </cell>
          <cell r="J132">
            <v>0</v>
          </cell>
          <cell r="O132">
            <v>2.0099999999999998</v>
          </cell>
          <cell r="X132" t="str">
            <v>AUXILIO CRECHE I</v>
          </cell>
        </row>
        <row r="133">
          <cell r="C133" t="str">
            <v>UPA CURADO</v>
          </cell>
          <cell r="E133" t="str">
            <v>JACQUELINE ARAUJO DE OLIVEIRA PACHECO</v>
          </cell>
          <cell r="F133" t="str">
            <v>2 - Outros Profissionais da Saúde</v>
          </cell>
          <cell r="G133">
            <v>322205</v>
          </cell>
          <cell r="H133">
            <v>44197</v>
          </cell>
          <cell r="J133">
            <v>11.573599999999999</v>
          </cell>
          <cell r="O133">
            <v>3.84</v>
          </cell>
        </row>
        <row r="134">
          <cell r="C134" t="str">
            <v>UPA CURADO</v>
          </cell>
          <cell r="E134" t="str">
            <v>JAILTON PETRA DE OLIVEIRA</v>
          </cell>
          <cell r="F134" t="str">
            <v>3 - Administrativo</v>
          </cell>
          <cell r="G134">
            <v>312105</v>
          </cell>
          <cell r="H134">
            <v>44197</v>
          </cell>
          <cell r="J134">
            <v>168.73439999999999</v>
          </cell>
          <cell r="L134">
            <v>148.88736585365854</v>
          </cell>
          <cell r="M134">
            <v>47.06</v>
          </cell>
          <cell r="O134">
            <v>2.0099999999999998</v>
          </cell>
        </row>
        <row r="135">
          <cell r="C135" t="str">
            <v>UPA CURADO</v>
          </cell>
          <cell r="E135" t="str">
            <v>JAMMESSON CABRAL DE ALBUQUERQUE</v>
          </cell>
          <cell r="F135" t="str">
            <v>3 - Administrativo</v>
          </cell>
          <cell r="G135">
            <v>313220</v>
          </cell>
          <cell r="H135">
            <v>44197</v>
          </cell>
          <cell r="J135">
            <v>222.88080000000002</v>
          </cell>
          <cell r="L135">
            <v>148.88736585365854</v>
          </cell>
          <cell r="M135">
            <v>22.92</v>
          </cell>
          <cell r="O135">
            <v>2.0099999999999998</v>
          </cell>
          <cell r="R135">
            <v>100.53946666666666</v>
          </cell>
          <cell r="S135">
            <v>68.760000000000005</v>
          </cell>
        </row>
        <row r="136">
          <cell r="C136" t="str">
            <v>UPA CURADO</v>
          </cell>
          <cell r="E136" t="str">
            <v>JEANE CARLA DA SILVA</v>
          </cell>
          <cell r="F136" t="str">
            <v>2 - Outros Profissionais da Saúde</v>
          </cell>
          <cell r="G136">
            <v>322205</v>
          </cell>
          <cell r="H136">
            <v>44197</v>
          </cell>
          <cell r="J136">
            <v>178.04480000000001</v>
          </cell>
          <cell r="L136">
            <v>148.88736585365854</v>
          </cell>
          <cell r="M136">
            <v>25.05</v>
          </cell>
          <cell r="O136">
            <v>2.0099999999999998</v>
          </cell>
        </row>
        <row r="137">
          <cell r="C137" t="str">
            <v>UPA CURADO</v>
          </cell>
          <cell r="E137" t="str">
            <v>JEANE REGINA DE SOUZA SILVA</v>
          </cell>
          <cell r="F137" t="str">
            <v>3 - Administrativo</v>
          </cell>
          <cell r="G137">
            <v>514320</v>
          </cell>
          <cell r="H137">
            <v>44197</v>
          </cell>
          <cell r="J137">
            <v>115.60000000000001</v>
          </cell>
          <cell r="L137">
            <v>148.88736585365854</v>
          </cell>
          <cell r="M137">
            <v>22</v>
          </cell>
          <cell r="O137">
            <v>2.0099999999999998</v>
          </cell>
          <cell r="R137">
            <v>107.43946666666666</v>
          </cell>
          <cell r="S137">
            <v>66</v>
          </cell>
        </row>
        <row r="138">
          <cell r="C138" t="str">
            <v>UPA CURADO</v>
          </cell>
          <cell r="E138" t="str">
            <v>JESSICA COSTA DO NASCIMENTO</v>
          </cell>
          <cell r="F138" t="str">
            <v>2 - Outros Profissionais da Saúde</v>
          </cell>
          <cell r="G138">
            <v>322205</v>
          </cell>
          <cell r="H138">
            <v>44197</v>
          </cell>
          <cell r="J138">
            <v>153.22800000000001</v>
          </cell>
          <cell r="L138">
            <v>148.88736585365854</v>
          </cell>
          <cell r="M138">
            <v>25.05</v>
          </cell>
          <cell r="O138">
            <v>2.0099999999999998</v>
          </cell>
          <cell r="R138">
            <v>210.93946666666668</v>
          </cell>
          <cell r="S138">
            <v>75.150000000000006</v>
          </cell>
        </row>
        <row r="139">
          <cell r="C139" t="str">
            <v>UPA CURADO</v>
          </cell>
          <cell r="E139" t="str">
            <v>JOABE LUIZ DE SANTANA</v>
          </cell>
          <cell r="F139" t="str">
            <v>2 - Outros Profissionais da Saúde</v>
          </cell>
          <cell r="G139">
            <v>782320</v>
          </cell>
          <cell r="H139">
            <v>44197</v>
          </cell>
          <cell r="J139">
            <v>367.90559999999999</v>
          </cell>
          <cell r="L139">
            <v>148.88736585365854</v>
          </cell>
          <cell r="M139">
            <v>39.340000000000003</v>
          </cell>
          <cell r="O139">
            <v>2.0099999999999998</v>
          </cell>
        </row>
        <row r="140">
          <cell r="C140" t="str">
            <v>UPA CURADO</v>
          </cell>
          <cell r="E140" t="str">
            <v>JOANA D ARC VILA NOVA JATOBA</v>
          </cell>
          <cell r="F140" t="str">
            <v>2 - Outros Profissionais da Saúde</v>
          </cell>
          <cell r="G140">
            <v>223505</v>
          </cell>
          <cell r="H140">
            <v>44197</v>
          </cell>
          <cell r="J140">
            <v>496.2296</v>
          </cell>
          <cell r="L140">
            <v>148.88736585365854</v>
          </cell>
          <cell r="M140">
            <v>3.75</v>
          </cell>
          <cell r="O140">
            <v>3.84</v>
          </cell>
        </row>
        <row r="141">
          <cell r="C141" t="str">
            <v>UPA CURADO</v>
          </cell>
          <cell r="E141" t="str">
            <v>JOAO HENRIQUE CAVALCANTI RANGEL</v>
          </cell>
          <cell r="F141" t="str">
            <v>4 - Assistência Odontológica</v>
          </cell>
          <cell r="G141">
            <v>223208</v>
          </cell>
          <cell r="H141">
            <v>44197</v>
          </cell>
          <cell r="J141">
            <v>316</v>
          </cell>
          <cell r="L141">
            <v>148.88736585365854</v>
          </cell>
          <cell r="M141">
            <v>3.1</v>
          </cell>
          <cell r="O141">
            <v>1.68</v>
          </cell>
          <cell r="P141">
            <v>1.23</v>
          </cell>
        </row>
        <row r="142">
          <cell r="C142" t="str">
            <v>UPA CURADO</v>
          </cell>
          <cell r="E142" t="str">
            <v>JOAO LUCAS RODRIGUES SANTOS</v>
          </cell>
          <cell r="F142" t="str">
            <v>3 - Administrativo</v>
          </cell>
          <cell r="G142">
            <v>414105</v>
          </cell>
          <cell r="H142">
            <v>44197</v>
          </cell>
          <cell r="J142">
            <v>103.39280000000001</v>
          </cell>
          <cell r="L142">
            <v>148.88736585365854</v>
          </cell>
          <cell r="M142">
            <v>20.62</v>
          </cell>
          <cell r="O142">
            <v>6.13</v>
          </cell>
          <cell r="R142">
            <v>135.03946666666667</v>
          </cell>
          <cell r="S142">
            <v>68.760000000000005</v>
          </cell>
        </row>
        <row r="143">
          <cell r="C143" t="str">
            <v>UPA CURADO</v>
          </cell>
          <cell r="E143" t="str">
            <v>JOAO LUIZ FREITAS ARAUJO</v>
          </cell>
          <cell r="F143" t="str">
            <v>3 - Administrativo</v>
          </cell>
          <cell r="G143">
            <v>411005</v>
          </cell>
          <cell r="H143">
            <v>44197</v>
          </cell>
          <cell r="J143">
            <v>4.4778000000000002</v>
          </cell>
          <cell r="O143">
            <v>2.0099999999999998</v>
          </cell>
        </row>
        <row r="144">
          <cell r="C144" t="str">
            <v>UPA CURADO</v>
          </cell>
          <cell r="E144" t="str">
            <v>JOAO VEIGA LEITAO DE ALBUQUERQUE FILHO</v>
          </cell>
          <cell r="F144" t="str">
            <v>1 - Médico</v>
          </cell>
          <cell r="G144">
            <v>131210</v>
          </cell>
          <cell r="H144">
            <v>44197</v>
          </cell>
          <cell r="J144">
            <v>759.69280000000003</v>
          </cell>
          <cell r="O144">
            <v>6.13</v>
          </cell>
          <cell r="P144">
            <v>1.23</v>
          </cell>
        </row>
        <row r="145">
          <cell r="C145" t="str">
            <v>UPA CURADO</v>
          </cell>
          <cell r="E145" t="str">
            <v>JOSE ANGELO QUIRINO DA SILVA</v>
          </cell>
          <cell r="F145" t="str">
            <v>3 - Administrativo</v>
          </cell>
          <cell r="G145">
            <v>517415</v>
          </cell>
          <cell r="H145">
            <v>44197</v>
          </cell>
          <cell r="J145">
            <v>176.72</v>
          </cell>
          <cell r="L145">
            <v>148.88736585365854</v>
          </cell>
          <cell r="M145">
            <v>22</v>
          </cell>
          <cell r="O145">
            <v>2.0099999999999998</v>
          </cell>
          <cell r="R145">
            <v>248.43946666666668</v>
          </cell>
          <cell r="S145">
            <v>66</v>
          </cell>
        </row>
        <row r="146">
          <cell r="C146" t="str">
            <v>UPA CURADO</v>
          </cell>
          <cell r="E146" t="str">
            <v>JOSE ISRAEL DA SILVA FILHO</v>
          </cell>
          <cell r="F146" t="str">
            <v>3 - Administrativo</v>
          </cell>
          <cell r="G146">
            <v>410105</v>
          </cell>
          <cell r="H146">
            <v>44197</v>
          </cell>
          <cell r="J146">
            <v>189.20000000000002</v>
          </cell>
          <cell r="L146">
            <v>148.88736585365854</v>
          </cell>
          <cell r="M146">
            <v>22</v>
          </cell>
          <cell r="O146">
            <v>2.0099999999999998</v>
          </cell>
          <cell r="R146">
            <v>135.03946666666667</v>
          </cell>
          <cell r="S146">
            <v>66</v>
          </cell>
        </row>
        <row r="147">
          <cell r="C147" t="str">
            <v>UPA CURADO</v>
          </cell>
          <cell r="E147" t="str">
            <v>JOSE JOSIAS DE OLIVEIRA</v>
          </cell>
          <cell r="F147" t="str">
            <v>3 - Administrativo</v>
          </cell>
          <cell r="G147">
            <v>410105</v>
          </cell>
          <cell r="H147">
            <v>44197</v>
          </cell>
          <cell r="J147">
            <v>362.0736</v>
          </cell>
          <cell r="L147">
            <v>148.88736585365854</v>
          </cell>
          <cell r="M147">
            <v>47.06</v>
          </cell>
          <cell r="O147">
            <v>2.0099999999999998</v>
          </cell>
          <cell r="R147">
            <v>313.63946666666664</v>
          </cell>
          <cell r="S147">
            <v>94.11</v>
          </cell>
        </row>
        <row r="148">
          <cell r="C148" t="str">
            <v>UPA CURADO</v>
          </cell>
          <cell r="E148" t="str">
            <v>JOSE NERIVAN PEDROSA LIMA FILHO</v>
          </cell>
          <cell r="F148" t="str">
            <v>2 - Outros Profissionais da Saúde</v>
          </cell>
          <cell r="G148">
            <v>521130</v>
          </cell>
          <cell r="H148">
            <v>44197</v>
          </cell>
          <cell r="J148">
            <v>124.0488</v>
          </cell>
          <cell r="L148">
            <v>148.88736585365854</v>
          </cell>
          <cell r="M148">
            <v>22.92</v>
          </cell>
          <cell r="O148">
            <v>2.0099999999999998</v>
          </cell>
          <cell r="R148">
            <v>224.73946666666669</v>
          </cell>
          <cell r="S148">
            <v>68.760000000000005</v>
          </cell>
        </row>
        <row r="149">
          <cell r="C149" t="str">
            <v>UPA CURADO</v>
          </cell>
          <cell r="E149" t="str">
            <v>JOSE PEIXOTO DE SIQUEIRA NETTO</v>
          </cell>
          <cell r="F149" t="str">
            <v>3 - Administrativo</v>
          </cell>
          <cell r="G149">
            <v>411005</v>
          </cell>
          <cell r="H149">
            <v>44197</v>
          </cell>
          <cell r="J149">
            <v>4.4778000000000002</v>
          </cell>
          <cell r="O149">
            <v>2.0099999999999998</v>
          </cell>
        </row>
        <row r="150">
          <cell r="C150" t="str">
            <v>UPA CURADO</v>
          </cell>
          <cell r="E150" t="str">
            <v>JOSE REIS CALIXTO</v>
          </cell>
          <cell r="F150" t="str">
            <v>3 - Administrativo</v>
          </cell>
          <cell r="G150">
            <v>517415</v>
          </cell>
          <cell r="H150">
            <v>44197</v>
          </cell>
          <cell r="J150">
            <v>144.80000000000001</v>
          </cell>
          <cell r="L150">
            <v>148.88736585365854</v>
          </cell>
          <cell r="M150">
            <v>22</v>
          </cell>
          <cell r="O150">
            <v>2.0099999999999998</v>
          </cell>
        </row>
        <row r="151">
          <cell r="C151" t="str">
            <v>UPA CURADO</v>
          </cell>
          <cell r="E151" t="str">
            <v>JOSE VALDIR ALVES DOS SANTOS</v>
          </cell>
          <cell r="F151" t="str">
            <v>3 - Administrativo</v>
          </cell>
          <cell r="G151">
            <v>312105</v>
          </cell>
          <cell r="H151">
            <v>44197</v>
          </cell>
          <cell r="J151">
            <v>227.1352</v>
          </cell>
          <cell r="O151">
            <v>2.0099999999999998</v>
          </cell>
        </row>
        <row r="152">
          <cell r="C152" t="str">
            <v>UPA CURADO</v>
          </cell>
          <cell r="E152" t="str">
            <v>JOSEFA DO NASCIMENTO SILVA GOMES</v>
          </cell>
          <cell r="F152" t="str">
            <v>2 - Outros Profissionais da Saúde</v>
          </cell>
          <cell r="G152">
            <v>322205</v>
          </cell>
          <cell r="H152">
            <v>44197</v>
          </cell>
          <cell r="J152">
            <v>79.723200000000006</v>
          </cell>
          <cell r="O152">
            <v>1.68</v>
          </cell>
        </row>
        <row r="153">
          <cell r="C153" t="str">
            <v>UPA CURADO</v>
          </cell>
          <cell r="E153" t="str">
            <v>JOSEFA JOSE DE LIMA</v>
          </cell>
          <cell r="F153" t="str">
            <v>2 - Outros Profissionais da Saúde</v>
          </cell>
          <cell r="G153">
            <v>223505</v>
          </cell>
          <cell r="H153">
            <v>44197</v>
          </cell>
          <cell r="J153">
            <v>338.6728</v>
          </cell>
          <cell r="L153">
            <v>148.88736585365854</v>
          </cell>
          <cell r="M153">
            <v>3.75</v>
          </cell>
          <cell r="O153">
            <v>2.0099999999999998</v>
          </cell>
        </row>
        <row r="154">
          <cell r="C154" t="str">
            <v>UPA CURADO</v>
          </cell>
          <cell r="E154" t="str">
            <v>JOSINALDO CORREIA DE AMORIM</v>
          </cell>
          <cell r="F154" t="str">
            <v>3 - Administrativo</v>
          </cell>
          <cell r="G154">
            <v>517415</v>
          </cell>
          <cell r="H154">
            <v>44197</v>
          </cell>
          <cell r="J154">
            <v>0</v>
          </cell>
          <cell r="O154">
            <v>2.0099999999999998</v>
          </cell>
        </row>
        <row r="155">
          <cell r="C155" t="str">
            <v>UPA CURADO</v>
          </cell>
          <cell r="E155" t="str">
            <v>JUACI MARQUES DA SILVA</v>
          </cell>
          <cell r="F155" t="str">
            <v>2 - Outros Profissionais da Saúde</v>
          </cell>
          <cell r="G155">
            <v>322205</v>
          </cell>
          <cell r="H155">
            <v>44197</v>
          </cell>
          <cell r="J155">
            <v>140.93200000000002</v>
          </cell>
          <cell r="L155">
            <v>148.88736585365854</v>
          </cell>
          <cell r="M155">
            <v>25.05</v>
          </cell>
          <cell r="O155">
            <v>1.68</v>
          </cell>
          <cell r="R155">
            <v>107.43946666666666</v>
          </cell>
          <cell r="S155">
            <v>75.150000000000006</v>
          </cell>
          <cell r="X155" t="str">
            <v>AUXILIO CRECHE I</v>
          </cell>
        </row>
        <row r="156">
          <cell r="C156" t="str">
            <v>UPA CURADO</v>
          </cell>
          <cell r="E156" t="str">
            <v>JULIANA ALVES DE ANDRADE</v>
          </cell>
          <cell r="F156" t="str">
            <v>2 - Outros Profissionais da Saúde</v>
          </cell>
          <cell r="G156">
            <v>223505</v>
          </cell>
          <cell r="H156">
            <v>44197</v>
          </cell>
          <cell r="J156">
            <v>353.50880000000001</v>
          </cell>
          <cell r="L156">
            <v>148.88736585365854</v>
          </cell>
          <cell r="M156">
            <v>3.75</v>
          </cell>
          <cell r="O156">
            <v>2.0099999999999998</v>
          </cell>
          <cell r="U156">
            <v>100</v>
          </cell>
          <cell r="AB156" t="str">
            <v>AUXILIO CRECHE I</v>
          </cell>
        </row>
        <row r="157">
          <cell r="C157" t="str">
            <v>UPA CURADO</v>
          </cell>
          <cell r="E157" t="str">
            <v>JULIANA DE ANDRADE CRUZ</v>
          </cell>
          <cell r="F157" t="str">
            <v>3 - Administrativo</v>
          </cell>
          <cell r="G157">
            <v>252305</v>
          </cell>
          <cell r="H157">
            <v>44197</v>
          </cell>
          <cell r="J157">
            <v>275.53280000000001</v>
          </cell>
          <cell r="O157">
            <v>2.0099999999999998</v>
          </cell>
        </row>
        <row r="158">
          <cell r="C158" t="str">
            <v>UPA CURADO</v>
          </cell>
          <cell r="E158" t="str">
            <v>JULIANA FILGUEIRA GRANJEIRO DE SOUZA</v>
          </cell>
          <cell r="F158" t="str">
            <v>2 - Outros Profissionais da Saúde</v>
          </cell>
          <cell r="G158">
            <v>251605</v>
          </cell>
          <cell r="H158">
            <v>44197</v>
          </cell>
          <cell r="J158">
            <v>233.03119999999998</v>
          </cell>
          <cell r="L158">
            <v>148.88736585365854</v>
          </cell>
          <cell r="M158">
            <v>40.11</v>
          </cell>
          <cell r="O158">
            <v>1.68</v>
          </cell>
        </row>
        <row r="159">
          <cell r="C159" t="str">
            <v>UPA CURADO</v>
          </cell>
          <cell r="E159" t="str">
            <v>JULIANA GOMES PEDROSA</v>
          </cell>
          <cell r="F159" t="str">
            <v>2 - Outros Profissionais da Saúde</v>
          </cell>
          <cell r="G159">
            <v>223505</v>
          </cell>
          <cell r="H159">
            <v>44197</v>
          </cell>
          <cell r="J159">
            <v>325.38400000000001</v>
          </cell>
          <cell r="L159">
            <v>148.88736585365854</v>
          </cell>
          <cell r="M159">
            <v>3.75</v>
          </cell>
          <cell r="O159">
            <v>6.13</v>
          </cell>
        </row>
        <row r="160">
          <cell r="C160" t="str">
            <v>UPA CURADO</v>
          </cell>
          <cell r="E160" t="str">
            <v>JULIANNA DE CARVALHO PEREIRA</v>
          </cell>
          <cell r="F160" t="str">
            <v>1 - Médico</v>
          </cell>
          <cell r="G160">
            <v>225124</v>
          </cell>
          <cell r="H160">
            <v>44197</v>
          </cell>
          <cell r="J160">
            <v>768.16160000000002</v>
          </cell>
          <cell r="L160">
            <v>148.88736585365854</v>
          </cell>
          <cell r="M160">
            <v>2.75</v>
          </cell>
          <cell r="O160">
            <v>6.13</v>
          </cell>
          <cell r="P160">
            <v>1.23</v>
          </cell>
        </row>
        <row r="161">
          <cell r="C161" t="str">
            <v>UPA CURADO</v>
          </cell>
          <cell r="E161" t="str">
            <v>JULIETA MARIA CORREIA JACOB</v>
          </cell>
          <cell r="F161" t="str">
            <v>1 - Médico</v>
          </cell>
          <cell r="G161">
            <v>225125</v>
          </cell>
          <cell r="H161">
            <v>44197</v>
          </cell>
          <cell r="J161">
            <v>0</v>
          </cell>
          <cell r="O161">
            <v>2.0099999999999998</v>
          </cell>
          <cell r="P161">
            <v>1.23</v>
          </cell>
        </row>
        <row r="162">
          <cell r="C162" t="str">
            <v>UPA CURADO</v>
          </cell>
          <cell r="E162" t="str">
            <v>JUPIRACI FERREIRA DA SILVA</v>
          </cell>
          <cell r="F162" t="str">
            <v>3 - Administrativo</v>
          </cell>
          <cell r="G162">
            <v>411005</v>
          </cell>
          <cell r="H162">
            <v>44197</v>
          </cell>
          <cell r="J162">
            <v>200.1944</v>
          </cell>
          <cell r="L162">
            <v>148.88736585365854</v>
          </cell>
          <cell r="M162">
            <v>32.06</v>
          </cell>
          <cell r="O162">
            <v>2.0099999999999998</v>
          </cell>
          <cell r="R162">
            <v>266.13946666666664</v>
          </cell>
          <cell r="S162">
            <v>96.17</v>
          </cell>
        </row>
        <row r="163">
          <cell r="C163" t="str">
            <v>UPA CURADO</v>
          </cell>
          <cell r="E163" t="str">
            <v>KATHARINA DE MARIA FERREIRA DE HOLANDA</v>
          </cell>
          <cell r="F163" t="str">
            <v>2 - Outros Profissionais da Saúde</v>
          </cell>
          <cell r="G163">
            <v>251605</v>
          </cell>
          <cell r="H163">
            <v>44197</v>
          </cell>
          <cell r="J163">
            <v>222.06240000000003</v>
          </cell>
          <cell r="L163">
            <v>148.88736585365854</v>
          </cell>
          <cell r="M163">
            <v>40.11</v>
          </cell>
          <cell r="O163">
            <v>2.0099999999999998</v>
          </cell>
        </row>
        <row r="164">
          <cell r="C164" t="str">
            <v>UPA CURADO</v>
          </cell>
          <cell r="E164" t="str">
            <v>KELY CRISTINA DE MIRANDA SILVA</v>
          </cell>
          <cell r="F164" t="str">
            <v>3 - Administrativo</v>
          </cell>
          <cell r="G164">
            <v>422105</v>
          </cell>
          <cell r="H164">
            <v>44197</v>
          </cell>
          <cell r="J164">
            <v>185.55840000000001</v>
          </cell>
          <cell r="L164">
            <v>148.88736585365854</v>
          </cell>
          <cell r="M164">
            <v>25.05</v>
          </cell>
          <cell r="O164">
            <v>2.0099999999999998</v>
          </cell>
        </row>
        <row r="165">
          <cell r="C165" t="str">
            <v>UPA CURADO</v>
          </cell>
          <cell r="E165" t="str">
            <v>KENIA AGOSTINHO DE LIMA</v>
          </cell>
          <cell r="F165" t="str">
            <v>2 - Outros Profissionais da Saúde</v>
          </cell>
          <cell r="G165">
            <v>322205</v>
          </cell>
          <cell r="H165">
            <v>44197</v>
          </cell>
          <cell r="J165">
            <v>144.8272</v>
          </cell>
          <cell r="O165">
            <v>1.68</v>
          </cell>
          <cell r="R165">
            <v>107.43946666666666</v>
          </cell>
          <cell r="S165">
            <v>75.150000000000006</v>
          </cell>
        </row>
        <row r="166">
          <cell r="C166" t="str">
            <v>UPA CURADO</v>
          </cell>
          <cell r="E166" t="str">
            <v>KILMA MARIA DE VASCONCELOS ROCHA</v>
          </cell>
          <cell r="F166" t="str">
            <v>2 - Outros Profissionais da Saúde</v>
          </cell>
          <cell r="G166">
            <v>223505</v>
          </cell>
          <cell r="H166">
            <v>44197</v>
          </cell>
          <cell r="J166">
            <v>261.88</v>
          </cell>
          <cell r="L166">
            <v>148.88736585365854</v>
          </cell>
          <cell r="M166">
            <v>3.31</v>
          </cell>
          <cell r="O166">
            <v>6.13</v>
          </cell>
        </row>
        <row r="167">
          <cell r="C167" t="str">
            <v>UPA CURADO</v>
          </cell>
          <cell r="E167" t="str">
            <v>LAIS VILELA DOS SANTOS</v>
          </cell>
          <cell r="F167" t="str">
            <v>1 - Médico</v>
          </cell>
          <cell r="G167">
            <v>225124</v>
          </cell>
          <cell r="H167">
            <v>44197</v>
          </cell>
          <cell r="J167">
            <v>719.11360000000002</v>
          </cell>
          <cell r="L167">
            <v>148.88736585365854</v>
          </cell>
          <cell r="M167">
            <v>2.75</v>
          </cell>
          <cell r="O167">
            <v>2.0099999999999998</v>
          </cell>
          <cell r="P167">
            <v>1.23</v>
          </cell>
        </row>
        <row r="168">
          <cell r="C168" t="str">
            <v>UPA CURADO</v>
          </cell>
          <cell r="E168" t="str">
            <v>LEDISNY FLORINDA BENTO DE PONTES</v>
          </cell>
          <cell r="F168" t="str">
            <v>2 - Outros Profissionais da Saúde</v>
          </cell>
          <cell r="G168">
            <v>322205</v>
          </cell>
          <cell r="H168">
            <v>44197</v>
          </cell>
          <cell r="J168">
            <v>190.04480000000001</v>
          </cell>
          <cell r="L168">
            <v>148.88736585365854</v>
          </cell>
          <cell r="M168">
            <v>25.05</v>
          </cell>
          <cell r="O168">
            <v>6.13</v>
          </cell>
          <cell r="R168">
            <v>210.93946666666668</v>
          </cell>
          <cell r="S168">
            <v>75.150000000000006</v>
          </cell>
        </row>
        <row r="169">
          <cell r="C169" t="str">
            <v>UPA CURADO</v>
          </cell>
          <cell r="E169" t="str">
            <v>LETICIA DOS SANTOS PORTO GONCALVES</v>
          </cell>
          <cell r="F169" t="str">
            <v>1 - Médico</v>
          </cell>
          <cell r="G169">
            <v>225125</v>
          </cell>
          <cell r="H169">
            <v>44197</v>
          </cell>
          <cell r="J169">
            <v>321.05599999999998</v>
          </cell>
          <cell r="L169">
            <v>148.88736585365854</v>
          </cell>
          <cell r="M169">
            <v>2.75</v>
          </cell>
          <cell r="O169">
            <v>2.0099999999999998</v>
          </cell>
          <cell r="P169">
            <v>1.23</v>
          </cell>
        </row>
        <row r="170">
          <cell r="C170" t="str">
            <v>UPA CURADO</v>
          </cell>
          <cell r="E170" t="str">
            <v>LINEIDE CARLA VERCOSA</v>
          </cell>
          <cell r="F170" t="str">
            <v>2 - Outros Profissionais da Saúde</v>
          </cell>
          <cell r="G170">
            <v>322205</v>
          </cell>
          <cell r="H170">
            <v>44197</v>
          </cell>
          <cell r="J170">
            <v>126.39920000000001</v>
          </cell>
          <cell r="L170">
            <v>148.88736585365854</v>
          </cell>
          <cell r="M170">
            <v>25.05</v>
          </cell>
          <cell r="O170">
            <v>6.13</v>
          </cell>
          <cell r="R170">
            <v>180</v>
          </cell>
          <cell r="S170">
            <v>75.150000000000006</v>
          </cell>
        </row>
        <row r="171">
          <cell r="C171" t="str">
            <v>UPA CURADO</v>
          </cell>
          <cell r="E171" t="str">
            <v>LIVIA ROBERTA COSTA DO NASCIMENTO</v>
          </cell>
          <cell r="F171" t="str">
            <v>1 - Médico</v>
          </cell>
          <cell r="G171">
            <v>225125</v>
          </cell>
          <cell r="H171">
            <v>44197</v>
          </cell>
          <cell r="J171">
            <v>368.50559999999996</v>
          </cell>
          <cell r="L171">
            <v>148.88736585365854</v>
          </cell>
          <cell r="M171">
            <v>2.75</v>
          </cell>
          <cell r="O171">
            <v>2.0099999999999998</v>
          </cell>
          <cell r="P171">
            <v>1.23</v>
          </cell>
        </row>
        <row r="172">
          <cell r="C172" t="str">
            <v>UPA CURADO</v>
          </cell>
          <cell r="E172" t="str">
            <v>LUCIA DE FATIMA DA SILVA GUIMARAES</v>
          </cell>
          <cell r="F172" t="str">
            <v>2 - Outros Profissionais da Saúde</v>
          </cell>
          <cell r="G172">
            <v>322205</v>
          </cell>
          <cell r="H172">
            <v>44197</v>
          </cell>
          <cell r="J172">
            <v>206.8152</v>
          </cell>
          <cell r="O172">
            <v>2.0099999999999998</v>
          </cell>
        </row>
        <row r="173">
          <cell r="C173" t="str">
            <v>UPA CURADO</v>
          </cell>
          <cell r="E173" t="str">
            <v>LUCIANA DA FONSECA LIMA BRASILEIRO</v>
          </cell>
          <cell r="F173" t="str">
            <v>3 - Administrativo</v>
          </cell>
          <cell r="G173">
            <v>241035</v>
          </cell>
          <cell r="H173">
            <v>44197</v>
          </cell>
          <cell r="J173">
            <v>334.82</v>
          </cell>
          <cell r="O173">
            <v>2.0099999999999998</v>
          </cell>
        </row>
        <row r="174">
          <cell r="C174" t="str">
            <v>UPA CURADO</v>
          </cell>
          <cell r="E174" t="str">
            <v>LUCIANA MARIA DA SILVA SANTOS</v>
          </cell>
          <cell r="F174" t="str">
            <v>2 - Outros Profissionais da Saúde</v>
          </cell>
          <cell r="G174">
            <v>322205</v>
          </cell>
          <cell r="H174">
            <v>44197</v>
          </cell>
          <cell r="J174">
            <v>157.4736</v>
          </cell>
          <cell r="L174">
            <v>148.88736585365854</v>
          </cell>
          <cell r="M174">
            <v>25.05</v>
          </cell>
          <cell r="O174">
            <v>1.68</v>
          </cell>
          <cell r="R174">
            <v>248.43946666666668</v>
          </cell>
          <cell r="S174">
            <v>75.150000000000006</v>
          </cell>
          <cell r="X174" t="str">
            <v>AUXILIO CRECHE I</v>
          </cell>
        </row>
        <row r="175">
          <cell r="C175" t="str">
            <v>UPA CURADO</v>
          </cell>
          <cell r="E175" t="str">
            <v>LUCIANA TEREZA DE SANTANA</v>
          </cell>
          <cell r="F175" t="str">
            <v>2 - Outros Profissionais da Saúde</v>
          </cell>
          <cell r="G175">
            <v>223505</v>
          </cell>
          <cell r="H175">
            <v>44197</v>
          </cell>
          <cell r="J175">
            <v>349.55599999999998</v>
          </cell>
          <cell r="L175">
            <v>148.88736585365854</v>
          </cell>
          <cell r="M175">
            <v>3.75</v>
          </cell>
          <cell r="O175">
            <v>6.13</v>
          </cell>
          <cell r="AB175" t="str">
            <v>AUXILIO CRECHE I</v>
          </cell>
        </row>
        <row r="176">
          <cell r="C176" t="str">
            <v>UPA CURADO</v>
          </cell>
          <cell r="E176" t="str">
            <v>LUCIANO DORNELAS CAMARA FILHO</v>
          </cell>
          <cell r="F176" t="str">
            <v>4 - Assistência Odontológica</v>
          </cell>
          <cell r="G176">
            <v>223208</v>
          </cell>
          <cell r="H176">
            <v>44197</v>
          </cell>
          <cell r="J176">
            <v>303.60000000000002</v>
          </cell>
          <cell r="L176">
            <v>148.88736585365854</v>
          </cell>
          <cell r="M176">
            <v>3.1</v>
          </cell>
          <cell r="O176">
            <v>2.0099999999999998</v>
          </cell>
          <cell r="P176">
            <v>1.23</v>
          </cell>
        </row>
        <row r="177">
          <cell r="C177" t="str">
            <v>UPA CURADO</v>
          </cell>
          <cell r="E177" t="str">
            <v>LUCICLEIDE CORREIA DA COSTA LIMA</v>
          </cell>
          <cell r="F177" t="str">
            <v>3 - Administrativo</v>
          </cell>
          <cell r="G177">
            <v>422105</v>
          </cell>
          <cell r="H177">
            <v>44197</v>
          </cell>
          <cell r="J177">
            <v>145.79680000000002</v>
          </cell>
          <cell r="O177">
            <v>2.0099999999999998</v>
          </cell>
        </row>
        <row r="178">
          <cell r="C178" t="str">
            <v>UPA CURADO</v>
          </cell>
          <cell r="E178" t="str">
            <v>LUCINEA CARDOZO RAMOS</v>
          </cell>
          <cell r="F178" t="str">
            <v>2 - Outros Profissionais da Saúde</v>
          </cell>
          <cell r="G178">
            <v>322205</v>
          </cell>
          <cell r="H178">
            <v>44197</v>
          </cell>
          <cell r="J178">
            <v>149.18799999999999</v>
          </cell>
          <cell r="L178">
            <v>148.88736585365854</v>
          </cell>
          <cell r="M178">
            <v>25.05</v>
          </cell>
          <cell r="O178">
            <v>2.0099999999999998</v>
          </cell>
          <cell r="R178">
            <v>180</v>
          </cell>
          <cell r="S178">
            <v>75.150000000000006</v>
          </cell>
        </row>
        <row r="179">
          <cell r="C179" t="str">
            <v>UPA CURADO</v>
          </cell>
          <cell r="E179" t="str">
            <v>LUDMILLA FAUSTINO DOS SANTOS</v>
          </cell>
          <cell r="F179" t="str">
            <v>3 - Administrativo</v>
          </cell>
          <cell r="G179">
            <v>411005</v>
          </cell>
          <cell r="H179">
            <v>44197</v>
          </cell>
          <cell r="J179">
            <v>10.333399999999999</v>
          </cell>
          <cell r="O179">
            <v>6.13</v>
          </cell>
          <cell r="R179">
            <v>107.43946666666666</v>
          </cell>
          <cell r="S179">
            <v>31</v>
          </cell>
        </row>
        <row r="180">
          <cell r="C180" t="str">
            <v>UPA CURADO</v>
          </cell>
          <cell r="E180" t="str">
            <v>LUIZ DE FRANCA MAIA E SILVA FILHO</v>
          </cell>
          <cell r="F180" t="str">
            <v>1 - Médico</v>
          </cell>
          <cell r="G180">
            <v>225125</v>
          </cell>
          <cell r="H180">
            <v>44197</v>
          </cell>
          <cell r="J180">
            <v>793.04560000000004</v>
          </cell>
          <cell r="L180">
            <v>148.88736585365854</v>
          </cell>
          <cell r="M180">
            <v>2.75</v>
          </cell>
          <cell r="O180">
            <v>2.0099999999999998</v>
          </cell>
          <cell r="P180">
            <v>1.23</v>
          </cell>
        </row>
        <row r="181">
          <cell r="C181" t="str">
            <v>UPA CURADO</v>
          </cell>
          <cell r="E181" t="str">
            <v>LUIZ FERREIRA DA SILVA</v>
          </cell>
          <cell r="F181" t="str">
            <v>3 - Administrativo</v>
          </cell>
          <cell r="G181">
            <v>514320</v>
          </cell>
          <cell r="H181">
            <v>44197</v>
          </cell>
          <cell r="J181">
            <v>115.60000000000001</v>
          </cell>
          <cell r="L181">
            <v>148.88736585365854</v>
          </cell>
          <cell r="M181">
            <v>22</v>
          </cell>
          <cell r="O181">
            <v>2.0099999999999998</v>
          </cell>
          <cell r="R181">
            <v>107.43946666666666</v>
          </cell>
          <cell r="S181">
            <v>66</v>
          </cell>
        </row>
        <row r="182">
          <cell r="C182" t="str">
            <v>UPA CURADO</v>
          </cell>
          <cell r="E182" t="str">
            <v>MAIRA ESPINDOLA SILVA DE MELO</v>
          </cell>
          <cell r="F182" t="str">
            <v>1 - Médico</v>
          </cell>
          <cell r="G182">
            <v>225124</v>
          </cell>
          <cell r="H182">
            <v>44197</v>
          </cell>
          <cell r="J182">
            <v>766.56320000000005</v>
          </cell>
          <cell r="L182">
            <v>148.88736585365854</v>
          </cell>
          <cell r="M182">
            <v>2.75</v>
          </cell>
          <cell r="O182">
            <v>6.13</v>
          </cell>
          <cell r="P182">
            <v>1.23</v>
          </cell>
        </row>
        <row r="183">
          <cell r="C183" t="str">
            <v>UPA CURADO</v>
          </cell>
          <cell r="E183" t="str">
            <v>MANOEL DOMINGOS DA SILVA</v>
          </cell>
          <cell r="F183" t="str">
            <v>2 - Outros Profissionais da Saúde</v>
          </cell>
          <cell r="G183">
            <v>322205</v>
          </cell>
          <cell r="H183">
            <v>44197</v>
          </cell>
          <cell r="J183">
            <v>140.15520000000001</v>
          </cell>
          <cell r="L183">
            <v>148.88736585365854</v>
          </cell>
          <cell r="M183">
            <v>25.05</v>
          </cell>
          <cell r="O183">
            <v>2.0099999999999998</v>
          </cell>
        </row>
        <row r="184">
          <cell r="C184" t="str">
            <v>UPA CURADO</v>
          </cell>
          <cell r="E184" t="str">
            <v>MANUELA DE ANDRADE CAVALCANTI PEREIRA</v>
          </cell>
          <cell r="F184" t="str">
            <v>1 - Médico</v>
          </cell>
          <cell r="G184">
            <v>225125</v>
          </cell>
          <cell r="H184">
            <v>44197</v>
          </cell>
          <cell r="J184">
            <v>541.64400000000001</v>
          </cell>
          <cell r="L184">
            <v>148.88736585365854</v>
          </cell>
          <cell r="M184">
            <v>2.75</v>
          </cell>
          <cell r="O184">
            <v>6.13</v>
          </cell>
          <cell r="P184">
            <v>1.23</v>
          </cell>
        </row>
        <row r="185">
          <cell r="C185" t="str">
            <v>UPA CURADO</v>
          </cell>
          <cell r="E185" t="str">
            <v>MANUELLA BARBOSA CUNHA</v>
          </cell>
          <cell r="F185" t="str">
            <v>4 - Assistência Odontológica</v>
          </cell>
          <cell r="G185">
            <v>223208</v>
          </cell>
          <cell r="H185">
            <v>44197</v>
          </cell>
          <cell r="J185">
            <v>291.2</v>
          </cell>
          <cell r="L185">
            <v>148.88736585365854</v>
          </cell>
          <cell r="M185">
            <v>3.1</v>
          </cell>
          <cell r="O185">
            <v>6.13</v>
          </cell>
          <cell r="P185">
            <v>1.23</v>
          </cell>
        </row>
        <row r="186">
          <cell r="C186" t="str">
            <v>UPA CURADO</v>
          </cell>
          <cell r="E186" t="str">
            <v>MARAIZA CONCEICAO OLIVEIRA</v>
          </cell>
          <cell r="F186" t="str">
            <v>2 - Outros Profissionais da Saúde</v>
          </cell>
          <cell r="G186">
            <v>322205</v>
          </cell>
          <cell r="H186">
            <v>44197</v>
          </cell>
          <cell r="J186">
            <v>175.80880000000002</v>
          </cell>
          <cell r="L186">
            <v>148.88736585365854</v>
          </cell>
          <cell r="M186">
            <v>25.05</v>
          </cell>
          <cell r="O186">
            <v>2.0099999999999998</v>
          </cell>
          <cell r="R186">
            <v>107.43946666666666</v>
          </cell>
          <cell r="S186">
            <v>75.150000000000006</v>
          </cell>
          <cell r="U186">
            <v>66.11</v>
          </cell>
          <cell r="X186" t="str">
            <v>AUXILIO CRECHE I</v>
          </cell>
          <cell r="AB186" t="str">
            <v>AUXILIO CRECHE I</v>
          </cell>
        </row>
        <row r="187">
          <cell r="C187" t="str">
            <v>UPA CURADO</v>
          </cell>
          <cell r="E187" t="str">
            <v>MARCELA REZENDE PEREIRA LIMA</v>
          </cell>
          <cell r="F187" t="str">
            <v>1 - Médico</v>
          </cell>
          <cell r="G187">
            <v>225124</v>
          </cell>
          <cell r="H187">
            <v>44197</v>
          </cell>
          <cell r="J187">
            <v>757.07360000000006</v>
          </cell>
          <cell r="L187">
            <v>148.88736585365854</v>
          </cell>
          <cell r="M187">
            <v>2.75</v>
          </cell>
          <cell r="O187">
            <v>6.13</v>
          </cell>
          <cell r="P187">
            <v>1.23</v>
          </cell>
        </row>
        <row r="188">
          <cell r="C188" t="str">
            <v>UPA CURADO</v>
          </cell>
          <cell r="E188" t="str">
            <v>MARCIA MARIA DE B SUGIMOTO NASCIMENTO</v>
          </cell>
          <cell r="F188" t="str">
            <v>3 - Administrativo</v>
          </cell>
          <cell r="G188">
            <v>410105</v>
          </cell>
          <cell r="H188">
            <v>44197</v>
          </cell>
          <cell r="J188">
            <v>670.15199999999993</v>
          </cell>
          <cell r="L188">
            <v>148.88736585365854</v>
          </cell>
          <cell r="M188">
            <v>32.06</v>
          </cell>
          <cell r="O188">
            <v>2.0099999999999998</v>
          </cell>
        </row>
        <row r="189">
          <cell r="C189" t="str">
            <v>UPA CURADO</v>
          </cell>
          <cell r="E189" t="str">
            <v>MARCO ANTONIO GOMES DA SILVA</v>
          </cell>
          <cell r="F189" t="str">
            <v>2 - Outros Profissionais da Saúde</v>
          </cell>
          <cell r="G189">
            <v>782320</v>
          </cell>
          <cell r="H189">
            <v>44197</v>
          </cell>
          <cell r="J189">
            <v>256.86560000000003</v>
          </cell>
          <cell r="L189">
            <v>148.88736585365854</v>
          </cell>
          <cell r="M189">
            <v>39.340000000000003</v>
          </cell>
          <cell r="O189">
            <v>3.84</v>
          </cell>
          <cell r="R189">
            <v>228</v>
          </cell>
          <cell r="S189">
            <v>118</v>
          </cell>
        </row>
        <row r="190">
          <cell r="C190" t="str">
            <v>UPA CURADO</v>
          </cell>
          <cell r="E190" t="str">
            <v>MARCOS RAMOS DO MONTE</v>
          </cell>
          <cell r="F190" t="str">
            <v>3 - Administrativo</v>
          </cell>
          <cell r="G190">
            <v>410105</v>
          </cell>
          <cell r="H190">
            <v>44197</v>
          </cell>
          <cell r="J190">
            <v>210.352</v>
          </cell>
          <cell r="L190">
            <v>148.88736585365854</v>
          </cell>
          <cell r="M190">
            <v>22</v>
          </cell>
          <cell r="O190">
            <v>2.0099999999999998</v>
          </cell>
          <cell r="R190">
            <v>135.03946666666667</v>
          </cell>
          <cell r="S190">
            <v>66</v>
          </cell>
        </row>
        <row r="191">
          <cell r="C191" t="str">
            <v>UPA CURADO</v>
          </cell>
          <cell r="E191" t="str">
            <v>MARCOS RODRIGUES DA SILVA</v>
          </cell>
          <cell r="F191" t="str">
            <v>3 - Administrativo</v>
          </cell>
          <cell r="G191">
            <v>517415</v>
          </cell>
          <cell r="H191">
            <v>44197</v>
          </cell>
          <cell r="J191">
            <v>191.69119999999998</v>
          </cell>
          <cell r="O191">
            <v>2.0099999999999998</v>
          </cell>
        </row>
        <row r="192">
          <cell r="C192" t="str">
            <v>UPA CURADO</v>
          </cell>
          <cell r="E192" t="str">
            <v>MARIA CAROLINA MACEDO CAVALCANTE</v>
          </cell>
          <cell r="F192" t="str">
            <v>2 - Outros Profissionais da Saúde</v>
          </cell>
          <cell r="G192">
            <v>223505</v>
          </cell>
          <cell r="H192">
            <v>44197</v>
          </cell>
          <cell r="J192">
            <v>367.3768</v>
          </cell>
          <cell r="L192">
            <v>148.88736585365854</v>
          </cell>
          <cell r="M192">
            <v>3.75</v>
          </cell>
          <cell r="O192">
            <v>1.68</v>
          </cell>
        </row>
        <row r="193">
          <cell r="C193" t="str">
            <v>UPA CURADO</v>
          </cell>
          <cell r="E193" t="str">
            <v>MARIA DO CARMO DE LIMA</v>
          </cell>
          <cell r="F193" t="str">
            <v>2 - Outros Profissionais da Saúde</v>
          </cell>
          <cell r="G193">
            <v>322205</v>
          </cell>
          <cell r="H193">
            <v>44197</v>
          </cell>
          <cell r="J193">
            <v>158.33040000000003</v>
          </cell>
          <cell r="L193">
            <v>148.88736585365854</v>
          </cell>
          <cell r="M193">
            <v>25.05</v>
          </cell>
          <cell r="O193">
            <v>2.0099999999999998</v>
          </cell>
          <cell r="R193">
            <v>248.43946666666668</v>
          </cell>
          <cell r="S193">
            <v>75.150000000000006</v>
          </cell>
        </row>
        <row r="194">
          <cell r="C194" t="str">
            <v>UPA CURADO</v>
          </cell>
          <cell r="E194" t="str">
            <v>MARIA DO SOCORRO DA SILVA AGUSTINHO</v>
          </cell>
          <cell r="F194" t="str">
            <v>2 - Outros Profissionais da Saúde</v>
          </cell>
          <cell r="G194">
            <v>324115</v>
          </cell>
          <cell r="H194">
            <v>44197</v>
          </cell>
          <cell r="J194">
            <v>253.27680000000001</v>
          </cell>
          <cell r="L194">
            <v>148.88736585365854</v>
          </cell>
          <cell r="M194">
            <v>2.09</v>
          </cell>
          <cell r="O194">
            <v>10.01</v>
          </cell>
          <cell r="R194">
            <v>166.93946666666668</v>
          </cell>
          <cell r="S194">
            <v>125.4</v>
          </cell>
        </row>
        <row r="195">
          <cell r="C195" t="str">
            <v>UPA CURADO</v>
          </cell>
          <cell r="E195" t="str">
            <v>MARIA EDNEIDE VIEIRA DA SILVA</v>
          </cell>
          <cell r="F195" t="str">
            <v>2 - Outros Profissionais da Saúde</v>
          </cell>
          <cell r="G195">
            <v>322205</v>
          </cell>
          <cell r="H195">
            <v>44197</v>
          </cell>
          <cell r="J195">
            <v>242.0752</v>
          </cell>
          <cell r="O195">
            <v>2.0099999999999998</v>
          </cell>
        </row>
        <row r="196">
          <cell r="C196" t="str">
            <v>UPA CURADO</v>
          </cell>
          <cell r="E196" t="str">
            <v>MARIA EDUARDA BARBOSA DE SOUZA</v>
          </cell>
          <cell r="F196" t="str">
            <v>1 - Médico</v>
          </cell>
          <cell r="G196">
            <v>225124</v>
          </cell>
          <cell r="H196">
            <v>44197</v>
          </cell>
          <cell r="J196">
            <v>362.57599999999996</v>
          </cell>
          <cell r="L196">
            <v>148.88736585365854</v>
          </cell>
          <cell r="M196">
            <v>2.75</v>
          </cell>
          <cell r="O196">
            <v>6.13</v>
          </cell>
          <cell r="P196">
            <v>1.23</v>
          </cell>
        </row>
        <row r="197">
          <cell r="C197" t="str">
            <v>UPA CURADO</v>
          </cell>
          <cell r="E197" t="str">
            <v>MARIA JOSE CORREIA DA SILVA</v>
          </cell>
          <cell r="F197" t="str">
            <v>3 - Administrativo</v>
          </cell>
          <cell r="G197">
            <v>513430</v>
          </cell>
          <cell r="H197">
            <v>44197</v>
          </cell>
          <cell r="J197">
            <v>111.2</v>
          </cell>
          <cell r="L197">
            <v>148.88736585365854</v>
          </cell>
          <cell r="M197">
            <v>22</v>
          </cell>
          <cell r="O197">
            <v>2.0099999999999998</v>
          </cell>
          <cell r="R197">
            <v>169.53946666666667</v>
          </cell>
          <cell r="S197">
            <v>66</v>
          </cell>
        </row>
        <row r="198">
          <cell r="C198" t="str">
            <v>UPA CURADO</v>
          </cell>
          <cell r="E198" t="str">
            <v>MARIA LUCIENE DA SILVA</v>
          </cell>
          <cell r="F198" t="str">
            <v>2 - Outros Profissionais da Saúde</v>
          </cell>
          <cell r="G198">
            <v>322205</v>
          </cell>
          <cell r="H198">
            <v>44197</v>
          </cell>
          <cell r="J198">
            <v>190.31200000000001</v>
          </cell>
          <cell r="O198">
            <v>2.0099999999999998</v>
          </cell>
        </row>
        <row r="199">
          <cell r="C199" t="str">
            <v>UPA CURADO</v>
          </cell>
          <cell r="E199" t="str">
            <v>MARIA LUIZA MOURA CINTRA</v>
          </cell>
          <cell r="F199" t="str">
            <v>1 - Médico</v>
          </cell>
          <cell r="G199">
            <v>225124</v>
          </cell>
          <cell r="H199">
            <v>44197</v>
          </cell>
          <cell r="J199">
            <v>321.05599999999998</v>
          </cell>
          <cell r="L199">
            <v>148.88736585365854</v>
          </cell>
          <cell r="M199">
            <v>2.75</v>
          </cell>
          <cell r="O199">
            <v>6.13</v>
          </cell>
          <cell r="P199">
            <v>1.23</v>
          </cell>
        </row>
        <row r="200">
          <cell r="C200" t="str">
            <v>UPA CURADO</v>
          </cell>
          <cell r="E200" t="str">
            <v>MARIA NATALIA MONTEIRO DA SILVA</v>
          </cell>
          <cell r="F200" t="str">
            <v>2 - Outros Profissionais da Saúde</v>
          </cell>
          <cell r="G200">
            <v>322205</v>
          </cell>
          <cell r="H200">
            <v>44197</v>
          </cell>
          <cell r="J200">
            <v>134.49600000000001</v>
          </cell>
          <cell r="L200">
            <v>148.88736585365854</v>
          </cell>
          <cell r="M200">
            <v>25.05</v>
          </cell>
          <cell r="O200">
            <v>2.0099999999999998</v>
          </cell>
          <cell r="R200">
            <v>107.43946666666666</v>
          </cell>
          <cell r="S200">
            <v>75.150000000000006</v>
          </cell>
        </row>
        <row r="201">
          <cell r="C201" t="str">
            <v>UPA CURADO</v>
          </cell>
          <cell r="E201" t="str">
            <v>MARIA NATHALIA DE SOUZA MELO</v>
          </cell>
          <cell r="F201" t="str">
            <v>2 - Outros Profissionais da Saúde</v>
          </cell>
          <cell r="G201">
            <v>223505</v>
          </cell>
          <cell r="H201">
            <v>44197</v>
          </cell>
          <cell r="J201">
            <v>351.03199999999998</v>
          </cell>
          <cell r="L201">
            <v>148.88736585365854</v>
          </cell>
          <cell r="M201">
            <v>3.75</v>
          </cell>
          <cell r="O201">
            <v>1.68</v>
          </cell>
          <cell r="U201">
            <v>100</v>
          </cell>
          <cell r="X201" t="str">
            <v>AUXILIO CRECHE I</v>
          </cell>
          <cell r="AB201" t="str">
            <v>AUXILIO CRECHE I</v>
          </cell>
        </row>
        <row r="202">
          <cell r="C202" t="str">
            <v>UPA CURADO</v>
          </cell>
          <cell r="E202" t="str">
            <v>MARIA SOCORRO LIRA LEMOS</v>
          </cell>
          <cell r="F202" t="str">
            <v>1 - Médico</v>
          </cell>
          <cell r="G202">
            <v>225125</v>
          </cell>
          <cell r="H202">
            <v>44197</v>
          </cell>
          <cell r="J202">
            <v>614.29280000000006</v>
          </cell>
          <cell r="L202">
            <v>148.88736585365854</v>
          </cell>
          <cell r="M202">
            <v>2.75</v>
          </cell>
          <cell r="O202">
            <v>6.13</v>
          </cell>
          <cell r="P202">
            <v>1.23</v>
          </cell>
        </row>
        <row r="203">
          <cell r="C203" t="str">
            <v>UPA CURADO</v>
          </cell>
          <cell r="E203" t="str">
            <v>MARIANA BEZERRA FERREIRA</v>
          </cell>
          <cell r="F203" t="str">
            <v>1 - Médico</v>
          </cell>
          <cell r="G203">
            <v>225125</v>
          </cell>
          <cell r="H203">
            <v>44197</v>
          </cell>
          <cell r="J203">
            <v>630.14400000000001</v>
          </cell>
          <cell r="L203">
            <v>148.88736585365854</v>
          </cell>
          <cell r="M203">
            <v>2.75</v>
          </cell>
          <cell r="O203">
            <v>6.13</v>
          </cell>
          <cell r="P203">
            <v>1.23</v>
          </cell>
        </row>
        <row r="204">
          <cell r="C204" t="str">
            <v>UPA CURADO</v>
          </cell>
          <cell r="E204" t="str">
            <v>MARIZA SILVA FREITAS</v>
          </cell>
          <cell r="F204" t="str">
            <v>2 - Outros Profissionais da Saúde</v>
          </cell>
          <cell r="G204">
            <v>322205</v>
          </cell>
          <cell r="H204">
            <v>44197</v>
          </cell>
          <cell r="J204">
            <v>151.5256</v>
          </cell>
          <cell r="L204">
            <v>148.88736585365854</v>
          </cell>
          <cell r="M204">
            <v>25.05</v>
          </cell>
          <cell r="O204">
            <v>2.0099999999999998</v>
          </cell>
          <cell r="R204">
            <v>107.43946666666666</v>
          </cell>
          <cell r="S204">
            <v>75.150000000000006</v>
          </cell>
        </row>
        <row r="205">
          <cell r="C205" t="str">
            <v>UPA CURADO</v>
          </cell>
          <cell r="E205" t="str">
            <v>MARTA CANDIDO DO MONTE</v>
          </cell>
          <cell r="F205" t="str">
            <v>2 - Outros Profissionais da Saúde</v>
          </cell>
          <cell r="G205">
            <v>322205</v>
          </cell>
          <cell r="H205">
            <v>44197</v>
          </cell>
          <cell r="J205">
            <v>174.86799999999999</v>
          </cell>
          <cell r="L205">
            <v>148.88736585365854</v>
          </cell>
          <cell r="M205">
            <v>25.05</v>
          </cell>
          <cell r="O205">
            <v>2.0099999999999998</v>
          </cell>
          <cell r="R205">
            <v>210.93946666666668</v>
          </cell>
          <cell r="S205">
            <v>75.150000000000006</v>
          </cell>
        </row>
        <row r="206">
          <cell r="C206" t="str">
            <v>UPA CURADO</v>
          </cell>
          <cell r="E206" t="str">
            <v>MARTA NAIR FERREIRA SOUTO</v>
          </cell>
          <cell r="F206" t="str">
            <v>2 - Outros Profissionais da Saúde</v>
          </cell>
          <cell r="G206">
            <v>322205</v>
          </cell>
          <cell r="H206">
            <v>44197</v>
          </cell>
          <cell r="J206">
            <v>11.236800000000001</v>
          </cell>
          <cell r="O206">
            <v>2.0099999999999998</v>
          </cell>
        </row>
        <row r="207">
          <cell r="C207" t="str">
            <v>UPA CURADO</v>
          </cell>
          <cell r="E207" t="str">
            <v>MAURISIA CONCEICAO DE OLIVEIRA SANTANA</v>
          </cell>
          <cell r="F207" t="str">
            <v>2 - Outros Profissionais da Saúde</v>
          </cell>
          <cell r="G207">
            <v>322205</v>
          </cell>
          <cell r="H207">
            <v>44197</v>
          </cell>
          <cell r="J207">
            <v>172.792</v>
          </cell>
          <cell r="L207">
            <v>148.88736585365854</v>
          </cell>
          <cell r="M207">
            <v>25.05</v>
          </cell>
          <cell r="O207">
            <v>2.0099999999999998</v>
          </cell>
          <cell r="R207">
            <v>248.43946666666668</v>
          </cell>
          <cell r="S207">
            <v>75.150000000000006</v>
          </cell>
        </row>
        <row r="208">
          <cell r="C208" t="str">
            <v>UPA CURADO</v>
          </cell>
          <cell r="E208" t="str">
            <v>MIRELA LARIZA XAVIER DOS SANTOS</v>
          </cell>
          <cell r="F208" t="str">
            <v>2 - Outros Profissionais da Saúde</v>
          </cell>
          <cell r="G208">
            <v>223505</v>
          </cell>
          <cell r="H208">
            <v>44197</v>
          </cell>
          <cell r="J208">
            <v>482.37440000000004</v>
          </cell>
          <cell r="O208">
            <v>1.68</v>
          </cell>
          <cell r="U208">
            <v>300</v>
          </cell>
          <cell r="X208" t="str">
            <v xml:space="preserve">AUXILIO CRECHE I </v>
          </cell>
          <cell r="AB208" t="str">
            <v>AUXILIO CRECHE I E II (RETROATIVO )</v>
          </cell>
        </row>
        <row r="209">
          <cell r="C209" t="str">
            <v>UPA CURADO</v>
          </cell>
          <cell r="E209" t="str">
            <v>MIRELLYS KETULY SANTOS FARIAS</v>
          </cell>
          <cell r="F209" t="str">
            <v>2 - Outros Profissionais da Saúde</v>
          </cell>
          <cell r="G209">
            <v>223505</v>
          </cell>
          <cell r="H209">
            <v>44197</v>
          </cell>
          <cell r="J209">
            <v>299.28960000000001</v>
          </cell>
          <cell r="L209">
            <v>148.88736585365854</v>
          </cell>
          <cell r="M209">
            <v>3.75</v>
          </cell>
          <cell r="O209">
            <v>1.68</v>
          </cell>
          <cell r="U209">
            <v>100</v>
          </cell>
          <cell r="X209" t="str">
            <v>AUXILIO CRECHE I</v>
          </cell>
          <cell r="AB209" t="str">
            <v>AUXILIO CRECHE I</v>
          </cell>
        </row>
        <row r="210">
          <cell r="C210" t="str">
            <v>UPA CURADO</v>
          </cell>
          <cell r="E210" t="str">
            <v>NADIVANY CAVALCANTI WANDERLEY RIBEIRO</v>
          </cell>
          <cell r="F210" t="str">
            <v>3 - Administrativo</v>
          </cell>
          <cell r="G210">
            <v>411005</v>
          </cell>
          <cell r="H210">
            <v>44197</v>
          </cell>
          <cell r="J210">
            <v>162.88079999999999</v>
          </cell>
          <cell r="L210">
            <v>148.88736585365854</v>
          </cell>
          <cell r="M210">
            <v>22.92</v>
          </cell>
          <cell r="O210">
            <v>2.0099999999999998</v>
          </cell>
          <cell r="R210">
            <v>135.03946666666667</v>
          </cell>
          <cell r="S210">
            <v>68.760000000000005</v>
          </cell>
          <cell r="U210">
            <v>64</v>
          </cell>
          <cell r="X210" t="str">
            <v>AUXILIO CRECHE I</v>
          </cell>
          <cell r="AB210" t="str">
            <v>AUXILIO CRECHE I</v>
          </cell>
        </row>
        <row r="211">
          <cell r="C211" t="str">
            <v>UPA CURADO</v>
          </cell>
          <cell r="E211" t="str">
            <v>NARA LINS DE MELO</v>
          </cell>
          <cell r="F211" t="str">
            <v>1 - Médico</v>
          </cell>
          <cell r="G211">
            <v>225124</v>
          </cell>
          <cell r="H211">
            <v>44197</v>
          </cell>
          <cell r="J211">
            <v>538.97360000000003</v>
          </cell>
          <cell r="L211">
            <v>148.88736585365854</v>
          </cell>
          <cell r="M211">
            <v>2.75</v>
          </cell>
          <cell r="O211">
            <v>6.13</v>
          </cell>
          <cell r="P211">
            <v>1.23</v>
          </cell>
        </row>
        <row r="212">
          <cell r="C212" t="str">
            <v>UPA CURADO</v>
          </cell>
          <cell r="E212" t="str">
            <v>NATALIA SARMENTO SEABRA</v>
          </cell>
          <cell r="F212" t="str">
            <v>1 - Médico</v>
          </cell>
          <cell r="G212">
            <v>225124</v>
          </cell>
          <cell r="H212">
            <v>44197</v>
          </cell>
          <cell r="J212">
            <v>1140.6768</v>
          </cell>
          <cell r="O212">
            <v>2.0099999999999998</v>
          </cell>
          <cell r="P212">
            <v>1.23</v>
          </cell>
        </row>
        <row r="213">
          <cell r="C213" t="str">
            <v>UPA CURADO</v>
          </cell>
          <cell r="E213" t="str">
            <v>NATHALIA BRIGIDA RAMOS LIMA MEDEIROS</v>
          </cell>
          <cell r="F213" t="str">
            <v>2 - Outros Profissionais da Saúde</v>
          </cell>
          <cell r="G213">
            <v>131210</v>
          </cell>
          <cell r="H213">
            <v>44197</v>
          </cell>
          <cell r="J213">
            <v>500.56</v>
          </cell>
          <cell r="L213">
            <v>148.88736585365854</v>
          </cell>
          <cell r="M213">
            <v>3.31</v>
          </cell>
          <cell r="O213">
            <v>6.13</v>
          </cell>
        </row>
        <row r="214">
          <cell r="C214" t="str">
            <v>UPA CURADO</v>
          </cell>
          <cell r="E214" t="str">
            <v>NIDIA FERNANDES DE OLIVEIRA</v>
          </cell>
          <cell r="F214" t="str">
            <v>2 - Outros Profissionais da Saúde</v>
          </cell>
          <cell r="G214">
            <v>322205</v>
          </cell>
          <cell r="H214">
            <v>44197</v>
          </cell>
          <cell r="J214">
            <v>155.28719999999998</v>
          </cell>
          <cell r="L214">
            <v>148.88736585365854</v>
          </cell>
          <cell r="M214">
            <v>25.05</v>
          </cell>
          <cell r="O214">
            <v>1.68</v>
          </cell>
          <cell r="R214">
            <v>107.43946666666666</v>
          </cell>
          <cell r="S214">
            <v>75.150000000000006</v>
          </cell>
          <cell r="U214">
            <v>66.11</v>
          </cell>
          <cell r="AB214" t="str">
            <v>AUXILIO CRECHE I</v>
          </cell>
        </row>
        <row r="215">
          <cell r="C215" t="str">
            <v>UPA CURADO</v>
          </cell>
          <cell r="E215" t="str">
            <v>OTACILIO DE ALCANTARA VENANCIO JUNIOR</v>
          </cell>
          <cell r="F215" t="str">
            <v>4 - Assistência Odontológica</v>
          </cell>
          <cell r="G215">
            <v>223208</v>
          </cell>
          <cell r="H215">
            <v>44197</v>
          </cell>
          <cell r="J215">
            <v>303.60000000000002</v>
          </cell>
          <cell r="L215">
            <v>148.88736585365854</v>
          </cell>
          <cell r="M215">
            <v>3.1</v>
          </cell>
          <cell r="O215">
            <v>2.0099999999999998</v>
          </cell>
          <cell r="P215">
            <v>1.23</v>
          </cell>
          <cell r="X215" t="str">
            <v>AUXILIO CRECHE I</v>
          </cell>
        </row>
        <row r="216">
          <cell r="C216" t="str">
            <v>UPA CURADO</v>
          </cell>
          <cell r="E216" t="str">
            <v>PATRICIA BARBOSA DE CARVALHO SILVA</v>
          </cell>
          <cell r="F216" t="str">
            <v>2 - Outros Profissionais da Saúde</v>
          </cell>
          <cell r="G216">
            <v>322205</v>
          </cell>
          <cell r="H216">
            <v>44197</v>
          </cell>
          <cell r="J216">
            <v>141.74719999999999</v>
          </cell>
          <cell r="L216">
            <v>148.88736585365854</v>
          </cell>
          <cell r="M216">
            <v>25.05</v>
          </cell>
          <cell r="O216">
            <v>6.13</v>
          </cell>
          <cell r="R216">
            <v>210.93946666666668</v>
          </cell>
          <cell r="S216">
            <v>75.150000000000006</v>
          </cell>
        </row>
        <row r="217">
          <cell r="C217" t="str">
            <v>UPA CURADO</v>
          </cell>
          <cell r="E217" t="str">
            <v>PATRICIA CAMPELLO PEIXOTO GINANE</v>
          </cell>
          <cell r="F217" t="str">
            <v>1 - Médico</v>
          </cell>
          <cell r="G217">
            <v>225124</v>
          </cell>
          <cell r="H217">
            <v>44197</v>
          </cell>
          <cell r="J217">
            <v>652.10879999999997</v>
          </cell>
          <cell r="L217">
            <v>148.88736585365854</v>
          </cell>
          <cell r="M217">
            <v>2.75</v>
          </cell>
          <cell r="O217">
            <v>2.0099999999999998</v>
          </cell>
          <cell r="P217">
            <v>1.23</v>
          </cell>
        </row>
        <row r="218">
          <cell r="C218" t="str">
            <v>UPA CURADO</v>
          </cell>
          <cell r="E218" t="str">
            <v>PAULO FERNANDO DE L E SILVA BRASILEIRO</v>
          </cell>
          <cell r="F218" t="str">
            <v>3 - Administrativo</v>
          </cell>
          <cell r="G218">
            <v>142520</v>
          </cell>
          <cell r="H218">
            <v>44197</v>
          </cell>
          <cell r="J218">
            <v>457.55919999999998</v>
          </cell>
          <cell r="L218">
            <v>148.88736585365854</v>
          </cell>
          <cell r="M218">
            <v>25.14</v>
          </cell>
          <cell r="O218">
            <v>6.13</v>
          </cell>
        </row>
        <row r="219">
          <cell r="C219" t="str">
            <v>UPA CURADO</v>
          </cell>
          <cell r="E219" t="str">
            <v>PAULO MARCELO CHAVES DE LIMA</v>
          </cell>
          <cell r="F219" t="str">
            <v>1 - Médico</v>
          </cell>
          <cell r="G219">
            <v>225270</v>
          </cell>
          <cell r="H219">
            <v>44197</v>
          </cell>
          <cell r="J219">
            <v>1170.296</v>
          </cell>
          <cell r="L219">
            <v>148.88736585365854</v>
          </cell>
          <cell r="M219">
            <v>2.75</v>
          </cell>
          <cell r="O219">
            <v>2.0099999999999998</v>
          </cell>
          <cell r="P219">
            <v>1.23</v>
          </cell>
        </row>
        <row r="220">
          <cell r="C220" t="str">
            <v>UPA CURADO</v>
          </cell>
          <cell r="E220" t="str">
            <v>PAULO SERGIO DOS ANJOS SOUZA</v>
          </cell>
          <cell r="F220" t="str">
            <v>3 - Administrativo</v>
          </cell>
          <cell r="G220">
            <v>514320</v>
          </cell>
          <cell r="H220">
            <v>44197</v>
          </cell>
          <cell r="J220">
            <v>77.84</v>
          </cell>
          <cell r="L220">
            <v>148.88736585365854</v>
          </cell>
          <cell r="M220">
            <v>15.4</v>
          </cell>
          <cell r="O220">
            <v>6.13</v>
          </cell>
          <cell r="R220">
            <v>79.839466666666667</v>
          </cell>
          <cell r="S220">
            <v>66</v>
          </cell>
        </row>
        <row r="221">
          <cell r="C221" t="str">
            <v>UPA CURADO</v>
          </cell>
          <cell r="E221" t="str">
            <v>PERSUS RODRIGO BEUTTENMULLER DE A. MANSO</v>
          </cell>
          <cell r="F221" t="str">
            <v>1 - Médico</v>
          </cell>
          <cell r="G221">
            <v>225125</v>
          </cell>
          <cell r="H221">
            <v>44197</v>
          </cell>
          <cell r="J221">
            <v>717.04560000000004</v>
          </cell>
          <cell r="L221">
            <v>148.88736585365854</v>
          </cell>
          <cell r="M221">
            <v>2.75</v>
          </cell>
          <cell r="O221">
            <v>6.13</v>
          </cell>
          <cell r="P221">
            <v>1.23</v>
          </cell>
        </row>
        <row r="222">
          <cell r="C222" t="str">
            <v>UPA CURADO</v>
          </cell>
          <cell r="E222" t="str">
            <v>RAFAEL KIM FERREIRA COELHO</v>
          </cell>
          <cell r="F222" t="str">
            <v>1 - Médico</v>
          </cell>
          <cell r="G222">
            <v>225125</v>
          </cell>
          <cell r="H222">
            <v>44197</v>
          </cell>
          <cell r="J222">
            <v>321.05599999999998</v>
          </cell>
          <cell r="L222">
            <v>148.88736585365854</v>
          </cell>
          <cell r="M222">
            <v>2.75</v>
          </cell>
          <cell r="O222">
            <v>6.13</v>
          </cell>
          <cell r="P222">
            <v>1.23</v>
          </cell>
        </row>
        <row r="223">
          <cell r="C223" t="str">
            <v>UPA CURADO</v>
          </cell>
          <cell r="E223" t="str">
            <v>RAFAEL NEPOMUCENO PEREIRA BORGES</v>
          </cell>
          <cell r="F223" t="str">
            <v>2 - Outros Profissionais da Saúde</v>
          </cell>
          <cell r="G223">
            <v>322205</v>
          </cell>
          <cell r="H223">
            <v>44197</v>
          </cell>
          <cell r="J223">
            <v>136.66079999999999</v>
          </cell>
          <cell r="L223">
            <v>148.88736585365854</v>
          </cell>
          <cell r="M223">
            <v>25.05</v>
          </cell>
          <cell r="O223">
            <v>2.0099999999999998</v>
          </cell>
          <cell r="R223">
            <v>107.43946666666666</v>
          </cell>
          <cell r="S223">
            <v>75.150000000000006</v>
          </cell>
        </row>
        <row r="224">
          <cell r="C224" t="str">
            <v>UPA CURADO</v>
          </cell>
          <cell r="E224" t="str">
            <v>RAMIRO SEVERINO DE OLIVEIRA</v>
          </cell>
          <cell r="F224" t="str">
            <v>2 - Outros Profissionais da Saúde</v>
          </cell>
          <cell r="G224">
            <v>322205</v>
          </cell>
          <cell r="H224">
            <v>44197</v>
          </cell>
          <cell r="J224">
            <v>130.50880000000001</v>
          </cell>
          <cell r="L224">
            <v>148.88736585365854</v>
          </cell>
          <cell r="M224">
            <v>25.05</v>
          </cell>
          <cell r="O224">
            <v>2.0099999999999998</v>
          </cell>
          <cell r="R224">
            <v>210.93946666666668</v>
          </cell>
          <cell r="S224">
            <v>75.150000000000006</v>
          </cell>
        </row>
        <row r="225">
          <cell r="C225" t="str">
            <v>UPA CURADO</v>
          </cell>
          <cell r="E225" t="str">
            <v>RAUL RAMOS DE MELO</v>
          </cell>
          <cell r="F225" t="str">
            <v>2 - Outros Profissionais da Saúde</v>
          </cell>
          <cell r="G225">
            <v>223505</v>
          </cell>
          <cell r="H225">
            <v>44197</v>
          </cell>
          <cell r="J225">
            <v>220.99360000000001</v>
          </cell>
          <cell r="L225">
            <v>148.88736585365854</v>
          </cell>
          <cell r="M225">
            <v>2.39</v>
          </cell>
          <cell r="O225">
            <v>1.68</v>
          </cell>
          <cell r="R225">
            <v>86.739466666666658</v>
          </cell>
          <cell r="S225">
            <v>82.8</v>
          </cell>
        </row>
        <row r="226">
          <cell r="C226" t="str">
            <v>UPA CURADO</v>
          </cell>
          <cell r="E226" t="str">
            <v>REJANE DO ESPIRITO SANTO SOUZA FERREIRA</v>
          </cell>
          <cell r="F226" t="str">
            <v>2 - Outros Profissionais da Saúde</v>
          </cell>
          <cell r="G226">
            <v>322205</v>
          </cell>
          <cell r="H226">
            <v>44197</v>
          </cell>
          <cell r="J226">
            <v>211.80160000000001</v>
          </cell>
          <cell r="O226">
            <v>2.0099999999999998</v>
          </cell>
        </row>
        <row r="227">
          <cell r="C227" t="str">
            <v>UPA CURADO</v>
          </cell>
          <cell r="E227" t="str">
            <v>RENATA VALERIA DA SILVA LIMA</v>
          </cell>
          <cell r="F227" t="str">
            <v>1 - Médico</v>
          </cell>
          <cell r="G227">
            <v>225125</v>
          </cell>
          <cell r="H227">
            <v>44197</v>
          </cell>
          <cell r="J227">
            <v>766.56320000000005</v>
          </cell>
          <cell r="L227">
            <v>148.88736585365854</v>
          </cell>
          <cell r="M227">
            <v>2.75</v>
          </cell>
          <cell r="O227">
            <v>6.13</v>
          </cell>
          <cell r="P227">
            <v>1.23</v>
          </cell>
        </row>
        <row r="228">
          <cell r="C228" t="str">
            <v>UPA CURADO</v>
          </cell>
          <cell r="E228" t="str">
            <v>RITA DE CASSIA DA SILVA</v>
          </cell>
          <cell r="F228" t="str">
            <v>2 - Outros Profissionais da Saúde</v>
          </cell>
          <cell r="G228">
            <v>223505</v>
          </cell>
          <cell r="H228">
            <v>44197</v>
          </cell>
          <cell r="J228">
            <v>267.66720000000004</v>
          </cell>
          <cell r="L228">
            <v>148.88736585365854</v>
          </cell>
          <cell r="M228">
            <v>2.39</v>
          </cell>
          <cell r="O228">
            <v>1.68</v>
          </cell>
          <cell r="R228">
            <v>86.739466666666658</v>
          </cell>
          <cell r="S228">
            <v>82.8</v>
          </cell>
        </row>
        <row r="229">
          <cell r="C229" t="str">
            <v>UPA CURADO</v>
          </cell>
          <cell r="E229" t="str">
            <v>ROBERTA SOARES DE LIMA E SILVA</v>
          </cell>
          <cell r="F229" t="str">
            <v>2 - Outros Profissionais da Saúde</v>
          </cell>
          <cell r="G229">
            <v>322205</v>
          </cell>
          <cell r="H229">
            <v>44197</v>
          </cell>
          <cell r="J229">
            <v>216.60720000000001</v>
          </cell>
          <cell r="O229">
            <v>2.0099999999999998</v>
          </cell>
        </row>
        <row r="230">
          <cell r="C230" t="str">
            <v>UPA CURADO</v>
          </cell>
          <cell r="E230" t="str">
            <v>ROBERTO CONEGUNDES DOS SANTOS</v>
          </cell>
          <cell r="F230" t="str">
            <v>3 - Administrativo</v>
          </cell>
          <cell r="G230">
            <v>782320</v>
          </cell>
          <cell r="H230">
            <v>44197</v>
          </cell>
          <cell r="J230">
            <v>175.96080000000003</v>
          </cell>
          <cell r="L230">
            <v>148.88736585365854</v>
          </cell>
          <cell r="M230">
            <v>38.19</v>
          </cell>
          <cell r="O230">
            <v>3.84</v>
          </cell>
        </row>
        <row r="231">
          <cell r="C231" t="str">
            <v>UPA CURADO</v>
          </cell>
          <cell r="E231" t="str">
            <v>ROSANA DE CARVALHO G CALIXTO DA SILVA</v>
          </cell>
          <cell r="F231" t="str">
            <v>3 - Administrativo</v>
          </cell>
          <cell r="G231">
            <v>223710</v>
          </cell>
          <cell r="H231">
            <v>44197</v>
          </cell>
          <cell r="J231">
            <v>236.52</v>
          </cell>
          <cell r="O231">
            <v>2.0099999999999998</v>
          </cell>
        </row>
        <row r="232">
          <cell r="C232" t="str">
            <v>UPA CURADO</v>
          </cell>
          <cell r="E232" t="str">
            <v>ROSELI LUZIA DE SOUZA NASCIMENTO</v>
          </cell>
          <cell r="F232" t="str">
            <v>4 - Assistência Odontológica</v>
          </cell>
          <cell r="G232">
            <v>223208</v>
          </cell>
          <cell r="H232">
            <v>44197</v>
          </cell>
          <cell r="J232">
            <v>360.39839999999998</v>
          </cell>
          <cell r="L232">
            <v>148.88736585365854</v>
          </cell>
          <cell r="M232">
            <v>3.1</v>
          </cell>
          <cell r="O232">
            <v>6.13</v>
          </cell>
          <cell r="P232">
            <v>1.23</v>
          </cell>
        </row>
        <row r="233">
          <cell r="C233" t="str">
            <v>UPA CURADO</v>
          </cell>
          <cell r="E233" t="str">
            <v>ROSILDA FERREIRA DA SILVA</v>
          </cell>
          <cell r="F233" t="str">
            <v>3 - Administrativo</v>
          </cell>
          <cell r="G233">
            <v>514320</v>
          </cell>
          <cell r="H233">
            <v>44197</v>
          </cell>
          <cell r="J233">
            <v>115.60000000000001</v>
          </cell>
          <cell r="L233">
            <v>148.88736585365854</v>
          </cell>
          <cell r="M233">
            <v>22</v>
          </cell>
          <cell r="O233">
            <v>2.0099999999999998</v>
          </cell>
          <cell r="R233">
            <v>114.33946666666667</v>
          </cell>
          <cell r="S233">
            <v>66</v>
          </cell>
        </row>
        <row r="234">
          <cell r="C234" t="str">
            <v>UPA CURADO</v>
          </cell>
          <cell r="E234" t="str">
            <v>ROSILENE DE SOUSA LIMA CARVALHO</v>
          </cell>
          <cell r="F234" t="str">
            <v>2 - Outros Profissionais da Saúde</v>
          </cell>
          <cell r="G234">
            <v>251605</v>
          </cell>
          <cell r="H234">
            <v>44197</v>
          </cell>
          <cell r="J234">
            <v>233.03119999999998</v>
          </cell>
          <cell r="L234">
            <v>148.88736585365854</v>
          </cell>
          <cell r="M234">
            <v>40.11</v>
          </cell>
          <cell r="O234">
            <v>2.0099999999999998</v>
          </cell>
          <cell r="R234">
            <v>107.43946666666666</v>
          </cell>
          <cell r="S234">
            <v>103.5</v>
          </cell>
          <cell r="U234">
            <v>64</v>
          </cell>
          <cell r="X234" t="str">
            <v>AUXILIO CRECHE I</v>
          </cell>
          <cell r="AB234" t="str">
            <v>AUXILIO CRECHE I</v>
          </cell>
        </row>
        <row r="235">
          <cell r="C235" t="str">
            <v>UPA CURADO</v>
          </cell>
          <cell r="E235" t="str">
            <v>RUBIA ALVES DE FREITAS VIEIRA</v>
          </cell>
          <cell r="F235" t="str">
            <v>3 - Administrativo</v>
          </cell>
          <cell r="G235">
            <v>514320</v>
          </cell>
          <cell r="H235">
            <v>44197</v>
          </cell>
          <cell r="J235">
            <v>127.12</v>
          </cell>
          <cell r="L235">
            <v>148.88736585365854</v>
          </cell>
          <cell r="M235">
            <v>22</v>
          </cell>
          <cell r="O235">
            <v>2.0099999999999998</v>
          </cell>
          <cell r="R235">
            <v>107.43946666666666</v>
          </cell>
          <cell r="S235">
            <v>66</v>
          </cell>
        </row>
        <row r="236">
          <cell r="C236" t="str">
            <v>UPA CURADO</v>
          </cell>
          <cell r="E236" t="str">
            <v>RUBIA KARINY DA SILVA</v>
          </cell>
          <cell r="F236" t="str">
            <v>2 - Outros Profissionais da Saúde</v>
          </cell>
          <cell r="G236">
            <v>223505</v>
          </cell>
          <cell r="H236">
            <v>44197</v>
          </cell>
          <cell r="J236">
            <v>244.8288</v>
          </cell>
          <cell r="L236">
            <v>148.88736585365854</v>
          </cell>
          <cell r="M236">
            <v>2.86</v>
          </cell>
          <cell r="O236">
            <v>1.68</v>
          </cell>
          <cell r="U236">
            <v>100</v>
          </cell>
          <cell r="X236" t="str">
            <v>AUXILIO CRECHE I</v>
          </cell>
          <cell r="AB236" t="str">
            <v>AUXILIO CRECHE I</v>
          </cell>
        </row>
        <row r="237">
          <cell r="C237" t="str">
            <v>UPA CURADO</v>
          </cell>
          <cell r="E237" t="str">
            <v>RUDNEY ALVES DA SILVA</v>
          </cell>
          <cell r="F237" t="str">
            <v>2 - Outros Profissionais da Saúde</v>
          </cell>
          <cell r="G237">
            <v>322205</v>
          </cell>
          <cell r="H237">
            <v>44197</v>
          </cell>
          <cell r="J237">
            <v>126.7736</v>
          </cell>
          <cell r="L237">
            <v>148.88736585365854</v>
          </cell>
          <cell r="M237">
            <v>25.05</v>
          </cell>
          <cell r="O237">
            <v>2.0099999999999998</v>
          </cell>
        </row>
        <row r="238">
          <cell r="C238" t="str">
            <v>UPA CURADO</v>
          </cell>
          <cell r="E238" t="str">
            <v>SABRINA RAMOS DE AMORIM</v>
          </cell>
          <cell r="F238" t="str">
            <v>3 - Administrativo</v>
          </cell>
          <cell r="G238">
            <v>411005</v>
          </cell>
          <cell r="H238">
            <v>44197</v>
          </cell>
          <cell r="J238">
            <v>10.333399999999999</v>
          </cell>
          <cell r="O238">
            <v>2.0099999999999998</v>
          </cell>
          <cell r="R238">
            <v>224.73946666666669</v>
          </cell>
          <cell r="S238">
            <v>31</v>
          </cell>
        </row>
        <row r="239">
          <cell r="C239" t="str">
            <v>UPA CURADO</v>
          </cell>
          <cell r="E239" t="str">
            <v>SAMARA SATIRO CAVALCANTI</v>
          </cell>
          <cell r="F239" t="str">
            <v>3 - Administrativo</v>
          </cell>
          <cell r="G239">
            <v>411030</v>
          </cell>
          <cell r="H239">
            <v>44197</v>
          </cell>
          <cell r="J239">
            <v>209.80560000000003</v>
          </cell>
          <cell r="L239">
            <v>148.88736585365854</v>
          </cell>
          <cell r="M239">
            <v>23.18</v>
          </cell>
          <cell r="O239">
            <v>2.0099999999999998</v>
          </cell>
        </row>
        <row r="240">
          <cell r="C240" t="str">
            <v>UPA CURADO</v>
          </cell>
          <cell r="E240" t="str">
            <v>SAMUEL ANTONIO DA COSTA</v>
          </cell>
          <cell r="F240" t="str">
            <v>2 - Outros Profissionais da Saúde</v>
          </cell>
          <cell r="G240">
            <v>322205</v>
          </cell>
          <cell r="H240">
            <v>44197</v>
          </cell>
          <cell r="J240">
            <v>152.89280000000002</v>
          </cell>
          <cell r="L240">
            <v>148.88736585365854</v>
          </cell>
          <cell r="M240">
            <v>25.05</v>
          </cell>
          <cell r="O240">
            <v>2.0099999999999998</v>
          </cell>
        </row>
        <row r="241">
          <cell r="C241" t="str">
            <v>UPA CURADO</v>
          </cell>
          <cell r="E241" t="str">
            <v>SARAH ALBUQUERQUE DE ESCOBAR</v>
          </cell>
          <cell r="F241" t="str">
            <v>2 - Outros Profissionais da Saúde</v>
          </cell>
          <cell r="G241">
            <v>131120</v>
          </cell>
          <cell r="H241">
            <v>44197</v>
          </cell>
          <cell r="J241">
            <v>516.13679999999999</v>
          </cell>
          <cell r="O241">
            <v>2.0099999999999998</v>
          </cell>
        </row>
        <row r="242">
          <cell r="C242" t="str">
            <v>UPA CURADO</v>
          </cell>
          <cell r="E242" t="str">
            <v>SERGIO COSTA TAVARES DA SILVA</v>
          </cell>
          <cell r="F242" t="str">
            <v>1 - Médico</v>
          </cell>
          <cell r="G242">
            <v>225270</v>
          </cell>
          <cell r="H242">
            <v>44197</v>
          </cell>
          <cell r="J242">
            <v>640.36239999999998</v>
          </cell>
          <cell r="L242">
            <v>148.88736585365854</v>
          </cell>
          <cell r="M242">
            <v>2.75</v>
          </cell>
          <cell r="O242">
            <v>6.13</v>
          </cell>
          <cell r="P242">
            <v>1.23</v>
          </cell>
        </row>
        <row r="243">
          <cell r="C243" t="str">
            <v>UPA CURADO</v>
          </cell>
          <cell r="E243" t="str">
            <v>SERGIO MARTINS DE OLIVEIRA</v>
          </cell>
          <cell r="F243" t="str">
            <v>3 - Administrativo</v>
          </cell>
          <cell r="G243">
            <v>517415</v>
          </cell>
          <cell r="H243">
            <v>44197</v>
          </cell>
          <cell r="J243">
            <v>144.80000000000001</v>
          </cell>
          <cell r="L243">
            <v>148.88736585365854</v>
          </cell>
          <cell r="M243">
            <v>22</v>
          </cell>
          <cell r="O243">
            <v>2.0099999999999998</v>
          </cell>
        </row>
        <row r="244">
          <cell r="C244" t="str">
            <v>UPA CURADO</v>
          </cell>
          <cell r="E244" t="str">
            <v>SEVERINA PAULINA DOS SANTOS</v>
          </cell>
          <cell r="F244" t="str">
            <v>2 - Outros Profissionais da Saúde</v>
          </cell>
          <cell r="G244">
            <v>322205</v>
          </cell>
          <cell r="H244">
            <v>44197</v>
          </cell>
          <cell r="J244">
            <v>145.1816</v>
          </cell>
          <cell r="L244">
            <v>148.88736585365854</v>
          </cell>
          <cell r="M244">
            <v>25.05</v>
          </cell>
          <cell r="O244">
            <v>2.0099999999999998</v>
          </cell>
          <cell r="R244">
            <v>107.43946666666666</v>
          </cell>
          <cell r="S244">
            <v>75.150000000000006</v>
          </cell>
        </row>
        <row r="245">
          <cell r="C245" t="str">
            <v>UPA CURADO</v>
          </cell>
          <cell r="E245" t="str">
            <v>SEVERINO SERAFIM DA SILVA</v>
          </cell>
          <cell r="F245" t="str">
            <v>3 - Administrativo</v>
          </cell>
          <cell r="G245">
            <v>622010</v>
          </cell>
          <cell r="H245">
            <v>44197</v>
          </cell>
          <cell r="J245">
            <v>111.2</v>
          </cell>
          <cell r="L245">
            <v>148.88736585365854</v>
          </cell>
          <cell r="M245">
            <v>22</v>
          </cell>
          <cell r="O245">
            <v>2.0099999999999998</v>
          </cell>
        </row>
        <row r="246">
          <cell r="C246" t="str">
            <v>UPA CURADO</v>
          </cell>
          <cell r="E246" t="str">
            <v>SILVIO GERMANO DE OLIVEIRA</v>
          </cell>
          <cell r="F246" t="str">
            <v>2 - Outros Profissionais da Saúde</v>
          </cell>
          <cell r="G246">
            <v>322605</v>
          </cell>
          <cell r="H246">
            <v>44197</v>
          </cell>
          <cell r="J246">
            <v>119.4648</v>
          </cell>
          <cell r="L246">
            <v>148.88736585365854</v>
          </cell>
          <cell r="M246">
            <v>22.92</v>
          </cell>
          <cell r="O246">
            <v>2.0099999999999998</v>
          </cell>
        </row>
        <row r="247">
          <cell r="C247" t="str">
            <v>UPA CURADO</v>
          </cell>
          <cell r="E247" t="str">
            <v>SIRLEIDE DE SOUZA MACHADO</v>
          </cell>
          <cell r="F247" t="str">
            <v>3 - Administrativo</v>
          </cell>
          <cell r="G247">
            <v>411005</v>
          </cell>
          <cell r="H247">
            <v>44197</v>
          </cell>
          <cell r="J247">
            <v>207.4648</v>
          </cell>
          <cell r="L247">
            <v>148.88736585365854</v>
          </cell>
          <cell r="M247">
            <v>22.92</v>
          </cell>
          <cell r="O247">
            <v>2.0099999999999998</v>
          </cell>
        </row>
        <row r="248">
          <cell r="C248" t="str">
            <v>UPA CURADO</v>
          </cell>
          <cell r="E248" t="str">
            <v>SOUTERLAND TADEU GRANDO</v>
          </cell>
          <cell r="F248" t="str">
            <v>3 - Administrativo</v>
          </cell>
          <cell r="G248">
            <v>252105</v>
          </cell>
          <cell r="H248">
            <v>44197</v>
          </cell>
          <cell r="J248">
            <v>1176.144</v>
          </cell>
          <cell r="L248">
            <v>148.88736585365854</v>
          </cell>
          <cell r="M248">
            <v>54</v>
          </cell>
          <cell r="O248">
            <v>2.0099999999999998</v>
          </cell>
        </row>
        <row r="249">
          <cell r="C249" t="str">
            <v>UPA CURADO</v>
          </cell>
          <cell r="E249" t="str">
            <v>SUELY RAMPCHE GUEDES</v>
          </cell>
          <cell r="F249" t="str">
            <v>1 - Médico</v>
          </cell>
          <cell r="G249">
            <v>225124</v>
          </cell>
          <cell r="H249">
            <v>44197</v>
          </cell>
          <cell r="J249">
            <v>652.10879999999997</v>
          </cell>
          <cell r="L249">
            <v>148.88736585365854</v>
          </cell>
          <cell r="M249">
            <v>2.75</v>
          </cell>
          <cell r="O249">
            <v>6.13</v>
          </cell>
          <cell r="P249">
            <v>1.23</v>
          </cell>
        </row>
        <row r="250">
          <cell r="C250" t="str">
            <v>UPA CURADO</v>
          </cell>
          <cell r="E250" t="str">
            <v>SUENE MARIA DA SILVA</v>
          </cell>
          <cell r="F250" t="str">
            <v>4 - Assistência Odontológica</v>
          </cell>
          <cell r="G250">
            <v>322415</v>
          </cell>
          <cell r="H250">
            <v>44197</v>
          </cell>
          <cell r="J250">
            <v>123.60000000000001</v>
          </cell>
          <cell r="L250">
            <v>148.88736585365854</v>
          </cell>
          <cell r="M250">
            <v>22</v>
          </cell>
          <cell r="O250">
            <v>2.0099999999999998</v>
          </cell>
          <cell r="R250">
            <v>224.73946666666669</v>
          </cell>
          <cell r="S250">
            <v>66</v>
          </cell>
        </row>
        <row r="251">
          <cell r="C251" t="str">
            <v>UPA CURADO</v>
          </cell>
          <cell r="E251" t="str">
            <v>TARCIANA PAULA SILVA</v>
          </cell>
          <cell r="F251" t="str">
            <v>3 - Administrativo</v>
          </cell>
          <cell r="G251">
            <v>422105</v>
          </cell>
          <cell r="H251">
            <v>44197</v>
          </cell>
          <cell r="J251">
            <v>147.38640000000001</v>
          </cell>
          <cell r="L251">
            <v>148.88736585365854</v>
          </cell>
          <cell r="M251">
            <v>22.92</v>
          </cell>
          <cell r="O251">
            <v>2.0099999999999998</v>
          </cell>
          <cell r="R251">
            <v>210.93946666666668</v>
          </cell>
          <cell r="S251">
            <v>68.760000000000005</v>
          </cell>
          <cell r="U251">
            <v>64</v>
          </cell>
          <cell r="X251" t="str">
            <v>AUXILIO CRECHE I</v>
          </cell>
          <cell r="AB251" t="str">
            <v>AUXILIO CRECHE I</v>
          </cell>
        </row>
        <row r="252">
          <cell r="C252" t="str">
            <v>UPA CURADO</v>
          </cell>
          <cell r="E252" t="str">
            <v>THALYTA GISELLY DA SILVA GONCALVES</v>
          </cell>
          <cell r="F252" t="str">
            <v>3 - Administrativo</v>
          </cell>
          <cell r="G252">
            <v>142205</v>
          </cell>
          <cell r="H252">
            <v>44197</v>
          </cell>
          <cell r="J252">
            <v>390.88400000000001</v>
          </cell>
          <cell r="O252">
            <v>2.0099999999999998</v>
          </cell>
          <cell r="U252">
            <v>64</v>
          </cell>
          <cell r="X252" t="str">
            <v>AUXILIO CRECHE I</v>
          </cell>
          <cell r="AB252" t="str">
            <v>AUXILIO CRECHE I</v>
          </cell>
        </row>
        <row r="253">
          <cell r="C253" t="str">
            <v>UPA CURADO</v>
          </cell>
          <cell r="E253" t="str">
            <v>THIAGO SALDANHA DOS SANTOS</v>
          </cell>
          <cell r="F253" t="str">
            <v>2 - Outros Profissionais da Saúde</v>
          </cell>
          <cell r="G253">
            <v>223505</v>
          </cell>
          <cell r="H253">
            <v>44197</v>
          </cell>
          <cell r="J253">
            <v>203.55599999999998</v>
          </cell>
          <cell r="L253">
            <v>148.88736585365854</v>
          </cell>
          <cell r="M253">
            <v>2.39</v>
          </cell>
          <cell r="O253">
            <v>1.68</v>
          </cell>
        </row>
        <row r="254">
          <cell r="C254" t="str">
            <v>UPA CURADO</v>
          </cell>
          <cell r="E254" t="str">
            <v>VALDEMIR CARNEIRO DE ANDRADE</v>
          </cell>
          <cell r="F254" t="str">
            <v>3 - Administrativo</v>
          </cell>
          <cell r="G254">
            <v>517415</v>
          </cell>
          <cell r="H254">
            <v>44197</v>
          </cell>
          <cell r="J254">
            <v>144.80000000000001</v>
          </cell>
          <cell r="L254">
            <v>148.88736585365854</v>
          </cell>
          <cell r="M254">
            <v>22</v>
          </cell>
          <cell r="O254">
            <v>2.0099999999999998</v>
          </cell>
          <cell r="R254">
            <v>107.43946666666666</v>
          </cell>
          <cell r="S254">
            <v>66</v>
          </cell>
        </row>
        <row r="255">
          <cell r="C255" t="str">
            <v>UPA CURADO</v>
          </cell>
          <cell r="E255" t="str">
            <v>VALDIR DO NASCIMENTO</v>
          </cell>
          <cell r="F255" t="str">
            <v>3 - Administrativo</v>
          </cell>
          <cell r="G255">
            <v>422105</v>
          </cell>
          <cell r="H255">
            <v>44197</v>
          </cell>
          <cell r="J255">
            <v>143.5968</v>
          </cell>
          <cell r="L255">
            <v>148.88736585365854</v>
          </cell>
          <cell r="M255">
            <v>22.92</v>
          </cell>
          <cell r="O255">
            <v>2.0099999999999998</v>
          </cell>
        </row>
        <row r="256">
          <cell r="C256" t="str">
            <v>UPA CURADO</v>
          </cell>
          <cell r="E256" t="str">
            <v>VALTER MALHEIROS DE SOUSA</v>
          </cell>
          <cell r="F256" t="str">
            <v>3 - Administrativo</v>
          </cell>
          <cell r="G256">
            <v>517415</v>
          </cell>
          <cell r="H256">
            <v>44197</v>
          </cell>
          <cell r="J256">
            <v>160.72</v>
          </cell>
          <cell r="L256">
            <v>148.88736585365854</v>
          </cell>
          <cell r="M256">
            <v>22</v>
          </cell>
          <cell r="O256">
            <v>2.0099999999999998</v>
          </cell>
        </row>
        <row r="257">
          <cell r="C257" t="str">
            <v>UPA CURADO</v>
          </cell>
          <cell r="E257" t="str">
            <v>VANESSA SANTOS DA SILVA PAES</v>
          </cell>
          <cell r="F257" t="str">
            <v>3 - Administrativo</v>
          </cell>
          <cell r="G257">
            <v>261110</v>
          </cell>
          <cell r="H257">
            <v>44197</v>
          </cell>
          <cell r="J257">
            <v>300.9248</v>
          </cell>
          <cell r="O257">
            <v>2.0099999999999998</v>
          </cell>
          <cell r="X257" t="str">
            <v>AUXILIO CRECHE I</v>
          </cell>
          <cell r="AB257" t="str">
            <v>AUXILIO CRECHE I</v>
          </cell>
        </row>
        <row r="258">
          <cell r="C258" t="str">
            <v>UPA CURADO</v>
          </cell>
          <cell r="E258" t="str">
            <v>VERONICA LIMA DOS SANTOS</v>
          </cell>
          <cell r="F258" t="str">
            <v>2 - Outros Profissionais da Saúde</v>
          </cell>
          <cell r="G258">
            <v>322205</v>
          </cell>
          <cell r="H258">
            <v>44197</v>
          </cell>
          <cell r="J258">
            <v>153.74080000000001</v>
          </cell>
          <cell r="L258">
            <v>148.88736585365854</v>
          </cell>
          <cell r="M258">
            <v>25.05</v>
          </cell>
          <cell r="O258">
            <v>2.0099999999999998</v>
          </cell>
          <cell r="R258">
            <v>107.43946666666666</v>
          </cell>
          <cell r="S258">
            <v>75.150000000000006</v>
          </cell>
        </row>
        <row r="259">
          <cell r="C259" t="str">
            <v>UPA CURADO</v>
          </cell>
          <cell r="E259" t="str">
            <v>VICTOR FRANCISCO DA SILVA SOUZA</v>
          </cell>
          <cell r="F259" t="str">
            <v>1 - Médico</v>
          </cell>
          <cell r="G259">
            <v>225125</v>
          </cell>
          <cell r="H259">
            <v>44197</v>
          </cell>
          <cell r="J259">
            <v>362.57599999999996</v>
          </cell>
          <cell r="L259">
            <v>148.88736585365854</v>
          </cell>
          <cell r="M259">
            <v>2.75</v>
          </cell>
          <cell r="O259">
            <v>6.13</v>
          </cell>
          <cell r="P259">
            <v>1.23</v>
          </cell>
        </row>
        <row r="260">
          <cell r="C260" t="str">
            <v>UPA CURADO</v>
          </cell>
          <cell r="E260" t="str">
            <v>VITORIA LIMA BELTRAO VIEIRA DE MELO</v>
          </cell>
          <cell r="F260" t="str">
            <v>1 - Médico</v>
          </cell>
          <cell r="G260">
            <v>225125</v>
          </cell>
          <cell r="H260">
            <v>44197</v>
          </cell>
          <cell r="J260">
            <v>321.05599999999998</v>
          </cell>
          <cell r="L260">
            <v>148.88736585365854</v>
          </cell>
          <cell r="M260">
            <v>2.75</v>
          </cell>
          <cell r="O260">
            <v>6.13</v>
          </cell>
          <cell r="P260">
            <v>1.23</v>
          </cell>
        </row>
        <row r="261">
          <cell r="C261" t="str">
            <v>UPA CURADO</v>
          </cell>
          <cell r="E261" t="str">
            <v>VIVYANE DA SILVA GONÇALVES SANTANA</v>
          </cell>
          <cell r="F261" t="str">
            <v>2 - Outros Profissionais da Saúde</v>
          </cell>
          <cell r="G261">
            <v>322205</v>
          </cell>
          <cell r="H261">
            <v>44197</v>
          </cell>
          <cell r="J261">
            <v>181.3272</v>
          </cell>
          <cell r="L261">
            <v>148.88736585365854</v>
          </cell>
          <cell r="M261">
            <v>25.05</v>
          </cell>
          <cell r="O261">
            <v>2.0099999999999998</v>
          </cell>
        </row>
        <row r="262">
          <cell r="C262" t="str">
            <v>UPA CURADO</v>
          </cell>
          <cell r="E262" t="str">
            <v>WANDRESON RICARDO RAMOS DA SILVA</v>
          </cell>
          <cell r="F262" t="str">
            <v>2 - Outros Profissionais da Saúde</v>
          </cell>
          <cell r="G262">
            <v>322205</v>
          </cell>
          <cell r="H262">
            <v>44197</v>
          </cell>
          <cell r="J262">
            <v>182.89840000000001</v>
          </cell>
          <cell r="L262">
            <v>148.88736585365854</v>
          </cell>
          <cell r="M262">
            <v>25.05</v>
          </cell>
          <cell r="O262">
            <v>2.0099999999999998</v>
          </cell>
        </row>
        <row r="263">
          <cell r="C263" t="str">
            <v>UPA CURADO</v>
          </cell>
          <cell r="E263" t="str">
            <v>WANDSON RODRIGUES LEITE</v>
          </cell>
          <cell r="F263" t="str">
            <v>2 - Outros Profissionais da Saúde</v>
          </cell>
          <cell r="G263">
            <v>322205</v>
          </cell>
          <cell r="H263">
            <v>44197</v>
          </cell>
          <cell r="J263">
            <v>153.904</v>
          </cell>
          <cell r="L263">
            <v>148.88736585365854</v>
          </cell>
          <cell r="M263">
            <v>25.05</v>
          </cell>
          <cell r="O263">
            <v>2.0099999999999998</v>
          </cell>
        </row>
        <row r="264">
          <cell r="C264" t="str">
            <v>UPA CURADO</v>
          </cell>
          <cell r="E264" t="str">
            <v>WILLYSAK NOVAES DE OLIVEIRA FILHO</v>
          </cell>
          <cell r="F264" t="str">
            <v>1 - Médico</v>
          </cell>
          <cell r="G264">
            <v>225125</v>
          </cell>
          <cell r="H264">
            <v>44197</v>
          </cell>
          <cell r="J264">
            <v>709.62399999999991</v>
          </cell>
          <cell r="L264">
            <v>148.88736585365854</v>
          </cell>
          <cell r="M264">
            <v>2.75</v>
          </cell>
          <cell r="O264">
            <v>6.13</v>
          </cell>
          <cell r="P264">
            <v>1.23</v>
          </cell>
        </row>
        <row r="265">
          <cell r="C265" t="str">
            <v>UPA CURADO</v>
          </cell>
          <cell r="E265" t="str">
            <v>YASMIN FERREIRA MACHADO</v>
          </cell>
          <cell r="F265" t="str">
            <v>1 - Médico</v>
          </cell>
          <cell r="G265">
            <v>225125</v>
          </cell>
          <cell r="H265">
            <v>44197</v>
          </cell>
          <cell r="J265">
            <v>410.58960000000002</v>
          </cell>
          <cell r="L265">
            <v>148.88736585365854</v>
          </cell>
          <cell r="M265">
            <v>2.75</v>
          </cell>
          <cell r="O265">
            <v>6.13</v>
          </cell>
          <cell r="P265">
            <v>1.23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11" sqref="B11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10583920000303</v>
      </c>
      <c r="B3" s="10" t="str">
        <f>'[1]TCE - ANEXO III - Preencher'!C12</f>
        <v>UPA CURADO</v>
      </c>
      <c r="C3" s="11"/>
      <c r="D3" s="12" t="str">
        <f>'[1]TCE - ANEXO III - Preencher'!E12</f>
        <v>ADA VANESSA DOS SANTOS GOMES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223505</v>
      </c>
      <c r="G3" s="14">
        <f>IF('[1]TCE - ANEXO III - Preencher'!H12="","",'[1]TCE - ANEXO III - Preencher'!H12)</f>
        <v>44197</v>
      </c>
      <c r="H3" s="15">
        <f>'[1]TCE - ANEXO III - Preencher'!I12</f>
        <v>0</v>
      </c>
      <c r="I3" s="15">
        <f>'[1]TCE - ANEXO III - Preencher'!J12</f>
        <v>275.81119999999999</v>
      </c>
      <c r="J3" s="15">
        <f>'[1]TCE - ANEXO III - Preencher'!K12</f>
        <v>0</v>
      </c>
      <c r="K3" s="16">
        <f>'[1]TCE - ANEXO III - Preencher'!L12</f>
        <v>148.88736585365854</v>
      </c>
      <c r="L3" s="16">
        <f>'[1]TCE - ANEXO III - Preencher'!M12</f>
        <v>3.53</v>
      </c>
      <c r="M3" s="16">
        <f>K3-L3</f>
        <v>145.35736585365854</v>
      </c>
      <c r="N3" s="16">
        <f>'[1]TCE - ANEXO III - Preencher'!O12</f>
        <v>1.68</v>
      </c>
      <c r="O3" s="16">
        <f>'[1]TCE - ANEXO III - Preencher'!P12</f>
        <v>0</v>
      </c>
      <c r="P3" s="17">
        <f>N3-O3</f>
        <v>1.68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422.8485658536585</v>
      </c>
    </row>
    <row r="4" spans="1:28" s="4" customFormat="1" x14ac:dyDescent="0.2">
      <c r="A4" s="9">
        <f>IFERROR(VLOOKUP(B4,'[1]DADOS (OCULTAR)'!$P$3:$R$56,3,0),"")</f>
        <v>10583920000303</v>
      </c>
      <c r="B4" s="10" t="str">
        <f>'[1]TCE - ANEXO III - Preencher'!C13</f>
        <v>UPA CURADO</v>
      </c>
      <c r="C4" s="11"/>
      <c r="D4" s="12" t="str">
        <f>'[1]TCE - ANEXO III - Preencher'!E13</f>
        <v>ADAELSON ALCANTARA DE FIGUEIREDO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782320</v>
      </c>
      <c r="G4" s="14">
        <f>IF('[1]TCE - ANEXO III - Preencher'!H13="","",'[1]TCE - ANEXO III - Preencher'!H13)</f>
        <v>44197</v>
      </c>
      <c r="H4" s="15">
        <f>'[1]TCE - ANEXO III - Preencher'!I13</f>
        <v>0</v>
      </c>
      <c r="I4" s="15">
        <f>'[1]TCE - ANEXO III - Preencher'!J13</f>
        <v>265.39359999999999</v>
      </c>
      <c r="J4" s="15">
        <f>'[1]TCE - ANEXO III - Preencher'!K13</f>
        <v>0</v>
      </c>
      <c r="K4" s="16">
        <f>'[1]TCE - ANEXO III - Preencher'!L13</f>
        <v>148.88736585365854</v>
      </c>
      <c r="L4" s="16">
        <f>'[1]TCE - ANEXO III - Preencher'!M13</f>
        <v>39.340000000000003</v>
      </c>
      <c r="M4" s="16">
        <f t="shared" ref="M4:M67" si="1">K4-L4</f>
        <v>109.54736585365853</v>
      </c>
      <c r="N4" s="16">
        <f>'[1]TCE - ANEXO III - Preencher'!O13</f>
        <v>3.84</v>
      </c>
      <c r="O4" s="16">
        <f>'[1]TCE - ANEXO III - Preencher'!P13</f>
        <v>0</v>
      </c>
      <c r="P4" s="17">
        <f t="shared" ref="P4:P67" si="2">N4-O4</f>
        <v>3.84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378.78096585365853</v>
      </c>
    </row>
    <row r="5" spans="1:28" s="4" customFormat="1" x14ac:dyDescent="0.2">
      <c r="A5" s="9">
        <f>IFERROR(VLOOKUP(B5,'[1]DADOS (OCULTAR)'!$P$3:$R$56,3,0),"")</f>
        <v>10583920000303</v>
      </c>
      <c r="B5" s="10" t="str">
        <f>'[1]TCE - ANEXO III - Preencher'!C14</f>
        <v>UPA CURADO</v>
      </c>
      <c r="C5" s="11"/>
      <c r="D5" s="12" t="str">
        <f>'[1]TCE - ANEXO III - Preencher'!E14</f>
        <v>ADELAIDE ANTUNES TAVARES DE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223405</v>
      </c>
      <c r="G5" s="14">
        <f>IF('[1]TCE - ANEXO III - Preencher'!H14="","",'[1]TCE - ANEXO III - Preencher'!H14)</f>
        <v>44197</v>
      </c>
      <c r="H5" s="15">
        <f>'[1]TCE - ANEXO III - Preencher'!I14</f>
        <v>0</v>
      </c>
      <c r="I5" s="15">
        <f>'[1]TCE - ANEXO III - Preencher'!J14</f>
        <v>403.1592</v>
      </c>
      <c r="J5" s="15">
        <f>'[1]TCE - ANEXO III - Preencher'!K14</f>
        <v>0</v>
      </c>
      <c r="K5" s="16">
        <f>'[1]TCE - ANEXO III - Preencher'!L14</f>
        <v>148.88736585365854</v>
      </c>
      <c r="L5" s="16">
        <f>'[1]TCE - ANEXO III - Preencher'!M14</f>
        <v>6.74</v>
      </c>
      <c r="M5" s="16">
        <f t="shared" si="1"/>
        <v>142.14736585365853</v>
      </c>
      <c r="N5" s="16">
        <f>'[1]TCE - ANEXO III - Preencher'!O14</f>
        <v>2.0099999999999998</v>
      </c>
      <c r="O5" s="16">
        <f>'[1]TCE - ANEXO III - Preencher'!P14</f>
        <v>0</v>
      </c>
      <c r="P5" s="17">
        <f t="shared" si="2"/>
        <v>2.0099999999999998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547.31656585365852</v>
      </c>
    </row>
    <row r="6" spans="1:28" s="4" customFormat="1" x14ac:dyDescent="0.2">
      <c r="A6" s="9">
        <f>IFERROR(VLOOKUP(B6,'[1]DADOS (OCULTAR)'!$P$3:$R$56,3,0),"")</f>
        <v>10583920000303</v>
      </c>
      <c r="B6" s="10" t="str">
        <f>'[1]TCE - ANEXO III - Preencher'!C15</f>
        <v>UPA CURADO</v>
      </c>
      <c r="C6" s="11"/>
      <c r="D6" s="12" t="str">
        <f>'[1]TCE - ANEXO III - Preencher'!E15</f>
        <v>ADRIANA SILVA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414105</v>
      </c>
      <c r="G6" s="14">
        <f>IF('[1]TCE - ANEXO III - Preencher'!H15="","",'[1]TCE - ANEXO III - Preencher'!H15)</f>
        <v>44197</v>
      </c>
      <c r="H6" s="15">
        <f>'[1]TCE - ANEXO III - Preencher'!I15</f>
        <v>0</v>
      </c>
      <c r="I6" s="15">
        <f>'[1]TCE - ANEXO III - Preencher'!J15</f>
        <v>149.5256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151.53559999999999</v>
      </c>
    </row>
    <row r="7" spans="1:28" s="4" customFormat="1" x14ac:dyDescent="0.2">
      <c r="A7" s="9">
        <f>IFERROR(VLOOKUP(B7,'[1]DADOS (OCULTAR)'!$P$3:$R$56,3,0),"")</f>
        <v>10583920000303</v>
      </c>
      <c r="B7" s="10" t="str">
        <f>'[1]TCE - ANEXO III - Preencher'!C16</f>
        <v>UPA CURADO</v>
      </c>
      <c r="C7" s="11"/>
      <c r="D7" s="12" t="str">
        <f>'[1]TCE - ANEXO III - Preencher'!E16</f>
        <v>ADRIANO SANTOS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514320</v>
      </c>
      <c r="G7" s="14">
        <f>IF('[1]TCE - ANEXO III - Preencher'!H16="","",'[1]TCE - ANEXO III - Preencher'!H16)</f>
        <v>44197</v>
      </c>
      <c r="H7" s="15">
        <f>'[1]TCE - ANEXO III - Preencher'!I16</f>
        <v>0</v>
      </c>
      <c r="I7" s="15">
        <f>'[1]TCE - ANEXO III - Preencher'!J16</f>
        <v>137.05680000000001</v>
      </c>
      <c r="J7" s="15">
        <f>'[1]TCE - ANEXO III - Preencher'!K16</f>
        <v>0</v>
      </c>
      <c r="K7" s="16">
        <f>'[1]TCE - ANEXO III - Preencher'!L16</f>
        <v>148.88736585365854</v>
      </c>
      <c r="L7" s="16">
        <f>'[1]TCE - ANEXO III - Preencher'!M16</f>
        <v>22</v>
      </c>
      <c r="M7" s="16">
        <f t="shared" si="1"/>
        <v>126.88736585365854</v>
      </c>
      <c r="N7" s="16">
        <f>'[1]TCE - ANEXO III - Preencher'!O16</f>
        <v>2.0099999999999998</v>
      </c>
      <c r="O7" s="16">
        <f>'[1]TCE - ANEXO III - Preencher'!P16</f>
        <v>0</v>
      </c>
      <c r="P7" s="17">
        <f t="shared" si="2"/>
        <v>2.0099999999999998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265.95416585365854</v>
      </c>
    </row>
    <row r="8" spans="1:28" s="4" customFormat="1" x14ac:dyDescent="0.2">
      <c r="A8" s="9">
        <f>IFERROR(VLOOKUP(B8,'[1]DADOS (OCULTAR)'!$P$3:$R$56,3,0),"")</f>
        <v>10583920000303</v>
      </c>
      <c r="B8" s="10" t="str">
        <f>'[1]TCE - ANEXO III - Preencher'!C17</f>
        <v>UPA CURADO</v>
      </c>
      <c r="C8" s="11"/>
      <c r="D8" s="12" t="str">
        <f>'[1]TCE - ANEXO III - Preencher'!E17</f>
        <v>AECIO ALVES PEREIRA LEANDRO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44197</v>
      </c>
      <c r="H8" s="15">
        <f>'[1]TCE - ANEXO III - Preencher'!I17</f>
        <v>0</v>
      </c>
      <c r="I8" s="15">
        <f>'[1]TCE - ANEXO III - Preencher'!J17</f>
        <v>539.85040000000004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6.13</v>
      </c>
      <c r="O8" s="16">
        <f>'[1]TCE - ANEXO III - Preencher'!P17</f>
        <v>1.23</v>
      </c>
      <c r="P8" s="17">
        <f t="shared" si="2"/>
        <v>4.9000000000000004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544.75040000000001</v>
      </c>
    </row>
    <row r="9" spans="1:28" s="4" customFormat="1" x14ac:dyDescent="0.2">
      <c r="A9" s="9">
        <f>IFERROR(VLOOKUP(B9,'[1]DADOS (OCULTAR)'!$P$3:$R$56,3,0),"")</f>
        <v>10583920000303</v>
      </c>
      <c r="B9" s="10" t="str">
        <f>'[1]TCE - ANEXO III - Preencher'!C18</f>
        <v>UPA CURADO</v>
      </c>
      <c r="C9" s="11"/>
      <c r="D9" s="12" t="str">
        <f>'[1]TCE - ANEXO III - Preencher'!E18</f>
        <v>AFONSO ALVES DA SILVA NETO</v>
      </c>
      <c r="E9" s="10" t="str">
        <f>IF('[1]TCE - ANEXO III - Preencher'!F18="4 - Assistência Odontológica","2 - Outros Profissionais da Saúde",'[1]TCE - ANEXO III - Preencher'!F18)</f>
        <v>1 - Médico</v>
      </c>
      <c r="F9" s="13">
        <f>'[1]TCE - ANEXO III - Preencher'!G18</f>
        <v>225125</v>
      </c>
      <c r="G9" s="14">
        <f>IF('[1]TCE - ANEXO III - Preencher'!H18="","",'[1]TCE - ANEXO III - Preencher'!H18)</f>
        <v>44197</v>
      </c>
      <c r="H9" s="15">
        <f>'[1]TCE - ANEXO III - Preencher'!I18</f>
        <v>0</v>
      </c>
      <c r="I9" s="15">
        <f>'[1]TCE - ANEXO III - Preencher'!J18</f>
        <v>1105.7192</v>
      </c>
      <c r="J9" s="15">
        <f>'[1]TCE - ANEXO III - Preencher'!K18</f>
        <v>0</v>
      </c>
      <c r="K9" s="16">
        <f>'[1]TCE - ANEXO III - Preencher'!L18</f>
        <v>148.88736585365854</v>
      </c>
      <c r="L9" s="16">
        <f>'[1]TCE - ANEXO III - Preencher'!M18</f>
        <v>2.75</v>
      </c>
      <c r="M9" s="16">
        <f t="shared" si="1"/>
        <v>146.13736585365854</v>
      </c>
      <c r="N9" s="16">
        <f>'[1]TCE - ANEXO III - Preencher'!O18</f>
        <v>6.13</v>
      </c>
      <c r="O9" s="16">
        <f>'[1]TCE - ANEXO III - Preencher'!P18</f>
        <v>1.23</v>
      </c>
      <c r="P9" s="17">
        <f t="shared" si="2"/>
        <v>4.9000000000000004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1256.7565658536587</v>
      </c>
    </row>
    <row r="10" spans="1:28" s="4" customFormat="1" x14ac:dyDescent="0.2">
      <c r="A10" s="9">
        <f>IFERROR(VLOOKUP(B10,'[1]DADOS (OCULTAR)'!$P$3:$R$56,3,0),"")</f>
        <v>10583920000303</v>
      </c>
      <c r="B10" s="10" t="str">
        <f>'[1]TCE - ANEXO III - Preencher'!C19</f>
        <v>UPA CURADO</v>
      </c>
      <c r="C10" s="11"/>
      <c r="D10" s="12" t="str">
        <f>'[1]TCE - ANEXO III - Preencher'!E19</f>
        <v>AGLAILSON FERREIRA DE ARAUJO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44197</v>
      </c>
      <c r="H10" s="15">
        <f>'[1]TCE - ANEXO III - Preencher'!I19</f>
        <v>0</v>
      </c>
      <c r="I10" s="15">
        <f>'[1]TCE - ANEXO III - Preencher'!J19</f>
        <v>156.61680000000001</v>
      </c>
      <c r="J10" s="15">
        <f>'[1]TCE - ANEXO III - Preencher'!K19</f>
        <v>0</v>
      </c>
      <c r="K10" s="16">
        <f>'[1]TCE - ANEXO III - Preencher'!L19</f>
        <v>148.88736585365854</v>
      </c>
      <c r="L10" s="16">
        <f>'[1]TCE - ANEXO III - Preencher'!M19</f>
        <v>25.05</v>
      </c>
      <c r="M10" s="16">
        <f t="shared" si="1"/>
        <v>123.83736585365854</v>
      </c>
      <c r="N10" s="16">
        <f>'[1]TCE - ANEXO III - Preencher'!O19</f>
        <v>2.0099999999999998</v>
      </c>
      <c r="O10" s="16">
        <f>'[1]TCE - ANEXO III - Preencher'!P19</f>
        <v>0</v>
      </c>
      <c r="P10" s="17">
        <f t="shared" si="2"/>
        <v>2.0099999999999998</v>
      </c>
      <c r="Q10" s="16">
        <f>'[1]TCE - ANEXO III - Preencher'!R19</f>
        <v>248.43946666666668</v>
      </c>
      <c r="R10" s="16">
        <f>'[1]TCE - ANEXO III - Preencher'!S19</f>
        <v>75.150000000000006</v>
      </c>
      <c r="S10" s="17">
        <f t="shared" si="3"/>
        <v>173.28946666666667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455.7536325203252</v>
      </c>
    </row>
    <row r="11" spans="1:28" s="4" customFormat="1" x14ac:dyDescent="0.2">
      <c r="A11" s="9">
        <f>IFERROR(VLOOKUP(B11,'[1]DADOS (OCULTAR)'!$P$3:$R$56,3,0),"")</f>
        <v>10583920000303</v>
      </c>
      <c r="B11" s="10" t="str">
        <f>'[1]TCE - ANEXO III - Preencher'!C20</f>
        <v>UPA CURADO</v>
      </c>
      <c r="C11" s="11"/>
      <c r="D11" s="12" t="str">
        <f>'[1]TCE - ANEXO III - Preencher'!E20</f>
        <v>AIRTON DO NASCIMENTO ARAUJO JUNIOR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782320</v>
      </c>
      <c r="G11" s="14">
        <f>IF('[1]TCE - ANEXO III - Preencher'!H20="","",'[1]TCE - ANEXO III - Preencher'!H20)</f>
        <v>44197</v>
      </c>
      <c r="H11" s="15">
        <f>'[1]TCE - ANEXO III - Preencher'!I20</f>
        <v>0</v>
      </c>
      <c r="I11" s="15">
        <f>'[1]TCE - ANEXO III - Preencher'!J20</f>
        <v>338.18480000000005</v>
      </c>
      <c r="J11" s="15">
        <f>'[1]TCE - ANEXO III - Preencher'!K20</f>
        <v>0</v>
      </c>
      <c r="K11" s="16">
        <f>'[1]TCE - ANEXO III - Preencher'!L20</f>
        <v>148.88736585365854</v>
      </c>
      <c r="L11" s="16">
        <f>'[1]TCE - ANEXO III - Preencher'!M20</f>
        <v>39.340000000000003</v>
      </c>
      <c r="M11" s="16">
        <f t="shared" si="1"/>
        <v>109.54736585365853</v>
      </c>
      <c r="N11" s="16">
        <f>'[1]TCE - ANEXO III - Preencher'!O20</f>
        <v>3.84</v>
      </c>
      <c r="O11" s="16">
        <f>'[1]TCE - ANEXO III - Preencher'!P20</f>
        <v>0</v>
      </c>
      <c r="P11" s="17">
        <f t="shared" si="2"/>
        <v>3.84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451.57216585365853</v>
      </c>
    </row>
    <row r="12" spans="1:28" s="4" customFormat="1" x14ac:dyDescent="0.2">
      <c r="A12" s="9">
        <f>IFERROR(VLOOKUP(B12,'[1]DADOS (OCULTAR)'!$P$3:$R$56,3,0),"")</f>
        <v>10583920000303</v>
      </c>
      <c r="B12" s="10" t="str">
        <f>'[1]TCE - ANEXO III - Preencher'!C21</f>
        <v>UPA CURADO</v>
      </c>
      <c r="C12" s="11"/>
      <c r="D12" s="12" t="str">
        <f>'[1]TCE - ANEXO III - Preencher'!E21</f>
        <v>ALBIRANEIDE DANTAS DE SANTANA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44197</v>
      </c>
      <c r="H12" s="15">
        <f>'[1]TCE - ANEXO III - Preencher'!I21</f>
        <v>0</v>
      </c>
      <c r="I12" s="15">
        <f>'[1]TCE - ANEXO III - Preencher'!J21</f>
        <v>171.03200000000001</v>
      </c>
      <c r="J12" s="15">
        <f>'[1]TCE - ANEXO III - Preencher'!K21</f>
        <v>0</v>
      </c>
      <c r="K12" s="16">
        <f>'[1]TCE - ANEXO III - Preencher'!L21</f>
        <v>148.88736585365854</v>
      </c>
      <c r="L12" s="16">
        <f>'[1]TCE - ANEXO III - Preencher'!M21</f>
        <v>25.05</v>
      </c>
      <c r="M12" s="16">
        <f t="shared" si="1"/>
        <v>123.83736585365854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107.43946666666666</v>
      </c>
      <c r="R12" s="16">
        <f>'[1]TCE - ANEXO III - Preencher'!S21</f>
        <v>75.150000000000006</v>
      </c>
      <c r="S12" s="17">
        <f t="shared" si="3"/>
        <v>32.289466666666655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329.16883252032522</v>
      </c>
    </row>
    <row r="13" spans="1:28" s="4" customFormat="1" x14ac:dyDescent="0.2">
      <c r="A13" s="9">
        <f>IFERROR(VLOOKUP(B13,'[1]DADOS (OCULTAR)'!$P$3:$R$56,3,0),"")</f>
        <v>10583920000303</v>
      </c>
      <c r="B13" s="10" t="str">
        <f>'[1]TCE - ANEXO III - Preencher'!C22</f>
        <v>UPA CURADO</v>
      </c>
      <c r="C13" s="11"/>
      <c r="D13" s="12" t="str">
        <f>'[1]TCE - ANEXO III - Preencher'!E22</f>
        <v>ALDECI FRANCISCO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517415</v>
      </c>
      <c r="G13" s="14">
        <f>IF('[1]TCE - ANEXO III - Preencher'!H22="","",'[1]TCE - ANEXO III - Preencher'!H22)</f>
        <v>44197</v>
      </c>
      <c r="H13" s="15">
        <f>'[1]TCE - ANEXO III - Preencher'!I22</f>
        <v>0</v>
      </c>
      <c r="I13" s="15">
        <f>'[1]TCE - ANEXO III - Preencher'!J22</f>
        <v>144.80000000000001</v>
      </c>
      <c r="J13" s="15">
        <f>'[1]TCE - ANEXO III - Preencher'!K22</f>
        <v>0</v>
      </c>
      <c r="K13" s="16">
        <f>'[1]TCE - ANEXO III - Preencher'!L22</f>
        <v>148.88736585365854</v>
      </c>
      <c r="L13" s="16">
        <f>'[1]TCE - ANEXO III - Preencher'!M22</f>
        <v>22</v>
      </c>
      <c r="M13" s="16">
        <f t="shared" si="1"/>
        <v>126.88736585365854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273.69736585365854</v>
      </c>
    </row>
    <row r="14" spans="1:28" s="4" customFormat="1" x14ac:dyDescent="0.2">
      <c r="A14" s="9">
        <f>IFERROR(VLOOKUP(B14,'[1]DADOS (OCULTAR)'!$P$3:$R$56,3,0),"")</f>
        <v>10583920000303</v>
      </c>
      <c r="B14" s="10" t="str">
        <f>'[1]TCE - ANEXO III - Preencher'!C23</f>
        <v>UPA CURADO</v>
      </c>
      <c r="C14" s="11"/>
      <c r="D14" s="12" t="str">
        <f>'[1]TCE - ANEXO III - Preencher'!E23</f>
        <v>ALESSANDRA CHICO DE LIRA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44197</v>
      </c>
      <c r="H14" s="15">
        <f>'[1]TCE - ANEXO III - Preencher'!I23</f>
        <v>0</v>
      </c>
      <c r="I14" s="15">
        <f>'[1]TCE - ANEXO III - Preencher'!J23</f>
        <v>11.628800000000002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13.638800000000002</v>
      </c>
    </row>
    <row r="15" spans="1:28" s="4" customFormat="1" x14ac:dyDescent="0.2">
      <c r="A15" s="9">
        <f>IFERROR(VLOOKUP(B15,'[1]DADOS (OCULTAR)'!$P$3:$R$56,3,0),"")</f>
        <v>10583920000303</v>
      </c>
      <c r="B15" s="10" t="str">
        <f>'[1]TCE - ANEXO III - Preencher'!C24</f>
        <v>UPA CURADO</v>
      </c>
      <c r="C15" s="11"/>
      <c r="D15" s="12" t="str">
        <f>'[1]TCE - ANEXO III - Preencher'!E24</f>
        <v>ALEXSANDRO DA COSTA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782320</v>
      </c>
      <c r="G15" s="14">
        <f>IF('[1]TCE - ANEXO III - Preencher'!H24="","",'[1]TCE - ANEXO III - Preencher'!H24)</f>
        <v>44197</v>
      </c>
      <c r="H15" s="15">
        <f>'[1]TCE - ANEXO III - Preencher'!I24</f>
        <v>0</v>
      </c>
      <c r="I15" s="15">
        <f>'[1]TCE - ANEXO III - Preencher'!J24</f>
        <v>265.39359999999999</v>
      </c>
      <c r="J15" s="15">
        <f>'[1]TCE - ANEXO III - Preencher'!K24</f>
        <v>0</v>
      </c>
      <c r="K15" s="16">
        <f>'[1]TCE - ANEXO III - Preencher'!L24</f>
        <v>148.88736585365854</v>
      </c>
      <c r="L15" s="16">
        <f>'[1]TCE - ANEXO III - Preencher'!M24</f>
        <v>39.340000000000003</v>
      </c>
      <c r="M15" s="16">
        <f t="shared" si="1"/>
        <v>109.54736585365853</v>
      </c>
      <c r="N15" s="16">
        <f>'[1]TCE - ANEXO III - Preencher'!O24</f>
        <v>3.84</v>
      </c>
      <c r="O15" s="16">
        <f>'[1]TCE - ANEXO III - Preencher'!P24</f>
        <v>0</v>
      </c>
      <c r="P15" s="17">
        <f t="shared" si="2"/>
        <v>3.84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378.78096585365853</v>
      </c>
    </row>
    <row r="16" spans="1:28" s="4" customFormat="1" x14ac:dyDescent="0.2">
      <c r="A16" s="9">
        <f>IFERROR(VLOOKUP(B16,'[1]DADOS (OCULTAR)'!$P$3:$R$56,3,0),"")</f>
        <v>10583920000303</v>
      </c>
      <c r="B16" s="10" t="str">
        <f>'[1]TCE - ANEXO III - Preencher'!C25</f>
        <v>UPA CURADO</v>
      </c>
      <c r="C16" s="11"/>
      <c r="D16" s="12" t="str">
        <f>'[1]TCE - ANEXO III - Preencher'!E25</f>
        <v>ALEXSANDRO DE LIMA XAVIER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324115</v>
      </c>
      <c r="G16" s="14">
        <f>IF('[1]TCE - ANEXO III - Preencher'!H25="","",'[1]TCE - ANEXO III - Preencher'!H25)</f>
        <v>44197</v>
      </c>
      <c r="H16" s="15">
        <f>'[1]TCE - ANEXO III - Preencher'!I25</f>
        <v>0</v>
      </c>
      <c r="I16" s="15">
        <f>'[1]TCE - ANEXO III - Preencher'!J25</f>
        <v>318.7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10.02</v>
      </c>
      <c r="O16" s="16">
        <f>'[1]TCE - ANEXO III - Preencher'!P25</f>
        <v>0</v>
      </c>
      <c r="P16" s="17">
        <f t="shared" si="2"/>
        <v>10.02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328.71999999999997</v>
      </c>
    </row>
    <row r="17" spans="1:28" s="4" customFormat="1" x14ac:dyDescent="0.2">
      <c r="A17" s="9">
        <f>IFERROR(VLOOKUP(B17,'[1]DADOS (OCULTAR)'!$P$3:$R$56,3,0),"")</f>
        <v>10583920000303</v>
      </c>
      <c r="B17" s="10" t="str">
        <f>'[1]TCE - ANEXO III - Preencher'!C26</f>
        <v>UPA CURADO</v>
      </c>
      <c r="C17" s="11"/>
      <c r="D17" s="12" t="str">
        <f>'[1]TCE - ANEXO III - Preencher'!E26</f>
        <v>ALINE SORAIA CANDEIA DA LUZ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225124</v>
      </c>
      <c r="G17" s="14">
        <f>IF('[1]TCE - ANEXO III - Preencher'!H26="","",'[1]TCE - ANEXO III - Preencher'!H26)</f>
        <v>44197</v>
      </c>
      <c r="H17" s="15">
        <f>'[1]TCE - ANEXO III - Preencher'!I26</f>
        <v>0</v>
      </c>
      <c r="I17" s="15">
        <f>'[1]TCE - ANEXO III - Preencher'!J26</f>
        <v>593.85040000000004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6.13</v>
      </c>
      <c r="O17" s="16">
        <f>'[1]TCE - ANEXO III - Preencher'!P26</f>
        <v>1.23</v>
      </c>
      <c r="P17" s="17">
        <f t="shared" si="2"/>
        <v>4.9000000000000004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598.75040000000001</v>
      </c>
    </row>
    <row r="18" spans="1:28" s="4" customFormat="1" x14ac:dyDescent="0.2">
      <c r="A18" s="9">
        <f>IFERROR(VLOOKUP(B18,'[1]DADOS (OCULTAR)'!$P$3:$R$56,3,0),"")</f>
        <v>10583920000303</v>
      </c>
      <c r="B18" s="10" t="str">
        <f>'[1]TCE - ANEXO III - Preencher'!C27</f>
        <v>UPA CURADO</v>
      </c>
      <c r="C18" s="11"/>
      <c r="D18" s="12" t="str">
        <f>'[1]TCE - ANEXO III - Preencher'!E27</f>
        <v>ALLYSON PINA FREIRE DE ARAUJO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422105</v>
      </c>
      <c r="G18" s="14">
        <f>IF('[1]TCE - ANEXO III - Preencher'!H27="","",'[1]TCE - ANEXO III - Preencher'!H27)</f>
        <v>44197</v>
      </c>
      <c r="H18" s="15">
        <f>'[1]TCE - ANEXO III - Preencher'!I27</f>
        <v>0</v>
      </c>
      <c r="I18" s="15">
        <f>'[1]TCE - ANEXO III - Preencher'!J27</f>
        <v>114.88080000000001</v>
      </c>
      <c r="J18" s="15">
        <f>'[1]TCE - ANEXO III - Preencher'!K27</f>
        <v>0</v>
      </c>
      <c r="K18" s="16">
        <f>'[1]TCE - ANEXO III - Preencher'!L27</f>
        <v>148.88736585365854</v>
      </c>
      <c r="L18" s="16">
        <f>'[1]TCE - ANEXO III - Preencher'!M27</f>
        <v>22.92</v>
      </c>
      <c r="M18" s="16">
        <f t="shared" si="1"/>
        <v>125.96736585365854</v>
      </c>
      <c r="N18" s="16">
        <f>'[1]TCE - ANEXO III - Preencher'!O27</f>
        <v>2.0099999999999998</v>
      </c>
      <c r="O18" s="16">
        <f>'[1]TCE - ANEXO III - Preencher'!P27</f>
        <v>0</v>
      </c>
      <c r="P18" s="17">
        <f t="shared" si="2"/>
        <v>2.0099999999999998</v>
      </c>
      <c r="Q18" s="16">
        <f>'[1]TCE - ANEXO III - Preencher'!R27</f>
        <v>135.03946666666667</v>
      </c>
      <c r="R18" s="16">
        <f>'[1]TCE - ANEXO III - Preencher'!S27</f>
        <v>68.760000000000005</v>
      </c>
      <c r="S18" s="17">
        <f t="shared" si="3"/>
        <v>66.279466666666664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309.13763252032521</v>
      </c>
    </row>
    <row r="19" spans="1:28" s="4" customFormat="1" x14ac:dyDescent="0.2">
      <c r="A19" s="9">
        <f>IFERROR(VLOOKUP(B19,'[1]DADOS (OCULTAR)'!$P$3:$R$56,3,0),"")</f>
        <v>10583920000303</v>
      </c>
      <c r="B19" s="10" t="str">
        <f>'[1]TCE - ANEXO III - Preencher'!C28</f>
        <v>UPA CURADO</v>
      </c>
      <c r="C19" s="11"/>
      <c r="D19" s="12" t="str">
        <f>'[1]TCE - ANEXO III - Preencher'!E28</f>
        <v>AMANDA BATISTA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422105</v>
      </c>
      <c r="G19" s="14">
        <f>IF('[1]TCE - ANEXO III - Preencher'!H28="","",'[1]TCE - ANEXO III - Preencher'!H28)</f>
        <v>44197</v>
      </c>
      <c r="H19" s="15">
        <f>'[1]TCE - ANEXO III - Preencher'!I28</f>
        <v>0</v>
      </c>
      <c r="I19" s="15">
        <f>'[1]TCE - ANEXO III - Preencher'!J28</f>
        <v>151.79840000000002</v>
      </c>
      <c r="J19" s="15">
        <f>'[1]TCE - ANEXO III - Preencher'!K28</f>
        <v>0</v>
      </c>
      <c r="K19" s="16">
        <f>'[1]TCE - ANEXO III - Preencher'!L28</f>
        <v>148.88736585365854</v>
      </c>
      <c r="L19" s="16">
        <f>'[1]TCE - ANEXO III - Preencher'!M28</f>
        <v>22.92</v>
      </c>
      <c r="M19" s="16">
        <f t="shared" si="1"/>
        <v>125.96736585365854</v>
      </c>
      <c r="N19" s="16">
        <f>'[1]TCE - ANEXO III - Preencher'!O28</f>
        <v>2.0099999999999998</v>
      </c>
      <c r="O19" s="16">
        <f>'[1]TCE - ANEXO III - Preencher'!P28</f>
        <v>0</v>
      </c>
      <c r="P19" s="17">
        <f t="shared" si="2"/>
        <v>2.0099999999999998</v>
      </c>
      <c r="Q19" s="16">
        <f>'[1]TCE - ANEXO III - Preencher'!R28</f>
        <v>210.93946666666668</v>
      </c>
      <c r="R19" s="16">
        <f>'[1]TCE - ANEXO III - Preencher'!S28</f>
        <v>68.760000000000005</v>
      </c>
      <c r="S19" s="17">
        <f t="shared" si="3"/>
        <v>142.17946666666666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421.95523252032518</v>
      </c>
    </row>
    <row r="20" spans="1:28" s="4" customFormat="1" x14ac:dyDescent="0.2">
      <c r="A20" s="9">
        <f>IFERROR(VLOOKUP(B20,'[1]DADOS (OCULTAR)'!$P$3:$R$56,3,0),"")</f>
        <v>10583920000303</v>
      </c>
      <c r="B20" s="10" t="str">
        <f>'[1]TCE - ANEXO III - Preencher'!C29</f>
        <v>UPA CURADO</v>
      </c>
      <c r="C20" s="11"/>
      <c r="D20" s="12" t="str">
        <f>'[1]TCE - ANEXO III - Preencher'!E29</f>
        <v>AMANDA FRANCISCA FARIAS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322605</v>
      </c>
      <c r="G20" s="14">
        <f>IF('[1]TCE - ANEXO III - Preencher'!H29="","",'[1]TCE - ANEXO III - Preencher'!H29)</f>
        <v>44197</v>
      </c>
      <c r="H20" s="15">
        <f>'[1]TCE - ANEXO III - Preencher'!I29</f>
        <v>0</v>
      </c>
      <c r="I20" s="15">
        <f>'[1]TCE - ANEXO III - Preencher'!J29</f>
        <v>119.4648</v>
      </c>
      <c r="J20" s="15">
        <f>'[1]TCE - ANEXO III - Preencher'!K29</f>
        <v>0</v>
      </c>
      <c r="K20" s="16">
        <f>'[1]TCE - ANEXO III - Preencher'!L29</f>
        <v>148.88736585365854</v>
      </c>
      <c r="L20" s="16">
        <f>'[1]TCE - ANEXO III - Preencher'!M29</f>
        <v>22.92</v>
      </c>
      <c r="M20" s="16">
        <f t="shared" si="1"/>
        <v>125.96736585365854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159.18946666666668</v>
      </c>
      <c r="R20" s="16">
        <f>'[1]TCE - ANEXO III - Preencher'!S29</f>
        <v>68.760000000000005</v>
      </c>
      <c r="S20" s="17">
        <f t="shared" si="3"/>
        <v>90.42946666666667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337.87163252032519</v>
      </c>
    </row>
    <row r="21" spans="1:28" s="4" customFormat="1" x14ac:dyDescent="0.2">
      <c r="A21" s="9">
        <f>IFERROR(VLOOKUP(B21,'[1]DADOS (OCULTAR)'!$P$3:$R$56,3,0),"")</f>
        <v>10583920000303</v>
      </c>
      <c r="B21" s="10" t="str">
        <f>'[1]TCE - ANEXO III - Preencher'!C30</f>
        <v>UPA CURADO</v>
      </c>
      <c r="C21" s="11"/>
      <c r="D21" s="12" t="str">
        <f>'[1]TCE - ANEXO III - Preencher'!E30</f>
        <v>AMANDA ROBERTA SILVA DO NASCIMENTO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521130</v>
      </c>
      <c r="G21" s="14">
        <f>IF('[1]TCE - ANEXO III - Preencher'!H30="","",'[1]TCE - ANEXO III - Preencher'!H30)</f>
        <v>44197</v>
      </c>
      <c r="H21" s="15">
        <f>'[1]TCE - ANEXO III - Preencher'!I30</f>
        <v>0</v>
      </c>
      <c r="I21" s="15">
        <f>'[1]TCE - ANEXO III - Preencher'!J30</f>
        <v>114.88080000000001</v>
      </c>
      <c r="J21" s="15">
        <f>'[1]TCE - ANEXO III - Preencher'!K30</f>
        <v>0</v>
      </c>
      <c r="K21" s="16">
        <f>'[1]TCE - ANEXO III - Preencher'!L30</f>
        <v>148.88736585365854</v>
      </c>
      <c r="L21" s="16">
        <f>'[1]TCE - ANEXO III - Preencher'!M30</f>
        <v>22.92</v>
      </c>
      <c r="M21" s="16">
        <f t="shared" si="1"/>
        <v>125.96736585365854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266.13946666666664</v>
      </c>
      <c r="R21" s="16">
        <f>'[1]TCE - ANEXO III - Preencher'!S30</f>
        <v>68.760000000000005</v>
      </c>
      <c r="S21" s="17">
        <f t="shared" si="3"/>
        <v>197.37946666666664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440.23763252032518</v>
      </c>
    </row>
    <row r="22" spans="1:28" s="4" customFormat="1" x14ac:dyDescent="0.2">
      <c r="A22" s="9">
        <f>IFERROR(VLOOKUP(B22,'[1]DADOS (OCULTAR)'!$P$3:$R$56,3,0),"")</f>
        <v>10583920000303</v>
      </c>
      <c r="B22" s="10" t="str">
        <f>'[1]TCE - ANEXO III - Preencher'!C31</f>
        <v>UPA CURADO</v>
      </c>
      <c r="C22" s="11"/>
      <c r="D22" s="12" t="str">
        <f>'[1]TCE - ANEXO III - Preencher'!E31</f>
        <v>ANA CARLA GUEDES DE AMORIM FIGUEIRA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251605</v>
      </c>
      <c r="G22" s="14">
        <f>IF('[1]TCE - ANEXO III - Preencher'!H31="","",'[1]TCE - ANEXO III - Preencher'!H31)</f>
        <v>44197</v>
      </c>
      <c r="H22" s="15">
        <f>'[1]TCE - ANEXO III - Preencher'!I31</f>
        <v>0</v>
      </c>
      <c r="I22" s="15">
        <f>'[1]TCE - ANEXO III - Preencher'!J31</f>
        <v>222.06240000000003</v>
      </c>
      <c r="J22" s="15">
        <f>'[1]TCE - ANEXO III - Preencher'!K31</f>
        <v>0</v>
      </c>
      <c r="K22" s="16">
        <f>'[1]TCE - ANEXO III - Preencher'!L31</f>
        <v>148.88736585365854</v>
      </c>
      <c r="L22" s="16">
        <f>'[1]TCE - ANEXO III - Preencher'!M31</f>
        <v>40.11</v>
      </c>
      <c r="M22" s="16">
        <f t="shared" si="1"/>
        <v>108.77736585365854</v>
      </c>
      <c r="N22" s="16">
        <f>'[1]TCE - ANEXO III - Preencher'!O31</f>
        <v>2.0099999999999998</v>
      </c>
      <c r="O22" s="16">
        <f>'[1]TCE - ANEXO III - Preencher'!P31</f>
        <v>0</v>
      </c>
      <c r="P22" s="17">
        <f t="shared" si="2"/>
        <v>2.0099999999999998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192</v>
      </c>
      <c r="U22" s="16">
        <f>'[1]TCE - ANEXO III - Preencher'!V31</f>
        <v>0</v>
      </c>
      <c r="V22" s="17">
        <f t="shared" si="4"/>
        <v>192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>AUXILIO CRECHE I E II</v>
      </c>
      <c r="AB22" s="16">
        <f t="shared" si="0"/>
        <v>524.84976585365848</v>
      </c>
    </row>
    <row r="23" spans="1:28" s="4" customFormat="1" x14ac:dyDescent="0.2">
      <c r="A23" s="9">
        <f>IFERROR(VLOOKUP(B23,'[1]DADOS (OCULTAR)'!$P$3:$R$56,3,0),"")</f>
        <v>10583920000303</v>
      </c>
      <c r="B23" s="10" t="str">
        <f>'[1]TCE - ANEXO III - Preencher'!C32</f>
        <v>UPA CURADO</v>
      </c>
      <c r="C23" s="11"/>
      <c r="D23" s="12" t="str">
        <f>'[1]TCE - ANEXO III - Preencher'!E32</f>
        <v>ANA CLARA ARAUJO DE AQUINO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225125</v>
      </c>
      <c r="G23" s="14">
        <f>IF('[1]TCE - ANEXO III - Preencher'!H32="","",'[1]TCE - ANEXO III - Preencher'!H32)</f>
        <v>44197</v>
      </c>
      <c r="H23" s="15">
        <f>'[1]TCE - ANEXO III - Preencher'!I32</f>
        <v>0</v>
      </c>
      <c r="I23" s="15">
        <f>'[1]TCE - ANEXO III - Preencher'!J32</f>
        <v>362.57599999999996</v>
      </c>
      <c r="J23" s="15">
        <f>'[1]TCE - ANEXO III - Preencher'!K32</f>
        <v>0</v>
      </c>
      <c r="K23" s="16">
        <f>'[1]TCE - ANEXO III - Preencher'!L32</f>
        <v>148.88736585365854</v>
      </c>
      <c r="L23" s="16">
        <f>'[1]TCE - ANEXO III - Preencher'!M32</f>
        <v>2.75</v>
      </c>
      <c r="M23" s="16">
        <f t="shared" si="1"/>
        <v>146.13736585365854</v>
      </c>
      <c r="N23" s="16">
        <f>'[1]TCE - ANEXO III - Preencher'!O32</f>
        <v>6.13</v>
      </c>
      <c r="O23" s="16">
        <f>'[1]TCE - ANEXO III - Preencher'!P32</f>
        <v>1.23</v>
      </c>
      <c r="P23" s="17">
        <f t="shared" si="2"/>
        <v>4.9000000000000004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513.61336585365848</v>
      </c>
    </row>
    <row r="24" spans="1:28" s="4" customFormat="1" x14ac:dyDescent="0.2">
      <c r="A24" s="9">
        <f>IFERROR(VLOOKUP(B24,'[1]DADOS (OCULTAR)'!$P$3:$R$56,3,0),"")</f>
        <v>10583920000303</v>
      </c>
      <c r="B24" s="10" t="str">
        <f>'[1]TCE - ANEXO III - Preencher'!C33</f>
        <v>UPA CURADO</v>
      </c>
      <c r="C24" s="11"/>
      <c r="D24" s="12" t="str">
        <f>'[1]TCE - ANEXO III - Preencher'!E33</f>
        <v>ANA CLAUDIA CRISPINIANO SIQUEIRA TORQUAT</v>
      </c>
      <c r="E24" s="10" t="str">
        <f>IF('[1]TCE - ANEXO III - Preencher'!F33="4 - Assistência Odontológica","2 - Outros Profissionais da Saúde",'[1]TCE - ANEXO III - Preencher'!F33)</f>
        <v>1 - Médico</v>
      </c>
      <c r="F24" s="13">
        <f>'[1]TCE - ANEXO III - Preencher'!G33</f>
        <v>225125</v>
      </c>
      <c r="G24" s="14">
        <f>IF('[1]TCE - ANEXO III - Preencher'!H33="","",'[1]TCE - ANEXO III - Preencher'!H33)</f>
        <v>44197</v>
      </c>
      <c r="H24" s="15">
        <f>'[1]TCE - ANEXO III - Preencher'!I33</f>
        <v>0</v>
      </c>
      <c r="I24" s="15">
        <f>'[1]TCE - ANEXO III - Preencher'!J33</f>
        <v>1072.2672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6.13</v>
      </c>
      <c r="O24" s="16">
        <f>'[1]TCE - ANEXO III - Preencher'!P33</f>
        <v>1.23</v>
      </c>
      <c r="P24" s="17">
        <f t="shared" si="2"/>
        <v>4.9000000000000004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1077.1672000000001</v>
      </c>
    </row>
    <row r="25" spans="1:28" s="4" customFormat="1" x14ac:dyDescent="0.2">
      <c r="A25" s="9">
        <f>IFERROR(VLOOKUP(B25,'[1]DADOS (OCULTAR)'!$P$3:$R$56,3,0),"")</f>
        <v>10583920000303</v>
      </c>
      <c r="B25" s="10" t="str">
        <f>'[1]TCE - ANEXO III - Preencher'!C34</f>
        <v>UPA CURADO</v>
      </c>
      <c r="C25" s="11"/>
      <c r="D25" s="12" t="str">
        <f>'[1]TCE - ANEXO III - Preencher'!E34</f>
        <v>ANA LUCIA DE SOUZA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44197</v>
      </c>
      <c r="H25" s="15">
        <f>'[1]TCE - ANEXO III - Preencher'!I34</f>
        <v>0</v>
      </c>
      <c r="I25" s="15">
        <f>'[1]TCE - ANEXO III - Preencher'!J34</f>
        <v>145.44239999999999</v>
      </c>
      <c r="J25" s="15">
        <f>'[1]TCE - ANEXO III - Preencher'!K34</f>
        <v>0</v>
      </c>
      <c r="K25" s="16">
        <f>'[1]TCE - ANEXO III - Preencher'!L34</f>
        <v>148.88736585365854</v>
      </c>
      <c r="L25" s="16">
        <f>'[1]TCE - ANEXO III - Preencher'!M34</f>
        <v>25.05</v>
      </c>
      <c r="M25" s="16">
        <f t="shared" si="1"/>
        <v>123.83736585365854</v>
      </c>
      <c r="N25" s="16">
        <f>'[1]TCE - ANEXO III - Preencher'!O34</f>
        <v>2.0099999999999998</v>
      </c>
      <c r="O25" s="16">
        <f>'[1]TCE - ANEXO III - Preencher'!P34</f>
        <v>0</v>
      </c>
      <c r="P25" s="17">
        <f t="shared" si="2"/>
        <v>2.0099999999999998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271.28976585365854</v>
      </c>
    </row>
    <row r="26" spans="1:28" s="4" customFormat="1" x14ac:dyDescent="0.2">
      <c r="A26" s="9">
        <f>IFERROR(VLOOKUP(B26,'[1]DADOS (OCULTAR)'!$P$3:$R$56,3,0),"")</f>
        <v>10583920000303</v>
      </c>
      <c r="B26" s="10" t="str">
        <f>'[1]TCE - ANEXO III - Preencher'!C35</f>
        <v>UPA CURADO</v>
      </c>
      <c r="C26" s="11"/>
      <c r="D26" s="12" t="str">
        <f>'[1]TCE - ANEXO III - Preencher'!E35</f>
        <v>ANA PATRICIA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251605</v>
      </c>
      <c r="G26" s="14">
        <f>IF('[1]TCE - ANEXO III - Preencher'!H35="","",'[1]TCE - ANEXO III - Preencher'!H35)</f>
        <v>44197</v>
      </c>
      <c r="H26" s="15">
        <f>'[1]TCE - ANEXO III - Preencher'!I35</f>
        <v>0</v>
      </c>
      <c r="I26" s="15">
        <f>'[1]TCE - ANEXO III - Preencher'!J35</f>
        <v>233.03119999999998</v>
      </c>
      <c r="J26" s="15">
        <f>'[1]TCE - ANEXO III - Preencher'!K35</f>
        <v>0</v>
      </c>
      <c r="K26" s="16">
        <f>'[1]TCE - ANEXO III - Preencher'!L35</f>
        <v>148.88736585365854</v>
      </c>
      <c r="L26" s="16">
        <f>'[1]TCE - ANEXO III - Preencher'!M35</f>
        <v>40.11</v>
      </c>
      <c r="M26" s="16">
        <f t="shared" si="1"/>
        <v>108.77736585365854</v>
      </c>
      <c r="N26" s="16">
        <f>'[1]TCE - ANEXO III - Preencher'!O35</f>
        <v>2.0099999999999998</v>
      </c>
      <c r="O26" s="16">
        <f>'[1]TCE - ANEXO III - Preencher'!P35</f>
        <v>0</v>
      </c>
      <c r="P26" s="17">
        <f t="shared" si="2"/>
        <v>2.0099999999999998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343.81856585365853</v>
      </c>
    </row>
    <row r="27" spans="1:28" s="4" customFormat="1" x14ac:dyDescent="0.2">
      <c r="A27" s="9">
        <f>IFERROR(VLOOKUP(B27,'[1]DADOS (OCULTAR)'!$P$3:$R$56,3,0),"")</f>
        <v>10583920000303</v>
      </c>
      <c r="B27" s="10" t="str">
        <f>'[1]TCE - ANEXO III - Preencher'!C36</f>
        <v>UPA CURADO</v>
      </c>
      <c r="C27" s="11"/>
      <c r="D27" s="12" t="str">
        <f>'[1]TCE - ANEXO III - Preencher'!E36</f>
        <v>ANA PAULA DA CUNHA GERMANO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44197</v>
      </c>
      <c r="H27" s="15">
        <f>'[1]TCE - ANEXO III - Preencher'!I36</f>
        <v>0</v>
      </c>
      <c r="I27" s="15">
        <f>'[1]TCE - ANEXO III - Preencher'!J36</f>
        <v>184.02560000000003</v>
      </c>
      <c r="J27" s="15">
        <f>'[1]TCE - ANEXO III - Preencher'!K36</f>
        <v>0</v>
      </c>
      <c r="K27" s="16">
        <f>'[1]TCE - ANEXO III - Preencher'!L36</f>
        <v>148.88736585365854</v>
      </c>
      <c r="L27" s="16">
        <f>'[1]TCE - ANEXO III - Preencher'!M36</f>
        <v>25.05</v>
      </c>
      <c r="M27" s="16">
        <f t="shared" si="1"/>
        <v>123.83736585365854</v>
      </c>
      <c r="N27" s="16">
        <f>'[1]TCE - ANEXO III - Preencher'!O36</f>
        <v>2.0099999999999998</v>
      </c>
      <c r="O27" s="16">
        <f>'[1]TCE - ANEXO III - Preencher'!P36</f>
        <v>0</v>
      </c>
      <c r="P27" s="17">
        <f t="shared" si="2"/>
        <v>2.0099999999999998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309.87296585365857</v>
      </c>
    </row>
    <row r="28" spans="1:28" s="4" customFormat="1" x14ac:dyDescent="0.2">
      <c r="A28" s="9">
        <f>IFERROR(VLOOKUP(B28,'[1]DADOS (OCULTAR)'!$P$3:$R$56,3,0),"")</f>
        <v>10583920000303</v>
      </c>
      <c r="B28" s="10" t="str">
        <f>'[1]TCE - ANEXO III - Preencher'!C37</f>
        <v>UPA CURADO</v>
      </c>
      <c r="C28" s="11"/>
      <c r="D28" s="12" t="str">
        <f>'[1]TCE - ANEXO III - Preencher'!E37</f>
        <v>ANDRE ALENCAR BARBOSA PALITOT</v>
      </c>
      <c r="E28" s="10" t="str">
        <f>IF('[1]TCE - ANEXO III - Preencher'!F37="4 - Assistência Odontológica","2 - Outros Profissionais da Saúde",'[1]TCE - ANEXO III - Preencher'!F37)</f>
        <v>1 - Médico</v>
      </c>
      <c r="F28" s="13">
        <f>'[1]TCE - ANEXO III - Preencher'!G37</f>
        <v>225270</v>
      </c>
      <c r="G28" s="14">
        <f>IF('[1]TCE - ANEXO III - Preencher'!H37="","",'[1]TCE - ANEXO III - Preencher'!H37)</f>
        <v>44197</v>
      </c>
      <c r="H28" s="15">
        <f>'[1]TCE - ANEXO III - Preencher'!I37</f>
        <v>0</v>
      </c>
      <c r="I28" s="15">
        <f>'[1]TCE - ANEXO III - Preencher'!J37</f>
        <v>514.66239999999993</v>
      </c>
      <c r="J28" s="15">
        <f>'[1]TCE - ANEXO III - Preencher'!K37</f>
        <v>0</v>
      </c>
      <c r="K28" s="16">
        <f>'[1]TCE - ANEXO III - Preencher'!L37</f>
        <v>148.88736585365854</v>
      </c>
      <c r="L28" s="16">
        <f>'[1]TCE - ANEXO III - Preencher'!M37</f>
        <v>2.75</v>
      </c>
      <c r="M28" s="16">
        <f t="shared" si="1"/>
        <v>146.13736585365854</v>
      </c>
      <c r="N28" s="16">
        <f>'[1]TCE - ANEXO III - Preencher'!O37</f>
        <v>6.13</v>
      </c>
      <c r="O28" s="16">
        <f>'[1]TCE - ANEXO III - Preencher'!P37</f>
        <v>1.23</v>
      </c>
      <c r="P28" s="17">
        <f t="shared" si="2"/>
        <v>4.9000000000000004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665.6997658536585</v>
      </c>
    </row>
    <row r="29" spans="1:28" s="4" customFormat="1" x14ac:dyDescent="0.2">
      <c r="A29" s="9">
        <f>IFERROR(VLOOKUP(B29,'[1]DADOS (OCULTAR)'!$P$3:$R$56,3,0),"")</f>
        <v>10583920000303</v>
      </c>
      <c r="B29" s="10" t="str">
        <f>'[1]TCE - ANEXO III - Preencher'!C38</f>
        <v>UPA CURADO</v>
      </c>
      <c r="C29" s="11"/>
      <c r="D29" s="12" t="str">
        <f>'[1]TCE - ANEXO III - Preencher'!E38</f>
        <v>ANDRE COIMBRA DE ALBUQUERQUE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223208</v>
      </c>
      <c r="G29" s="14">
        <f>IF('[1]TCE - ANEXO III - Preencher'!H38="","",'[1]TCE - ANEXO III - Preencher'!H38)</f>
        <v>44197</v>
      </c>
      <c r="H29" s="15">
        <f>'[1]TCE - ANEXO III - Preencher'!I38</f>
        <v>0</v>
      </c>
      <c r="I29" s="15">
        <f>'[1]TCE - ANEXO III - Preencher'!J38</f>
        <v>420.08</v>
      </c>
      <c r="J29" s="15">
        <f>'[1]TCE - ANEXO III - Preencher'!K38</f>
        <v>0</v>
      </c>
      <c r="K29" s="16">
        <f>'[1]TCE - ANEXO III - Preencher'!L38</f>
        <v>148.88736585365854</v>
      </c>
      <c r="L29" s="16">
        <f>'[1]TCE - ANEXO III - Preencher'!M38</f>
        <v>3.1</v>
      </c>
      <c r="M29" s="16">
        <f t="shared" si="1"/>
        <v>145.78736585365854</v>
      </c>
      <c r="N29" s="16">
        <f>'[1]TCE - ANEXO III - Preencher'!O38</f>
        <v>6.13</v>
      </c>
      <c r="O29" s="16">
        <f>'[1]TCE - ANEXO III - Preencher'!P38</f>
        <v>1.23</v>
      </c>
      <c r="P29" s="17">
        <f t="shared" si="2"/>
        <v>4.9000000000000004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570.76736585365848</v>
      </c>
    </row>
    <row r="30" spans="1:28" s="4" customFormat="1" x14ac:dyDescent="0.2">
      <c r="A30" s="9">
        <f>IFERROR(VLOOKUP(B30,'[1]DADOS (OCULTAR)'!$P$3:$R$56,3,0),"")</f>
        <v>10583920000303</v>
      </c>
      <c r="B30" s="10" t="str">
        <f>'[1]TCE - ANEXO III - Preencher'!C39</f>
        <v>UPA CURADO</v>
      </c>
      <c r="C30" s="11"/>
      <c r="D30" s="12" t="str">
        <f>'[1]TCE - ANEXO III - Preencher'!E39</f>
        <v>ANDRE FLAVIO PEREIRA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517415</v>
      </c>
      <c r="G30" s="14">
        <f>IF('[1]TCE - ANEXO III - Preencher'!H39="","",'[1]TCE - ANEXO III - Preencher'!H39)</f>
        <v>44197</v>
      </c>
      <c r="H30" s="15">
        <f>'[1]TCE - ANEXO III - Preencher'!I39</f>
        <v>0</v>
      </c>
      <c r="I30" s="15">
        <f>'[1]TCE - ANEXO III - Preencher'!J39</f>
        <v>157.08799999999999</v>
      </c>
      <c r="J30" s="15">
        <f>'[1]TCE - ANEXO III - Preencher'!K39</f>
        <v>0</v>
      </c>
      <c r="K30" s="16">
        <f>'[1]TCE - ANEXO III - Preencher'!L39</f>
        <v>148.88736585365854</v>
      </c>
      <c r="L30" s="16">
        <f>'[1]TCE - ANEXO III - Preencher'!M39</f>
        <v>22</v>
      </c>
      <c r="M30" s="16">
        <f t="shared" si="1"/>
        <v>126.88736585365854</v>
      </c>
      <c r="N30" s="16">
        <f>'[1]TCE - ANEXO III - Preencher'!O39</f>
        <v>2.0099999999999998</v>
      </c>
      <c r="O30" s="16">
        <f>'[1]TCE - ANEXO III - Preencher'!P39</f>
        <v>0</v>
      </c>
      <c r="P30" s="17">
        <f t="shared" si="2"/>
        <v>2.0099999999999998</v>
      </c>
      <c r="Q30" s="16">
        <f>'[1]TCE - ANEXO III - Preencher'!R39</f>
        <v>114.33946666666667</v>
      </c>
      <c r="R30" s="16">
        <f>'[1]TCE - ANEXO III - Preencher'!S39</f>
        <v>66</v>
      </c>
      <c r="S30" s="17">
        <f t="shared" si="3"/>
        <v>48.339466666666667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334.32483252032523</v>
      </c>
    </row>
    <row r="31" spans="1:28" s="4" customFormat="1" x14ac:dyDescent="0.2">
      <c r="A31" s="9">
        <f>IFERROR(VLOOKUP(B31,'[1]DADOS (OCULTAR)'!$P$3:$R$56,3,0),"")</f>
        <v>10583920000303</v>
      </c>
      <c r="B31" s="10" t="str">
        <f>'[1]TCE - ANEXO III - Preencher'!C40</f>
        <v>UPA CURADO</v>
      </c>
      <c r="C31" s="11"/>
      <c r="D31" s="12" t="str">
        <f>'[1]TCE - ANEXO III - Preencher'!E40</f>
        <v>ANDRE GUSTAVO TEIXEIRA DE MELO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313220</v>
      </c>
      <c r="G31" s="14">
        <f>IF('[1]TCE - ANEXO III - Preencher'!H40="","",'[1]TCE - ANEXO III - Preencher'!H40)</f>
        <v>44197</v>
      </c>
      <c r="H31" s="15">
        <f>'[1]TCE - ANEXO III - Preencher'!I40</f>
        <v>0</v>
      </c>
      <c r="I31" s="15">
        <f>'[1]TCE - ANEXO III - Preencher'!J40</f>
        <v>216.60640000000001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2.0099999999999998</v>
      </c>
      <c r="O31" s="16">
        <f>'[1]TCE - ANEXO III - Preencher'!P40</f>
        <v>0</v>
      </c>
      <c r="P31" s="17">
        <f t="shared" si="2"/>
        <v>2.0099999999999998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218.6164</v>
      </c>
    </row>
    <row r="32" spans="1:28" s="4" customFormat="1" x14ac:dyDescent="0.2">
      <c r="A32" s="9">
        <f>IFERROR(VLOOKUP(B32,'[1]DADOS (OCULTAR)'!$P$3:$R$56,3,0),"")</f>
        <v>10583920000303</v>
      </c>
      <c r="B32" s="10" t="str">
        <f>'[1]TCE - ANEXO III - Preencher'!C41</f>
        <v>UPA CURADO</v>
      </c>
      <c r="C32" s="11"/>
      <c r="D32" s="12" t="str">
        <f>'[1]TCE - ANEXO III - Preencher'!E41</f>
        <v>ANDRE RICARDO DA SILVA SANTOS</v>
      </c>
      <c r="E32" s="10" t="str">
        <f>IF('[1]TCE - ANEXO III - Preencher'!F41="4 - Assistência Odontológica","2 - Outros Profissionais da Saúde",'[1]TCE - ANEXO III - Preencher'!F41)</f>
        <v>1 - Médico</v>
      </c>
      <c r="F32" s="13">
        <f>'[1]TCE - ANEXO III - Preencher'!G41</f>
        <v>225125</v>
      </c>
      <c r="G32" s="14">
        <f>IF('[1]TCE - ANEXO III - Preencher'!H41="","",'[1]TCE - ANEXO III - Preencher'!H41)</f>
        <v>44197</v>
      </c>
      <c r="H32" s="15">
        <f>'[1]TCE - ANEXO III - Preencher'!I41</f>
        <v>0</v>
      </c>
      <c r="I32" s="15">
        <f>'[1]TCE - ANEXO III - Preencher'!J41</f>
        <v>359.01600000000002</v>
      </c>
      <c r="J32" s="15">
        <f>'[1]TCE - ANEXO III - Preencher'!K41</f>
        <v>0</v>
      </c>
      <c r="K32" s="16">
        <f>'[1]TCE - ANEXO III - Preencher'!L41</f>
        <v>148.88736585365854</v>
      </c>
      <c r="L32" s="16">
        <f>'[1]TCE - ANEXO III - Preencher'!M41</f>
        <v>2.75</v>
      </c>
      <c r="M32" s="16">
        <f t="shared" si="1"/>
        <v>146.13736585365854</v>
      </c>
      <c r="N32" s="16">
        <f>'[1]TCE - ANEXO III - Preencher'!O41</f>
        <v>6.13</v>
      </c>
      <c r="O32" s="16">
        <f>'[1]TCE - ANEXO III - Preencher'!P41</f>
        <v>1.23</v>
      </c>
      <c r="P32" s="17">
        <f t="shared" si="2"/>
        <v>4.9000000000000004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510.05336585365853</v>
      </c>
    </row>
    <row r="33" spans="1:28" s="4" customFormat="1" x14ac:dyDescent="0.2">
      <c r="A33" s="9">
        <f>IFERROR(VLOOKUP(B33,'[1]DADOS (OCULTAR)'!$P$3:$R$56,3,0),"")</f>
        <v>10583920000303</v>
      </c>
      <c r="B33" s="10" t="str">
        <f>'[1]TCE - ANEXO III - Preencher'!C42</f>
        <v>UPA CURADO</v>
      </c>
      <c r="C33" s="11"/>
      <c r="D33" s="12" t="str">
        <f>'[1]TCE - ANEXO III - Preencher'!E42</f>
        <v>ANDREZA LOPES BATISTA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44197</v>
      </c>
      <c r="H33" s="15">
        <f>'[1]TCE - ANEXO III - Preencher'!I42</f>
        <v>0</v>
      </c>
      <c r="I33" s="15">
        <f>'[1]TCE - ANEXO III - Preencher'!J42</f>
        <v>135.3528</v>
      </c>
      <c r="J33" s="15">
        <f>'[1]TCE - ANEXO III - Preencher'!K42</f>
        <v>0</v>
      </c>
      <c r="K33" s="16">
        <f>'[1]TCE - ANEXO III - Preencher'!L42</f>
        <v>148.88736585365854</v>
      </c>
      <c r="L33" s="16">
        <f>'[1]TCE - ANEXO III - Preencher'!M42</f>
        <v>25.05</v>
      </c>
      <c r="M33" s="16">
        <f t="shared" si="1"/>
        <v>123.83736585365854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107.43946666666666</v>
      </c>
      <c r="R33" s="16">
        <f>'[1]TCE - ANEXO III - Preencher'!S42</f>
        <v>75.150000000000006</v>
      </c>
      <c r="S33" s="17">
        <f t="shared" si="3"/>
        <v>32.289466666666655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293.48963252032519</v>
      </c>
    </row>
    <row r="34" spans="1:28" s="4" customFormat="1" x14ac:dyDescent="0.2">
      <c r="A34" s="9">
        <f>IFERROR(VLOOKUP(B34,'[1]DADOS (OCULTAR)'!$P$3:$R$56,3,0),"")</f>
        <v>10583920000303</v>
      </c>
      <c r="B34" s="10" t="str">
        <f>'[1]TCE - ANEXO III - Preencher'!C43</f>
        <v>UPA CURADO</v>
      </c>
      <c r="C34" s="11"/>
      <c r="D34" s="12" t="str">
        <f>'[1]TCE - ANEXO III - Preencher'!E43</f>
        <v>ANDREZA LUIZA DA SILVA GOUVEIA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351605</v>
      </c>
      <c r="G34" s="14">
        <f>IF('[1]TCE - ANEXO III - Preencher'!H43="","",'[1]TCE - ANEXO III - Preencher'!H43)</f>
        <v>44197</v>
      </c>
      <c r="H34" s="15">
        <f>'[1]TCE - ANEXO III - Preencher'!I43</f>
        <v>0</v>
      </c>
      <c r="I34" s="15">
        <f>'[1]TCE - ANEXO III - Preencher'!J43</f>
        <v>130.01600000000002</v>
      </c>
      <c r="J34" s="15">
        <f>'[1]TCE - ANEXO III - Preencher'!K43</f>
        <v>0</v>
      </c>
      <c r="K34" s="16">
        <f>'[1]TCE - ANEXO III - Preencher'!L43</f>
        <v>148.88736585365854</v>
      </c>
      <c r="L34" s="16">
        <f>'[1]TCE - ANEXO III - Preencher'!M43</f>
        <v>22</v>
      </c>
      <c r="M34" s="16">
        <f t="shared" si="1"/>
        <v>126.88736585365854</v>
      </c>
      <c r="N34" s="16">
        <f>'[1]TCE - ANEXO III - Preencher'!O43</f>
        <v>2.0099999999999998</v>
      </c>
      <c r="O34" s="16">
        <f>'[1]TCE - ANEXO III - Preencher'!P43</f>
        <v>0</v>
      </c>
      <c r="P34" s="17">
        <f t="shared" si="2"/>
        <v>2.0099999999999998</v>
      </c>
      <c r="Q34" s="16">
        <f>'[1]TCE - ANEXO III - Preencher'!R43</f>
        <v>135.03946666666667</v>
      </c>
      <c r="R34" s="16">
        <f>'[1]TCE - ANEXO III - Preencher'!S43</f>
        <v>66</v>
      </c>
      <c r="S34" s="17">
        <f t="shared" si="3"/>
        <v>69.039466666666669</v>
      </c>
      <c r="T34" s="16">
        <f>'[1]TCE - ANEXO III - Preencher'!U43</f>
        <v>64</v>
      </c>
      <c r="U34" s="16">
        <f>'[1]TCE - ANEXO III - Preencher'!V43</f>
        <v>0</v>
      </c>
      <c r="V34" s="17">
        <f t="shared" si="4"/>
        <v>64</v>
      </c>
      <c r="W34" s="18" t="str">
        <f>IF('[1]TCE - ANEXO III - Preencher'!X43="","",'[1]TCE - ANEXO III - Preencher'!X43)</f>
        <v>AUXILIO CRECHE I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>AUXILIO CRECHE I</v>
      </c>
      <c r="AB34" s="16">
        <f t="shared" si="0"/>
        <v>391.95283252032522</v>
      </c>
    </row>
    <row r="35" spans="1:28" s="4" customFormat="1" x14ac:dyDescent="0.2">
      <c r="A35" s="9">
        <f>IFERROR(VLOOKUP(B35,'[1]DADOS (OCULTAR)'!$P$3:$R$56,3,0),"")</f>
        <v>10583920000303</v>
      </c>
      <c r="B35" s="10" t="str">
        <f>'[1]TCE - ANEXO III - Preencher'!C44</f>
        <v>UPA CURADO</v>
      </c>
      <c r="C35" s="11"/>
      <c r="D35" s="12" t="str">
        <f>'[1]TCE - ANEXO III - Preencher'!E44</f>
        <v>ANDREZA ROSE DE MIRANDA COSTA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251605</v>
      </c>
      <c r="G35" s="14">
        <f>IF('[1]TCE - ANEXO III - Preencher'!H44="","",'[1]TCE - ANEXO III - Preencher'!H44)</f>
        <v>44197</v>
      </c>
      <c r="H35" s="15">
        <f>'[1]TCE - ANEXO III - Preencher'!I44</f>
        <v>0</v>
      </c>
      <c r="I35" s="15">
        <f>'[1]TCE - ANEXO III - Preencher'!J44</f>
        <v>214.04</v>
      </c>
      <c r="J35" s="15">
        <f>'[1]TCE - ANEXO III - Preencher'!K44</f>
        <v>0</v>
      </c>
      <c r="K35" s="16">
        <f>'[1]TCE - ANEXO III - Preencher'!L44</f>
        <v>148.88736585365854</v>
      </c>
      <c r="L35" s="16">
        <f>'[1]TCE - ANEXO III - Preencher'!M44</f>
        <v>40.11</v>
      </c>
      <c r="M35" s="16">
        <f t="shared" si="1"/>
        <v>108.77736585365854</v>
      </c>
      <c r="N35" s="16">
        <f>'[1]TCE - ANEXO III - Preencher'!O44</f>
        <v>2.0099999999999998</v>
      </c>
      <c r="O35" s="16">
        <f>'[1]TCE - ANEXO III - Preencher'!P44</f>
        <v>0</v>
      </c>
      <c r="P35" s="17">
        <f t="shared" si="2"/>
        <v>2.0099999999999998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324.82736585365853</v>
      </c>
    </row>
    <row r="36" spans="1:28" s="4" customFormat="1" x14ac:dyDescent="0.2">
      <c r="A36" s="9">
        <f>IFERROR(VLOOKUP(B36,'[1]DADOS (OCULTAR)'!$P$3:$R$56,3,0),"")</f>
        <v>10583920000303</v>
      </c>
      <c r="B36" s="10" t="str">
        <f>'[1]TCE - ANEXO III - Preencher'!C45</f>
        <v>UPA CURADO</v>
      </c>
      <c r="C36" s="11"/>
      <c r="D36" s="12" t="str">
        <f>'[1]TCE - ANEXO III - Preencher'!E45</f>
        <v>ANITOAN GERMANO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422105</v>
      </c>
      <c r="G36" s="14">
        <f>IF('[1]TCE - ANEXO III - Preencher'!H45="","",'[1]TCE - ANEXO III - Preencher'!H45)</f>
        <v>44197</v>
      </c>
      <c r="H36" s="15">
        <f>'[1]TCE - ANEXO III - Preencher'!I45</f>
        <v>0</v>
      </c>
      <c r="I36" s="15">
        <f>'[1]TCE - ANEXO III - Preencher'!J45</f>
        <v>135.4648</v>
      </c>
      <c r="J36" s="15">
        <f>'[1]TCE - ANEXO III - Preencher'!K45</f>
        <v>0</v>
      </c>
      <c r="K36" s="16">
        <f>'[1]TCE - ANEXO III - Preencher'!L45</f>
        <v>148.88736585365854</v>
      </c>
      <c r="L36" s="16">
        <f>'[1]TCE - ANEXO III - Preencher'!M45</f>
        <v>22.92</v>
      </c>
      <c r="M36" s="16">
        <f t="shared" si="1"/>
        <v>125.96736585365854</v>
      </c>
      <c r="N36" s="16">
        <f>'[1]TCE - ANEXO III - Preencher'!O45</f>
        <v>2.0099999999999998</v>
      </c>
      <c r="O36" s="16">
        <f>'[1]TCE - ANEXO III - Preencher'!P45</f>
        <v>0</v>
      </c>
      <c r="P36" s="17">
        <f t="shared" si="2"/>
        <v>2.0099999999999998</v>
      </c>
      <c r="Q36" s="16">
        <f>'[1]TCE - ANEXO III - Preencher'!R45</f>
        <v>107.43946666666666</v>
      </c>
      <c r="R36" s="16">
        <f>'[1]TCE - ANEXO III - Preencher'!S45</f>
        <v>68.760000000000005</v>
      </c>
      <c r="S36" s="17">
        <f t="shared" si="3"/>
        <v>38.679466666666656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302.12163252032519</v>
      </c>
    </row>
    <row r="37" spans="1:28" s="4" customFormat="1" x14ac:dyDescent="0.2">
      <c r="A37" s="9">
        <f>IFERROR(VLOOKUP(B37,'[1]DADOS (OCULTAR)'!$P$3:$R$56,3,0),"")</f>
        <v>10583920000303</v>
      </c>
      <c r="B37" s="10" t="str">
        <f>'[1]TCE - ANEXO III - Preencher'!C46</f>
        <v>UPA CURADO</v>
      </c>
      <c r="C37" s="11"/>
      <c r="D37" s="12" t="str">
        <f>'[1]TCE - ANEXO III - Preencher'!E46</f>
        <v>ANTONIA ANGELA DE MORAIS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223505</v>
      </c>
      <c r="G37" s="14">
        <f>IF('[1]TCE - ANEXO III - Preencher'!H46="","",'[1]TCE - ANEXO III - Preencher'!H46)</f>
        <v>44197</v>
      </c>
      <c r="H37" s="15">
        <f>'[1]TCE - ANEXO III - Preencher'!I46</f>
        <v>0</v>
      </c>
      <c r="I37" s="15">
        <f>'[1]TCE - ANEXO III - Preencher'!J46</f>
        <v>441.97120000000001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1.68</v>
      </c>
      <c r="O37" s="16">
        <f>'[1]TCE - ANEXO III - Preencher'!P46</f>
        <v>0</v>
      </c>
      <c r="P37" s="17">
        <f t="shared" si="2"/>
        <v>1.68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443.65120000000002</v>
      </c>
    </row>
    <row r="38" spans="1:28" s="4" customFormat="1" x14ac:dyDescent="0.2">
      <c r="A38" s="9">
        <f>IFERROR(VLOOKUP(B38,'[1]DADOS (OCULTAR)'!$P$3:$R$56,3,0),"")</f>
        <v>10583920000303</v>
      </c>
      <c r="B38" s="10" t="str">
        <f>'[1]TCE - ANEXO III - Preencher'!C47</f>
        <v>UPA CURADO</v>
      </c>
      <c r="C38" s="11"/>
      <c r="D38" s="12" t="str">
        <f>'[1]TCE - ANEXO III - Preencher'!E47</f>
        <v>ANTONIO CLAUDIO DO NASCIMENTO FRANCA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514320</v>
      </c>
      <c r="G38" s="14">
        <f>IF('[1]TCE - ANEXO III - Preencher'!H47="","",'[1]TCE - ANEXO III - Preencher'!H47)</f>
        <v>44197</v>
      </c>
      <c r="H38" s="15">
        <f>'[1]TCE - ANEXO III - Preencher'!I47</f>
        <v>0</v>
      </c>
      <c r="I38" s="15">
        <f>'[1]TCE - ANEXO III - Preencher'!J47</f>
        <v>158.1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2.0099999999999998</v>
      </c>
      <c r="O38" s="16">
        <f>'[1]TCE - ANEXO III - Preencher'!P47</f>
        <v>0</v>
      </c>
      <c r="P38" s="17">
        <f t="shared" si="2"/>
        <v>2.0099999999999998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160.10999999999999</v>
      </c>
    </row>
    <row r="39" spans="1:28" s="4" customFormat="1" x14ac:dyDescent="0.2">
      <c r="A39" s="9">
        <f>IFERROR(VLOOKUP(B39,'[1]DADOS (OCULTAR)'!$P$3:$R$56,3,0),"")</f>
        <v>10583920000303</v>
      </c>
      <c r="B39" s="10" t="str">
        <f>'[1]TCE - ANEXO III - Preencher'!C48</f>
        <v>UPA CURADO</v>
      </c>
      <c r="C39" s="11"/>
      <c r="D39" s="12" t="str">
        <f>'[1]TCE - ANEXO III - Preencher'!E48</f>
        <v>ANTONIO DOMINGOS GOMES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324115</v>
      </c>
      <c r="G39" s="14">
        <f>IF('[1]TCE - ANEXO III - Preencher'!H48="","",'[1]TCE - ANEXO III - Preencher'!H48)</f>
        <v>44197</v>
      </c>
      <c r="H39" s="15">
        <f>'[1]TCE - ANEXO III - Preencher'!I48</f>
        <v>0</v>
      </c>
      <c r="I39" s="15">
        <f>'[1]TCE - ANEXO III - Preencher'!J48</f>
        <v>256.42080000000004</v>
      </c>
      <c r="J39" s="15">
        <f>'[1]TCE - ANEXO III - Preencher'!K48</f>
        <v>0</v>
      </c>
      <c r="K39" s="16">
        <f>'[1]TCE - ANEXO III - Preencher'!L48</f>
        <v>148.88736585365854</v>
      </c>
      <c r="L39" s="16">
        <f>'[1]TCE - ANEXO III - Preencher'!M48</f>
        <v>2.09</v>
      </c>
      <c r="M39" s="16">
        <f t="shared" si="1"/>
        <v>146.79736585365853</v>
      </c>
      <c r="N39" s="16">
        <f>'[1]TCE - ANEXO III - Preencher'!O48</f>
        <v>10.029999999999999</v>
      </c>
      <c r="O39" s="16">
        <f>'[1]TCE - ANEXO III - Preencher'!P48</f>
        <v>0</v>
      </c>
      <c r="P39" s="17">
        <f t="shared" si="2"/>
        <v>10.029999999999999</v>
      </c>
      <c r="Q39" s="16">
        <f>'[1]TCE - ANEXO III - Preencher'!R48</f>
        <v>114.33946666666667</v>
      </c>
      <c r="R39" s="16">
        <f>'[1]TCE - ANEXO III - Preencher'!S48</f>
        <v>110.4</v>
      </c>
      <c r="S39" s="17">
        <f t="shared" si="3"/>
        <v>3.9394666666666609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417.18763252032517</v>
      </c>
    </row>
    <row r="40" spans="1:28" s="4" customFormat="1" x14ac:dyDescent="0.2">
      <c r="A40" s="9">
        <f>IFERROR(VLOOKUP(B40,'[1]DADOS (OCULTAR)'!$P$3:$R$56,3,0),"")</f>
        <v>10583920000303</v>
      </c>
      <c r="B40" s="10" t="str">
        <f>'[1]TCE - ANEXO III - Preencher'!C49</f>
        <v>UPA CURADO</v>
      </c>
      <c r="C40" s="11"/>
      <c r="D40" s="12" t="str">
        <f>'[1]TCE - ANEXO III - Preencher'!E49</f>
        <v>ARNALDO LUIZ DE SANTANA MOURA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324115</v>
      </c>
      <c r="G40" s="14">
        <f>IF('[1]TCE - ANEXO III - Preencher'!H49="","",'[1]TCE - ANEXO III - Preencher'!H49)</f>
        <v>44197</v>
      </c>
      <c r="H40" s="15">
        <f>'[1]TCE - ANEXO III - Preencher'!I49</f>
        <v>0</v>
      </c>
      <c r="I40" s="15">
        <f>'[1]TCE - ANEXO III - Preencher'!J49</f>
        <v>270.46640000000002</v>
      </c>
      <c r="J40" s="15">
        <f>'[1]TCE - ANEXO III - Preencher'!K49</f>
        <v>0</v>
      </c>
      <c r="K40" s="16">
        <f>'[1]TCE - ANEXO III - Preencher'!L49</f>
        <v>148.88736585365854</v>
      </c>
      <c r="L40" s="16">
        <f>'[1]TCE - ANEXO III - Preencher'!M49</f>
        <v>2.09</v>
      </c>
      <c r="M40" s="16">
        <f t="shared" si="1"/>
        <v>146.79736585365853</v>
      </c>
      <c r="N40" s="16">
        <f>'[1]TCE - ANEXO III - Preencher'!O49</f>
        <v>10.039999999999999</v>
      </c>
      <c r="O40" s="16">
        <f>'[1]TCE - ANEXO III - Preencher'!P49</f>
        <v>0</v>
      </c>
      <c r="P40" s="17">
        <f t="shared" si="2"/>
        <v>10.039999999999999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427.3037658536586</v>
      </c>
    </row>
    <row r="41" spans="1:28" s="4" customFormat="1" x14ac:dyDescent="0.2">
      <c r="A41" s="9">
        <f>IFERROR(VLOOKUP(B41,'[1]DADOS (OCULTAR)'!$P$3:$R$56,3,0),"")</f>
        <v>10583920000303</v>
      </c>
      <c r="B41" s="10" t="str">
        <f>'[1]TCE - ANEXO III - Preencher'!C50</f>
        <v>UPA CURADO</v>
      </c>
      <c r="C41" s="11"/>
      <c r="D41" s="12" t="str">
        <f>'[1]TCE - ANEXO III - Preencher'!E50</f>
        <v>ARTEMYS NASCIMENTO DE OLIVEIRA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44197</v>
      </c>
      <c r="H41" s="15">
        <f>'[1]TCE - ANEXO III - Preencher'!I50</f>
        <v>0</v>
      </c>
      <c r="I41" s="15">
        <f>'[1]TCE - ANEXO III - Preencher'!J50</f>
        <v>176.64080000000001</v>
      </c>
      <c r="J41" s="15">
        <f>'[1]TCE - ANEXO III - Preencher'!K50</f>
        <v>0</v>
      </c>
      <c r="K41" s="16">
        <f>'[1]TCE - ANEXO III - Preencher'!L50</f>
        <v>148.88736585365854</v>
      </c>
      <c r="L41" s="16">
        <f>'[1]TCE - ANEXO III - Preencher'!M50</f>
        <v>25.05</v>
      </c>
      <c r="M41" s="16">
        <f t="shared" si="1"/>
        <v>123.83736585365854</v>
      </c>
      <c r="N41" s="16">
        <f>'[1]TCE - ANEXO III - Preencher'!O50</f>
        <v>2.0099999999999998</v>
      </c>
      <c r="O41" s="16">
        <f>'[1]TCE - ANEXO III - Preencher'!P50</f>
        <v>0</v>
      </c>
      <c r="P41" s="17">
        <f t="shared" si="2"/>
        <v>2.0099999999999998</v>
      </c>
      <c r="Q41" s="16">
        <f>'[1]TCE - ANEXO III - Preencher'!R50</f>
        <v>210.93946666666668</v>
      </c>
      <c r="R41" s="16">
        <f>'[1]TCE - ANEXO III - Preencher'!S50</f>
        <v>75.150000000000006</v>
      </c>
      <c r="S41" s="17">
        <f t="shared" si="3"/>
        <v>135.78946666666667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438.2776325203252</v>
      </c>
    </row>
    <row r="42" spans="1:28" s="4" customFormat="1" x14ac:dyDescent="0.2">
      <c r="A42" s="9">
        <f>IFERROR(VLOOKUP(B42,'[1]DADOS (OCULTAR)'!$P$3:$R$56,3,0),"")</f>
        <v>10583920000303</v>
      </c>
      <c r="B42" s="10" t="str">
        <f>'[1]TCE - ANEXO III - Preencher'!C51</f>
        <v>UPA CURADO</v>
      </c>
      <c r="C42" s="11"/>
      <c r="D42" s="12" t="str">
        <f>'[1]TCE - ANEXO III - Preencher'!E51</f>
        <v>AUREA LANE DOS SANTOS FEITOSA ALBUQUERQU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324115</v>
      </c>
      <c r="G42" s="14">
        <f>IF('[1]TCE - ANEXO III - Preencher'!H51="","",'[1]TCE - ANEXO III - Preencher'!H51)</f>
        <v>44197</v>
      </c>
      <c r="H42" s="15">
        <f>'[1]TCE - ANEXO III - Preencher'!I51</f>
        <v>0</v>
      </c>
      <c r="I42" s="15">
        <f>'[1]TCE - ANEXO III - Preencher'!J51</f>
        <v>279.8304</v>
      </c>
      <c r="J42" s="15">
        <f>'[1]TCE - ANEXO III - Preencher'!K51</f>
        <v>0</v>
      </c>
      <c r="K42" s="16">
        <f>'[1]TCE - ANEXO III - Preencher'!L51</f>
        <v>148.88736585365854</v>
      </c>
      <c r="L42" s="16">
        <f>'[1]TCE - ANEXO III - Preencher'!M51</f>
        <v>2.09</v>
      </c>
      <c r="M42" s="16">
        <f t="shared" si="1"/>
        <v>146.79736585365853</v>
      </c>
      <c r="N42" s="16">
        <f>'[1]TCE - ANEXO III - Preencher'!O51</f>
        <v>10.02</v>
      </c>
      <c r="O42" s="16">
        <f>'[1]TCE - ANEXO III - Preencher'!P51</f>
        <v>0</v>
      </c>
      <c r="P42" s="17">
        <f t="shared" si="2"/>
        <v>10.02</v>
      </c>
      <c r="Q42" s="16">
        <f>'[1]TCE - ANEXO III - Preencher'!R51</f>
        <v>66.039466666666669</v>
      </c>
      <c r="R42" s="16">
        <f>'[1]TCE - ANEXO III - Preencher'!S51</f>
        <v>62.1</v>
      </c>
      <c r="S42" s="17">
        <f t="shared" si="3"/>
        <v>3.939466666666668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440.58723252032513</v>
      </c>
    </row>
    <row r="43" spans="1:28" s="4" customFormat="1" x14ac:dyDescent="0.2">
      <c r="A43" s="9">
        <f>IFERROR(VLOOKUP(B43,'[1]DADOS (OCULTAR)'!$P$3:$R$56,3,0),"")</f>
        <v>10583920000303</v>
      </c>
      <c r="B43" s="10" t="str">
        <f>'[1]TCE - ANEXO III - Preencher'!C52</f>
        <v>UPA CURADO</v>
      </c>
      <c r="C43" s="11"/>
      <c r="D43" s="12" t="str">
        <f>'[1]TCE - ANEXO III - Preencher'!E52</f>
        <v>BARBARA MARIA FALCAO DE SA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225125</v>
      </c>
      <c r="G43" s="14">
        <f>IF('[1]TCE - ANEXO III - Preencher'!H52="","",'[1]TCE - ANEXO III - Preencher'!H52)</f>
        <v>44197</v>
      </c>
      <c r="H43" s="15">
        <f>'[1]TCE - ANEXO III - Preencher'!I52</f>
        <v>0</v>
      </c>
      <c r="I43" s="15">
        <f>'[1]TCE - ANEXO III - Preencher'!J52</f>
        <v>562.404</v>
      </c>
      <c r="J43" s="15">
        <f>'[1]TCE - ANEXO III - Preencher'!K52</f>
        <v>0</v>
      </c>
      <c r="K43" s="16">
        <f>'[1]TCE - ANEXO III - Preencher'!L52</f>
        <v>148.88736585365854</v>
      </c>
      <c r="L43" s="16">
        <f>'[1]TCE - ANEXO III - Preencher'!M52</f>
        <v>2.75</v>
      </c>
      <c r="M43" s="16">
        <f t="shared" si="1"/>
        <v>146.13736585365854</v>
      </c>
      <c r="N43" s="16">
        <f>'[1]TCE - ANEXO III - Preencher'!O52</f>
        <v>6.13</v>
      </c>
      <c r="O43" s="16">
        <f>'[1]TCE - ANEXO III - Preencher'!P52</f>
        <v>1.23</v>
      </c>
      <c r="P43" s="17">
        <f t="shared" si="2"/>
        <v>4.9000000000000004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713.44136585365857</v>
      </c>
    </row>
    <row r="44" spans="1:28" s="4" customFormat="1" x14ac:dyDescent="0.2">
      <c r="A44" s="9">
        <f>IFERROR(VLOOKUP(B44,'[1]DADOS (OCULTAR)'!$P$3:$R$56,3,0),"")</f>
        <v>10583920000303</v>
      </c>
      <c r="B44" s="10" t="str">
        <f>'[1]TCE - ANEXO III - Preencher'!C53</f>
        <v>UPA CURADO</v>
      </c>
      <c r="C44" s="11"/>
      <c r="D44" s="12" t="str">
        <f>'[1]TCE - ANEXO III - Preencher'!E53</f>
        <v>BARBARA VANESSA PACHECO DE SOUZA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44197</v>
      </c>
      <c r="H44" s="15">
        <f>'[1]TCE - ANEXO III - Preencher'!I53</f>
        <v>0</v>
      </c>
      <c r="I44" s="15">
        <f>'[1]TCE - ANEXO III - Preencher'!J53</f>
        <v>362.57599999999996</v>
      </c>
      <c r="J44" s="15">
        <f>'[1]TCE - ANEXO III - Preencher'!K53</f>
        <v>0</v>
      </c>
      <c r="K44" s="16">
        <f>'[1]TCE - ANEXO III - Preencher'!L53</f>
        <v>148.88736585365854</v>
      </c>
      <c r="L44" s="16">
        <f>'[1]TCE - ANEXO III - Preencher'!M53</f>
        <v>2.75</v>
      </c>
      <c r="M44" s="16">
        <f t="shared" si="1"/>
        <v>146.13736585365854</v>
      </c>
      <c r="N44" s="16">
        <f>'[1]TCE - ANEXO III - Preencher'!O53</f>
        <v>6.13</v>
      </c>
      <c r="O44" s="16">
        <f>'[1]TCE - ANEXO III - Preencher'!P53</f>
        <v>1.23</v>
      </c>
      <c r="P44" s="17">
        <f t="shared" si="2"/>
        <v>4.9000000000000004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513.61336585365848</v>
      </c>
    </row>
    <row r="45" spans="1:28" s="4" customFormat="1" x14ac:dyDescent="0.2">
      <c r="A45" s="9">
        <f>IFERROR(VLOOKUP(B45,'[1]DADOS (OCULTAR)'!$P$3:$R$56,3,0),"")</f>
        <v>10583920000303</v>
      </c>
      <c r="B45" s="10" t="str">
        <f>'[1]TCE - ANEXO III - Preencher'!C54</f>
        <v>UPA CURADO</v>
      </c>
      <c r="C45" s="11"/>
      <c r="D45" s="12" t="str">
        <f>'[1]TCE - ANEXO III - Preencher'!E54</f>
        <v>BETANIA HORACIO DOS SANTOS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422105</v>
      </c>
      <c r="G45" s="14">
        <f>IF('[1]TCE - ANEXO III - Preencher'!H54="","",'[1]TCE - ANEXO III - Preencher'!H54)</f>
        <v>44197</v>
      </c>
      <c r="H45" s="15">
        <f>'[1]TCE - ANEXO III - Preencher'!I54</f>
        <v>0</v>
      </c>
      <c r="I45" s="15">
        <f>'[1]TCE - ANEXO III - Preencher'!J54</f>
        <v>130.61840000000001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2.0099999999999998</v>
      </c>
      <c r="O45" s="16">
        <f>'[1]TCE - ANEXO III - Preencher'!P54</f>
        <v>0</v>
      </c>
      <c r="P45" s="17">
        <f t="shared" si="2"/>
        <v>2.0099999999999998</v>
      </c>
      <c r="Q45" s="16">
        <f>'[1]TCE - ANEXO III - Preencher'!R54</f>
        <v>159.18946666666668</v>
      </c>
      <c r="R45" s="16">
        <f>'[1]TCE - ANEXO III - Preencher'!S54</f>
        <v>68.760000000000005</v>
      </c>
      <c r="S45" s="17">
        <f t="shared" si="3"/>
        <v>90.42946666666667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223.05786666666665</v>
      </c>
    </row>
    <row r="46" spans="1:28" s="4" customFormat="1" x14ac:dyDescent="0.2">
      <c r="A46" s="9">
        <f>IFERROR(VLOOKUP(B46,'[1]DADOS (OCULTAR)'!$P$3:$R$56,3,0),"")</f>
        <v>10583920000303</v>
      </c>
      <c r="B46" s="10" t="str">
        <f>'[1]TCE - ANEXO III - Preencher'!C55</f>
        <v>UPA CURADO</v>
      </c>
      <c r="C46" s="11"/>
      <c r="D46" s="12" t="str">
        <f>'[1]TCE - ANEXO III - Preencher'!E55</f>
        <v>BRUNA SAMPAIO DE SA</v>
      </c>
      <c r="E46" s="10" t="str">
        <f>IF('[1]TCE - ANEXO III - Preencher'!F55="4 - Assistência Odontológica","2 - Outros Profissionais da Saúde",'[1]TCE - ANEXO III - Preencher'!F55)</f>
        <v>1 - Médico</v>
      </c>
      <c r="F46" s="13">
        <f>'[1]TCE - ANEXO III - Preencher'!G55</f>
        <v>225125</v>
      </c>
      <c r="G46" s="14">
        <f>IF('[1]TCE - ANEXO III - Preencher'!H55="","",'[1]TCE - ANEXO III - Preencher'!H55)</f>
        <v>44197</v>
      </c>
      <c r="H46" s="15">
        <f>'[1]TCE - ANEXO III - Preencher'!I55</f>
        <v>0</v>
      </c>
      <c r="I46" s="15">
        <f>'[1]TCE - ANEXO III - Preencher'!J55</f>
        <v>321.05599999999998</v>
      </c>
      <c r="J46" s="15">
        <f>'[1]TCE - ANEXO III - Preencher'!K55</f>
        <v>0</v>
      </c>
      <c r="K46" s="16">
        <f>'[1]TCE - ANEXO III - Preencher'!L55</f>
        <v>148.88736585365854</v>
      </c>
      <c r="L46" s="16">
        <f>'[1]TCE - ANEXO III - Preencher'!M55</f>
        <v>2.75</v>
      </c>
      <c r="M46" s="16">
        <f t="shared" si="1"/>
        <v>146.13736585365854</v>
      </c>
      <c r="N46" s="16">
        <f>'[1]TCE - ANEXO III - Preencher'!O55</f>
        <v>6.13</v>
      </c>
      <c r="O46" s="16">
        <f>'[1]TCE - ANEXO III - Preencher'!P55</f>
        <v>1.23</v>
      </c>
      <c r="P46" s="17">
        <f t="shared" si="2"/>
        <v>4.9000000000000004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472.0933658536585</v>
      </c>
    </row>
    <row r="47" spans="1:28" s="4" customFormat="1" x14ac:dyDescent="0.2">
      <c r="A47" s="9">
        <f>IFERROR(VLOOKUP(B47,'[1]DADOS (OCULTAR)'!$P$3:$R$56,3,0),"")</f>
        <v>10583920000303</v>
      </c>
      <c r="B47" s="10" t="str">
        <f>'[1]TCE - ANEXO III - Preencher'!C56</f>
        <v>UPA CURADO</v>
      </c>
      <c r="C47" s="11"/>
      <c r="D47" s="12" t="str">
        <f>'[1]TCE - ANEXO III - Preencher'!E56</f>
        <v>CAIO LIMA FERREIRA</v>
      </c>
      <c r="E47" s="10" t="str">
        <f>IF('[1]TCE - ANEXO III - Preencher'!F56="4 - Assistência Odontológica","2 - Outros Profissionais da Saúde",'[1]TCE - ANEXO III - Preencher'!F56)</f>
        <v>1 - Médico</v>
      </c>
      <c r="F47" s="13">
        <f>'[1]TCE - ANEXO III - Preencher'!G56</f>
        <v>225125</v>
      </c>
      <c r="G47" s="14">
        <f>IF('[1]TCE - ANEXO III - Preencher'!H56="","",'[1]TCE - ANEXO III - Preencher'!H56)</f>
        <v>44197</v>
      </c>
      <c r="H47" s="15">
        <f>'[1]TCE - ANEXO III - Preencher'!I56</f>
        <v>0</v>
      </c>
      <c r="I47" s="15">
        <f>'[1]TCE - ANEXO III - Preencher'!J56</f>
        <v>410.58960000000002</v>
      </c>
      <c r="J47" s="15">
        <f>'[1]TCE - ANEXO III - Preencher'!K56</f>
        <v>0</v>
      </c>
      <c r="K47" s="16">
        <f>'[1]TCE - ANEXO III - Preencher'!L56</f>
        <v>148.88736585365854</v>
      </c>
      <c r="L47" s="16">
        <f>'[1]TCE - ANEXO III - Preencher'!M56</f>
        <v>2.75</v>
      </c>
      <c r="M47" s="16">
        <f t="shared" si="1"/>
        <v>146.13736585365854</v>
      </c>
      <c r="N47" s="16">
        <f>'[1]TCE - ANEXO III - Preencher'!O56</f>
        <v>6.13</v>
      </c>
      <c r="O47" s="16">
        <f>'[1]TCE - ANEXO III - Preencher'!P56</f>
        <v>1.23</v>
      </c>
      <c r="P47" s="17">
        <f t="shared" si="2"/>
        <v>4.9000000000000004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561.62696585365859</v>
      </c>
    </row>
    <row r="48" spans="1:28" s="4" customFormat="1" x14ac:dyDescent="0.2">
      <c r="A48" s="9">
        <f>IFERROR(VLOOKUP(B48,'[1]DADOS (OCULTAR)'!$P$3:$R$56,3,0),"")</f>
        <v>10583920000303</v>
      </c>
      <c r="B48" s="10" t="str">
        <f>'[1]TCE - ANEXO III - Preencher'!C57</f>
        <v>UPA CURADO</v>
      </c>
      <c r="C48" s="11"/>
      <c r="D48" s="12" t="str">
        <f>'[1]TCE - ANEXO III - Preencher'!E57</f>
        <v>CAMILA DANTAS DE OLIVEIRA E SILVA</v>
      </c>
      <c r="E48" s="10" t="str">
        <f>IF('[1]TCE - ANEXO III - Preencher'!F57="4 - Assistência Odontológica","2 - Outros Profissionais da Saúde",'[1]TCE - ANEXO III - Preencher'!F57)</f>
        <v>1 - Médico</v>
      </c>
      <c r="F48" s="13">
        <f>'[1]TCE - ANEXO III - Preencher'!G57</f>
        <v>322205</v>
      </c>
      <c r="G48" s="14">
        <f>IF('[1]TCE - ANEXO III - Preencher'!H57="","",'[1]TCE - ANEXO III - Preencher'!H57)</f>
        <v>44197</v>
      </c>
      <c r="H48" s="15">
        <f>'[1]TCE - ANEXO III - Preencher'!I57</f>
        <v>0</v>
      </c>
      <c r="I48" s="15">
        <f>'[1]TCE - ANEXO III - Preencher'!J57</f>
        <v>368.50559999999996</v>
      </c>
      <c r="J48" s="15">
        <f>'[1]TCE - ANEXO III - Preencher'!K57</f>
        <v>0</v>
      </c>
      <c r="K48" s="16">
        <f>'[1]TCE - ANEXO III - Preencher'!L57</f>
        <v>148.88736585365854</v>
      </c>
      <c r="L48" s="16">
        <f>'[1]TCE - ANEXO III - Preencher'!M57</f>
        <v>2.75</v>
      </c>
      <c r="M48" s="16">
        <f t="shared" si="1"/>
        <v>146.13736585365854</v>
      </c>
      <c r="N48" s="16">
        <f>'[1]TCE - ANEXO III - Preencher'!O57</f>
        <v>6.13</v>
      </c>
      <c r="O48" s="16">
        <f>'[1]TCE - ANEXO III - Preencher'!P57</f>
        <v>1.23</v>
      </c>
      <c r="P48" s="17">
        <f t="shared" si="2"/>
        <v>4.9000000000000004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519.54296585365853</v>
      </c>
    </row>
    <row r="49" spans="1:28" s="4" customFormat="1" x14ac:dyDescent="0.2">
      <c r="A49" s="9">
        <f>IFERROR(VLOOKUP(B49,'[1]DADOS (OCULTAR)'!$P$3:$R$56,3,0),"")</f>
        <v>10583920000303</v>
      </c>
      <c r="B49" s="10" t="str">
        <f>'[1]TCE - ANEXO III - Preencher'!C58</f>
        <v>UPA CURADO</v>
      </c>
      <c r="C49" s="11"/>
      <c r="D49" s="12" t="str">
        <f>'[1]TCE - ANEXO III - Preencher'!E58</f>
        <v>CAMILA GUEDES FERRO MELO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44197</v>
      </c>
      <c r="H49" s="15">
        <f>'[1]TCE - ANEXO III - Preencher'!I58</f>
        <v>0</v>
      </c>
      <c r="I49" s="15">
        <f>'[1]TCE - ANEXO III - Preencher'!J58</f>
        <v>301.74080000000004</v>
      </c>
      <c r="J49" s="15">
        <f>'[1]TCE - ANEXO III - Preencher'!K58</f>
        <v>0</v>
      </c>
      <c r="K49" s="16">
        <f>'[1]TCE - ANEXO III - Preencher'!L58</f>
        <v>148.88736585365854</v>
      </c>
      <c r="L49" s="16">
        <f>'[1]TCE - ANEXO III - Preencher'!M58</f>
        <v>3.75</v>
      </c>
      <c r="M49" s="16">
        <f t="shared" si="1"/>
        <v>145.13736585365854</v>
      </c>
      <c r="N49" s="16">
        <f>'[1]TCE - ANEXO III - Preencher'!O58</f>
        <v>1.68</v>
      </c>
      <c r="O49" s="16">
        <f>'[1]TCE - ANEXO III - Preencher'!P58</f>
        <v>0</v>
      </c>
      <c r="P49" s="17">
        <f t="shared" si="2"/>
        <v>1.68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448.55816585365858</v>
      </c>
    </row>
    <row r="50" spans="1:28" s="4" customFormat="1" x14ac:dyDescent="0.2">
      <c r="A50" s="9">
        <f>IFERROR(VLOOKUP(B50,'[1]DADOS (OCULTAR)'!$P$3:$R$56,3,0),"")</f>
        <v>10583920000303</v>
      </c>
      <c r="B50" s="10" t="str">
        <f>'[1]TCE - ANEXO III - Preencher'!C59</f>
        <v>UPA CURADO</v>
      </c>
      <c r="C50" s="11"/>
      <c r="D50" s="12" t="str">
        <f>'[1]TCE - ANEXO III - Preencher'!E59</f>
        <v>CAMILA QUEIROGA DA SILVEIRA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225125</v>
      </c>
      <c r="G50" s="14">
        <f>IF('[1]TCE - ANEXO III - Preencher'!H59="","",'[1]TCE - ANEXO III - Preencher'!H59)</f>
        <v>44197</v>
      </c>
      <c r="H50" s="15">
        <f>'[1]TCE - ANEXO III - Preencher'!I59</f>
        <v>0</v>
      </c>
      <c r="I50" s="15">
        <f>'[1]TCE - ANEXO III - Preencher'!J59</f>
        <v>491.61040000000003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6.13</v>
      </c>
      <c r="O50" s="16">
        <f>'[1]TCE - ANEXO III - Preencher'!P59</f>
        <v>1.23</v>
      </c>
      <c r="P50" s="17">
        <f t="shared" si="2"/>
        <v>4.9000000000000004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496.5104</v>
      </c>
    </row>
    <row r="51" spans="1:28" s="4" customFormat="1" x14ac:dyDescent="0.2">
      <c r="A51" s="9">
        <f>IFERROR(VLOOKUP(B51,'[1]DADOS (OCULTAR)'!$P$3:$R$56,3,0),"")</f>
        <v>10583920000303</v>
      </c>
      <c r="B51" s="10" t="str">
        <f>'[1]TCE - ANEXO III - Preencher'!C60</f>
        <v>UPA CURADO</v>
      </c>
      <c r="C51" s="11"/>
      <c r="D51" s="12" t="str">
        <f>'[1]TCE - ANEXO III - Preencher'!E60</f>
        <v>CAMILLA KARLLA SILVA LINS</v>
      </c>
      <c r="E51" s="10" t="str">
        <f>IF('[1]TCE - ANEXO III - Preencher'!F60="4 - Assistência Odontológica","2 - Outros Profissionais da Saúde",'[1]TCE - ANEXO III - Preencher'!F60)</f>
        <v>1 - Médico</v>
      </c>
      <c r="F51" s="13">
        <f>'[1]TCE - ANEXO III - Preencher'!G60</f>
        <v>225125</v>
      </c>
      <c r="G51" s="14">
        <f>IF('[1]TCE - ANEXO III - Preencher'!H60="","",'[1]TCE - ANEXO III - Preencher'!H60)</f>
        <v>44197</v>
      </c>
      <c r="H51" s="15">
        <f>'[1]TCE - ANEXO III - Preencher'!I60</f>
        <v>0</v>
      </c>
      <c r="I51" s="15">
        <f>'[1]TCE - ANEXO III - Preencher'!J60</f>
        <v>362.57599999999996</v>
      </c>
      <c r="J51" s="15">
        <f>'[1]TCE - ANEXO III - Preencher'!K60</f>
        <v>0</v>
      </c>
      <c r="K51" s="16">
        <f>'[1]TCE - ANEXO III - Preencher'!L60</f>
        <v>148.88736585365854</v>
      </c>
      <c r="L51" s="16">
        <f>'[1]TCE - ANEXO III - Preencher'!M60</f>
        <v>2.75</v>
      </c>
      <c r="M51" s="16">
        <f t="shared" si="1"/>
        <v>146.13736585365854</v>
      </c>
      <c r="N51" s="16">
        <f>'[1]TCE - ANEXO III - Preencher'!O60</f>
        <v>6.13</v>
      </c>
      <c r="O51" s="16">
        <f>'[1]TCE - ANEXO III - Preencher'!P60</f>
        <v>1.23</v>
      </c>
      <c r="P51" s="17">
        <f t="shared" si="2"/>
        <v>4.9000000000000004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513.61336585365848</v>
      </c>
    </row>
    <row r="52" spans="1:28" s="4" customFormat="1" x14ac:dyDescent="0.2">
      <c r="A52" s="9">
        <f>IFERROR(VLOOKUP(B52,'[1]DADOS (OCULTAR)'!$P$3:$R$56,3,0),"")</f>
        <v>10583920000303</v>
      </c>
      <c r="B52" s="10" t="str">
        <f>'[1]TCE - ANEXO III - Preencher'!C61</f>
        <v>UPA CURADO</v>
      </c>
      <c r="C52" s="11"/>
      <c r="D52" s="12" t="str">
        <f>'[1]TCE - ANEXO III - Preencher'!E61</f>
        <v>CAMYLA MELO COELHO</v>
      </c>
      <c r="E52" s="10" t="str">
        <f>IF('[1]TCE - ANEXO III - Preencher'!F61="4 - Assistência Odontológica","2 - Outros Profissionais da Saúde",'[1]TCE - ANEXO III - Preencher'!F61)</f>
        <v>1 - Médico</v>
      </c>
      <c r="F52" s="13">
        <f>'[1]TCE - ANEXO III - Preencher'!G61</f>
        <v>225270</v>
      </c>
      <c r="G52" s="14">
        <f>IF('[1]TCE - ANEXO III - Preencher'!H61="","",'[1]TCE - ANEXO III - Preencher'!H61)</f>
        <v>44197</v>
      </c>
      <c r="H52" s="15">
        <f>'[1]TCE - ANEXO III - Preencher'!I61</f>
        <v>0</v>
      </c>
      <c r="I52" s="15">
        <f>'[1]TCE - ANEXO III - Preencher'!J61</f>
        <v>1006.48</v>
      </c>
      <c r="J52" s="15">
        <f>'[1]TCE - ANEXO III - Preencher'!K61</f>
        <v>0</v>
      </c>
      <c r="K52" s="16">
        <f>'[1]TCE - ANEXO III - Preencher'!L61</f>
        <v>148.88736585365854</v>
      </c>
      <c r="L52" s="16">
        <f>'[1]TCE - ANEXO III - Preencher'!M61</f>
        <v>2.75</v>
      </c>
      <c r="M52" s="16">
        <f t="shared" si="1"/>
        <v>146.13736585365854</v>
      </c>
      <c r="N52" s="16">
        <f>'[1]TCE - ANEXO III - Preencher'!O61</f>
        <v>6.13</v>
      </c>
      <c r="O52" s="16">
        <f>'[1]TCE - ANEXO III - Preencher'!P61</f>
        <v>1.23</v>
      </c>
      <c r="P52" s="17">
        <f t="shared" si="2"/>
        <v>4.9000000000000004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1157.5173658536587</v>
      </c>
    </row>
    <row r="53" spans="1:28" s="4" customFormat="1" x14ac:dyDescent="0.2">
      <c r="A53" s="9">
        <f>IFERROR(VLOOKUP(B53,'[1]DADOS (OCULTAR)'!$P$3:$R$56,3,0),"")</f>
        <v>10583920000303</v>
      </c>
      <c r="B53" s="10" t="str">
        <f>'[1]TCE - ANEXO III - Preencher'!C62</f>
        <v>UPA CURADO</v>
      </c>
      <c r="C53" s="11"/>
      <c r="D53" s="12" t="str">
        <f>'[1]TCE - ANEXO III - Preencher'!E62</f>
        <v>CARLA FEITOSA DE OLIVEIRA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44197</v>
      </c>
      <c r="H53" s="15">
        <f>'[1]TCE - ANEXO III - Preencher'!I62</f>
        <v>0</v>
      </c>
      <c r="I53" s="15">
        <f>'[1]TCE - ANEXO III - Preencher'!J62</f>
        <v>338.6728</v>
      </c>
      <c r="J53" s="15">
        <f>'[1]TCE - ANEXO III - Preencher'!K62</f>
        <v>0</v>
      </c>
      <c r="K53" s="16">
        <f>'[1]TCE - ANEXO III - Preencher'!L62</f>
        <v>148.88736585365854</v>
      </c>
      <c r="L53" s="16">
        <f>'[1]TCE - ANEXO III - Preencher'!M62</f>
        <v>3.75</v>
      </c>
      <c r="M53" s="16">
        <f t="shared" si="1"/>
        <v>145.13736585365854</v>
      </c>
      <c r="N53" s="16">
        <f>'[1]TCE - ANEXO III - Preencher'!O62</f>
        <v>1.68</v>
      </c>
      <c r="O53" s="16">
        <f>'[1]TCE - ANEXO III - Preencher'!P62</f>
        <v>0</v>
      </c>
      <c r="P53" s="17">
        <f t="shared" si="2"/>
        <v>1.68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485.49016585365854</v>
      </c>
    </row>
    <row r="54" spans="1:28" s="4" customFormat="1" x14ac:dyDescent="0.2">
      <c r="A54" s="9">
        <f>IFERROR(VLOOKUP(B54,'[1]DADOS (OCULTAR)'!$P$3:$R$56,3,0),"")</f>
        <v>10583920000303</v>
      </c>
      <c r="B54" s="10" t="str">
        <f>'[1]TCE - ANEXO III - Preencher'!C63</f>
        <v>UPA CURADO</v>
      </c>
      <c r="C54" s="11"/>
      <c r="D54" s="12" t="str">
        <f>'[1]TCE - ANEXO III - Preencher'!E63</f>
        <v>CARLOS HENRIQUE SILVA CUNHA</v>
      </c>
      <c r="E54" s="10" t="str">
        <f>IF('[1]TCE - ANEXO III - Preencher'!F63="4 - Assistência Odontológica","2 - Outros Profissionais da Saúde",'[1]TCE - ANEXO III - Preencher'!F63)</f>
        <v>1 - Médico</v>
      </c>
      <c r="F54" s="13">
        <f>'[1]TCE - ANEXO III - Preencher'!G63</f>
        <v>225270</v>
      </c>
      <c r="G54" s="14">
        <f>IF('[1]TCE - ANEXO III - Preencher'!H63="","",'[1]TCE - ANEXO III - Preencher'!H63)</f>
        <v>44197</v>
      </c>
      <c r="H54" s="15">
        <f>'[1]TCE - ANEXO III - Preencher'!I63</f>
        <v>0</v>
      </c>
      <c r="I54" s="15">
        <f>'[1]TCE - ANEXO III - Preencher'!J63</f>
        <v>714.66240000000005</v>
      </c>
      <c r="J54" s="15">
        <f>'[1]TCE - ANEXO III - Preencher'!K63</f>
        <v>0</v>
      </c>
      <c r="K54" s="16">
        <f>'[1]TCE - ANEXO III - Preencher'!L63</f>
        <v>148.88736585365854</v>
      </c>
      <c r="L54" s="16">
        <f>'[1]TCE - ANEXO III - Preencher'!M63</f>
        <v>2.75</v>
      </c>
      <c r="M54" s="16">
        <f t="shared" si="1"/>
        <v>146.13736585365854</v>
      </c>
      <c r="N54" s="16">
        <f>'[1]TCE - ANEXO III - Preencher'!O63</f>
        <v>6.13</v>
      </c>
      <c r="O54" s="16">
        <f>'[1]TCE - ANEXO III - Preencher'!P63</f>
        <v>1.23</v>
      </c>
      <c r="P54" s="17">
        <f t="shared" si="2"/>
        <v>4.9000000000000004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865.6997658536585</v>
      </c>
    </row>
    <row r="55" spans="1:28" s="4" customFormat="1" x14ac:dyDescent="0.2">
      <c r="A55" s="9">
        <f>IFERROR(VLOOKUP(B55,'[1]DADOS (OCULTAR)'!$P$3:$R$56,3,0),"")</f>
        <v>10583920000303</v>
      </c>
      <c r="B55" s="10" t="str">
        <f>'[1]TCE - ANEXO III - Preencher'!C64</f>
        <v>UPA CURADO</v>
      </c>
      <c r="C55" s="11"/>
      <c r="D55" s="12" t="str">
        <f>'[1]TCE - ANEXO III - Preencher'!E64</f>
        <v>CARLOS LIMA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411005</v>
      </c>
      <c r="G55" s="14">
        <f>IF('[1]TCE - ANEXO III - Preencher'!H64="","",'[1]TCE - ANEXO III - Preencher'!H64)</f>
        <v>44197</v>
      </c>
      <c r="H55" s="15">
        <f>'[1]TCE - ANEXO III - Preencher'!I64</f>
        <v>0</v>
      </c>
      <c r="I55" s="15">
        <f>'[1]TCE - ANEXO III - Preencher'!J64</f>
        <v>114.88080000000001</v>
      </c>
      <c r="J55" s="15">
        <f>'[1]TCE - ANEXO III - Preencher'!K64</f>
        <v>0</v>
      </c>
      <c r="K55" s="16">
        <f>'[1]TCE - ANEXO III - Preencher'!L64</f>
        <v>148.88736585365854</v>
      </c>
      <c r="L55" s="16">
        <f>'[1]TCE - ANEXO III - Preencher'!M64</f>
        <v>22.92</v>
      </c>
      <c r="M55" s="16">
        <f t="shared" si="1"/>
        <v>125.96736585365854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242.85816585365853</v>
      </c>
    </row>
    <row r="56" spans="1:28" s="4" customFormat="1" x14ac:dyDescent="0.2">
      <c r="A56" s="9">
        <f>IFERROR(VLOOKUP(B56,'[1]DADOS (OCULTAR)'!$P$3:$R$56,3,0),"")</f>
        <v>10583920000303</v>
      </c>
      <c r="B56" s="10" t="str">
        <f>'[1]TCE - ANEXO III - Preencher'!C65</f>
        <v>UPA CURADO</v>
      </c>
      <c r="C56" s="11"/>
      <c r="D56" s="12" t="str">
        <f>'[1]TCE - ANEXO III - Preencher'!E65</f>
        <v>CARMILANEZ FRANCISCA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422105</v>
      </c>
      <c r="G56" s="14">
        <f>IF('[1]TCE - ANEXO III - Preencher'!H65="","",'[1]TCE - ANEXO III - Preencher'!H65)</f>
        <v>44197</v>
      </c>
      <c r="H56" s="15">
        <f>'[1]TCE - ANEXO III - Preencher'!I65</f>
        <v>0</v>
      </c>
      <c r="I56" s="15">
        <f>'[1]TCE - ANEXO III - Preencher'!J65</f>
        <v>168.22639999999998</v>
      </c>
      <c r="J56" s="15">
        <f>'[1]TCE - ANEXO III - Preencher'!K65</f>
        <v>0</v>
      </c>
      <c r="K56" s="16">
        <f>'[1]TCE - ANEXO III - Preencher'!L65</f>
        <v>148.88736585365854</v>
      </c>
      <c r="L56" s="16">
        <f>'[1]TCE - ANEXO III - Preencher'!M65</f>
        <v>22.92</v>
      </c>
      <c r="M56" s="16">
        <f t="shared" si="1"/>
        <v>125.96736585365854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107.43946666666666</v>
      </c>
      <c r="R56" s="16">
        <f>'[1]TCE - ANEXO III - Preencher'!S65</f>
        <v>68.760000000000005</v>
      </c>
      <c r="S56" s="17">
        <f t="shared" si="3"/>
        <v>38.679466666666656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334.88323252032518</v>
      </c>
    </row>
    <row r="57" spans="1:28" s="4" customFormat="1" x14ac:dyDescent="0.2">
      <c r="A57" s="9">
        <f>IFERROR(VLOOKUP(B57,'[1]DADOS (OCULTAR)'!$P$3:$R$56,3,0),"")</f>
        <v>10583920000303</v>
      </c>
      <c r="B57" s="10" t="str">
        <f>'[1]TCE - ANEXO III - Preencher'!C66</f>
        <v>UPA CURADO</v>
      </c>
      <c r="C57" s="11"/>
      <c r="D57" s="12" t="str">
        <f>'[1]TCE - ANEXO III - Preencher'!E66</f>
        <v>CHARLENE DULCINEIA PINHEIRO SIQUEIRA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223505</v>
      </c>
      <c r="G57" s="14">
        <f>IF('[1]TCE - ANEXO III - Preencher'!H66="","",'[1]TCE - ANEXO III - Preencher'!H66)</f>
        <v>44197</v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1.68</v>
      </c>
      <c r="O57" s="16">
        <f>'[1]TCE - ANEXO III - Preencher'!P66</f>
        <v>0</v>
      </c>
      <c r="P57" s="17">
        <f t="shared" si="2"/>
        <v>1.68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1.68</v>
      </c>
    </row>
    <row r="58" spans="1:28" s="4" customFormat="1" x14ac:dyDescent="0.2">
      <c r="A58" s="9">
        <f>IFERROR(VLOOKUP(B58,'[1]DADOS (OCULTAR)'!$P$3:$R$56,3,0),"")</f>
        <v>10583920000303</v>
      </c>
      <c r="B58" s="10" t="str">
        <f>'[1]TCE - ANEXO III - Preencher'!C67</f>
        <v>UPA CURADO</v>
      </c>
      <c r="C58" s="11"/>
      <c r="D58" s="12" t="str">
        <f>'[1]TCE - ANEXO III - Preencher'!E67</f>
        <v>CHRISTIANE MARIA DORNELLAS CAMARA BARBOS</v>
      </c>
      <c r="E58" s="10" t="str">
        <f>IF('[1]TCE - ANEXO III - Preencher'!F67="4 - Assistência Odontológica","2 - Outros Profissionais da Saúde",'[1]TCE - ANEXO III - Preencher'!F67)</f>
        <v>1 - Médico</v>
      </c>
      <c r="F58" s="13">
        <f>'[1]TCE - ANEXO III - Preencher'!G67</f>
        <v>225125</v>
      </c>
      <c r="G58" s="14">
        <f>IF('[1]TCE - ANEXO III - Preencher'!H67="","",'[1]TCE - ANEXO III - Preencher'!H67)</f>
        <v>44197</v>
      </c>
      <c r="H58" s="15">
        <f>'[1]TCE - ANEXO III - Preencher'!I67</f>
        <v>0</v>
      </c>
      <c r="I58" s="15">
        <f>'[1]TCE - ANEXO III - Preencher'!J67</f>
        <v>359.01600000000002</v>
      </c>
      <c r="J58" s="15">
        <f>'[1]TCE - ANEXO III - Preencher'!K67</f>
        <v>0</v>
      </c>
      <c r="K58" s="16">
        <f>'[1]TCE - ANEXO III - Preencher'!L67</f>
        <v>148.88736585365854</v>
      </c>
      <c r="L58" s="16">
        <f>'[1]TCE - ANEXO III - Preencher'!M67</f>
        <v>2.75</v>
      </c>
      <c r="M58" s="16">
        <f t="shared" si="1"/>
        <v>146.13736585365854</v>
      </c>
      <c r="N58" s="16">
        <f>'[1]TCE - ANEXO III - Preencher'!O67</f>
        <v>6.13</v>
      </c>
      <c r="O58" s="16">
        <f>'[1]TCE - ANEXO III - Preencher'!P67</f>
        <v>1.23</v>
      </c>
      <c r="P58" s="17">
        <f t="shared" si="2"/>
        <v>4.9000000000000004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510.05336585365853</v>
      </c>
    </row>
    <row r="59" spans="1:28" s="4" customFormat="1" x14ac:dyDescent="0.2">
      <c r="A59" s="9">
        <f>IFERROR(VLOOKUP(B59,'[1]DADOS (OCULTAR)'!$P$3:$R$56,3,0),"")</f>
        <v>10583920000303</v>
      </c>
      <c r="B59" s="10" t="str">
        <f>'[1]TCE - ANEXO III - Preencher'!C68</f>
        <v>UPA CURADO</v>
      </c>
      <c r="C59" s="11"/>
      <c r="D59" s="12" t="str">
        <f>'[1]TCE - ANEXO III - Preencher'!E68</f>
        <v>CLARISSA SOARES PORTO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44197</v>
      </c>
      <c r="H59" s="15">
        <f>'[1]TCE - ANEXO III - Preencher'!I68</f>
        <v>0</v>
      </c>
      <c r="I59" s="15">
        <f>'[1]TCE - ANEXO III - Preencher'!J68</f>
        <v>731.65600000000006</v>
      </c>
      <c r="J59" s="15">
        <f>'[1]TCE - ANEXO III - Preencher'!K68</f>
        <v>0</v>
      </c>
      <c r="K59" s="16">
        <f>'[1]TCE - ANEXO III - Preencher'!L68</f>
        <v>148.88736585365854</v>
      </c>
      <c r="L59" s="16">
        <f>'[1]TCE - ANEXO III - Preencher'!M68</f>
        <v>2.75</v>
      </c>
      <c r="M59" s="16">
        <f t="shared" si="1"/>
        <v>146.13736585365854</v>
      </c>
      <c r="N59" s="16">
        <f>'[1]TCE - ANEXO III - Preencher'!O68</f>
        <v>6.13</v>
      </c>
      <c r="O59" s="16">
        <f>'[1]TCE - ANEXO III - Preencher'!P68</f>
        <v>1.23</v>
      </c>
      <c r="P59" s="17">
        <f t="shared" si="2"/>
        <v>4.9000000000000004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882.69336585365852</v>
      </c>
    </row>
    <row r="60" spans="1:28" s="4" customFormat="1" x14ac:dyDescent="0.2">
      <c r="A60" s="9">
        <f>IFERROR(VLOOKUP(B60,'[1]DADOS (OCULTAR)'!$P$3:$R$56,3,0),"")</f>
        <v>10583920000303</v>
      </c>
      <c r="B60" s="10" t="str">
        <f>'[1]TCE - ANEXO III - Preencher'!C69</f>
        <v>UPA CURADO</v>
      </c>
      <c r="C60" s="11"/>
      <c r="D60" s="12" t="str">
        <f>'[1]TCE - ANEXO III - Preencher'!E69</f>
        <v>CLAUDILENE DE SOUZA PEREIRA BARBOSA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44197</v>
      </c>
      <c r="H60" s="15">
        <f>'[1]TCE - ANEXO III - Preencher'!I69</f>
        <v>0</v>
      </c>
      <c r="I60" s="15">
        <f>'[1]TCE - ANEXO III - Preencher'!J69</f>
        <v>146.39200000000002</v>
      </c>
      <c r="J60" s="15">
        <f>'[1]TCE - ANEXO III - Preencher'!K69</f>
        <v>0</v>
      </c>
      <c r="K60" s="16">
        <f>'[1]TCE - ANEXO III - Preencher'!L69</f>
        <v>148.88736585365854</v>
      </c>
      <c r="L60" s="16">
        <f>'[1]TCE - ANEXO III - Preencher'!M69</f>
        <v>25.05</v>
      </c>
      <c r="M60" s="16">
        <f t="shared" si="1"/>
        <v>123.83736585365854</v>
      </c>
      <c r="N60" s="16">
        <f>'[1]TCE - ANEXO III - Preencher'!O69</f>
        <v>2.0099999999999998</v>
      </c>
      <c r="O60" s="16">
        <f>'[1]TCE - ANEXO III - Preencher'!P69</f>
        <v>0</v>
      </c>
      <c r="P60" s="17">
        <f t="shared" si="2"/>
        <v>2.0099999999999998</v>
      </c>
      <c r="Q60" s="16">
        <f>'[1]TCE - ANEXO III - Preencher'!R69</f>
        <v>210.93946666666668</v>
      </c>
      <c r="R60" s="16">
        <f>'[1]TCE - ANEXO III - Preencher'!S69</f>
        <v>75.150000000000006</v>
      </c>
      <c r="S60" s="17">
        <f t="shared" si="3"/>
        <v>135.78946666666667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408.02883252032524</v>
      </c>
    </row>
    <row r="61" spans="1:28" s="4" customFormat="1" x14ac:dyDescent="0.2">
      <c r="A61" s="9">
        <f>IFERROR(VLOOKUP(B61,'[1]DADOS (OCULTAR)'!$P$3:$R$56,3,0),"")</f>
        <v>10583920000303</v>
      </c>
      <c r="B61" s="10" t="str">
        <f>'[1]TCE - ANEXO III - Preencher'!C70</f>
        <v>UPA CURADO</v>
      </c>
      <c r="C61" s="11"/>
      <c r="D61" s="12" t="str">
        <f>'[1]TCE - ANEXO III - Preencher'!E70</f>
        <v>CLEITON RODRIGUES CORREIA E SA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411005</v>
      </c>
      <c r="G61" s="14">
        <f>IF('[1]TCE - ANEXO III - Preencher'!H70="","",'[1]TCE - ANEXO III - Preencher'!H70)</f>
        <v>44197</v>
      </c>
      <c r="H61" s="15">
        <f>'[1]TCE - ANEXO III - Preencher'!I70</f>
        <v>0</v>
      </c>
      <c r="I61" s="15">
        <f>'[1]TCE - ANEXO III - Preencher'!J70</f>
        <v>194.88080000000002</v>
      </c>
      <c r="J61" s="15">
        <f>'[1]TCE - ANEXO III - Preencher'!K70</f>
        <v>0</v>
      </c>
      <c r="K61" s="16">
        <f>'[1]TCE - ANEXO III - Preencher'!L70</f>
        <v>148.88736585365854</v>
      </c>
      <c r="L61" s="16">
        <f>'[1]TCE - ANEXO III - Preencher'!M70</f>
        <v>22.92</v>
      </c>
      <c r="M61" s="16">
        <f t="shared" si="1"/>
        <v>125.96736585365854</v>
      </c>
      <c r="N61" s="16">
        <f>'[1]TCE - ANEXO III - Preencher'!O70</f>
        <v>2.0099999999999998</v>
      </c>
      <c r="O61" s="16">
        <f>'[1]TCE - ANEXO III - Preencher'!P70</f>
        <v>0</v>
      </c>
      <c r="P61" s="17">
        <f t="shared" si="2"/>
        <v>2.0099999999999998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322.85816585365853</v>
      </c>
    </row>
    <row r="62" spans="1:28" s="4" customFormat="1" x14ac:dyDescent="0.2">
      <c r="A62" s="9">
        <f>IFERROR(VLOOKUP(B62,'[1]DADOS (OCULTAR)'!$P$3:$R$56,3,0),"")</f>
        <v>10583920000303</v>
      </c>
      <c r="B62" s="10" t="str">
        <f>'[1]TCE - ANEXO III - Preencher'!C71</f>
        <v>UPA CURADO</v>
      </c>
      <c r="C62" s="11"/>
      <c r="D62" s="12" t="str">
        <f>'[1]TCE - ANEXO III - Preencher'!E71</f>
        <v>CRISTIANE MARIA PENHA DE JESUS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514320</v>
      </c>
      <c r="G62" s="14">
        <f>IF('[1]TCE - ANEXO III - Preencher'!H71="","",'[1]TCE - ANEXO III - Preencher'!H71)</f>
        <v>44197</v>
      </c>
      <c r="H62" s="15">
        <f>'[1]TCE - ANEXO III - Preencher'!I71</f>
        <v>0</v>
      </c>
      <c r="I62" s="15">
        <f>'[1]TCE - ANEXO III - Preencher'!J71</f>
        <v>115.60000000000001</v>
      </c>
      <c r="J62" s="15">
        <f>'[1]TCE - ANEXO III - Preencher'!K71</f>
        <v>0</v>
      </c>
      <c r="K62" s="16">
        <f>'[1]TCE - ANEXO III - Preencher'!L71</f>
        <v>148.88736585365854</v>
      </c>
      <c r="L62" s="16">
        <f>'[1]TCE - ANEXO III - Preencher'!M71</f>
        <v>22</v>
      </c>
      <c r="M62" s="16">
        <f t="shared" si="1"/>
        <v>126.88736585365854</v>
      </c>
      <c r="N62" s="16">
        <f>'[1]TCE - ANEXO III - Preencher'!O71</f>
        <v>2.0099999999999998</v>
      </c>
      <c r="O62" s="16">
        <f>'[1]TCE - ANEXO III - Preencher'!P71</f>
        <v>0</v>
      </c>
      <c r="P62" s="17">
        <f t="shared" si="2"/>
        <v>2.0099999999999998</v>
      </c>
      <c r="Q62" s="16">
        <f>'[1]TCE - ANEXO III - Preencher'!R71</f>
        <v>114.33946666666667</v>
      </c>
      <c r="R62" s="16">
        <f>'[1]TCE - ANEXO III - Preencher'!S71</f>
        <v>66</v>
      </c>
      <c r="S62" s="17">
        <f t="shared" si="3"/>
        <v>48.339466666666667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292.83683252032523</v>
      </c>
    </row>
    <row r="63" spans="1:28" s="4" customFormat="1" x14ac:dyDescent="0.2">
      <c r="A63" s="9">
        <f>IFERROR(VLOOKUP(B63,'[1]DADOS (OCULTAR)'!$P$3:$R$56,3,0),"")</f>
        <v>10583920000303</v>
      </c>
      <c r="B63" s="10" t="str">
        <f>'[1]TCE - ANEXO III - Preencher'!C72</f>
        <v>UPA CURADO</v>
      </c>
      <c r="C63" s="11"/>
      <c r="D63" s="12" t="str">
        <f>'[1]TCE - ANEXO III - Preencher'!E72</f>
        <v>CRISTIANE SOUZA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44197</v>
      </c>
      <c r="H63" s="15">
        <f>'[1]TCE - ANEXO III - Preencher'!I72</f>
        <v>0</v>
      </c>
      <c r="I63" s="15">
        <f>'[1]TCE - ANEXO III - Preencher'!J72</f>
        <v>159.60239999999999</v>
      </c>
      <c r="J63" s="15">
        <f>'[1]TCE - ANEXO III - Preencher'!K72</f>
        <v>0</v>
      </c>
      <c r="K63" s="16">
        <f>'[1]TCE - ANEXO III - Preencher'!L72</f>
        <v>148.88736585365854</v>
      </c>
      <c r="L63" s="16">
        <f>'[1]TCE - ANEXO III - Preencher'!M72</f>
        <v>25.05</v>
      </c>
      <c r="M63" s="16">
        <f t="shared" si="1"/>
        <v>123.83736585365854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210.93946666666668</v>
      </c>
      <c r="R63" s="16">
        <f>'[1]TCE - ANEXO III - Preencher'!S72</f>
        <v>75.150000000000006</v>
      </c>
      <c r="S63" s="17">
        <f t="shared" si="3"/>
        <v>135.78946666666667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421.23923252032517</v>
      </c>
    </row>
    <row r="64" spans="1:28" s="4" customFormat="1" x14ac:dyDescent="0.2">
      <c r="A64" s="9">
        <f>IFERROR(VLOOKUP(B64,'[1]DADOS (OCULTAR)'!$P$3:$R$56,3,0),"")</f>
        <v>10583920000303</v>
      </c>
      <c r="B64" s="10" t="str">
        <f>'[1]TCE - ANEXO III - Preencher'!C73</f>
        <v>UPA CURADO</v>
      </c>
      <c r="C64" s="11"/>
      <c r="D64" s="12" t="str">
        <f>'[1]TCE - ANEXO III - Preencher'!E73</f>
        <v>CRISTIANO DA MATA PEDROZO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324115</v>
      </c>
      <c r="G64" s="14">
        <f>IF('[1]TCE - ANEXO III - Preencher'!H73="","",'[1]TCE - ANEXO III - Preencher'!H73)</f>
        <v>44197</v>
      </c>
      <c r="H64" s="15">
        <f>'[1]TCE - ANEXO III - Preencher'!I73</f>
        <v>0</v>
      </c>
      <c r="I64" s="15">
        <f>'[1]TCE - ANEXO III - Preencher'!J73</f>
        <v>293.10240000000005</v>
      </c>
      <c r="J64" s="15">
        <f>'[1]TCE - ANEXO III - Preencher'!K73</f>
        <v>0</v>
      </c>
      <c r="K64" s="16">
        <f>'[1]TCE - ANEXO III - Preencher'!L73</f>
        <v>148.88736585365854</v>
      </c>
      <c r="L64" s="16">
        <f>'[1]TCE - ANEXO III - Preencher'!M73</f>
        <v>2.09</v>
      </c>
      <c r="M64" s="16">
        <f t="shared" si="1"/>
        <v>146.79736585365853</v>
      </c>
      <c r="N64" s="16">
        <f>'[1]TCE - ANEXO III - Preencher'!O73</f>
        <v>10.02</v>
      </c>
      <c r="O64" s="16">
        <f>'[1]TCE - ANEXO III - Preencher'!P73</f>
        <v>0</v>
      </c>
      <c r="P64" s="17">
        <f t="shared" si="2"/>
        <v>10.02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449.91976585365853</v>
      </c>
    </row>
    <row r="65" spans="1:28" s="4" customFormat="1" x14ac:dyDescent="0.2">
      <c r="A65" s="9">
        <f>IFERROR(VLOOKUP(B65,'[1]DADOS (OCULTAR)'!$P$3:$R$56,3,0),"")</f>
        <v>10583920000303</v>
      </c>
      <c r="B65" s="10" t="str">
        <f>'[1]TCE - ANEXO III - Preencher'!C74</f>
        <v>UPA CURADO</v>
      </c>
      <c r="C65" s="11"/>
      <c r="D65" s="12" t="str">
        <f>'[1]TCE - ANEXO III - Preencher'!E74</f>
        <v>CYBELE CORREIA PAIVA MONTEIRO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251605</v>
      </c>
      <c r="G65" s="14">
        <f>IF('[1]TCE - ANEXO III - Preencher'!H74="","",'[1]TCE - ANEXO III - Preencher'!H74)</f>
        <v>44197</v>
      </c>
      <c r="H65" s="15">
        <f>'[1]TCE - ANEXO III - Preencher'!I74</f>
        <v>0</v>
      </c>
      <c r="I65" s="15">
        <f>'[1]TCE - ANEXO III - Preencher'!J74</f>
        <v>230.08400000000003</v>
      </c>
      <c r="J65" s="15">
        <f>'[1]TCE - ANEXO III - Preencher'!K74</f>
        <v>0</v>
      </c>
      <c r="K65" s="16">
        <f>'[1]TCE - ANEXO III - Preencher'!L74</f>
        <v>148.88736585365854</v>
      </c>
      <c r="L65" s="16">
        <f>'[1]TCE - ANEXO III - Preencher'!M74</f>
        <v>40.11</v>
      </c>
      <c r="M65" s="16">
        <f t="shared" si="1"/>
        <v>108.77736585365854</v>
      </c>
      <c r="N65" s="16">
        <f>'[1]TCE - ANEXO III - Preencher'!O74</f>
        <v>2.0099999999999998</v>
      </c>
      <c r="O65" s="16">
        <f>'[1]TCE - ANEXO III - Preencher'!P74</f>
        <v>0</v>
      </c>
      <c r="P65" s="17">
        <f t="shared" si="2"/>
        <v>2.0099999999999998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64</v>
      </c>
      <c r="U65" s="16">
        <f>'[1]TCE - ANEXO III - Preencher'!V74</f>
        <v>0</v>
      </c>
      <c r="V65" s="17">
        <f t="shared" si="4"/>
        <v>64</v>
      </c>
      <c r="W65" s="18" t="str">
        <f>IF('[1]TCE - ANEXO III - Preencher'!X74="","",'[1]TCE - ANEXO III - Preencher'!X74)</f>
        <v>AUXILIO CRECHE I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>AUXILIO CRECHE I</v>
      </c>
      <c r="AB65" s="16">
        <f t="shared" si="0"/>
        <v>404.87136585365857</v>
      </c>
    </row>
    <row r="66" spans="1:28" s="4" customFormat="1" x14ac:dyDescent="0.2">
      <c r="A66" s="9">
        <f>IFERROR(VLOOKUP(B66,'[1]DADOS (OCULTAR)'!$P$3:$R$56,3,0),"")</f>
        <v>10583920000303</v>
      </c>
      <c r="B66" s="10" t="str">
        <f>'[1]TCE - ANEXO III - Preencher'!C75</f>
        <v>UPA CURADO</v>
      </c>
      <c r="C66" s="11"/>
      <c r="D66" s="12" t="str">
        <f>'[1]TCE - ANEXO III - Preencher'!E75</f>
        <v>DAIANA VIEIRA CAMARA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223505</v>
      </c>
      <c r="G66" s="14">
        <f>IF('[1]TCE - ANEXO III - Preencher'!H75="","",'[1]TCE - ANEXO III - Preencher'!H75)</f>
        <v>44197</v>
      </c>
      <c r="H66" s="15">
        <f>'[1]TCE - ANEXO III - Preencher'!I75</f>
        <v>0</v>
      </c>
      <c r="I66" s="15">
        <f>'[1]TCE - ANEXO III - Preencher'!J75</f>
        <v>242.58560000000003</v>
      </c>
      <c r="J66" s="15">
        <f>'[1]TCE - ANEXO III - Preencher'!K75</f>
        <v>0</v>
      </c>
      <c r="K66" s="16">
        <f>'[1]TCE - ANEXO III - Preencher'!L75</f>
        <v>148.88736585365854</v>
      </c>
      <c r="L66" s="16">
        <f>'[1]TCE - ANEXO III - Preencher'!M75</f>
        <v>2.39</v>
      </c>
      <c r="M66" s="16">
        <f t="shared" si="1"/>
        <v>146.49736585365855</v>
      </c>
      <c r="N66" s="16">
        <f>'[1]TCE - ANEXO III - Preencher'!O75</f>
        <v>1.68</v>
      </c>
      <c r="O66" s="16">
        <f>'[1]TCE - ANEXO III - Preencher'!P75</f>
        <v>0</v>
      </c>
      <c r="P66" s="17">
        <f t="shared" si="2"/>
        <v>1.68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390.76296585365861</v>
      </c>
    </row>
    <row r="67" spans="1:28" s="4" customFormat="1" x14ac:dyDescent="0.2">
      <c r="A67" s="9">
        <f>IFERROR(VLOOKUP(B67,'[1]DADOS (OCULTAR)'!$P$3:$R$56,3,0),"")</f>
        <v>10583920000303</v>
      </c>
      <c r="B67" s="10" t="str">
        <f>'[1]TCE - ANEXO III - Preencher'!C76</f>
        <v>UPA CURADO</v>
      </c>
      <c r="C67" s="11"/>
      <c r="D67" s="12" t="str">
        <f>'[1]TCE - ANEXO III - Preencher'!E76</f>
        <v>DALILA CARLA MAIA E SILVA</v>
      </c>
      <c r="E67" s="10" t="str">
        <f>IF('[1]TCE - ANEXO III - Preencher'!F76="4 - Assistência Odontológica","2 - Outros Profissionais da Saúde",'[1]TCE - ANEXO III - Preencher'!F76)</f>
        <v>1 - Médico</v>
      </c>
      <c r="F67" s="13">
        <f>'[1]TCE - ANEXO III - Preencher'!G76</f>
        <v>225124</v>
      </c>
      <c r="G67" s="14">
        <f>IF('[1]TCE - ANEXO III - Preencher'!H76="","",'[1]TCE - ANEXO III - Preencher'!H76)</f>
        <v>44197</v>
      </c>
      <c r="H67" s="15">
        <f>'[1]TCE - ANEXO III - Preencher'!I76</f>
        <v>0</v>
      </c>
      <c r="I67" s="15">
        <f>'[1]TCE - ANEXO III - Preencher'!J76</f>
        <v>698.06560000000002</v>
      </c>
      <c r="J67" s="15">
        <f>'[1]TCE - ANEXO III - Preencher'!K76</f>
        <v>0</v>
      </c>
      <c r="K67" s="16">
        <f>'[1]TCE - ANEXO III - Preencher'!L76</f>
        <v>148.88736585365854</v>
      </c>
      <c r="L67" s="16">
        <f>'[1]TCE - ANEXO III - Preencher'!M76</f>
        <v>2.75</v>
      </c>
      <c r="M67" s="16">
        <f t="shared" si="1"/>
        <v>146.13736585365854</v>
      </c>
      <c r="N67" s="16">
        <f>'[1]TCE - ANEXO III - Preencher'!O76</f>
        <v>6.13</v>
      </c>
      <c r="O67" s="16">
        <f>'[1]TCE - ANEXO III - Preencher'!P76</f>
        <v>1.23</v>
      </c>
      <c r="P67" s="17">
        <f t="shared" si="2"/>
        <v>4.9000000000000004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849.10296585365847</v>
      </c>
    </row>
    <row r="68" spans="1:28" s="4" customFormat="1" x14ac:dyDescent="0.2">
      <c r="A68" s="9">
        <f>IFERROR(VLOOKUP(B68,'[1]DADOS (OCULTAR)'!$P$3:$R$56,3,0),"")</f>
        <v>10583920000303</v>
      </c>
      <c r="B68" s="10" t="str">
        <f>'[1]TCE - ANEXO III - Preencher'!C77</f>
        <v>UPA CURADO</v>
      </c>
      <c r="C68" s="11"/>
      <c r="D68" s="12" t="str">
        <f>'[1]TCE - ANEXO III - Preencher'!E77</f>
        <v>DANIELE CABRAL ARAUJO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225124</v>
      </c>
      <c r="G68" s="14">
        <f>IF('[1]TCE - ANEXO III - Preencher'!H77="","",'[1]TCE - ANEXO III - Preencher'!H77)</f>
        <v>44197</v>
      </c>
      <c r="H68" s="15">
        <f>'[1]TCE - ANEXO III - Preencher'!I77</f>
        <v>0</v>
      </c>
      <c r="I68" s="15">
        <f>'[1]TCE - ANEXO III - Preencher'!J77</f>
        <v>652.10879999999997</v>
      </c>
      <c r="J68" s="15">
        <f>'[1]TCE - ANEXO III - Preencher'!K77</f>
        <v>0</v>
      </c>
      <c r="K68" s="16">
        <f>'[1]TCE - ANEXO III - Preencher'!L77</f>
        <v>148.88736585365854</v>
      </c>
      <c r="L68" s="16">
        <f>'[1]TCE - ANEXO III - Preencher'!M77</f>
        <v>2.75</v>
      </c>
      <c r="M68" s="16">
        <f t="shared" ref="M68:M131" si="7">K68-L68</f>
        <v>146.13736585365854</v>
      </c>
      <c r="N68" s="16">
        <f>'[1]TCE - ANEXO III - Preencher'!O77</f>
        <v>6.13</v>
      </c>
      <c r="O68" s="16">
        <f>'[1]TCE - ANEXO III - Preencher'!P77</f>
        <v>1.23</v>
      </c>
      <c r="P68" s="17">
        <f t="shared" ref="P68:P131" si="8">N68-O68</f>
        <v>4.9000000000000004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803.14616585365854</v>
      </c>
    </row>
    <row r="69" spans="1:28" s="4" customFormat="1" x14ac:dyDescent="0.2">
      <c r="A69" s="9">
        <f>IFERROR(VLOOKUP(B69,'[1]DADOS (OCULTAR)'!$P$3:$R$56,3,0),"")</f>
        <v>10583920000303</v>
      </c>
      <c r="B69" s="10" t="str">
        <f>'[1]TCE - ANEXO III - Preencher'!C78</f>
        <v>UPA CURADO</v>
      </c>
      <c r="C69" s="11"/>
      <c r="D69" s="12" t="str">
        <f>'[1]TCE - ANEXO III - Preencher'!E78</f>
        <v>DARIO PEDRO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514320</v>
      </c>
      <c r="G69" s="14">
        <f>IF('[1]TCE - ANEXO III - Preencher'!H78="","",'[1]TCE - ANEXO III - Preencher'!H78)</f>
        <v>44197</v>
      </c>
      <c r="H69" s="15">
        <f>'[1]TCE - ANEXO III - Preencher'!I78</f>
        <v>0</v>
      </c>
      <c r="I69" s="15">
        <f>'[1]TCE - ANEXO III - Preencher'!J78</f>
        <v>146.07599999999999</v>
      </c>
      <c r="J69" s="15">
        <f>'[1]TCE - ANEXO III - Preencher'!K78</f>
        <v>0</v>
      </c>
      <c r="K69" s="16">
        <f>'[1]TCE - ANEXO III - Preencher'!L78</f>
        <v>148.88736585365854</v>
      </c>
      <c r="L69" s="16">
        <f>'[1]TCE - ANEXO III - Preencher'!M78</f>
        <v>22</v>
      </c>
      <c r="M69" s="16">
        <f t="shared" si="7"/>
        <v>126.88736585365854</v>
      </c>
      <c r="N69" s="16">
        <f>'[1]TCE - ANEXO III - Preencher'!O78</f>
        <v>2.0099999999999998</v>
      </c>
      <c r="O69" s="16">
        <f>'[1]TCE - ANEXO III - Preencher'!P78</f>
        <v>0</v>
      </c>
      <c r="P69" s="17">
        <f t="shared" si="8"/>
        <v>2.0099999999999998</v>
      </c>
      <c r="Q69" s="16">
        <f>'[1]TCE - ANEXO III - Preencher'!R78</f>
        <v>114.33946666666667</v>
      </c>
      <c r="R69" s="16">
        <f>'[1]TCE - ANEXO III - Preencher'!S78</f>
        <v>66</v>
      </c>
      <c r="S69" s="17">
        <f t="shared" si="9"/>
        <v>48.339466666666667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323.31283252032517</v>
      </c>
    </row>
    <row r="70" spans="1:28" s="4" customFormat="1" x14ac:dyDescent="0.2">
      <c r="A70" s="9">
        <f>IFERROR(VLOOKUP(B70,'[1]DADOS (OCULTAR)'!$P$3:$R$56,3,0),"")</f>
        <v>10583920000303</v>
      </c>
      <c r="B70" s="10" t="str">
        <f>'[1]TCE - ANEXO III - Preencher'!C79</f>
        <v>UPA CURADO</v>
      </c>
      <c r="C70" s="11"/>
      <c r="D70" s="12" t="str">
        <f>'[1]TCE - ANEXO III - Preencher'!E79</f>
        <v>DAVID RAMOS TEODOSIO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410105</v>
      </c>
      <c r="G70" s="14">
        <f>IF('[1]TCE - ANEXO III - Preencher'!H79="","",'[1]TCE - ANEXO III - Preencher'!H79)</f>
        <v>44197</v>
      </c>
      <c r="H70" s="15">
        <f>'[1]TCE - ANEXO III - Preencher'!I79</f>
        <v>0</v>
      </c>
      <c r="I70" s="15">
        <f>'[1]TCE - ANEXO III - Preencher'!J79</f>
        <v>390.58640000000003</v>
      </c>
      <c r="J70" s="15">
        <f>'[1]TCE - ANEXO III - Preencher'!K79</f>
        <v>0</v>
      </c>
      <c r="K70" s="16">
        <f>'[1]TCE - ANEXO III - Preencher'!L79</f>
        <v>148.88736585365854</v>
      </c>
      <c r="L70" s="16">
        <f>'[1]TCE - ANEXO III - Preencher'!M79</f>
        <v>61.25</v>
      </c>
      <c r="M70" s="16">
        <f t="shared" si="7"/>
        <v>87.637365853658537</v>
      </c>
      <c r="N70" s="16">
        <f>'[1]TCE - ANEXO III - Preencher'!O79</f>
        <v>2.0099999999999998</v>
      </c>
      <c r="O70" s="16">
        <f>'[1]TCE - ANEXO III - Preencher'!P79</f>
        <v>0</v>
      </c>
      <c r="P70" s="17">
        <f t="shared" si="8"/>
        <v>2.0099999999999998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480.23376585365855</v>
      </c>
    </row>
    <row r="71" spans="1:28" s="4" customFormat="1" x14ac:dyDescent="0.2">
      <c r="A71" s="9">
        <f>IFERROR(VLOOKUP(B71,'[1]DADOS (OCULTAR)'!$P$3:$R$56,3,0),"")</f>
        <v>10583920000303</v>
      </c>
      <c r="B71" s="10" t="str">
        <f>'[1]TCE - ANEXO III - Preencher'!C80</f>
        <v>UPA CURADO</v>
      </c>
      <c r="C71" s="11"/>
      <c r="D71" s="12" t="str">
        <f>'[1]TCE - ANEXO III - Preencher'!E80</f>
        <v>DAYVISON SALES VIANA DE LIMA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517415</v>
      </c>
      <c r="G71" s="14">
        <f>IF('[1]TCE - ANEXO III - Preencher'!H80="","",'[1]TCE - ANEXO III - Preencher'!H80)</f>
        <v>44197</v>
      </c>
      <c r="H71" s="15">
        <f>'[1]TCE - ANEXO III - Preencher'!I80</f>
        <v>0</v>
      </c>
      <c r="I71" s="15">
        <f>'[1]TCE - ANEXO III - Preencher'!J80</f>
        <v>149.38399999999999</v>
      </c>
      <c r="J71" s="15">
        <f>'[1]TCE - ANEXO III - Preencher'!K80</f>
        <v>0</v>
      </c>
      <c r="K71" s="16">
        <f>'[1]TCE - ANEXO III - Preencher'!L80</f>
        <v>148.88736585365854</v>
      </c>
      <c r="L71" s="16">
        <f>'[1]TCE - ANEXO III - Preencher'!M80</f>
        <v>22.92</v>
      </c>
      <c r="M71" s="16">
        <f t="shared" si="7"/>
        <v>125.96736585365854</v>
      </c>
      <c r="N71" s="16">
        <f>'[1]TCE - ANEXO III - Preencher'!O80</f>
        <v>2.0099999999999998</v>
      </c>
      <c r="O71" s="16">
        <f>'[1]TCE - ANEXO III - Preencher'!P80</f>
        <v>0</v>
      </c>
      <c r="P71" s="17">
        <f t="shared" si="8"/>
        <v>2.0099999999999998</v>
      </c>
      <c r="Q71" s="16">
        <f>'[1]TCE - ANEXO III - Preencher'!R80</f>
        <v>248.43946666666668</v>
      </c>
      <c r="R71" s="16">
        <f>'[1]TCE - ANEXO III - Preencher'!S80</f>
        <v>68.760000000000005</v>
      </c>
      <c r="S71" s="17">
        <f t="shared" si="9"/>
        <v>179.67946666666666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457.04083252032518</v>
      </c>
    </row>
    <row r="72" spans="1:28" s="4" customFormat="1" x14ac:dyDescent="0.2">
      <c r="A72" s="9">
        <f>IFERROR(VLOOKUP(B72,'[1]DADOS (OCULTAR)'!$P$3:$R$56,3,0),"")</f>
        <v>10583920000303</v>
      </c>
      <c r="B72" s="10" t="str">
        <f>'[1]TCE - ANEXO III - Preencher'!C81</f>
        <v>UPA CURADO</v>
      </c>
      <c r="C72" s="11"/>
      <c r="D72" s="12" t="str">
        <f>'[1]TCE - ANEXO III - Preencher'!E81</f>
        <v>DEBORA AVILA ACIOLY</v>
      </c>
      <c r="E72" s="10" t="str">
        <f>IF('[1]TCE - ANEXO III - Preencher'!F81="4 - Assistência Odontológica","2 - Outros Profissionais da Saúde",'[1]TCE - ANEXO III - Preencher'!F81)</f>
        <v>1 - Médico</v>
      </c>
      <c r="F72" s="13">
        <f>'[1]TCE - ANEXO III - Preencher'!G81</f>
        <v>225124</v>
      </c>
      <c r="G72" s="14">
        <f>IF('[1]TCE - ANEXO III - Preencher'!H81="","",'[1]TCE - ANEXO III - Preencher'!H81)</f>
        <v>44197</v>
      </c>
      <c r="H72" s="15">
        <f>'[1]TCE - ANEXO III - Preencher'!I81</f>
        <v>0</v>
      </c>
      <c r="I72" s="15">
        <f>'[1]TCE - ANEXO III - Preencher'!J81</f>
        <v>695.48559999999998</v>
      </c>
      <c r="J72" s="15">
        <f>'[1]TCE - ANEXO III - Preencher'!K81</f>
        <v>0</v>
      </c>
      <c r="K72" s="16">
        <f>'[1]TCE - ANEXO III - Preencher'!L81</f>
        <v>148.88736585365854</v>
      </c>
      <c r="L72" s="16">
        <f>'[1]TCE - ANEXO III - Preencher'!M81</f>
        <v>2.65</v>
      </c>
      <c r="M72" s="16">
        <f t="shared" si="7"/>
        <v>146.23736585365853</v>
      </c>
      <c r="N72" s="16">
        <f>'[1]TCE - ANEXO III - Preencher'!O81</f>
        <v>6.13</v>
      </c>
      <c r="O72" s="16">
        <f>'[1]TCE - ANEXO III - Preencher'!P81</f>
        <v>1.23</v>
      </c>
      <c r="P72" s="17">
        <f t="shared" si="8"/>
        <v>4.9000000000000004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846.62296585365846</v>
      </c>
    </row>
    <row r="73" spans="1:28" s="4" customFormat="1" x14ac:dyDescent="0.2">
      <c r="A73" s="9">
        <f>IFERROR(VLOOKUP(B73,'[1]DADOS (OCULTAR)'!$P$3:$R$56,3,0),"")</f>
        <v>10583920000303</v>
      </c>
      <c r="B73" s="10" t="str">
        <f>'[1]TCE - ANEXO III - Preencher'!C82</f>
        <v>UPA CURADO</v>
      </c>
      <c r="C73" s="11"/>
      <c r="D73" s="12" t="str">
        <f>'[1]TCE - ANEXO III - Preencher'!E82</f>
        <v>DEISE EMANUELLE ALVES SILVA</v>
      </c>
      <c r="E73" s="10" t="str">
        <f>IF('[1]TCE - ANEXO III - Preencher'!F82="4 - Assistência Odontológica","2 - Outros Profissionais da Saúde",'[1]TCE - ANEXO III - Preencher'!F82)</f>
        <v>1 - Médico</v>
      </c>
      <c r="F73" s="13">
        <f>'[1]TCE - ANEXO III - Preencher'!G82</f>
        <v>225125</v>
      </c>
      <c r="G73" s="14">
        <f>IF('[1]TCE - ANEXO III - Preencher'!H82="","",'[1]TCE - ANEXO III - Preencher'!H82)</f>
        <v>44197</v>
      </c>
      <c r="H73" s="15">
        <f>'[1]TCE - ANEXO III - Preencher'!I82</f>
        <v>0</v>
      </c>
      <c r="I73" s="15">
        <f>'[1]TCE - ANEXO III - Preencher'!J82</f>
        <v>850.73199999999997</v>
      </c>
      <c r="J73" s="15">
        <f>'[1]TCE - ANEXO III - Preencher'!K82</f>
        <v>0</v>
      </c>
      <c r="K73" s="16">
        <f>'[1]TCE - ANEXO III - Preencher'!L82</f>
        <v>148.88736585365854</v>
      </c>
      <c r="L73" s="16">
        <f>'[1]TCE - ANEXO III - Preencher'!M82</f>
        <v>2.75</v>
      </c>
      <c r="M73" s="16">
        <f t="shared" si="7"/>
        <v>146.13736585365854</v>
      </c>
      <c r="N73" s="16">
        <f>'[1]TCE - ANEXO III - Preencher'!O82</f>
        <v>6.13</v>
      </c>
      <c r="O73" s="16">
        <f>'[1]TCE - ANEXO III - Preencher'!P82</f>
        <v>1.23</v>
      </c>
      <c r="P73" s="17">
        <f t="shared" si="8"/>
        <v>4.9000000000000004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1001.7693658536585</v>
      </c>
    </row>
    <row r="74" spans="1:28" s="4" customFormat="1" x14ac:dyDescent="0.2">
      <c r="A74" s="9">
        <f>IFERROR(VLOOKUP(B74,'[1]DADOS (OCULTAR)'!$P$3:$R$56,3,0),"")</f>
        <v>10583920000303</v>
      </c>
      <c r="B74" s="10" t="str">
        <f>'[1]TCE - ANEXO III - Preencher'!C83</f>
        <v>UPA CURADO</v>
      </c>
      <c r="C74" s="11"/>
      <c r="D74" s="12" t="str">
        <f>'[1]TCE - ANEXO III - Preencher'!E83</f>
        <v>DENIS COSTA DE OLIVEIRA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223208</v>
      </c>
      <c r="G74" s="14">
        <f>IF('[1]TCE - ANEXO III - Preencher'!H83="","",'[1]TCE - ANEXO III - Preencher'!H83)</f>
        <v>44197</v>
      </c>
      <c r="H74" s="15">
        <f>'[1]TCE - ANEXO III - Preencher'!I83</f>
        <v>0</v>
      </c>
      <c r="I74" s="15">
        <f>'[1]TCE - ANEXO III - Preencher'!J83</f>
        <v>616.28480000000002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6.13</v>
      </c>
      <c r="O74" s="16">
        <f>'[1]TCE - ANEXO III - Preencher'!P83</f>
        <v>1.23</v>
      </c>
      <c r="P74" s="17">
        <f t="shared" si="8"/>
        <v>4.9000000000000004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621.1848</v>
      </c>
    </row>
    <row r="75" spans="1:28" s="4" customFormat="1" x14ac:dyDescent="0.2">
      <c r="A75" s="9">
        <f>IFERROR(VLOOKUP(B75,'[1]DADOS (OCULTAR)'!$P$3:$R$56,3,0),"")</f>
        <v>10583920000303</v>
      </c>
      <c r="B75" s="10" t="str">
        <f>'[1]TCE - ANEXO III - Preencher'!C84</f>
        <v>UPA CURADO</v>
      </c>
      <c r="C75" s="11"/>
      <c r="D75" s="12" t="str">
        <f>'[1]TCE - ANEXO III - Preencher'!E84</f>
        <v>DENISE CORREIA LEAL</v>
      </c>
      <c r="E75" s="10" t="str">
        <f>IF('[1]TCE - ANEXO III - Preencher'!F84="4 - Assistência Odontológica","2 - Outros Profissionais da Saúde",'[1]TCE - ANEXO III - Preencher'!F84)</f>
        <v>1 - Médico</v>
      </c>
      <c r="F75" s="13">
        <f>'[1]TCE - ANEXO III - Preencher'!G84</f>
        <v>225124</v>
      </c>
      <c r="G75" s="14">
        <f>IF('[1]TCE - ANEXO III - Preencher'!H84="","",'[1]TCE - ANEXO III - Preencher'!H84)</f>
        <v>44197</v>
      </c>
      <c r="H75" s="15">
        <f>'[1]TCE - ANEXO III - Preencher'!I84</f>
        <v>0</v>
      </c>
      <c r="I75" s="15">
        <f>'[1]TCE - ANEXO III - Preencher'!J84</f>
        <v>679.08640000000003</v>
      </c>
      <c r="J75" s="15">
        <f>'[1]TCE - ANEXO III - Preencher'!K84</f>
        <v>0</v>
      </c>
      <c r="K75" s="16">
        <f>'[1]TCE - ANEXO III - Preencher'!L84</f>
        <v>148.88736585365854</v>
      </c>
      <c r="L75" s="16">
        <f>'[1]TCE - ANEXO III - Preencher'!M84</f>
        <v>2.75</v>
      </c>
      <c r="M75" s="16">
        <f t="shared" si="7"/>
        <v>146.13736585365854</v>
      </c>
      <c r="N75" s="16">
        <f>'[1]TCE - ANEXO III - Preencher'!O84</f>
        <v>6.13</v>
      </c>
      <c r="O75" s="16">
        <f>'[1]TCE - ANEXO III - Preencher'!P84</f>
        <v>1.23</v>
      </c>
      <c r="P75" s="17">
        <f t="shared" si="8"/>
        <v>4.9000000000000004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830.12376585365848</v>
      </c>
    </row>
    <row r="76" spans="1:28" s="4" customFormat="1" x14ac:dyDescent="0.2">
      <c r="A76" s="9">
        <f>IFERROR(VLOOKUP(B76,'[1]DADOS (OCULTAR)'!$P$3:$R$56,3,0),"")</f>
        <v>10583920000303</v>
      </c>
      <c r="B76" s="10" t="str">
        <f>'[1]TCE - ANEXO III - Preencher'!C85</f>
        <v>UPA CURADO</v>
      </c>
      <c r="C76" s="11"/>
      <c r="D76" s="12" t="str">
        <f>'[1]TCE - ANEXO III - Preencher'!E85</f>
        <v>DEYSENEIDE BARRETO FERREIRA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44197</v>
      </c>
      <c r="H76" s="15">
        <f>'[1]TCE - ANEXO III - Preencher'!I85</f>
        <v>0</v>
      </c>
      <c r="I76" s="15">
        <f>'[1]TCE - ANEXO III - Preencher'!J85</f>
        <v>135.12719999999999</v>
      </c>
      <c r="J76" s="15">
        <f>'[1]TCE - ANEXO III - Preencher'!K85</f>
        <v>0</v>
      </c>
      <c r="K76" s="16">
        <f>'[1]TCE - ANEXO III - Preencher'!L85</f>
        <v>148.88736585365854</v>
      </c>
      <c r="L76" s="16">
        <f>'[1]TCE - ANEXO III - Preencher'!M85</f>
        <v>25.05</v>
      </c>
      <c r="M76" s="16">
        <f t="shared" si="7"/>
        <v>123.83736585365854</v>
      </c>
      <c r="N76" s="16">
        <f>'[1]TCE - ANEXO III - Preencher'!O85</f>
        <v>2.0099999999999998</v>
      </c>
      <c r="O76" s="16">
        <f>'[1]TCE - ANEXO III - Preencher'!P85</f>
        <v>0</v>
      </c>
      <c r="P76" s="17">
        <f t="shared" si="8"/>
        <v>2.0099999999999998</v>
      </c>
      <c r="Q76" s="16">
        <f>'[1]TCE - ANEXO III - Preencher'!R85</f>
        <v>107.43946666666666</v>
      </c>
      <c r="R76" s="16">
        <f>'[1]TCE - ANEXO III - Preencher'!S85</f>
        <v>75.150000000000006</v>
      </c>
      <c r="S76" s="17">
        <f t="shared" si="9"/>
        <v>32.289466666666655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293.2640325203252</v>
      </c>
    </row>
    <row r="77" spans="1:28" s="4" customFormat="1" x14ac:dyDescent="0.2">
      <c r="A77" s="9">
        <f>IFERROR(VLOOKUP(B77,'[1]DADOS (OCULTAR)'!$P$3:$R$56,3,0),"")</f>
        <v>10583920000303</v>
      </c>
      <c r="B77" s="10" t="str">
        <f>'[1]TCE - ANEXO III - Preencher'!C86</f>
        <v>UPA CURADO</v>
      </c>
      <c r="C77" s="11"/>
      <c r="D77" s="12" t="str">
        <f>'[1]TCE - ANEXO III - Preencher'!E86</f>
        <v>DIEGO ALMEIDA DA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517415</v>
      </c>
      <c r="G77" s="14">
        <f>IF('[1]TCE - ANEXO III - Preencher'!H86="","",'[1]TCE - ANEXO III - Preencher'!H86)</f>
        <v>44197</v>
      </c>
      <c r="H77" s="15">
        <f>'[1]TCE - ANEXO III - Preencher'!I86</f>
        <v>0</v>
      </c>
      <c r="I77" s="15">
        <f>'[1]TCE - ANEXO III - Preencher'!J86</f>
        <v>160.72</v>
      </c>
      <c r="J77" s="15">
        <f>'[1]TCE - ANEXO III - Preencher'!K86</f>
        <v>0</v>
      </c>
      <c r="K77" s="16">
        <f>'[1]TCE - ANEXO III - Preencher'!L86</f>
        <v>148.88736585365854</v>
      </c>
      <c r="L77" s="16">
        <f>'[1]TCE - ANEXO III - Preencher'!M86</f>
        <v>22</v>
      </c>
      <c r="M77" s="16">
        <f t="shared" si="7"/>
        <v>126.88736585365854</v>
      </c>
      <c r="N77" s="16">
        <f>'[1]TCE - ANEXO III - Preencher'!O86</f>
        <v>2.0099999999999998</v>
      </c>
      <c r="O77" s="16">
        <f>'[1]TCE - ANEXO III - Preencher'!P86</f>
        <v>0</v>
      </c>
      <c r="P77" s="17">
        <f t="shared" si="8"/>
        <v>2.0099999999999998</v>
      </c>
      <c r="Q77" s="16">
        <f>'[1]TCE - ANEXO III - Preencher'!R86</f>
        <v>126.18946666666666</v>
      </c>
      <c r="R77" s="16">
        <f>'[1]TCE - ANEXO III - Preencher'!S86</f>
        <v>66</v>
      </c>
      <c r="S77" s="17">
        <f t="shared" si="9"/>
        <v>60.189466666666661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349.80683252032514</v>
      </c>
    </row>
    <row r="78" spans="1:28" s="4" customFormat="1" x14ac:dyDescent="0.2">
      <c r="A78" s="9">
        <f>IFERROR(VLOOKUP(B78,'[1]DADOS (OCULTAR)'!$P$3:$R$56,3,0),"")</f>
        <v>10583920000303</v>
      </c>
      <c r="B78" s="10" t="str">
        <f>'[1]TCE - ANEXO III - Preencher'!C87</f>
        <v>UPA CURADO</v>
      </c>
      <c r="C78" s="11"/>
      <c r="D78" s="12" t="str">
        <f>'[1]TCE - ANEXO III - Preencher'!E87</f>
        <v>DILANE CRISTINA FERREIRA TAVARES</v>
      </c>
      <c r="E78" s="10" t="str">
        <f>IF('[1]TCE - ANEXO III - Preencher'!F87="4 - Assistência Odontológica","2 - Outros Profissionais da Saúde",'[1]TCE - ANEXO III - Preencher'!F87)</f>
        <v>1 - Médico</v>
      </c>
      <c r="F78" s="13">
        <f>'[1]TCE - ANEXO III - Preencher'!G87</f>
        <v>225125</v>
      </c>
      <c r="G78" s="14">
        <f>IF('[1]TCE - ANEXO III - Preencher'!H87="","",'[1]TCE - ANEXO III - Preencher'!H87)</f>
        <v>44197</v>
      </c>
      <c r="H78" s="15">
        <f>'[1]TCE - ANEXO III - Preencher'!I87</f>
        <v>0</v>
      </c>
      <c r="I78" s="15">
        <f>'[1]TCE - ANEXO III - Preencher'!J87</f>
        <v>985.52960000000007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6.13</v>
      </c>
      <c r="O78" s="16">
        <f>'[1]TCE - ANEXO III - Preencher'!P87</f>
        <v>1.23</v>
      </c>
      <c r="P78" s="17">
        <f t="shared" si="8"/>
        <v>4.9000000000000004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990.42960000000005</v>
      </c>
    </row>
    <row r="79" spans="1:28" s="4" customFormat="1" x14ac:dyDescent="0.2">
      <c r="A79" s="9">
        <f>IFERROR(VLOOKUP(B79,'[1]DADOS (OCULTAR)'!$P$3:$R$56,3,0),"")</f>
        <v>10583920000303</v>
      </c>
      <c r="B79" s="10" t="str">
        <f>'[1]TCE - ANEXO III - Preencher'!C88</f>
        <v>UPA CURADO</v>
      </c>
      <c r="C79" s="11"/>
      <c r="D79" s="12" t="str">
        <f>'[1]TCE - ANEXO III - Preencher'!E88</f>
        <v>DIOGO WAGNER G VAZ VERAS DE QUEIROZ</v>
      </c>
      <c r="E79" s="10" t="str">
        <f>IF('[1]TCE - ANEXO III - Preencher'!F88="4 - Assistência Odontológica","2 - Outros Profissionais da Saúde",'[1]TCE - ANEXO III - Preencher'!F88)</f>
        <v>1 - Médico</v>
      </c>
      <c r="F79" s="13">
        <f>'[1]TCE - ANEXO III - Preencher'!G88</f>
        <v>225125</v>
      </c>
      <c r="G79" s="14">
        <f>IF('[1]TCE - ANEXO III - Preencher'!H88="","",'[1]TCE - ANEXO III - Preencher'!H88)</f>
        <v>44197</v>
      </c>
      <c r="H79" s="15">
        <f>'[1]TCE - ANEXO III - Preencher'!I88</f>
        <v>0</v>
      </c>
      <c r="I79" s="15">
        <f>'[1]TCE - ANEXO III - Preencher'!J88</f>
        <v>360.50800000000004</v>
      </c>
      <c r="J79" s="15">
        <f>'[1]TCE - ANEXO III - Preencher'!K88</f>
        <v>0</v>
      </c>
      <c r="K79" s="16">
        <f>'[1]TCE - ANEXO III - Preencher'!L88</f>
        <v>148.88736585365854</v>
      </c>
      <c r="L79" s="16">
        <f>'[1]TCE - ANEXO III - Preencher'!M88</f>
        <v>2.75</v>
      </c>
      <c r="M79" s="16">
        <f t="shared" si="7"/>
        <v>146.13736585365854</v>
      </c>
      <c r="N79" s="16">
        <f>'[1]TCE - ANEXO III - Preencher'!O88</f>
        <v>6.13</v>
      </c>
      <c r="O79" s="16">
        <f>'[1]TCE - ANEXO III - Preencher'!P88</f>
        <v>1.23</v>
      </c>
      <c r="P79" s="17">
        <f t="shared" si="8"/>
        <v>4.9000000000000004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511.54536585365855</v>
      </c>
    </row>
    <row r="80" spans="1:28" s="4" customFormat="1" x14ac:dyDescent="0.2">
      <c r="A80" s="9">
        <f>IFERROR(VLOOKUP(B80,'[1]DADOS (OCULTAR)'!$P$3:$R$56,3,0),"")</f>
        <v>10583920000303</v>
      </c>
      <c r="B80" s="10" t="str">
        <f>'[1]TCE - ANEXO III - Preencher'!C89</f>
        <v>UPA CURADO</v>
      </c>
      <c r="C80" s="11"/>
      <c r="D80" s="12" t="str">
        <f>'[1]TCE - ANEXO III - Preencher'!E89</f>
        <v>DIVANILZA RIBEIRO DE LIRA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44197</v>
      </c>
      <c r="H80" s="15">
        <f>'[1]TCE - ANEXO III - Preencher'!I89</f>
        <v>0</v>
      </c>
      <c r="I80" s="15">
        <f>'[1]TCE - ANEXO III - Preencher'!J89</f>
        <v>228.38480000000001</v>
      </c>
      <c r="J80" s="15">
        <f>'[1]TCE - ANEXO III - Preencher'!K89</f>
        <v>0</v>
      </c>
      <c r="K80" s="16">
        <f>'[1]TCE - ANEXO III - Preencher'!L89</f>
        <v>148.88736585365854</v>
      </c>
      <c r="L80" s="16">
        <f>'[1]TCE - ANEXO III - Preencher'!M89</f>
        <v>2.39</v>
      </c>
      <c r="M80" s="16">
        <f t="shared" si="7"/>
        <v>146.49736585365855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107.43946666666666</v>
      </c>
      <c r="R80" s="16">
        <f>'[1]TCE - ANEXO III - Preencher'!S89</f>
        <v>95.78</v>
      </c>
      <c r="S80" s="17">
        <f t="shared" si="9"/>
        <v>11.65946666666666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388.5516325203252</v>
      </c>
    </row>
    <row r="81" spans="1:28" s="4" customFormat="1" x14ac:dyDescent="0.2">
      <c r="A81" s="9">
        <f>IFERROR(VLOOKUP(B81,'[1]DADOS (OCULTAR)'!$P$3:$R$56,3,0),"")</f>
        <v>10583920000303</v>
      </c>
      <c r="B81" s="10" t="str">
        <f>'[1]TCE - ANEXO III - Preencher'!C90</f>
        <v>UPA CURADO</v>
      </c>
      <c r="C81" s="11"/>
      <c r="D81" s="12" t="str">
        <f>'[1]TCE - ANEXO III - Preencher'!E90</f>
        <v>EDIENE MARIA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44197</v>
      </c>
      <c r="H81" s="15">
        <f>'[1]TCE - ANEXO III - Preencher'!I90</f>
        <v>0</v>
      </c>
      <c r="I81" s="15">
        <f>'[1]TCE - ANEXO III - Preencher'!J90</f>
        <v>141.70959999999999</v>
      </c>
      <c r="J81" s="15">
        <f>'[1]TCE - ANEXO III - Preencher'!K90</f>
        <v>0</v>
      </c>
      <c r="K81" s="16">
        <f>'[1]TCE - ANEXO III - Preencher'!L90</f>
        <v>148.88736585365854</v>
      </c>
      <c r="L81" s="16">
        <f>'[1]TCE - ANEXO III - Preencher'!M90</f>
        <v>25.05</v>
      </c>
      <c r="M81" s="16">
        <f t="shared" si="7"/>
        <v>123.83736585365854</v>
      </c>
      <c r="N81" s="16">
        <f>'[1]TCE - ANEXO III - Preencher'!O90</f>
        <v>2.0099999999999998</v>
      </c>
      <c r="O81" s="16">
        <f>'[1]TCE - ANEXO III - Preencher'!P90</f>
        <v>0</v>
      </c>
      <c r="P81" s="17">
        <f t="shared" si="8"/>
        <v>2.0099999999999998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267.55696585365854</v>
      </c>
    </row>
    <row r="82" spans="1:28" s="4" customFormat="1" x14ac:dyDescent="0.2">
      <c r="A82" s="9">
        <f>IFERROR(VLOOKUP(B82,'[1]DADOS (OCULTAR)'!$P$3:$R$56,3,0),"")</f>
        <v>10583920000303</v>
      </c>
      <c r="B82" s="10" t="str">
        <f>'[1]TCE - ANEXO III - Preencher'!C91</f>
        <v>UPA CURADO</v>
      </c>
      <c r="C82" s="11"/>
      <c r="D82" s="12" t="str">
        <f>'[1]TCE - ANEXO III - Preencher'!E91</f>
        <v>EDILEUZA MARIA DA COSTA SANTOS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44197</v>
      </c>
      <c r="H82" s="15">
        <f>'[1]TCE - ANEXO III - Preencher'!I91</f>
        <v>0</v>
      </c>
      <c r="I82" s="15">
        <f>'[1]TCE - ANEXO III - Preencher'!J91</f>
        <v>156.16079999999999</v>
      </c>
      <c r="J82" s="15">
        <f>'[1]TCE - ANEXO III - Preencher'!K91</f>
        <v>0</v>
      </c>
      <c r="K82" s="16">
        <f>'[1]TCE - ANEXO III - Preencher'!L91</f>
        <v>148.88736585365854</v>
      </c>
      <c r="L82" s="16">
        <f>'[1]TCE - ANEXO III - Preencher'!M91</f>
        <v>25.05</v>
      </c>
      <c r="M82" s="16">
        <f t="shared" si="7"/>
        <v>123.83736585365854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210.93946666666668</v>
      </c>
      <c r="R82" s="16">
        <f>'[1]TCE - ANEXO III - Preencher'!S91</f>
        <v>75.150000000000006</v>
      </c>
      <c r="S82" s="17">
        <f t="shared" si="9"/>
        <v>135.78946666666667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417.79763252032518</v>
      </c>
    </row>
    <row r="83" spans="1:28" s="4" customFormat="1" x14ac:dyDescent="0.2">
      <c r="A83" s="9">
        <f>IFERROR(VLOOKUP(B83,'[1]DADOS (OCULTAR)'!$P$3:$R$56,3,0),"")</f>
        <v>10583920000303</v>
      </c>
      <c r="B83" s="10" t="str">
        <f>'[1]TCE - ANEXO III - Preencher'!C92</f>
        <v>UPA CURADO</v>
      </c>
      <c r="C83" s="11"/>
      <c r="D83" s="12" t="str">
        <f>'[1]TCE - ANEXO III - Preencher'!E92</f>
        <v>EDILSON DOS SANTOS NERI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782320</v>
      </c>
      <c r="G83" s="14">
        <f>IF('[1]TCE - ANEXO III - Preencher'!H92="","",'[1]TCE - ANEXO III - Preencher'!H92)</f>
        <v>44197</v>
      </c>
      <c r="H83" s="15">
        <f>'[1]TCE - ANEXO III - Preencher'!I92</f>
        <v>0</v>
      </c>
      <c r="I83" s="15">
        <f>'[1]TCE - ANEXO III - Preencher'!J92</f>
        <v>255.60640000000001</v>
      </c>
      <c r="J83" s="15">
        <f>'[1]TCE - ANEXO III - Preencher'!K92</f>
        <v>0</v>
      </c>
      <c r="K83" s="16">
        <f>'[1]TCE - ANEXO III - Preencher'!L92</f>
        <v>148.88736585365854</v>
      </c>
      <c r="L83" s="16">
        <f>'[1]TCE - ANEXO III - Preencher'!M92</f>
        <v>39.340000000000003</v>
      </c>
      <c r="M83" s="16">
        <f t="shared" si="7"/>
        <v>109.54736585365853</v>
      </c>
      <c r="N83" s="16">
        <f>'[1]TCE - ANEXO III - Preencher'!O92</f>
        <v>3.84</v>
      </c>
      <c r="O83" s="16">
        <f>'[1]TCE - ANEXO III - Preencher'!P92</f>
        <v>0</v>
      </c>
      <c r="P83" s="17">
        <f t="shared" si="8"/>
        <v>3.84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368.99376585365854</v>
      </c>
    </row>
    <row r="84" spans="1:28" s="4" customFormat="1" x14ac:dyDescent="0.2">
      <c r="A84" s="9">
        <f>IFERROR(VLOOKUP(B84,'[1]DADOS (OCULTAR)'!$P$3:$R$56,3,0),"")</f>
        <v>10583920000303</v>
      </c>
      <c r="B84" s="10" t="str">
        <f>'[1]TCE - ANEXO III - Preencher'!C93</f>
        <v>UPA CURADO</v>
      </c>
      <c r="C84" s="11"/>
      <c r="D84" s="12" t="str">
        <f>'[1]TCE - ANEXO III - Preencher'!E93</f>
        <v>EDIVALDA FLORENCIO ARAO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422105</v>
      </c>
      <c r="G84" s="14">
        <f>IF('[1]TCE - ANEXO III - Preencher'!H93="","",'[1]TCE - ANEXO III - Preencher'!H93)</f>
        <v>44197</v>
      </c>
      <c r="H84" s="15">
        <f>'[1]TCE - ANEXO III - Preencher'!I93</f>
        <v>0</v>
      </c>
      <c r="I84" s="15">
        <f>'[1]TCE - ANEXO III - Preencher'!J93</f>
        <v>140.0488</v>
      </c>
      <c r="J84" s="15">
        <f>'[1]TCE - ANEXO III - Preencher'!K93</f>
        <v>0</v>
      </c>
      <c r="K84" s="16">
        <f>'[1]TCE - ANEXO III - Preencher'!L93</f>
        <v>148.88736585365854</v>
      </c>
      <c r="L84" s="16">
        <f>'[1]TCE - ANEXO III - Preencher'!M93</f>
        <v>22.92</v>
      </c>
      <c r="M84" s="16">
        <f t="shared" si="7"/>
        <v>125.96736585365854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210.93946666666668</v>
      </c>
      <c r="R84" s="16">
        <f>'[1]TCE - ANEXO III - Preencher'!S93</f>
        <v>68.760000000000005</v>
      </c>
      <c r="S84" s="17">
        <f t="shared" si="9"/>
        <v>142.17946666666666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410.2056325203252</v>
      </c>
    </row>
    <row r="85" spans="1:28" s="4" customFormat="1" x14ac:dyDescent="0.2">
      <c r="A85" s="9">
        <f>IFERROR(VLOOKUP(B85,'[1]DADOS (OCULTAR)'!$P$3:$R$56,3,0),"")</f>
        <v>10583920000303</v>
      </c>
      <c r="B85" s="10" t="str">
        <f>'[1]TCE - ANEXO III - Preencher'!C94</f>
        <v>UPA CURADO</v>
      </c>
      <c r="C85" s="11"/>
      <c r="D85" s="12" t="str">
        <f>'[1]TCE - ANEXO III - Preencher'!E94</f>
        <v>EDIVALDO PEDRO SOARES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517415</v>
      </c>
      <c r="G85" s="14">
        <f>IF('[1]TCE - ANEXO III - Preencher'!H94="","",'[1]TCE - ANEXO III - Preencher'!H94)</f>
        <v>44197</v>
      </c>
      <c r="H85" s="15">
        <f>'[1]TCE - ANEXO III - Preencher'!I94</f>
        <v>0</v>
      </c>
      <c r="I85" s="15">
        <f>'[1]TCE - ANEXO III - Preencher'!J94</f>
        <v>181.20000000000002</v>
      </c>
      <c r="J85" s="15">
        <f>'[1]TCE - ANEXO III - Preencher'!K94</f>
        <v>0</v>
      </c>
      <c r="K85" s="16">
        <f>'[1]TCE - ANEXO III - Preencher'!L94</f>
        <v>148.88736585365854</v>
      </c>
      <c r="L85" s="16">
        <f>'[1]TCE - ANEXO III - Preencher'!M94</f>
        <v>22</v>
      </c>
      <c r="M85" s="16">
        <f t="shared" si="7"/>
        <v>126.88736585365854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310.09736585365852</v>
      </c>
    </row>
    <row r="86" spans="1:28" s="4" customFormat="1" x14ac:dyDescent="0.2">
      <c r="A86" s="9">
        <f>IFERROR(VLOOKUP(B86,'[1]DADOS (OCULTAR)'!$P$3:$R$56,3,0),"")</f>
        <v>10583920000303</v>
      </c>
      <c r="B86" s="10" t="str">
        <f>'[1]TCE - ANEXO III - Preencher'!C95</f>
        <v>UPA CURADO</v>
      </c>
      <c r="C86" s="11"/>
      <c r="D86" s="12" t="str">
        <f>'[1]TCE - ANEXO III - Preencher'!E95</f>
        <v>EDSON ALVES DE LUCENA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517415</v>
      </c>
      <c r="G86" s="14">
        <f>IF('[1]TCE - ANEXO III - Preencher'!H95="","",'[1]TCE - ANEXO III - Preencher'!H95)</f>
        <v>44197</v>
      </c>
      <c r="H86" s="15">
        <f>'[1]TCE - ANEXO III - Preencher'!I95</f>
        <v>0</v>
      </c>
      <c r="I86" s="15">
        <f>'[1]TCE - ANEXO III - Preencher'!J95</f>
        <v>161.488</v>
      </c>
      <c r="J86" s="15">
        <f>'[1]TCE - ANEXO III - Preencher'!K95</f>
        <v>0</v>
      </c>
      <c r="K86" s="16">
        <f>'[1]TCE - ANEXO III - Preencher'!L95</f>
        <v>148.88736585365854</v>
      </c>
      <c r="L86" s="16">
        <f>'[1]TCE - ANEXO III - Preencher'!M95</f>
        <v>22</v>
      </c>
      <c r="M86" s="16">
        <f t="shared" si="7"/>
        <v>126.88736585365854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290.38536585365853</v>
      </c>
    </row>
    <row r="87" spans="1:28" s="4" customFormat="1" x14ac:dyDescent="0.2">
      <c r="A87" s="9">
        <f>IFERROR(VLOOKUP(B87,'[1]DADOS (OCULTAR)'!$P$3:$R$56,3,0),"")</f>
        <v>10583920000303</v>
      </c>
      <c r="B87" s="10" t="str">
        <f>'[1]TCE - ANEXO III - Preencher'!C96</f>
        <v>UPA CURADO</v>
      </c>
      <c r="C87" s="11"/>
      <c r="D87" s="12" t="str">
        <f>'[1]TCE - ANEXO III - Preencher'!E96</f>
        <v>EDUARDO GUSTAVO GONCALVES FERREIRA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223505</v>
      </c>
      <c r="G87" s="14">
        <f>IF('[1]TCE - ANEXO III - Preencher'!H96="","",'[1]TCE - ANEXO III - Preencher'!H96)</f>
        <v>44197</v>
      </c>
      <c r="H87" s="15">
        <f>'[1]TCE - ANEXO III - Preencher'!I96</f>
        <v>0</v>
      </c>
      <c r="I87" s="15">
        <f>'[1]TCE - ANEXO III - Preencher'!J96</f>
        <v>387.93279999999999</v>
      </c>
      <c r="J87" s="15">
        <f>'[1]TCE - ANEXO III - Preencher'!K96</f>
        <v>0</v>
      </c>
      <c r="K87" s="16">
        <f>'[1]TCE - ANEXO III - Preencher'!L96</f>
        <v>148.88736585365854</v>
      </c>
      <c r="L87" s="16">
        <f>'[1]TCE - ANEXO III - Preencher'!M96</f>
        <v>3.53</v>
      </c>
      <c r="M87" s="16">
        <f t="shared" si="7"/>
        <v>145.35736585365854</v>
      </c>
      <c r="N87" s="16">
        <f>'[1]TCE - ANEXO III - Preencher'!O96</f>
        <v>1.68</v>
      </c>
      <c r="O87" s="16">
        <f>'[1]TCE - ANEXO III - Preencher'!P96</f>
        <v>0</v>
      </c>
      <c r="P87" s="17">
        <f t="shared" si="8"/>
        <v>1.68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534.9701658536585</v>
      </c>
    </row>
    <row r="88" spans="1:28" s="4" customFormat="1" x14ac:dyDescent="0.2">
      <c r="A88" s="9">
        <f>IFERROR(VLOOKUP(B88,'[1]DADOS (OCULTAR)'!$P$3:$R$56,3,0),"")</f>
        <v>10583920000303</v>
      </c>
      <c r="B88" s="10" t="str">
        <f>'[1]TCE - ANEXO III - Preencher'!C97</f>
        <v>UPA CURADO</v>
      </c>
      <c r="C88" s="11"/>
      <c r="D88" s="12" t="str">
        <f>'[1]TCE - ANEXO III - Preencher'!E97</f>
        <v>ELAINE SIMAO DE LIMA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44197</v>
      </c>
      <c r="H88" s="15">
        <f>'[1]TCE - ANEXO III - Preencher'!I97</f>
        <v>0</v>
      </c>
      <c r="I88" s="15">
        <f>'[1]TCE - ANEXO III - Preencher'!J97</f>
        <v>174.61200000000002</v>
      </c>
      <c r="J88" s="15">
        <f>'[1]TCE - ANEXO III - Preencher'!K97</f>
        <v>0</v>
      </c>
      <c r="K88" s="16">
        <f>'[1]TCE - ANEXO III - Preencher'!L97</f>
        <v>148.88736585365854</v>
      </c>
      <c r="L88" s="16">
        <f>'[1]TCE - ANEXO III - Preencher'!M97</f>
        <v>25.05</v>
      </c>
      <c r="M88" s="16">
        <f t="shared" si="7"/>
        <v>123.83736585365854</v>
      </c>
      <c r="N88" s="16">
        <f>'[1]TCE - ANEXO III - Preencher'!O97</f>
        <v>2.0099999999999998</v>
      </c>
      <c r="O88" s="16">
        <f>'[1]TCE - ANEXO III - Preencher'!P97</f>
        <v>0</v>
      </c>
      <c r="P88" s="17">
        <f t="shared" si="8"/>
        <v>2.0099999999999998</v>
      </c>
      <c r="Q88" s="16">
        <f>'[1]TCE - ANEXO III - Preencher'!R97</f>
        <v>210.93946666666668</v>
      </c>
      <c r="R88" s="16">
        <f>'[1]TCE - ANEXO III - Preencher'!S97</f>
        <v>75.150000000000006</v>
      </c>
      <c r="S88" s="17">
        <f t="shared" si="9"/>
        <v>135.78946666666667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436.24883252032521</v>
      </c>
    </row>
    <row r="89" spans="1:28" s="4" customFormat="1" x14ac:dyDescent="0.2">
      <c r="A89" s="9">
        <f>IFERROR(VLOOKUP(B89,'[1]DADOS (OCULTAR)'!$P$3:$R$56,3,0),"")</f>
        <v>10583920000303</v>
      </c>
      <c r="B89" s="10" t="str">
        <f>'[1]TCE - ANEXO III - Preencher'!C98</f>
        <v>UPA CURADO</v>
      </c>
      <c r="C89" s="11"/>
      <c r="D89" s="12" t="str">
        <f>'[1]TCE - ANEXO III - Preencher'!E98</f>
        <v>ELIEL BARBOSA DE OLIVEIRA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415105</v>
      </c>
      <c r="G89" s="14">
        <f>IF('[1]TCE - ANEXO III - Preencher'!H98="","",'[1]TCE - ANEXO III - Preencher'!H98)</f>
        <v>44197</v>
      </c>
      <c r="H89" s="15">
        <f>'[1]TCE - ANEXO III - Preencher'!I98</f>
        <v>0</v>
      </c>
      <c r="I89" s="15">
        <f>'[1]TCE - ANEXO III - Preencher'!J98</f>
        <v>115.60000000000001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2.0099999999999998</v>
      </c>
      <c r="O89" s="16">
        <f>'[1]TCE - ANEXO III - Preencher'!P98</f>
        <v>0</v>
      </c>
      <c r="P89" s="17">
        <f t="shared" si="8"/>
        <v>2.0099999999999998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117.61000000000001</v>
      </c>
    </row>
    <row r="90" spans="1:28" s="4" customFormat="1" x14ac:dyDescent="0.2">
      <c r="A90" s="9">
        <f>IFERROR(VLOOKUP(B90,'[1]DADOS (OCULTAR)'!$P$3:$R$56,3,0),"")</f>
        <v>10583920000303</v>
      </c>
      <c r="B90" s="10" t="str">
        <f>'[1]TCE - ANEXO III - Preencher'!C99</f>
        <v>UPA CURADO</v>
      </c>
      <c r="C90" s="11"/>
      <c r="D90" s="12" t="str">
        <f>'[1]TCE - ANEXO III - Preencher'!E99</f>
        <v>ELIELSON VITORINO DA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517415</v>
      </c>
      <c r="G90" s="14">
        <f>IF('[1]TCE - ANEXO III - Preencher'!H99="","",'[1]TCE - ANEXO III - Preencher'!H99)</f>
        <v>44197</v>
      </c>
      <c r="H90" s="15">
        <f>'[1]TCE - ANEXO III - Preencher'!I99</f>
        <v>0</v>
      </c>
      <c r="I90" s="15">
        <f>'[1]TCE - ANEXO III - Preencher'!J99</f>
        <v>149.20000000000002</v>
      </c>
      <c r="J90" s="15">
        <f>'[1]TCE - ANEXO III - Preencher'!K99</f>
        <v>0</v>
      </c>
      <c r="K90" s="16">
        <f>'[1]TCE - ANEXO III - Preencher'!L99</f>
        <v>148.88736585365854</v>
      </c>
      <c r="L90" s="16">
        <f>'[1]TCE - ANEXO III - Preencher'!M99</f>
        <v>22</v>
      </c>
      <c r="M90" s="16">
        <f t="shared" si="7"/>
        <v>126.88736585365854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278.09736585365852</v>
      </c>
    </row>
    <row r="91" spans="1:28" s="4" customFormat="1" x14ac:dyDescent="0.2">
      <c r="A91" s="9">
        <f>IFERROR(VLOOKUP(B91,'[1]DADOS (OCULTAR)'!$P$3:$R$56,3,0),"")</f>
        <v>10583920000303</v>
      </c>
      <c r="B91" s="10" t="str">
        <f>'[1]TCE - ANEXO III - Preencher'!C100</f>
        <v>UPA CURADO</v>
      </c>
      <c r="C91" s="11"/>
      <c r="D91" s="12" t="str">
        <f>'[1]TCE - ANEXO III - Preencher'!E100</f>
        <v>ELIENE VIEIRA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44197</v>
      </c>
      <c r="H91" s="15">
        <f>'[1]TCE - ANEXO III - Preencher'!I100</f>
        <v>0</v>
      </c>
      <c r="I91" s="15">
        <f>'[1]TCE - ANEXO III - Preencher'!J100</f>
        <v>177.7664</v>
      </c>
      <c r="J91" s="15">
        <f>'[1]TCE - ANEXO III - Preencher'!K100</f>
        <v>0</v>
      </c>
      <c r="K91" s="16">
        <f>'[1]TCE - ANEXO III - Preencher'!L100</f>
        <v>148.88736585365854</v>
      </c>
      <c r="L91" s="16">
        <f>'[1]TCE - ANEXO III - Preencher'!M100</f>
        <v>25.05</v>
      </c>
      <c r="M91" s="16">
        <f t="shared" si="7"/>
        <v>123.83736585365854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107.43946666666666</v>
      </c>
      <c r="R91" s="16">
        <f>'[1]TCE - ANEXO III - Preencher'!S100</f>
        <v>75.150000000000006</v>
      </c>
      <c r="S91" s="17">
        <f t="shared" si="9"/>
        <v>32.289466666666655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335.90323252032522</v>
      </c>
    </row>
    <row r="92" spans="1:28" s="4" customFormat="1" x14ac:dyDescent="0.2">
      <c r="A92" s="9">
        <f>IFERROR(VLOOKUP(B92,'[1]DADOS (OCULTAR)'!$P$3:$R$56,3,0),"")</f>
        <v>10583920000303</v>
      </c>
      <c r="B92" s="10" t="str">
        <f>'[1]TCE - ANEXO III - Preencher'!C101</f>
        <v>UPA CURADO</v>
      </c>
      <c r="C92" s="11"/>
      <c r="D92" s="12" t="str">
        <f>'[1]TCE - ANEXO III - Preencher'!E101</f>
        <v>ELIEZIO DE OLIVEIRA MAIA JUNIOR</v>
      </c>
      <c r="E92" s="10" t="str">
        <f>IF('[1]TCE - ANEXO III - Preencher'!F101="4 - Assistência Odontológica","2 - Outros Profissionais da Saúde",'[1]TCE - ANEXO III - Preencher'!F101)</f>
        <v>1 - Médico</v>
      </c>
      <c r="F92" s="13">
        <f>'[1]TCE - ANEXO III - Preencher'!G101</f>
        <v>225125</v>
      </c>
      <c r="G92" s="14">
        <f>IF('[1]TCE - ANEXO III - Preencher'!H101="","",'[1]TCE - ANEXO III - Preencher'!H101)</f>
        <v>44197</v>
      </c>
      <c r="H92" s="15">
        <f>'[1]TCE - ANEXO III - Preencher'!I101</f>
        <v>0</v>
      </c>
      <c r="I92" s="15">
        <f>'[1]TCE - ANEXO III - Preencher'!J101</f>
        <v>321.05599999999998</v>
      </c>
      <c r="J92" s="15">
        <f>'[1]TCE - ANEXO III - Preencher'!K101</f>
        <v>0</v>
      </c>
      <c r="K92" s="16">
        <f>'[1]TCE - ANEXO III - Preencher'!L101</f>
        <v>148.88736585365854</v>
      </c>
      <c r="L92" s="16">
        <f>'[1]TCE - ANEXO III - Preencher'!M101</f>
        <v>2.75</v>
      </c>
      <c r="M92" s="16">
        <f t="shared" si="7"/>
        <v>146.13736585365854</v>
      </c>
      <c r="N92" s="16">
        <f>'[1]TCE - ANEXO III - Preencher'!O101</f>
        <v>6.13</v>
      </c>
      <c r="O92" s="16">
        <f>'[1]TCE - ANEXO III - Preencher'!P101</f>
        <v>1.23</v>
      </c>
      <c r="P92" s="17">
        <f t="shared" si="8"/>
        <v>4.9000000000000004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472.0933658536585</v>
      </c>
    </row>
    <row r="93" spans="1:28" s="4" customFormat="1" x14ac:dyDescent="0.2">
      <c r="A93" s="9">
        <f>IFERROR(VLOOKUP(B93,'[1]DADOS (OCULTAR)'!$P$3:$R$56,3,0),"")</f>
        <v>10583920000303</v>
      </c>
      <c r="B93" s="10" t="str">
        <f>'[1]TCE - ANEXO III - Preencher'!C102</f>
        <v>UPA CURADO</v>
      </c>
      <c r="C93" s="11"/>
      <c r="D93" s="12" t="str">
        <f>'[1]TCE - ANEXO III - Preencher'!E102</f>
        <v>ELIVANIA SOARES DE LIMA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322415</v>
      </c>
      <c r="G93" s="14">
        <f>IF('[1]TCE - ANEXO III - Preencher'!H102="","",'[1]TCE - ANEXO III - Preencher'!H102)</f>
        <v>44197</v>
      </c>
      <c r="H93" s="15">
        <f>'[1]TCE - ANEXO III - Preencher'!I102</f>
        <v>0</v>
      </c>
      <c r="I93" s="15">
        <f>'[1]TCE - ANEXO III - Preencher'!J102</f>
        <v>137.7056</v>
      </c>
      <c r="J93" s="15">
        <f>'[1]TCE - ANEXO III - Preencher'!K102</f>
        <v>0</v>
      </c>
      <c r="K93" s="16">
        <f>'[1]TCE - ANEXO III - Preencher'!L102</f>
        <v>148.88736585365854</v>
      </c>
      <c r="L93" s="16">
        <f>'[1]TCE - ANEXO III - Preencher'!M102</f>
        <v>22</v>
      </c>
      <c r="M93" s="16">
        <f t="shared" si="7"/>
        <v>126.88736585365854</v>
      </c>
      <c r="N93" s="16">
        <f>'[1]TCE - ANEXO III - Preencher'!O102</f>
        <v>2.0099999999999998</v>
      </c>
      <c r="O93" s="16">
        <f>'[1]TCE - ANEXO III - Preencher'!P102</f>
        <v>0</v>
      </c>
      <c r="P93" s="17">
        <f t="shared" si="8"/>
        <v>2.0099999999999998</v>
      </c>
      <c r="Q93" s="16">
        <f>'[1]TCE - ANEXO III - Preencher'!R102</f>
        <v>210.93946666666668</v>
      </c>
      <c r="R93" s="16">
        <f>'[1]TCE - ANEXO III - Preencher'!S102</f>
        <v>66</v>
      </c>
      <c r="S93" s="17">
        <f t="shared" si="9"/>
        <v>144.93946666666668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411.54243252032518</v>
      </c>
    </row>
    <row r="94" spans="1:28" s="4" customFormat="1" x14ac:dyDescent="0.2">
      <c r="A94" s="9">
        <f>IFERROR(VLOOKUP(B94,'[1]DADOS (OCULTAR)'!$P$3:$R$56,3,0),"")</f>
        <v>10583920000303</v>
      </c>
      <c r="B94" s="10" t="str">
        <f>'[1]TCE - ANEXO III - Preencher'!C103</f>
        <v>UPA CURADO</v>
      </c>
      <c r="C94" s="11"/>
      <c r="D94" s="12" t="str">
        <f>'[1]TCE - ANEXO III - Preencher'!E103</f>
        <v>ERICA VALERIA DIAS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44197</v>
      </c>
      <c r="H94" s="15">
        <f>'[1]TCE - ANEXO III - Preencher'!I103</f>
        <v>0</v>
      </c>
      <c r="I94" s="15">
        <f>'[1]TCE - ANEXO III - Preencher'!J103</f>
        <v>173.072</v>
      </c>
      <c r="J94" s="15">
        <f>'[1]TCE - ANEXO III - Preencher'!K103</f>
        <v>0</v>
      </c>
      <c r="K94" s="16">
        <f>'[1]TCE - ANEXO III - Preencher'!L103</f>
        <v>148.88736585365854</v>
      </c>
      <c r="L94" s="16">
        <f>'[1]TCE - ANEXO III - Preencher'!M103</f>
        <v>25.05</v>
      </c>
      <c r="M94" s="16">
        <f t="shared" si="7"/>
        <v>123.83736585365854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210.93946666666668</v>
      </c>
      <c r="R94" s="16">
        <f>'[1]TCE - ANEXO III - Preencher'!S103</f>
        <v>75.150000000000006</v>
      </c>
      <c r="S94" s="17">
        <f t="shared" si="9"/>
        <v>135.78946666666667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434.70883252032519</v>
      </c>
    </row>
    <row r="95" spans="1:28" s="4" customFormat="1" x14ac:dyDescent="0.2">
      <c r="A95" s="9">
        <f>IFERROR(VLOOKUP(B95,'[1]DADOS (OCULTAR)'!$P$3:$R$56,3,0),"")</f>
        <v>10583920000303</v>
      </c>
      <c r="B95" s="10" t="str">
        <f>'[1]TCE - ANEXO III - Preencher'!C104</f>
        <v>UPA CURADO</v>
      </c>
      <c r="C95" s="11"/>
      <c r="D95" s="12" t="str">
        <f>'[1]TCE - ANEXO III - Preencher'!E104</f>
        <v>ERICK HENRIQUE CAETANO DE SOUZA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410105</v>
      </c>
      <c r="G95" s="14">
        <f>IF('[1]TCE - ANEXO III - Preencher'!H104="","",'[1]TCE - ANEXO III - Preencher'!H104)</f>
        <v>44197</v>
      </c>
      <c r="H95" s="15">
        <f>'[1]TCE - ANEXO III - Preencher'!I104</f>
        <v>0</v>
      </c>
      <c r="I95" s="15">
        <f>'[1]TCE - ANEXO III - Preencher'!J104</f>
        <v>256.42080000000004</v>
      </c>
      <c r="J95" s="15">
        <f>'[1]TCE - ANEXO III - Preencher'!K104</f>
        <v>0</v>
      </c>
      <c r="K95" s="16">
        <f>'[1]TCE - ANEXO III - Preencher'!L104</f>
        <v>148.88736585365854</v>
      </c>
      <c r="L95" s="16">
        <f>'[1]TCE - ANEXO III - Preencher'!M104</f>
        <v>2.09</v>
      </c>
      <c r="M95" s="16">
        <f t="shared" si="7"/>
        <v>146.79736585365853</v>
      </c>
      <c r="N95" s="16">
        <f>'[1]TCE - ANEXO III - Preencher'!O104</f>
        <v>10.02</v>
      </c>
      <c r="O95" s="16">
        <f>'[1]TCE - ANEXO III - Preencher'!P104</f>
        <v>0</v>
      </c>
      <c r="P95" s="17">
        <f t="shared" si="8"/>
        <v>10.02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413.23816585365853</v>
      </c>
    </row>
    <row r="96" spans="1:28" s="4" customFormat="1" x14ac:dyDescent="0.2">
      <c r="A96" s="9">
        <f>IFERROR(VLOOKUP(B96,'[1]DADOS (OCULTAR)'!$P$3:$R$56,3,0),"")</f>
        <v>10583920000303</v>
      </c>
      <c r="B96" s="10" t="str">
        <f>'[1]TCE - ANEXO III - Preencher'!C105</f>
        <v>UPA CURADO</v>
      </c>
      <c r="C96" s="11"/>
      <c r="D96" s="12" t="str">
        <f>'[1]TCE - ANEXO III - Preencher'!E105</f>
        <v>FABIANA REGINA DA CUNHA LOPES</v>
      </c>
      <c r="E96" s="10" t="str">
        <f>IF('[1]TCE - ANEXO III - Preencher'!F105="4 - Assistência Odontológica","2 - Outros Profissionais da Saúde",'[1]TCE - ANEXO III - Preencher'!F105)</f>
        <v>1 - Médico</v>
      </c>
      <c r="F96" s="13">
        <f>'[1]TCE - ANEXO III - Preencher'!G105</f>
        <v>225124</v>
      </c>
      <c r="G96" s="14">
        <f>IF('[1]TCE - ANEXO III - Preencher'!H105="","",'[1]TCE - ANEXO III - Preencher'!H105)</f>
        <v>44197</v>
      </c>
      <c r="H96" s="15">
        <f>'[1]TCE - ANEXO III - Preencher'!I105</f>
        <v>0</v>
      </c>
      <c r="I96" s="15">
        <f>'[1]TCE - ANEXO III - Preencher'!J105</f>
        <v>591.43760000000009</v>
      </c>
      <c r="J96" s="15">
        <f>'[1]TCE - ANEXO III - Preencher'!K105</f>
        <v>0</v>
      </c>
      <c r="K96" s="16">
        <f>'[1]TCE - ANEXO III - Preencher'!L105</f>
        <v>148.88736585365854</v>
      </c>
      <c r="L96" s="16">
        <f>'[1]TCE - ANEXO III - Preencher'!M105</f>
        <v>2.75</v>
      </c>
      <c r="M96" s="16">
        <f t="shared" si="7"/>
        <v>146.13736585365854</v>
      </c>
      <c r="N96" s="16">
        <f>'[1]TCE - ANEXO III - Preencher'!O105</f>
        <v>2.0099999999999998</v>
      </c>
      <c r="O96" s="16">
        <f>'[1]TCE - ANEXO III - Preencher'!P105</f>
        <v>1.23</v>
      </c>
      <c r="P96" s="17">
        <f t="shared" si="8"/>
        <v>0.7799999999999998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738.35496585365854</v>
      </c>
    </row>
    <row r="97" spans="1:28" s="4" customFormat="1" x14ac:dyDescent="0.2">
      <c r="A97" s="9">
        <f>IFERROR(VLOOKUP(B97,'[1]DADOS (OCULTAR)'!$P$3:$R$56,3,0),"")</f>
        <v>10583920000303</v>
      </c>
      <c r="B97" s="10" t="str">
        <f>'[1]TCE - ANEXO III - Preencher'!C106</f>
        <v>UPA CURADO</v>
      </c>
      <c r="C97" s="11"/>
      <c r="D97" s="12" t="str">
        <f>'[1]TCE - ANEXO III - Preencher'!E106</f>
        <v>FABIO RODRIGUES DE SOUZA LEAL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517415</v>
      </c>
      <c r="G97" s="14">
        <f>IF('[1]TCE - ANEXO III - Preencher'!H106="","",'[1]TCE - ANEXO III - Preencher'!H106)</f>
        <v>44197</v>
      </c>
      <c r="H97" s="15">
        <f>'[1]TCE - ANEXO III - Preencher'!I106</f>
        <v>0</v>
      </c>
      <c r="I97" s="15">
        <f>'[1]TCE - ANEXO III - Preencher'!J106</f>
        <v>158.66</v>
      </c>
      <c r="J97" s="15">
        <f>'[1]TCE - ANEXO III - Preencher'!K106</f>
        <v>0</v>
      </c>
      <c r="K97" s="16">
        <f>'[1]TCE - ANEXO III - Preencher'!L106</f>
        <v>148.88736585365854</v>
      </c>
      <c r="L97" s="16">
        <f>'[1]TCE - ANEXO III - Preencher'!M106</f>
        <v>22</v>
      </c>
      <c r="M97" s="16">
        <f t="shared" si="7"/>
        <v>126.88736585365854</v>
      </c>
      <c r="N97" s="16">
        <f>'[1]TCE - ANEXO III - Preencher'!O106</f>
        <v>6.13</v>
      </c>
      <c r="O97" s="16">
        <f>'[1]TCE - ANEXO III - Preencher'!P106</f>
        <v>0</v>
      </c>
      <c r="P97" s="17">
        <f t="shared" si="8"/>
        <v>6.13</v>
      </c>
      <c r="Q97" s="16">
        <f>'[1]TCE - ANEXO III - Preencher'!R106</f>
        <v>114.33946666666667</v>
      </c>
      <c r="R97" s="16">
        <f>'[1]TCE - ANEXO III - Preencher'!S106</f>
        <v>66</v>
      </c>
      <c r="S97" s="17">
        <f t="shared" si="9"/>
        <v>48.339466666666667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340.01683252032524</v>
      </c>
    </row>
    <row r="98" spans="1:28" s="4" customFormat="1" x14ac:dyDescent="0.2">
      <c r="A98" s="9">
        <f>IFERROR(VLOOKUP(B98,'[1]DADOS (OCULTAR)'!$P$3:$R$56,3,0),"")</f>
        <v>10583920000303</v>
      </c>
      <c r="B98" s="10" t="str">
        <f>'[1]TCE - ANEXO III - Preencher'!C107</f>
        <v>UPA CURADO</v>
      </c>
      <c r="C98" s="11"/>
      <c r="D98" s="12" t="str">
        <f>'[1]TCE - ANEXO III - Preencher'!E107</f>
        <v>FABRICIA BRUNA NUNES PEREIRA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223505</v>
      </c>
      <c r="G98" s="14">
        <f>IF('[1]TCE - ANEXO III - Preencher'!H107="","",'[1]TCE - ANEXO III - Preencher'!H107)</f>
        <v>44197</v>
      </c>
      <c r="H98" s="15">
        <f>'[1]TCE - ANEXO III - Preencher'!I107</f>
        <v>0</v>
      </c>
      <c r="I98" s="15">
        <f>'[1]TCE - ANEXO III - Preencher'!J107</f>
        <v>321.64159999999998</v>
      </c>
      <c r="J98" s="15">
        <f>'[1]TCE - ANEXO III - Preencher'!K107</f>
        <v>0</v>
      </c>
      <c r="K98" s="16">
        <f>'[1]TCE - ANEXO III - Preencher'!L107</f>
        <v>148.88736585365854</v>
      </c>
      <c r="L98" s="16">
        <f>'[1]TCE - ANEXO III - Preencher'!M107</f>
        <v>3.75</v>
      </c>
      <c r="M98" s="16">
        <f t="shared" si="7"/>
        <v>145.13736585365854</v>
      </c>
      <c r="N98" s="16">
        <f>'[1]TCE - ANEXO III - Preencher'!O107</f>
        <v>2.0099999999999998</v>
      </c>
      <c r="O98" s="16">
        <f>'[1]TCE - ANEXO III - Preencher'!P107</f>
        <v>0</v>
      </c>
      <c r="P98" s="17">
        <f t="shared" si="8"/>
        <v>2.0099999999999998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468.78896585365851</v>
      </c>
    </row>
    <row r="99" spans="1:28" s="4" customFormat="1" x14ac:dyDescent="0.2">
      <c r="A99" s="9">
        <f>IFERROR(VLOOKUP(B99,'[1]DADOS (OCULTAR)'!$P$3:$R$56,3,0),"")</f>
        <v>10583920000303</v>
      </c>
      <c r="B99" s="10" t="str">
        <f>'[1]TCE - ANEXO III - Preencher'!C108</f>
        <v>UPA CURADO</v>
      </c>
      <c r="C99" s="11"/>
      <c r="D99" s="12" t="str">
        <f>'[1]TCE - ANEXO III - Preencher'!E108</f>
        <v>FERNANDO ANTONIO ALVES DE OLIVEIRA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131210</v>
      </c>
      <c r="G99" s="14">
        <f>IF('[1]TCE - ANEXO III - Preencher'!H108="","",'[1]TCE - ANEXO III - Preencher'!H108)</f>
        <v>44197</v>
      </c>
      <c r="H99" s="15">
        <f>'[1]TCE - ANEXO III - Preencher'!I108</f>
        <v>0</v>
      </c>
      <c r="I99" s="15">
        <f>'[1]TCE - ANEXO III - Preencher'!J108</f>
        <v>1830.5128</v>
      </c>
      <c r="J99" s="15">
        <f>'[1]TCE - ANEXO III - Preencher'!K108</f>
        <v>0</v>
      </c>
      <c r="K99" s="16">
        <f>'[1]TCE - ANEXO III - Preencher'!L108</f>
        <v>148.88736585365854</v>
      </c>
      <c r="L99" s="16">
        <f>'[1]TCE - ANEXO III - Preencher'!M108</f>
        <v>2.75</v>
      </c>
      <c r="M99" s="16">
        <f t="shared" si="7"/>
        <v>146.13736585365854</v>
      </c>
      <c r="N99" s="16">
        <f>'[1]TCE - ANEXO III - Preencher'!O108</f>
        <v>1.68</v>
      </c>
      <c r="O99" s="16">
        <f>'[1]TCE - ANEXO III - Preencher'!P108</f>
        <v>1.23</v>
      </c>
      <c r="P99" s="17">
        <f t="shared" si="8"/>
        <v>0.44999999999999996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1977.1001658536586</v>
      </c>
    </row>
    <row r="100" spans="1:28" s="4" customFormat="1" x14ac:dyDescent="0.2">
      <c r="A100" s="9">
        <f>IFERROR(VLOOKUP(B100,'[1]DADOS (OCULTAR)'!$P$3:$R$56,3,0),"")</f>
        <v>10583920000303</v>
      </c>
      <c r="B100" s="10" t="str">
        <f>'[1]TCE - ANEXO III - Preencher'!C109</f>
        <v>UPA CURADO</v>
      </c>
      <c r="C100" s="11"/>
      <c r="D100" s="12" t="str">
        <f>'[1]TCE - ANEXO III - Preencher'!E109</f>
        <v>FERNANDO ANTONIO DE SOUZA CARVALHO</v>
      </c>
      <c r="E100" s="10" t="str">
        <f>IF('[1]TCE - ANEXO III - Preencher'!F109="4 - Assistência Odontológica","2 - Outros Profissionais da Saúde",'[1]TCE - ANEXO III - Preencher'!F109)</f>
        <v>1 - Médico</v>
      </c>
      <c r="F100" s="13">
        <f>'[1]TCE - ANEXO III - Preencher'!G109</f>
        <v>225270</v>
      </c>
      <c r="G100" s="14">
        <f>IF('[1]TCE - ANEXO III - Preencher'!H109="","",'[1]TCE - ANEXO III - Preencher'!H109)</f>
        <v>44197</v>
      </c>
      <c r="H100" s="15">
        <f>'[1]TCE - ANEXO III - Preencher'!I109</f>
        <v>0</v>
      </c>
      <c r="I100" s="15">
        <f>'[1]TCE - ANEXO III - Preencher'!J109</f>
        <v>729.23919999999998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6.13</v>
      </c>
      <c r="O100" s="16">
        <f>'[1]TCE - ANEXO III - Preencher'!P109</f>
        <v>1.23</v>
      </c>
      <c r="P100" s="17">
        <f t="shared" si="8"/>
        <v>4.9000000000000004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734.13919999999996</v>
      </c>
    </row>
    <row r="101" spans="1:28" s="4" customFormat="1" x14ac:dyDescent="0.2">
      <c r="A101" s="9">
        <f>IFERROR(VLOOKUP(B101,'[1]DADOS (OCULTAR)'!$P$3:$R$56,3,0),"")</f>
        <v>10583920000303</v>
      </c>
      <c r="B101" s="10" t="str">
        <f>'[1]TCE - ANEXO III - Preencher'!C110</f>
        <v>UPA CURADO</v>
      </c>
      <c r="C101" s="11"/>
      <c r="D101" s="12" t="str">
        <f>'[1]TCE - ANEXO III - Preencher'!E110</f>
        <v>FERNANDO LUIS GOMES DE MIRANDA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514320</v>
      </c>
      <c r="G101" s="14">
        <f>IF('[1]TCE - ANEXO III - Preencher'!H110="","",'[1]TCE - ANEXO III - Preencher'!H110)</f>
        <v>44197</v>
      </c>
      <c r="H101" s="15">
        <f>'[1]TCE - ANEXO III - Preencher'!I110</f>
        <v>0</v>
      </c>
      <c r="I101" s="15">
        <f>'[1]TCE - ANEXO III - Preencher'!J110</f>
        <v>122.72</v>
      </c>
      <c r="J101" s="15">
        <f>'[1]TCE - ANEXO III - Preencher'!K110</f>
        <v>0</v>
      </c>
      <c r="K101" s="16">
        <f>'[1]TCE - ANEXO III - Preencher'!L110</f>
        <v>148.88736585365854</v>
      </c>
      <c r="L101" s="16">
        <f>'[1]TCE - ANEXO III - Preencher'!M110</f>
        <v>22</v>
      </c>
      <c r="M101" s="16">
        <f t="shared" si="7"/>
        <v>126.88736585365854</v>
      </c>
      <c r="N101" s="16">
        <f>'[1]TCE - ANEXO III - Preencher'!O110</f>
        <v>6.13</v>
      </c>
      <c r="O101" s="16">
        <f>'[1]TCE - ANEXO III - Preencher'!P110</f>
        <v>0</v>
      </c>
      <c r="P101" s="17">
        <f t="shared" si="8"/>
        <v>6.13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255.73736585365853</v>
      </c>
    </row>
    <row r="102" spans="1:28" s="4" customFormat="1" x14ac:dyDescent="0.2">
      <c r="A102" s="9">
        <f>IFERROR(VLOOKUP(B102,'[1]DADOS (OCULTAR)'!$P$3:$R$56,3,0),"")</f>
        <v>10583920000303</v>
      </c>
      <c r="B102" s="10" t="str">
        <f>'[1]TCE - ANEXO III - Preencher'!C111</f>
        <v>UPA CURADO</v>
      </c>
      <c r="C102" s="11"/>
      <c r="D102" s="12" t="str">
        <f>'[1]TCE - ANEXO III - Preencher'!E111</f>
        <v>FLAVIA MARIA DE SOUZA COSTA MUNIZ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223505</v>
      </c>
      <c r="G102" s="14">
        <f>IF('[1]TCE - ANEXO III - Preencher'!H111="","",'[1]TCE - ANEXO III - Preencher'!H111)</f>
        <v>44197</v>
      </c>
      <c r="H102" s="15">
        <f>'[1]TCE - ANEXO III - Preencher'!I111</f>
        <v>0</v>
      </c>
      <c r="I102" s="15">
        <f>'[1]TCE - ANEXO III - Preencher'!J111</f>
        <v>235.55599999999998</v>
      </c>
      <c r="J102" s="15">
        <f>'[1]TCE - ANEXO III - Preencher'!K111</f>
        <v>0</v>
      </c>
      <c r="K102" s="16">
        <f>'[1]TCE - ANEXO III - Preencher'!L111</f>
        <v>148.88736585365854</v>
      </c>
      <c r="L102" s="16">
        <f>'[1]TCE - ANEXO III - Preencher'!M111</f>
        <v>2.39</v>
      </c>
      <c r="M102" s="16">
        <f t="shared" si="7"/>
        <v>146.49736585365855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384.06336585365852</v>
      </c>
    </row>
    <row r="103" spans="1:28" s="4" customFormat="1" x14ac:dyDescent="0.2">
      <c r="A103" s="9">
        <f>IFERROR(VLOOKUP(B103,'[1]DADOS (OCULTAR)'!$P$3:$R$56,3,0),"")</f>
        <v>10583920000303</v>
      </c>
      <c r="B103" s="10" t="str">
        <f>'[1]TCE - ANEXO III - Preencher'!C112</f>
        <v>UPA CURADO</v>
      </c>
      <c r="C103" s="11"/>
      <c r="D103" s="12" t="str">
        <f>'[1]TCE - ANEXO III - Preencher'!E112</f>
        <v>FLAVIO AUGUSTO DE OLIVEIRA SANTIAGO</v>
      </c>
      <c r="E103" s="10" t="str">
        <f>IF('[1]TCE - ANEXO III - Preencher'!F112="4 - Assistência Odontológica","2 - Outros Profissionais da Saúde",'[1]TCE - ANEXO III - Preencher'!F112)</f>
        <v>1 - Médico</v>
      </c>
      <c r="F103" s="13">
        <f>'[1]TCE - ANEXO III - Preencher'!G112</f>
        <v>225125</v>
      </c>
      <c r="G103" s="14">
        <f>IF('[1]TCE - ANEXO III - Preencher'!H112="","",'[1]TCE - ANEXO III - Preencher'!H112)</f>
        <v>44197</v>
      </c>
      <c r="H103" s="15">
        <f>'[1]TCE - ANEXO III - Preencher'!I112</f>
        <v>0</v>
      </c>
      <c r="I103" s="15">
        <f>'[1]TCE - ANEXO III - Preencher'!J112</f>
        <v>1877.4784</v>
      </c>
      <c r="J103" s="15">
        <f>'[1]TCE - ANEXO III - Preencher'!K112</f>
        <v>0</v>
      </c>
      <c r="K103" s="16">
        <f>'[1]TCE - ANEXO III - Preencher'!L112</f>
        <v>148.88736585365854</v>
      </c>
      <c r="L103" s="16">
        <f>'[1]TCE - ANEXO III - Preencher'!M112</f>
        <v>2.75</v>
      </c>
      <c r="M103" s="16">
        <f t="shared" si="7"/>
        <v>146.13736585365854</v>
      </c>
      <c r="N103" s="16">
        <f>'[1]TCE - ANEXO III - Preencher'!O112</f>
        <v>1.68</v>
      </c>
      <c r="O103" s="16">
        <f>'[1]TCE - ANEXO III - Preencher'!P112</f>
        <v>1.23</v>
      </c>
      <c r="P103" s="17">
        <f t="shared" si="8"/>
        <v>0.44999999999999996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2024.0657658536586</v>
      </c>
    </row>
    <row r="104" spans="1:28" s="4" customFormat="1" x14ac:dyDescent="0.2">
      <c r="A104" s="9">
        <f>IFERROR(VLOOKUP(B104,'[1]DADOS (OCULTAR)'!$P$3:$R$56,3,0),"")</f>
        <v>10583920000303</v>
      </c>
      <c r="B104" s="10" t="str">
        <f>'[1]TCE - ANEXO III - Preencher'!C113</f>
        <v>UPA CURADO</v>
      </c>
      <c r="C104" s="11"/>
      <c r="D104" s="12" t="str">
        <f>'[1]TCE - ANEXO III - Preencher'!E113</f>
        <v>GEORGE GASPAR DE ARAUJO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324115</v>
      </c>
      <c r="G104" s="14">
        <f>IF('[1]TCE - ANEXO III - Preencher'!H113="","",'[1]TCE - ANEXO III - Preencher'!H113)</f>
        <v>44197</v>
      </c>
      <c r="H104" s="15">
        <f>'[1]TCE - ANEXO III - Preencher'!I113</f>
        <v>0</v>
      </c>
      <c r="I104" s="15">
        <f>'[1]TCE - ANEXO III - Preencher'!J113</f>
        <v>293.8768</v>
      </c>
      <c r="J104" s="15">
        <f>'[1]TCE - ANEXO III - Preencher'!K113</f>
        <v>0</v>
      </c>
      <c r="K104" s="16">
        <f>'[1]TCE - ANEXO III - Preencher'!L113</f>
        <v>148.88736585365854</v>
      </c>
      <c r="L104" s="16">
        <f>'[1]TCE - ANEXO III - Preencher'!M113</f>
        <v>2.09</v>
      </c>
      <c r="M104" s="16">
        <f t="shared" si="7"/>
        <v>146.79736585365853</v>
      </c>
      <c r="N104" s="16">
        <f>'[1]TCE - ANEXO III - Preencher'!O113</f>
        <v>6.13</v>
      </c>
      <c r="O104" s="16">
        <f>'[1]TCE - ANEXO III - Preencher'!P113</f>
        <v>0</v>
      </c>
      <c r="P104" s="17">
        <f t="shared" si="8"/>
        <v>6.13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446.80416585365856</v>
      </c>
    </row>
    <row r="105" spans="1:28" s="4" customFormat="1" x14ac:dyDescent="0.2">
      <c r="A105" s="9">
        <f>IFERROR(VLOOKUP(B105,'[1]DADOS (OCULTAR)'!$P$3:$R$56,3,0),"")</f>
        <v>10583920000303</v>
      </c>
      <c r="B105" s="10" t="str">
        <f>'[1]TCE - ANEXO III - Preencher'!C114</f>
        <v>UPA CURADO</v>
      </c>
      <c r="C105" s="11"/>
      <c r="D105" s="12" t="str">
        <f>'[1]TCE - ANEXO III - Preencher'!E114</f>
        <v>GERCICLEIDE OLIVEIRA RIBEIRO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44197</v>
      </c>
      <c r="H105" s="15">
        <f>'[1]TCE - ANEXO III - Preencher'!I114</f>
        <v>0</v>
      </c>
      <c r="I105" s="15">
        <f>'[1]TCE - ANEXO III - Preencher'!J114</f>
        <v>195.89279999999999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10.01</v>
      </c>
      <c r="O105" s="16">
        <f>'[1]TCE - ANEXO III - Preencher'!P114</f>
        <v>0</v>
      </c>
      <c r="P105" s="17">
        <f t="shared" si="8"/>
        <v>10.01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205.90279999999998</v>
      </c>
    </row>
    <row r="106" spans="1:28" s="4" customFormat="1" x14ac:dyDescent="0.2">
      <c r="A106" s="9">
        <f>IFERROR(VLOOKUP(B106,'[1]DADOS (OCULTAR)'!$P$3:$R$56,3,0),"")</f>
        <v>10583920000303</v>
      </c>
      <c r="B106" s="10" t="str">
        <f>'[1]TCE - ANEXO III - Preencher'!C115</f>
        <v>UPA CURADO</v>
      </c>
      <c r="C106" s="11"/>
      <c r="D106" s="12" t="str">
        <f>'[1]TCE - ANEXO III - Preencher'!E115</f>
        <v>GERMANA FONSECA FIGUEIREDO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225125</v>
      </c>
      <c r="G106" s="14">
        <f>IF('[1]TCE - ANEXO III - Preencher'!H115="","",'[1]TCE - ANEXO III - Preencher'!H115)</f>
        <v>44197</v>
      </c>
      <c r="H106" s="15">
        <f>'[1]TCE - ANEXO III - Preencher'!I115</f>
        <v>0</v>
      </c>
      <c r="I106" s="15">
        <f>'[1]TCE - ANEXO III - Preencher'!J115</f>
        <v>620.83600000000001</v>
      </c>
      <c r="J106" s="15">
        <f>'[1]TCE - ANEXO III - Preencher'!K115</f>
        <v>0</v>
      </c>
      <c r="K106" s="16">
        <f>'[1]TCE - ANEXO III - Preencher'!L115</f>
        <v>148.88736585365854</v>
      </c>
      <c r="L106" s="16">
        <f>'[1]TCE - ANEXO III - Preencher'!M115</f>
        <v>2.75</v>
      </c>
      <c r="M106" s="16">
        <f t="shared" si="7"/>
        <v>146.13736585365854</v>
      </c>
      <c r="N106" s="16">
        <f>'[1]TCE - ANEXO III - Preencher'!O115</f>
        <v>2.0099999999999998</v>
      </c>
      <c r="O106" s="16">
        <f>'[1]TCE - ANEXO III - Preencher'!P115</f>
        <v>1.23</v>
      </c>
      <c r="P106" s="17">
        <f t="shared" si="8"/>
        <v>0.7799999999999998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767.75336585365858</v>
      </c>
    </row>
    <row r="107" spans="1:28" s="4" customFormat="1" x14ac:dyDescent="0.2">
      <c r="A107" s="9">
        <f>IFERROR(VLOOKUP(B107,'[1]DADOS (OCULTAR)'!$P$3:$R$56,3,0),"")</f>
        <v>10583920000303</v>
      </c>
      <c r="B107" s="10" t="str">
        <f>'[1]TCE - ANEXO III - Preencher'!C116</f>
        <v>UPA CURADO</v>
      </c>
      <c r="C107" s="11"/>
      <c r="D107" s="12" t="str">
        <f>'[1]TCE - ANEXO III - Preencher'!E116</f>
        <v>GERSON MARTINS DE SANTANA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782320</v>
      </c>
      <c r="G107" s="14">
        <f>IF('[1]TCE - ANEXO III - Preencher'!H116="","",'[1]TCE - ANEXO III - Preencher'!H116)</f>
        <v>44197</v>
      </c>
      <c r="H107" s="15">
        <f>'[1]TCE - ANEXO III - Preencher'!I116</f>
        <v>0</v>
      </c>
      <c r="I107" s="15">
        <f>'[1]TCE - ANEXO III - Preencher'!J116</f>
        <v>336.49680000000001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6.13</v>
      </c>
      <c r="O107" s="16">
        <f>'[1]TCE - ANEXO III - Preencher'!P116</f>
        <v>0</v>
      </c>
      <c r="P107" s="17">
        <f t="shared" si="8"/>
        <v>6.13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342.6268</v>
      </c>
    </row>
    <row r="108" spans="1:28" s="4" customFormat="1" x14ac:dyDescent="0.2">
      <c r="A108" s="9">
        <f>IFERROR(VLOOKUP(B108,'[1]DADOS (OCULTAR)'!$P$3:$R$56,3,0),"")</f>
        <v>10583920000303</v>
      </c>
      <c r="B108" s="10" t="str">
        <f>'[1]TCE - ANEXO III - Preencher'!C117</f>
        <v>UPA CURADO</v>
      </c>
      <c r="C108" s="11"/>
      <c r="D108" s="12" t="str">
        <f>'[1]TCE - ANEXO III - Preencher'!E117</f>
        <v>GIL MENDONCA BRASILEIRO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410105</v>
      </c>
      <c r="G108" s="14">
        <f>IF('[1]TCE - ANEXO III - Preencher'!H117="","",'[1]TCE - ANEXO III - Preencher'!H117)</f>
        <v>44197</v>
      </c>
      <c r="H108" s="15">
        <f>'[1]TCE - ANEXO III - Preencher'!I117</f>
        <v>0</v>
      </c>
      <c r="I108" s="15">
        <f>'[1]TCE - ANEXO III - Preencher'!J117</f>
        <v>1218.9424000000001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3.84</v>
      </c>
      <c r="O108" s="16">
        <f>'[1]TCE - ANEXO III - Preencher'!P117</f>
        <v>0</v>
      </c>
      <c r="P108" s="17">
        <f t="shared" si="8"/>
        <v>3.84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1222.7824000000001</v>
      </c>
    </row>
    <row r="109" spans="1:28" s="4" customFormat="1" x14ac:dyDescent="0.2">
      <c r="A109" s="9">
        <f>IFERROR(VLOOKUP(B109,'[1]DADOS (OCULTAR)'!$P$3:$R$56,3,0),"")</f>
        <v>10583920000303</v>
      </c>
      <c r="B109" s="10" t="str">
        <f>'[1]TCE - ANEXO III - Preencher'!C118</f>
        <v>UPA CURADO</v>
      </c>
      <c r="C109" s="11"/>
      <c r="D109" s="12" t="str">
        <f>'[1]TCE - ANEXO III - Preencher'!E118</f>
        <v>GILVANIA MARTINS DE ARRUDA E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44197</v>
      </c>
      <c r="H109" s="15">
        <f>'[1]TCE - ANEXO III - Preencher'!I118</f>
        <v>0</v>
      </c>
      <c r="I109" s="15">
        <f>'[1]TCE - ANEXO III - Preencher'!J118</f>
        <v>99.571200000000005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2.0099999999999998</v>
      </c>
      <c r="O109" s="16">
        <f>'[1]TCE - ANEXO III - Preencher'!P118</f>
        <v>0</v>
      </c>
      <c r="P109" s="17">
        <f t="shared" si="8"/>
        <v>2.0099999999999998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101.58120000000001</v>
      </c>
    </row>
    <row r="110" spans="1:28" s="4" customFormat="1" x14ac:dyDescent="0.2">
      <c r="A110" s="9">
        <f>IFERROR(VLOOKUP(B110,'[1]DADOS (OCULTAR)'!$P$3:$R$56,3,0),"")</f>
        <v>10583920000303</v>
      </c>
      <c r="B110" s="10" t="str">
        <f>'[1]TCE - ANEXO III - Preencher'!C119</f>
        <v>UPA CURADO</v>
      </c>
      <c r="C110" s="11"/>
      <c r="D110" s="12" t="str">
        <f>'[1]TCE - ANEXO III - Preencher'!E119</f>
        <v>GLORY EITHNE SARINH GOMES</v>
      </c>
      <c r="E110" s="10" t="str">
        <f>IF('[1]TCE - ANEXO III - Preencher'!F119="4 - Assistência Odontológica","2 - Outros Profissionais da Saúde",'[1]TCE - ANEXO III - Preencher'!F119)</f>
        <v>1 - Médico</v>
      </c>
      <c r="F110" s="13">
        <f>'[1]TCE - ANEXO III - Preencher'!G119</f>
        <v>225124</v>
      </c>
      <c r="G110" s="14">
        <f>IF('[1]TCE - ANEXO III - Preencher'!H119="","",'[1]TCE - ANEXO III - Preencher'!H119)</f>
        <v>44197</v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2.0099999999999998</v>
      </c>
      <c r="O110" s="16">
        <f>'[1]TCE - ANEXO III - Preencher'!P119</f>
        <v>1.23</v>
      </c>
      <c r="P110" s="17">
        <f t="shared" si="8"/>
        <v>0.7799999999999998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0.7799999999999998</v>
      </c>
    </row>
    <row r="111" spans="1:28" s="4" customFormat="1" x14ac:dyDescent="0.2">
      <c r="A111" s="9">
        <f>IFERROR(VLOOKUP(B111,'[1]DADOS (OCULTAR)'!$P$3:$R$56,3,0),"")</f>
        <v>10583920000303</v>
      </c>
      <c r="B111" s="10" t="str">
        <f>'[1]TCE - ANEXO III - Preencher'!C120</f>
        <v>UPA CURADO</v>
      </c>
      <c r="C111" s="11"/>
      <c r="D111" s="12" t="str">
        <f>'[1]TCE - ANEXO III - Preencher'!E120</f>
        <v>HAIANNA ROSA DE LIMA</v>
      </c>
      <c r="E111" s="10" t="str">
        <f>IF('[1]TCE - ANEXO III - Preencher'!F120="4 - Assistência Odontológica","2 - Outros Profissionais da Saúde",'[1]TCE - ANEXO III - Preencher'!F120)</f>
        <v>1 - Médico</v>
      </c>
      <c r="F111" s="13">
        <f>'[1]TCE - ANEXO III - Preencher'!G120</f>
        <v>225124</v>
      </c>
      <c r="G111" s="14">
        <f>IF('[1]TCE - ANEXO III - Preencher'!H120="","",'[1]TCE - ANEXO III - Preencher'!H120)</f>
        <v>44197</v>
      </c>
      <c r="H111" s="15">
        <f>'[1]TCE - ANEXO III - Preencher'!I120</f>
        <v>0</v>
      </c>
      <c r="I111" s="15">
        <f>'[1]TCE - ANEXO III - Preencher'!J120</f>
        <v>671.66399999999999</v>
      </c>
      <c r="J111" s="15">
        <f>'[1]TCE - ANEXO III - Preencher'!K120</f>
        <v>0</v>
      </c>
      <c r="K111" s="16">
        <f>'[1]TCE - ANEXO III - Preencher'!L120</f>
        <v>148.88736585365854</v>
      </c>
      <c r="L111" s="16">
        <f>'[1]TCE - ANEXO III - Preencher'!M120</f>
        <v>2.75</v>
      </c>
      <c r="M111" s="16">
        <f t="shared" si="7"/>
        <v>146.13736585365854</v>
      </c>
      <c r="N111" s="16">
        <f>'[1]TCE - ANEXO III - Preencher'!O120</f>
        <v>6.13</v>
      </c>
      <c r="O111" s="16">
        <f>'[1]TCE - ANEXO III - Preencher'!P120</f>
        <v>1.23</v>
      </c>
      <c r="P111" s="17">
        <f t="shared" si="8"/>
        <v>4.9000000000000004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822.70136585365856</v>
      </c>
    </row>
    <row r="112" spans="1:28" s="4" customFormat="1" x14ac:dyDescent="0.2">
      <c r="A112" s="9">
        <f>IFERROR(VLOOKUP(B112,'[1]DADOS (OCULTAR)'!$P$3:$R$56,3,0),"")</f>
        <v>10583920000303</v>
      </c>
      <c r="B112" s="10" t="str">
        <f>'[1]TCE - ANEXO III - Preencher'!C121</f>
        <v>UPA CURADO</v>
      </c>
      <c r="C112" s="11"/>
      <c r="D112" s="12" t="str">
        <f>'[1]TCE - ANEXO III - Preencher'!E121</f>
        <v>HELIO BATISTA DE SOUZA JUNIOR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225125</v>
      </c>
      <c r="G112" s="14">
        <f>IF('[1]TCE - ANEXO III - Preencher'!H121="","",'[1]TCE - ANEXO III - Preencher'!H121)</f>
        <v>44197</v>
      </c>
      <c r="H112" s="15">
        <f>'[1]TCE - ANEXO III - Preencher'!I121</f>
        <v>0</v>
      </c>
      <c r="I112" s="15">
        <f>'[1]TCE - ANEXO III - Preencher'!J121</f>
        <v>1126.2967999999998</v>
      </c>
      <c r="J112" s="15">
        <f>'[1]TCE - ANEXO III - Preencher'!K121</f>
        <v>0</v>
      </c>
      <c r="K112" s="16">
        <f>'[1]TCE - ANEXO III - Preencher'!L121</f>
        <v>148.88736585365854</v>
      </c>
      <c r="L112" s="16">
        <f>'[1]TCE - ANEXO III - Preencher'!M121</f>
        <v>2.75</v>
      </c>
      <c r="M112" s="16">
        <f t="shared" si="7"/>
        <v>146.13736585365854</v>
      </c>
      <c r="N112" s="16">
        <f>'[1]TCE - ANEXO III - Preencher'!O121</f>
        <v>6.13</v>
      </c>
      <c r="O112" s="16">
        <f>'[1]TCE - ANEXO III - Preencher'!P121</f>
        <v>1.23</v>
      </c>
      <c r="P112" s="17">
        <f t="shared" si="8"/>
        <v>4.9000000000000004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1277.3341658536585</v>
      </c>
    </row>
    <row r="113" spans="1:28" s="4" customFormat="1" x14ac:dyDescent="0.2">
      <c r="A113" s="9">
        <f>IFERROR(VLOOKUP(B113,'[1]DADOS (OCULTAR)'!$P$3:$R$56,3,0),"")</f>
        <v>10583920000303</v>
      </c>
      <c r="B113" s="10" t="str">
        <f>'[1]TCE - ANEXO III - Preencher'!C122</f>
        <v>UPA CURADO</v>
      </c>
      <c r="C113" s="11"/>
      <c r="D113" s="12" t="str">
        <f>'[1]TCE - ANEXO III - Preencher'!E122</f>
        <v>HILANA DE OLIVEIRA SA LEITAO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225125</v>
      </c>
      <c r="G113" s="14">
        <f>IF('[1]TCE - ANEXO III - Preencher'!H122="","",'[1]TCE - ANEXO III - Preencher'!H122)</f>
        <v>44197</v>
      </c>
      <c r="H113" s="15">
        <f>'[1]TCE - ANEXO III - Preencher'!I122</f>
        <v>0</v>
      </c>
      <c r="I113" s="15">
        <f>'[1]TCE - ANEXO III - Preencher'!J122</f>
        <v>641.12639999999999</v>
      </c>
      <c r="J113" s="15">
        <f>'[1]TCE - ANEXO III - Preencher'!K122</f>
        <v>0</v>
      </c>
      <c r="K113" s="16">
        <f>'[1]TCE - ANEXO III - Preencher'!L122</f>
        <v>148.88736585365854</v>
      </c>
      <c r="L113" s="16">
        <f>'[1]TCE - ANEXO III - Preencher'!M122</f>
        <v>2.75</v>
      </c>
      <c r="M113" s="16">
        <f t="shared" si="7"/>
        <v>146.13736585365854</v>
      </c>
      <c r="N113" s="16">
        <f>'[1]TCE - ANEXO III - Preencher'!O122</f>
        <v>6.13</v>
      </c>
      <c r="O113" s="16">
        <f>'[1]TCE - ANEXO III - Preencher'!P122</f>
        <v>1.23</v>
      </c>
      <c r="P113" s="17">
        <f t="shared" si="8"/>
        <v>4.9000000000000004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792.16376585365845</v>
      </c>
    </row>
    <row r="114" spans="1:28" s="4" customFormat="1" x14ac:dyDescent="0.2">
      <c r="A114" s="9">
        <f>IFERROR(VLOOKUP(B114,'[1]DADOS (OCULTAR)'!$P$3:$R$56,3,0),"")</f>
        <v>10583920000303</v>
      </c>
      <c r="B114" s="10" t="str">
        <f>'[1]TCE - ANEXO III - Preencher'!C123</f>
        <v>UPA CURADO</v>
      </c>
      <c r="C114" s="11"/>
      <c r="D114" s="12" t="str">
        <f>'[1]TCE - ANEXO III - Preencher'!E123</f>
        <v>HUGO OTAVIO DELLEON DE MOURA GOMES</v>
      </c>
      <c r="E114" s="10" t="str">
        <f>IF('[1]TCE - ANEXO III - Preencher'!F123="4 - Assistência Odontológica","2 - Outros Profissionais da Saúde",'[1]TCE - ANEXO III - Preencher'!F123)</f>
        <v>1 - Médico</v>
      </c>
      <c r="F114" s="13">
        <f>'[1]TCE - ANEXO III - Preencher'!G123</f>
        <v>225125</v>
      </c>
      <c r="G114" s="14">
        <f>IF('[1]TCE - ANEXO III - Preencher'!H123="","",'[1]TCE - ANEXO III - Preencher'!H123)</f>
        <v>44197</v>
      </c>
      <c r="H114" s="15">
        <f>'[1]TCE - ANEXO III - Preencher'!I123</f>
        <v>0</v>
      </c>
      <c r="I114" s="15">
        <f>'[1]TCE - ANEXO III - Preencher'!J123</f>
        <v>359.01600000000002</v>
      </c>
      <c r="J114" s="15">
        <f>'[1]TCE - ANEXO III - Preencher'!K123</f>
        <v>0</v>
      </c>
      <c r="K114" s="16">
        <f>'[1]TCE - ANEXO III - Preencher'!L123</f>
        <v>148.88736585365854</v>
      </c>
      <c r="L114" s="16">
        <f>'[1]TCE - ANEXO III - Preencher'!M123</f>
        <v>2.75</v>
      </c>
      <c r="M114" s="16">
        <f t="shared" si="7"/>
        <v>146.13736585365854</v>
      </c>
      <c r="N114" s="16">
        <f>'[1]TCE - ANEXO III - Preencher'!O123</f>
        <v>6.13</v>
      </c>
      <c r="O114" s="16">
        <f>'[1]TCE - ANEXO III - Preencher'!P123</f>
        <v>1.23</v>
      </c>
      <c r="P114" s="17">
        <f t="shared" si="8"/>
        <v>4.9000000000000004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510.05336585365853</v>
      </c>
    </row>
    <row r="115" spans="1:28" s="4" customFormat="1" x14ac:dyDescent="0.2">
      <c r="A115" s="9">
        <f>IFERROR(VLOOKUP(B115,'[1]DADOS (OCULTAR)'!$P$3:$R$56,3,0),"")</f>
        <v>10583920000303</v>
      </c>
      <c r="B115" s="10" t="str">
        <f>'[1]TCE - ANEXO III - Preencher'!C124</f>
        <v>UPA CURADO</v>
      </c>
      <c r="C115" s="11"/>
      <c r="D115" s="12" t="str">
        <f>'[1]TCE - ANEXO III - Preencher'!E124</f>
        <v>IRANEIDE AMARAL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223505</v>
      </c>
      <c r="G115" s="14">
        <f>IF('[1]TCE - ANEXO III - Preencher'!H124="","",'[1]TCE - ANEXO III - Preencher'!H124)</f>
        <v>44197</v>
      </c>
      <c r="H115" s="15">
        <f>'[1]TCE - ANEXO III - Preencher'!I124</f>
        <v>0</v>
      </c>
      <c r="I115" s="15">
        <f>'[1]TCE - ANEXO III - Preencher'!J124</f>
        <v>285.68799999999999</v>
      </c>
      <c r="J115" s="15">
        <f>'[1]TCE - ANEXO III - Preencher'!K124</f>
        <v>0</v>
      </c>
      <c r="K115" s="16">
        <f>'[1]TCE - ANEXO III - Preencher'!L124</f>
        <v>148.88736585365854</v>
      </c>
      <c r="L115" s="16">
        <f>'[1]TCE - ANEXO III - Preencher'!M124</f>
        <v>3.75</v>
      </c>
      <c r="M115" s="16">
        <f t="shared" si="7"/>
        <v>145.13736585365854</v>
      </c>
      <c r="N115" s="16">
        <f>'[1]TCE - ANEXO III - Preencher'!O124</f>
        <v>6.13</v>
      </c>
      <c r="O115" s="16">
        <f>'[1]TCE - ANEXO III - Preencher'!P124</f>
        <v>0</v>
      </c>
      <c r="P115" s="17">
        <f t="shared" si="8"/>
        <v>6.13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436.95536585365852</v>
      </c>
    </row>
    <row r="116" spans="1:28" s="4" customFormat="1" x14ac:dyDescent="0.2">
      <c r="A116" s="9">
        <f>IFERROR(VLOOKUP(B116,'[1]DADOS (OCULTAR)'!$P$3:$R$56,3,0),"")</f>
        <v>10583920000303</v>
      </c>
      <c r="B116" s="10" t="str">
        <f>'[1]TCE - ANEXO III - Preencher'!C125</f>
        <v>UPA CURADO</v>
      </c>
      <c r="C116" s="11"/>
      <c r="D116" s="12" t="str">
        <f>'[1]TCE - ANEXO III - Preencher'!E125</f>
        <v>IRANEIDE BARROS DA COSTA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514320</v>
      </c>
      <c r="G116" s="14">
        <f>IF('[1]TCE - ANEXO III - Preencher'!H125="","",'[1]TCE - ANEXO III - Preencher'!H125)</f>
        <v>44197</v>
      </c>
      <c r="H116" s="15">
        <f>'[1]TCE - ANEXO III - Preencher'!I125</f>
        <v>0</v>
      </c>
      <c r="I116" s="15">
        <f>'[1]TCE - ANEXO III - Preencher'!J125</f>
        <v>127.88799999999999</v>
      </c>
      <c r="J116" s="15">
        <f>'[1]TCE - ANEXO III - Preencher'!K125</f>
        <v>0</v>
      </c>
      <c r="K116" s="16">
        <f>'[1]TCE - ANEXO III - Preencher'!L125</f>
        <v>148.88736585365854</v>
      </c>
      <c r="L116" s="16">
        <f>'[1]TCE - ANEXO III - Preencher'!M125</f>
        <v>22</v>
      </c>
      <c r="M116" s="16">
        <f t="shared" si="7"/>
        <v>126.88736585365854</v>
      </c>
      <c r="N116" s="16">
        <f>'[1]TCE - ANEXO III - Preencher'!O125</f>
        <v>1.68</v>
      </c>
      <c r="O116" s="16">
        <f>'[1]TCE - ANEXO III - Preencher'!P125</f>
        <v>0</v>
      </c>
      <c r="P116" s="17">
        <f t="shared" si="8"/>
        <v>1.68</v>
      </c>
      <c r="Q116" s="16">
        <f>'[1]TCE - ANEXO III - Preencher'!R125</f>
        <v>114.33946666666667</v>
      </c>
      <c r="R116" s="16">
        <f>'[1]TCE - ANEXO III - Preencher'!S125</f>
        <v>66</v>
      </c>
      <c r="S116" s="17">
        <f t="shared" si="9"/>
        <v>48.339466666666667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304.7948325203252</v>
      </c>
    </row>
    <row r="117" spans="1:28" s="4" customFormat="1" x14ac:dyDescent="0.2">
      <c r="A117" s="9">
        <f>IFERROR(VLOOKUP(B117,'[1]DADOS (OCULTAR)'!$P$3:$R$56,3,0),"")</f>
        <v>10583920000303</v>
      </c>
      <c r="B117" s="10" t="str">
        <f>'[1]TCE - ANEXO III - Preencher'!C126</f>
        <v>UPA CURADO</v>
      </c>
      <c r="C117" s="11"/>
      <c r="D117" s="12" t="str">
        <f>'[1]TCE - ANEXO III - Preencher'!E126</f>
        <v>IRENILDA MARIA DE LIRA MELO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521130</v>
      </c>
      <c r="G117" s="14">
        <f>IF('[1]TCE - ANEXO III - Preencher'!H126="","",'[1]TCE - ANEXO III - Preencher'!H126)</f>
        <v>44197</v>
      </c>
      <c r="H117" s="15">
        <f>'[1]TCE - ANEXO III - Preencher'!I126</f>
        <v>0</v>
      </c>
      <c r="I117" s="15">
        <f>'[1]TCE - ANEXO III - Preencher'!J126</f>
        <v>124.0488</v>
      </c>
      <c r="J117" s="15">
        <f>'[1]TCE - ANEXO III - Preencher'!K126</f>
        <v>0</v>
      </c>
      <c r="K117" s="16">
        <f>'[1]TCE - ANEXO III - Preencher'!L126</f>
        <v>148.88736585365854</v>
      </c>
      <c r="L117" s="16">
        <f>'[1]TCE - ANEXO III - Preencher'!M126</f>
        <v>22.92</v>
      </c>
      <c r="M117" s="16">
        <f t="shared" si="7"/>
        <v>125.96736585365854</v>
      </c>
      <c r="N117" s="16">
        <f>'[1]TCE - ANEXO III - Preencher'!O126</f>
        <v>2.0099999999999998</v>
      </c>
      <c r="O117" s="16">
        <f>'[1]TCE - ANEXO III - Preencher'!P126</f>
        <v>0</v>
      </c>
      <c r="P117" s="17">
        <f t="shared" si="8"/>
        <v>2.0099999999999998</v>
      </c>
      <c r="Q117" s="16">
        <f>'[1]TCE - ANEXO III - Preencher'!R126</f>
        <v>210.93946666666668</v>
      </c>
      <c r="R117" s="16">
        <f>'[1]TCE - ANEXO III - Preencher'!S126</f>
        <v>68.760000000000005</v>
      </c>
      <c r="S117" s="17">
        <f t="shared" si="9"/>
        <v>142.17946666666666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394.2056325203252</v>
      </c>
    </row>
    <row r="118" spans="1:28" s="4" customFormat="1" x14ac:dyDescent="0.2">
      <c r="A118" s="9">
        <f>IFERROR(VLOOKUP(B118,'[1]DADOS (OCULTAR)'!$P$3:$R$56,3,0),"")</f>
        <v>10583920000303</v>
      </c>
      <c r="B118" s="10" t="str">
        <f>'[1]TCE - ANEXO III - Preencher'!C127</f>
        <v>UPA CURADO</v>
      </c>
      <c r="C118" s="11"/>
      <c r="D118" s="12" t="str">
        <f>'[1]TCE - ANEXO III - Preencher'!E127</f>
        <v>IRIJAN DE ARAUJO ALVES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324115</v>
      </c>
      <c r="G118" s="14">
        <f>IF('[1]TCE - ANEXO III - Preencher'!H127="","",'[1]TCE - ANEXO III - Preencher'!H127)</f>
        <v>44197</v>
      </c>
      <c r="H118" s="15">
        <f>'[1]TCE - ANEXO III - Preencher'!I127</f>
        <v>0</v>
      </c>
      <c r="I118" s="15">
        <f>'[1]TCE - ANEXO III - Preencher'!J127</f>
        <v>271.46960000000001</v>
      </c>
      <c r="J118" s="15">
        <f>'[1]TCE - ANEXO III - Preencher'!K127</f>
        <v>0</v>
      </c>
      <c r="K118" s="16">
        <f>'[1]TCE - ANEXO III - Preencher'!L127</f>
        <v>148.88736585365854</v>
      </c>
      <c r="L118" s="16">
        <f>'[1]TCE - ANEXO III - Preencher'!M127</f>
        <v>2.09</v>
      </c>
      <c r="M118" s="16">
        <f t="shared" si="7"/>
        <v>146.79736585365853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69.139466666666664</v>
      </c>
      <c r="R118" s="16">
        <f>'[1]TCE - ANEXO III - Preencher'!S127</f>
        <v>65.2</v>
      </c>
      <c r="S118" s="17">
        <f t="shared" si="9"/>
        <v>3.9394666666666609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424.21643252032521</v>
      </c>
    </row>
    <row r="119" spans="1:28" s="4" customFormat="1" x14ac:dyDescent="0.2">
      <c r="A119" s="9">
        <f>IFERROR(VLOOKUP(B119,'[1]DADOS (OCULTAR)'!$P$3:$R$56,3,0),"")</f>
        <v>10583920000303</v>
      </c>
      <c r="B119" s="10" t="str">
        <f>'[1]TCE - ANEXO III - Preencher'!C128</f>
        <v>UPA CURADO</v>
      </c>
      <c r="C119" s="11"/>
      <c r="D119" s="12" t="str">
        <f>'[1]TCE - ANEXO III - Preencher'!E128</f>
        <v>ISAAC ANASTACIO DO NASCIMENTO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517415</v>
      </c>
      <c r="G119" s="14">
        <f>IF('[1]TCE - ANEXO III - Preencher'!H128="","",'[1]TCE - ANEXO III - Preencher'!H128)</f>
        <v>44197</v>
      </c>
      <c r="H119" s="15">
        <f>'[1]TCE - ANEXO III - Preencher'!I128</f>
        <v>0</v>
      </c>
      <c r="I119" s="15">
        <f>'[1]TCE - ANEXO III - Preencher'!J128</f>
        <v>181.88800000000001</v>
      </c>
      <c r="J119" s="15">
        <f>'[1]TCE - ANEXO III - Preencher'!K128</f>
        <v>0</v>
      </c>
      <c r="K119" s="16">
        <f>'[1]TCE - ANEXO III - Preencher'!L128</f>
        <v>148.88736585365854</v>
      </c>
      <c r="L119" s="16">
        <f>'[1]TCE - ANEXO III - Preencher'!M128</f>
        <v>22</v>
      </c>
      <c r="M119" s="16">
        <f t="shared" si="7"/>
        <v>126.88736585365854</v>
      </c>
      <c r="N119" s="16">
        <f>'[1]TCE - ANEXO III - Preencher'!O128</f>
        <v>10.02</v>
      </c>
      <c r="O119" s="16">
        <f>'[1]TCE - ANEXO III - Preencher'!P128</f>
        <v>0</v>
      </c>
      <c r="P119" s="17">
        <f t="shared" si="8"/>
        <v>10.02</v>
      </c>
      <c r="Q119" s="16">
        <f>'[1]TCE - ANEXO III - Preencher'!R128</f>
        <v>264.73946666666666</v>
      </c>
      <c r="R119" s="16">
        <f>'[1]TCE - ANEXO III - Preencher'!S128</f>
        <v>66</v>
      </c>
      <c r="S119" s="17">
        <f t="shared" si="9"/>
        <v>198.73946666666666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517.53483252032515</v>
      </c>
    </row>
    <row r="120" spans="1:28" s="4" customFormat="1" x14ac:dyDescent="0.2">
      <c r="A120" s="9">
        <f>IFERROR(VLOOKUP(B120,'[1]DADOS (OCULTAR)'!$P$3:$R$56,3,0),"")</f>
        <v>10583920000303</v>
      </c>
      <c r="B120" s="10" t="str">
        <f>'[1]TCE - ANEXO III - Preencher'!C129</f>
        <v>UPA CURADO</v>
      </c>
      <c r="C120" s="11"/>
      <c r="D120" s="12" t="str">
        <f>'[1]TCE - ANEXO III - Preencher'!E129</f>
        <v>IVSON CLERISTON DA SILVA DIONISIO</v>
      </c>
      <c r="E120" s="10" t="str">
        <f>IF('[1]TCE - ANEXO III - Preencher'!F129="4 - Assistência Odontológica","2 - Outros Profissionais da Saúde",'[1]TCE - ANEXO III - Preencher'!F129)</f>
        <v>1 - Médico</v>
      </c>
      <c r="F120" s="13">
        <f>'[1]TCE - ANEXO III - Preencher'!G129</f>
        <v>225125</v>
      </c>
      <c r="G120" s="14">
        <f>IF('[1]TCE - ANEXO III - Preencher'!H129="","",'[1]TCE - ANEXO III - Preencher'!H129)</f>
        <v>44197</v>
      </c>
      <c r="H120" s="15">
        <f>'[1]TCE - ANEXO III - Preencher'!I129</f>
        <v>0</v>
      </c>
      <c r="I120" s="15">
        <f>'[1]TCE - ANEXO III - Preencher'!J129</f>
        <v>799.86559999999997</v>
      </c>
      <c r="J120" s="15">
        <f>'[1]TCE - ANEXO III - Preencher'!K129</f>
        <v>0</v>
      </c>
      <c r="K120" s="16">
        <f>'[1]TCE - ANEXO III - Preencher'!L129</f>
        <v>148.88736585365854</v>
      </c>
      <c r="L120" s="16">
        <f>'[1]TCE - ANEXO III - Preencher'!M129</f>
        <v>2.75</v>
      </c>
      <c r="M120" s="16">
        <f t="shared" si="7"/>
        <v>146.13736585365854</v>
      </c>
      <c r="N120" s="16">
        <f>'[1]TCE - ANEXO III - Preencher'!O129</f>
        <v>2.0099999999999998</v>
      </c>
      <c r="O120" s="16">
        <f>'[1]TCE - ANEXO III - Preencher'!P129</f>
        <v>1.23</v>
      </c>
      <c r="P120" s="17">
        <f t="shared" si="8"/>
        <v>0.7799999999999998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946.78296585365842</v>
      </c>
    </row>
    <row r="121" spans="1:28" s="4" customFormat="1" x14ac:dyDescent="0.2">
      <c r="A121" s="9">
        <f>IFERROR(VLOOKUP(B121,'[1]DADOS (OCULTAR)'!$P$3:$R$56,3,0),"")</f>
        <v>10583920000303</v>
      </c>
      <c r="B121" s="10" t="str">
        <f>'[1]TCE - ANEXO III - Preencher'!C130</f>
        <v>UPA CURADO</v>
      </c>
      <c r="C121" s="11"/>
      <c r="D121" s="12" t="str">
        <f>'[1]TCE - ANEXO III - Preencher'!E130</f>
        <v>IZABEL CRISTINA DE M CAMPOS F FALCAO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223208</v>
      </c>
      <c r="G121" s="14">
        <f>IF('[1]TCE - ANEXO III - Preencher'!H130="","",'[1]TCE - ANEXO III - Preencher'!H130)</f>
        <v>44197</v>
      </c>
      <c r="H121" s="15">
        <f>'[1]TCE - ANEXO III - Preencher'!I130</f>
        <v>0</v>
      </c>
      <c r="I121" s="15">
        <f>'[1]TCE - ANEXO III - Preencher'!J130</f>
        <v>303.60000000000002</v>
      </c>
      <c r="J121" s="15">
        <f>'[1]TCE - ANEXO III - Preencher'!K130</f>
        <v>0</v>
      </c>
      <c r="K121" s="16">
        <f>'[1]TCE - ANEXO III - Preencher'!L130</f>
        <v>148.88736585365854</v>
      </c>
      <c r="L121" s="16">
        <f>'[1]TCE - ANEXO III - Preencher'!M130</f>
        <v>3.1</v>
      </c>
      <c r="M121" s="16">
        <f t="shared" si="7"/>
        <v>145.78736585365854</v>
      </c>
      <c r="N121" s="16">
        <f>'[1]TCE - ANEXO III - Preencher'!O130</f>
        <v>6.13</v>
      </c>
      <c r="O121" s="16">
        <f>'[1]TCE - ANEXO III - Preencher'!P130</f>
        <v>1.23</v>
      </c>
      <c r="P121" s="17">
        <f t="shared" si="8"/>
        <v>4.9000000000000004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454.28736585365857</v>
      </c>
    </row>
    <row r="122" spans="1:28" s="4" customFormat="1" x14ac:dyDescent="0.2">
      <c r="A122" s="9">
        <f>IFERROR(VLOOKUP(B122,'[1]DADOS (OCULTAR)'!$P$3:$R$56,3,0),"")</f>
        <v>10583920000303</v>
      </c>
      <c r="B122" s="10" t="str">
        <f>'[1]TCE - ANEXO III - Preencher'!C131</f>
        <v>UPA CURADO</v>
      </c>
      <c r="C122" s="11"/>
      <c r="D122" s="12" t="str">
        <f>'[1]TCE - ANEXO III - Preencher'!E131</f>
        <v>JACIANA SOARES DA SILVA AQUINO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44197</v>
      </c>
      <c r="H122" s="15">
        <f>'[1]TCE - ANEXO III - Preencher'!I131</f>
        <v>0</v>
      </c>
      <c r="I122" s="15">
        <f>'[1]TCE - ANEXO III - Preencher'!J131</f>
        <v>133.03360000000001</v>
      </c>
      <c r="J122" s="15">
        <f>'[1]TCE - ANEXO III - Preencher'!K131</f>
        <v>0</v>
      </c>
      <c r="K122" s="16">
        <f>'[1]TCE - ANEXO III - Preencher'!L131</f>
        <v>148.88736585365854</v>
      </c>
      <c r="L122" s="16">
        <f>'[1]TCE - ANEXO III - Preencher'!M131</f>
        <v>25.05</v>
      </c>
      <c r="M122" s="16">
        <f t="shared" si="7"/>
        <v>123.83736585365854</v>
      </c>
      <c r="N122" s="16">
        <f>'[1]TCE - ANEXO III - Preencher'!O131</f>
        <v>6.13</v>
      </c>
      <c r="O122" s="16">
        <f>'[1]TCE - ANEXO III - Preencher'!P131</f>
        <v>0</v>
      </c>
      <c r="P122" s="17">
        <f t="shared" si="8"/>
        <v>6.13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66.11</v>
      </c>
      <c r="U122" s="16">
        <f>'[1]TCE - ANEXO III - Preencher'!V131</f>
        <v>0</v>
      </c>
      <c r="V122" s="17">
        <f t="shared" si="10"/>
        <v>66.11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>AUXILIO CRECHE I</v>
      </c>
      <c r="AB122" s="16">
        <f t="shared" si="6"/>
        <v>329.11096585365857</v>
      </c>
    </row>
    <row r="123" spans="1:28" s="4" customFormat="1" x14ac:dyDescent="0.2">
      <c r="A123" s="9">
        <f>IFERROR(VLOOKUP(B123,'[1]DADOS (OCULTAR)'!$P$3:$R$56,3,0),"")</f>
        <v>10583920000303</v>
      </c>
      <c r="B123" s="10" t="str">
        <f>'[1]TCE - ANEXO III - Preencher'!C132</f>
        <v>UPA CURADO</v>
      </c>
      <c r="C123" s="11"/>
      <c r="D123" s="12" t="str">
        <f>'[1]TCE - ANEXO III - Preencher'!E132</f>
        <v>JACKISON LUIZ PINTO LEAO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782320</v>
      </c>
      <c r="G123" s="14">
        <f>IF('[1]TCE - ANEXO III - Preencher'!H132="","",'[1]TCE - ANEXO III - Preencher'!H132)</f>
        <v>44197</v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2.0099999999999998</v>
      </c>
      <c r="O123" s="16">
        <f>'[1]TCE - ANEXO III - Preencher'!P132</f>
        <v>0</v>
      </c>
      <c r="P123" s="17">
        <f t="shared" si="8"/>
        <v>2.0099999999999998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>AUXILIO CRECHE I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2.0099999999999998</v>
      </c>
    </row>
    <row r="124" spans="1:28" s="4" customFormat="1" x14ac:dyDescent="0.2">
      <c r="A124" s="9">
        <f>IFERROR(VLOOKUP(B124,'[1]DADOS (OCULTAR)'!$P$3:$R$56,3,0),"")</f>
        <v>10583920000303</v>
      </c>
      <c r="B124" s="10" t="str">
        <f>'[1]TCE - ANEXO III - Preencher'!C133</f>
        <v>UPA CURADO</v>
      </c>
      <c r="C124" s="11"/>
      <c r="D124" s="12" t="str">
        <f>'[1]TCE - ANEXO III - Preencher'!E133</f>
        <v>JACQUELINE ARAUJO DE OLIVEIRA PACHECO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44197</v>
      </c>
      <c r="H124" s="15">
        <f>'[1]TCE - ANEXO III - Preencher'!I133</f>
        <v>0</v>
      </c>
      <c r="I124" s="15">
        <f>'[1]TCE - ANEXO III - Preencher'!J133</f>
        <v>11.573599999999999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3.84</v>
      </c>
      <c r="O124" s="16">
        <f>'[1]TCE - ANEXO III - Preencher'!P133</f>
        <v>0</v>
      </c>
      <c r="P124" s="17">
        <f t="shared" si="8"/>
        <v>3.84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15.413599999999999</v>
      </c>
    </row>
    <row r="125" spans="1:28" s="4" customFormat="1" x14ac:dyDescent="0.2">
      <c r="A125" s="9">
        <f>IFERROR(VLOOKUP(B125,'[1]DADOS (OCULTAR)'!$P$3:$R$56,3,0),"")</f>
        <v>10583920000303</v>
      </c>
      <c r="B125" s="10" t="str">
        <f>'[1]TCE - ANEXO III - Preencher'!C134</f>
        <v>UPA CURADO</v>
      </c>
      <c r="C125" s="11"/>
      <c r="D125" s="12" t="str">
        <f>'[1]TCE - ANEXO III - Preencher'!E134</f>
        <v>JAILTON PETRA DE OLIVEIRA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312105</v>
      </c>
      <c r="G125" s="14">
        <f>IF('[1]TCE - ANEXO III - Preencher'!H134="","",'[1]TCE - ANEXO III - Preencher'!H134)</f>
        <v>44197</v>
      </c>
      <c r="H125" s="15">
        <f>'[1]TCE - ANEXO III - Preencher'!I134</f>
        <v>0</v>
      </c>
      <c r="I125" s="15">
        <f>'[1]TCE - ANEXO III - Preencher'!J134</f>
        <v>168.73439999999999</v>
      </c>
      <c r="J125" s="15">
        <f>'[1]TCE - ANEXO III - Preencher'!K134</f>
        <v>0</v>
      </c>
      <c r="K125" s="16">
        <f>'[1]TCE - ANEXO III - Preencher'!L134</f>
        <v>148.88736585365854</v>
      </c>
      <c r="L125" s="16">
        <f>'[1]TCE - ANEXO III - Preencher'!M134</f>
        <v>47.06</v>
      </c>
      <c r="M125" s="16">
        <f t="shared" si="7"/>
        <v>101.82736585365853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272.57176585365852</v>
      </c>
    </row>
    <row r="126" spans="1:28" s="4" customFormat="1" x14ac:dyDescent="0.2">
      <c r="A126" s="9">
        <f>IFERROR(VLOOKUP(B126,'[1]DADOS (OCULTAR)'!$P$3:$R$56,3,0),"")</f>
        <v>10583920000303</v>
      </c>
      <c r="B126" s="10" t="str">
        <f>'[1]TCE - ANEXO III - Preencher'!C135</f>
        <v>UPA CURADO</v>
      </c>
      <c r="C126" s="11"/>
      <c r="D126" s="12" t="str">
        <f>'[1]TCE - ANEXO III - Preencher'!E135</f>
        <v>JAMMESSON CABRAL DE ALBUQUERQUE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313220</v>
      </c>
      <c r="G126" s="14">
        <f>IF('[1]TCE - ANEXO III - Preencher'!H135="","",'[1]TCE - ANEXO III - Preencher'!H135)</f>
        <v>44197</v>
      </c>
      <c r="H126" s="15">
        <f>'[1]TCE - ANEXO III - Preencher'!I135</f>
        <v>0</v>
      </c>
      <c r="I126" s="15">
        <f>'[1]TCE - ANEXO III - Preencher'!J135</f>
        <v>222.88080000000002</v>
      </c>
      <c r="J126" s="15">
        <f>'[1]TCE - ANEXO III - Preencher'!K135</f>
        <v>0</v>
      </c>
      <c r="K126" s="16">
        <f>'[1]TCE - ANEXO III - Preencher'!L135</f>
        <v>148.88736585365854</v>
      </c>
      <c r="L126" s="16">
        <f>'[1]TCE - ANEXO III - Preencher'!M135</f>
        <v>22.92</v>
      </c>
      <c r="M126" s="16">
        <f t="shared" si="7"/>
        <v>125.96736585365854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100.53946666666666</v>
      </c>
      <c r="R126" s="16">
        <f>'[1]TCE - ANEXO III - Preencher'!S135</f>
        <v>68.760000000000005</v>
      </c>
      <c r="S126" s="17">
        <f t="shared" si="9"/>
        <v>31.77946666666665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382.63763252032516</v>
      </c>
    </row>
    <row r="127" spans="1:28" s="4" customFormat="1" x14ac:dyDescent="0.2">
      <c r="A127" s="9">
        <f>IFERROR(VLOOKUP(B127,'[1]DADOS (OCULTAR)'!$P$3:$R$56,3,0),"")</f>
        <v>10583920000303</v>
      </c>
      <c r="B127" s="10" t="str">
        <f>'[1]TCE - ANEXO III - Preencher'!C136</f>
        <v>UPA CURADO</v>
      </c>
      <c r="C127" s="11"/>
      <c r="D127" s="12" t="str">
        <f>'[1]TCE - ANEXO III - Preencher'!E136</f>
        <v>JEANE CARLA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44197</v>
      </c>
      <c r="H127" s="15">
        <f>'[1]TCE - ANEXO III - Preencher'!I136</f>
        <v>0</v>
      </c>
      <c r="I127" s="15">
        <f>'[1]TCE - ANEXO III - Preencher'!J136</f>
        <v>178.04480000000001</v>
      </c>
      <c r="J127" s="15">
        <f>'[1]TCE - ANEXO III - Preencher'!K136</f>
        <v>0</v>
      </c>
      <c r="K127" s="16">
        <f>'[1]TCE - ANEXO III - Preencher'!L136</f>
        <v>148.88736585365854</v>
      </c>
      <c r="L127" s="16">
        <f>'[1]TCE - ANEXO III - Preencher'!M136</f>
        <v>25.05</v>
      </c>
      <c r="M127" s="16">
        <f t="shared" si="7"/>
        <v>123.83736585365854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303.89216585365853</v>
      </c>
    </row>
    <row r="128" spans="1:28" s="4" customFormat="1" x14ac:dyDescent="0.2">
      <c r="A128" s="9">
        <f>IFERROR(VLOOKUP(B128,'[1]DADOS (OCULTAR)'!$P$3:$R$56,3,0),"")</f>
        <v>10583920000303</v>
      </c>
      <c r="B128" s="10" t="str">
        <f>'[1]TCE - ANEXO III - Preencher'!C137</f>
        <v>UPA CURADO</v>
      </c>
      <c r="C128" s="11"/>
      <c r="D128" s="12" t="str">
        <f>'[1]TCE - ANEXO III - Preencher'!E137</f>
        <v>JEANE REGINA DE SOUZA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514320</v>
      </c>
      <c r="G128" s="14">
        <f>IF('[1]TCE - ANEXO III - Preencher'!H137="","",'[1]TCE - ANEXO III - Preencher'!H137)</f>
        <v>44197</v>
      </c>
      <c r="H128" s="15">
        <f>'[1]TCE - ANEXO III - Preencher'!I137</f>
        <v>0</v>
      </c>
      <c r="I128" s="15">
        <f>'[1]TCE - ANEXO III - Preencher'!J137</f>
        <v>115.60000000000001</v>
      </c>
      <c r="J128" s="15">
        <f>'[1]TCE - ANEXO III - Preencher'!K137</f>
        <v>0</v>
      </c>
      <c r="K128" s="16">
        <f>'[1]TCE - ANEXO III - Preencher'!L137</f>
        <v>148.88736585365854</v>
      </c>
      <c r="L128" s="16">
        <f>'[1]TCE - ANEXO III - Preencher'!M137</f>
        <v>22</v>
      </c>
      <c r="M128" s="16">
        <f t="shared" si="7"/>
        <v>126.88736585365854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107.43946666666666</v>
      </c>
      <c r="R128" s="16">
        <f>'[1]TCE - ANEXO III - Preencher'!S137</f>
        <v>66</v>
      </c>
      <c r="S128" s="17">
        <f t="shared" si="9"/>
        <v>41.439466666666661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285.9368325203252</v>
      </c>
    </row>
    <row r="129" spans="1:28" s="4" customFormat="1" x14ac:dyDescent="0.2">
      <c r="A129" s="9">
        <f>IFERROR(VLOOKUP(B129,'[1]DADOS (OCULTAR)'!$P$3:$R$56,3,0),"")</f>
        <v>10583920000303</v>
      </c>
      <c r="B129" s="10" t="str">
        <f>'[1]TCE - ANEXO III - Preencher'!C138</f>
        <v>UPA CURADO</v>
      </c>
      <c r="C129" s="11"/>
      <c r="D129" s="12" t="str">
        <f>'[1]TCE - ANEXO III - Preencher'!E138</f>
        <v>JESSICA COSTA DO NASCIMENTO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44197</v>
      </c>
      <c r="H129" s="15">
        <f>'[1]TCE - ANEXO III - Preencher'!I138</f>
        <v>0</v>
      </c>
      <c r="I129" s="15">
        <f>'[1]TCE - ANEXO III - Preencher'!J138</f>
        <v>153.22800000000001</v>
      </c>
      <c r="J129" s="15">
        <f>'[1]TCE - ANEXO III - Preencher'!K138</f>
        <v>0</v>
      </c>
      <c r="K129" s="16">
        <f>'[1]TCE - ANEXO III - Preencher'!L138</f>
        <v>148.88736585365854</v>
      </c>
      <c r="L129" s="16">
        <f>'[1]TCE - ANEXO III - Preencher'!M138</f>
        <v>25.05</v>
      </c>
      <c r="M129" s="16">
        <f t="shared" si="7"/>
        <v>123.83736585365854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210.93946666666668</v>
      </c>
      <c r="R129" s="16">
        <f>'[1]TCE - ANEXO III - Preencher'!S138</f>
        <v>75.150000000000006</v>
      </c>
      <c r="S129" s="17">
        <f t="shared" si="9"/>
        <v>135.78946666666667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414.86483252032519</v>
      </c>
    </row>
    <row r="130" spans="1:28" s="4" customFormat="1" x14ac:dyDescent="0.2">
      <c r="A130" s="9">
        <f>IFERROR(VLOOKUP(B130,'[1]DADOS (OCULTAR)'!$P$3:$R$56,3,0),"")</f>
        <v>10583920000303</v>
      </c>
      <c r="B130" s="10" t="str">
        <f>'[1]TCE - ANEXO III - Preencher'!C139</f>
        <v>UPA CURADO</v>
      </c>
      <c r="C130" s="11"/>
      <c r="D130" s="12" t="str">
        <f>'[1]TCE - ANEXO III - Preencher'!E139</f>
        <v>JOABE LUIZ DE SANTANA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782320</v>
      </c>
      <c r="G130" s="14">
        <f>IF('[1]TCE - ANEXO III - Preencher'!H139="","",'[1]TCE - ANEXO III - Preencher'!H139)</f>
        <v>44197</v>
      </c>
      <c r="H130" s="15">
        <f>'[1]TCE - ANEXO III - Preencher'!I139</f>
        <v>0</v>
      </c>
      <c r="I130" s="15">
        <f>'[1]TCE - ANEXO III - Preencher'!J139</f>
        <v>367.90559999999999</v>
      </c>
      <c r="J130" s="15">
        <f>'[1]TCE - ANEXO III - Preencher'!K139</f>
        <v>0</v>
      </c>
      <c r="K130" s="16">
        <f>'[1]TCE - ANEXO III - Preencher'!L139</f>
        <v>148.88736585365854</v>
      </c>
      <c r="L130" s="16">
        <f>'[1]TCE - ANEXO III - Preencher'!M139</f>
        <v>39.340000000000003</v>
      </c>
      <c r="M130" s="16">
        <f t="shared" si="7"/>
        <v>109.54736585365853</v>
      </c>
      <c r="N130" s="16">
        <f>'[1]TCE - ANEXO III - Preencher'!O139</f>
        <v>2.0099999999999998</v>
      </c>
      <c r="O130" s="16">
        <f>'[1]TCE - ANEXO III - Preencher'!P139</f>
        <v>0</v>
      </c>
      <c r="P130" s="17">
        <f t="shared" si="8"/>
        <v>2.0099999999999998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479.46296585365849</v>
      </c>
    </row>
    <row r="131" spans="1:28" s="4" customFormat="1" x14ac:dyDescent="0.2">
      <c r="A131" s="9">
        <f>IFERROR(VLOOKUP(B131,'[1]DADOS (OCULTAR)'!$P$3:$R$56,3,0),"")</f>
        <v>10583920000303</v>
      </c>
      <c r="B131" s="10" t="str">
        <f>'[1]TCE - ANEXO III - Preencher'!C140</f>
        <v>UPA CURADO</v>
      </c>
      <c r="C131" s="11"/>
      <c r="D131" s="12" t="str">
        <f>'[1]TCE - ANEXO III - Preencher'!E140</f>
        <v>JOANA D ARC VILA NOVA JATOBA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223505</v>
      </c>
      <c r="G131" s="14">
        <f>IF('[1]TCE - ANEXO III - Preencher'!H140="","",'[1]TCE - ANEXO III - Preencher'!H140)</f>
        <v>44197</v>
      </c>
      <c r="H131" s="15">
        <f>'[1]TCE - ANEXO III - Preencher'!I140</f>
        <v>0</v>
      </c>
      <c r="I131" s="15">
        <f>'[1]TCE - ANEXO III - Preencher'!J140</f>
        <v>496.2296</v>
      </c>
      <c r="J131" s="15">
        <f>'[1]TCE - ANEXO III - Preencher'!K140</f>
        <v>0</v>
      </c>
      <c r="K131" s="16">
        <f>'[1]TCE - ANEXO III - Preencher'!L140</f>
        <v>148.88736585365854</v>
      </c>
      <c r="L131" s="16">
        <f>'[1]TCE - ANEXO III - Preencher'!M140</f>
        <v>3.75</v>
      </c>
      <c r="M131" s="16">
        <f t="shared" si="7"/>
        <v>145.13736585365854</v>
      </c>
      <c r="N131" s="16">
        <f>'[1]TCE - ANEXO III - Preencher'!O140</f>
        <v>3.84</v>
      </c>
      <c r="O131" s="16">
        <f>'[1]TCE - ANEXO III - Preencher'!P140</f>
        <v>0</v>
      </c>
      <c r="P131" s="17">
        <f t="shared" si="8"/>
        <v>3.84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645.20696585365852</v>
      </c>
    </row>
    <row r="132" spans="1:28" s="4" customFormat="1" x14ac:dyDescent="0.2">
      <c r="A132" s="9">
        <f>IFERROR(VLOOKUP(B132,'[1]DADOS (OCULTAR)'!$P$3:$R$56,3,0),"")</f>
        <v>10583920000303</v>
      </c>
      <c r="B132" s="10" t="str">
        <f>'[1]TCE - ANEXO III - Preencher'!C141</f>
        <v>UPA CURADO</v>
      </c>
      <c r="C132" s="11"/>
      <c r="D132" s="12" t="str">
        <f>'[1]TCE - ANEXO III - Preencher'!E141</f>
        <v>JOAO HENRIQUE CAVALCANTI RANGEL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223208</v>
      </c>
      <c r="G132" s="14">
        <f>IF('[1]TCE - ANEXO III - Preencher'!H141="","",'[1]TCE - ANEXO III - Preencher'!H141)</f>
        <v>44197</v>
      </c>
      <c r="H132" s="15">
        <f>'[1]TCE - ANEXO III - Preencher'!I141</f>
        <v>0</v>
      </c>
      <c r="I132" s="15">
        <f>'[1]TCE - ANEXO III - Preencher'!J141</f>
        <v>316</v>
      </c>
      <c r="J132" s="15">
        <f>'[1]TCE - ANEXO III - Preencher'!K141</f>
        <v>0</v>
      </c>
      <c r="K132" s="16">
        <f>'[1]TCE - ANEXO III - Preencher'!L141</f>
        <v>148.88736585365854</v>
      </c>
      <c r="L132" s="16">
        <f>'[1]TCE - ANEXO III - Preencher'!M141</f>
        <v>3.1</v>
      </c>
      <c r="M132" s="16">
        <f t="shared" ref="M132:M195" si="13">K132-L132</f>
        <v>145.78736585365854</v>
      </c>
      <c r="N132" s="16">
        <f>'[1]TCE - ANEXO III - Preencher'!O141</f>
        <v>1.68</v>
      </c>
      <c r="O132" s="16">
        <f>'[1]TCE - ANEXO III - Preencher'!P141</f>
        <v>1.23</v>
      </c>
      <c r="P132" s="17">
        <f t="shared" ref="P132:P195" si="14">N132-O132</f>
        <v>0.44999999999999996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462.23736585365856</v>
      </c>
    </row>
    <row r="133" spans="1:28" s="4" customFormat="1" x14ac:dyDescent="0.2">
      <c r="A133" s="9">
        <f>IFERROR(VLOOKUP(B133,'[1]DADOS (OCULTAR)'!$P$3:$R$56,3,0),"")</f>
        <v>10583920000303</v>
      </c>
      <c r="B133" s="10" t="str">
        <f>'[1]TCE - ANEXO III - Preencher'!C142</f>
        <v>UPA CURADO</v>
      </c>
      <c r="C133" s="11"/>
      <c r="D133" s="12" t="str">
        <f>'[1]TCE - ANEXO III - Preencher'!E142</f>
        <v>JOAO LUCAS RODRIGUES SANTOS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>
        <f>'[1]TCE - ANEXO III - Preencher'!G142</f>
        <v>414105</v>
      </c>
      <c r="G133" s="14">
        <f>IF('[1]TCE - ANEXO III - Preencher'!H142="","",'[1]TCE - ANEXO III - Preencher'!H142)</f>
        <v>44197</v>
      </c>
      <c r="H133" s="15">
        <f>'[1]TCE - ANEXO III - Preencher'!I142</f>
        <v>0</v>
      </c>
      <c r="I133" s="15">
        <f>'[1]TCE - ANEXO III - Preencher'!J142</f>
        <v>103.39280000000001</v>
      </c>
      <c r="J133" s="15">
        <f>'[1]TCE - ANEXO III - Preencher'!K142</f>
        <v>0</v>
      </c>
      <c r="K133" s="16">
        <f>'[1]TCE - ANEXO III - Preencher'!L142</f>
        <v>148.88736585365854</v>
      </c>
      <c r="L133" s="16">
        <f>'[1]TCE - ANEXO III - Preencher'!M142</f>
        <v>20.62</v>
      </c>
      <c r="M133" s="16">
        <f t="shared" si="13"/>
        <v>128.26736585365853</v>
      </c>
      <c r="N133" s="16">
        <f>'[1]TCE - ANEXO III - Preencher'!O142</f>
        <v>6.13</v>
      </c>
      <c r="O133" s="16">
        <f>'[1]TCE - ANEXO III - Preencher'!P142</f>
        <v>0</v>
      </c>
      <c r="P133" s="17">
        <f t="shared" si="14"/>
        <v>6.13</v>
      </c>
      <c r="Q133" s="16">
        <f>'[1]TCE - ANEXO III - Preencher'!R142</f>
        <v>135.03946666666667</v>
      </c>
      <c r="R133" s="16">
        <f>'[1]TCE - ANEXO III - Preencher'!S142</f>
        <v>68.760000000000005</v>
      </c>
      <c r="S133" s="17">
        <f t="shared" si="15"/>
        <v>66.279466666666664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304.06963252032523</v>
      </c>
    </row>
    <row r="134" spans="1:28" s="4" customFormat="1" x14ac:dyDescent="0.2">
      <c r="A134" s="9">
        <f>IFERROR(VLOOKUP(B134,'[1]DADOS (OCULTAR)'!$P$3:$R$56,3,0),"")</f>
        <v>10583920000303</v>
      </c>
      <c r="B134" s="10" t="str">
        <f>'[1]TCE - ANEXO III - Preencher'!C143</f>
        <v>UPA CURADO</v>
      </c>
      <c r="C134" s="11"/>
      <c r="D134" s="12" t="str">
        <f>'[1]TCE - ANEXO III - Preencher'!E143</f>
        <v>JOAO LUIZ FREITAS ARAUJO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411005</v>
      </c>
      <c r="G134" s="14">
        <f>IF('[1]TCE - ANEXO III - Preencher'!H143="","",'[1]TCE - ANEXO III - Preencher'!H143)</f>
        <v>44197</v>
      </c>
      <c r="H134" s="15">
        <f>'[1]TCE - ANEXO III - Preencher'!I143</f>
        <v>0</v>
      </c>
      <c r="I134" s="15">
        <f>'[1]TCE - ANEXO III - Preencher'!J143</f>
        <v>4.4778000000000002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2.0099999999999998</v>
      </c>
      <c r="O134" s="16">
        <f>'[1]TCE - ANEXO III - Preencher'!P143</f>
        <v>0</v>
      </c>
      <c r="P134" s="17">
        <f t="shared" si="14"/>
        <v>2.0099999999999998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6.4878</v>
      </c>
    </row>
    <row r="135" spans="1:28" s="4" customFormat="1" x14ac:dyDescent="0.2">
      <c r="A135" s="9">
        <f>IFERROR(VLOOKUP(B135,'[1]DADOS (OCULTAR)'!$P$3:$R$56,3,0),"")</f>
        <v>10583920000303</v>
      </c>
      <c r="B135" s="10" t="str">
        <f>'[1]TCE - ANEXO III - Preencher'!C144</f>
        <v>UPA CURADO</v>
      </c>
      <c r="C135" s="11"/>
      <c r="D135" s="12" t="str">
        <f>'[1]TCE - ANEXO III - Preencher'!E144</f>
        <v>JOAO VEIGA LEITAO DE ALBUQUERQUE FILHO</v>
      </c>
      <c r="E135" s="10" t="str">
        <f>IF('[1]TCE - ANEXO III - Preencher'!F144="4 - Assistência Odontológica","2 - Outros Profissionais da Saúde",'[1]TCE - ANEXO III - Preencher'!F144)</f>
        <v>1 - Médico</v>
      </c>
      <c r="F135" s="13">
        <f>'[1]TCE - ANEXO III - Preencher'!G144</f>
        <v>131210</v>
      </c>
      <c r="G135" s="14">
        <f>IF('[1]TCE - ANEXO III - Preencher'!H144="","",'[1]TCE - ANEXO III - Preencher'!H144)</f>
        <v>44197</v>
      </c>
      <c r="H135" s="15">
        <f>'[1]TCE - ANEXO III - Preencher'!I144</f>
        <v>0</v>
      </c>
      <c r="I135" s="15">
        <f>'[1]TCE - ANEXO III - Preencher'!J144</f>
        <v>759.69280000000003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6.13</v>
      </c>
      <c r="O135" s="16">
        <f>'[1]TCE - ANEXO III - Preencher'!P144</f>
        <v>1.23</v>
      </c>
      <c r="P135" s="17">
        <f t="shared" si="14"/>
        <v>4.9000000000000004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764.59280000000001</v>
      </c>
    </row>
    <row r="136" spans="1:28" s="4" customFormat="1" x14ac:dyDescent="0.2">
      <c r="A136" s="9">
        <f>IFERROR(VLOOKUP(B136,'[1]DADOS (OCULTAR)'!$P$3:$R$56,3,0),"")</f>
        <v>10583920000303</v>
      </c>
      <c r="B136" s="10" t="str">
        <f>'[1]TCE - ANEXO III - Preencher'!C145</f>
        <v>UPA CURADO</v>
      </c>
      <c r="C136" s="11"/>
      <c r="D136" s="12" t="str">
        <f>'[1]TCE - ANEXO III - Preencher'!E145</f>
        <v>JOSE ANGELO QUIRINO DA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517415</v>
      </c>
      <c r="G136" s="14">
        <f>IF('[1]TCE - ANEXO III - Preencher'!H145="","",'[1]TCE - ANEXO III - Preencher'!H145)</f>
        <v>44197</v>
      </c>
      <c r="H136" s="15">
        <f>'[1]TCE - ANEXO III - Preencher'!I145</f>
        <v>0</v>
      </c>
      <c r="I136" s="15">
        <f>'[1]TCE - ANEXO III - Preencher'!J145</f>
        <v>176.72</v>
      </c>
      <c r="J136" s="15">
        <f>'[1]TCE - ANEXO III - Preencher'!K145</f>
        <v>0</v>
      </c>
      <c r="K136" s="16">
        <f>'[1]TCE - ANEXO III - Preencher'!L145</f>
        <v>148.88736585365854</v>
      </c>
      <c r="L136" s="16">
        <f>'[1]TCE - ANEXO III - Preencher'!M145</f>
        <v>22</v>
      </c>
      <c r="M136" s="16">
        <f t="shared" si="13"/>
        <v>126.88736585365854</v>
      </c>
      <c r="N136" s="16">
        <f>'[1]TCE - ANEXO III - Preencher'!O145</f>
        <v>2.0099999999999998</v>
      </c>
      <c r="O136" s="16">
        <f>'[1]TCE - ANEXO III - Preencher'!P145</f>
        <v>0</v>
      </c>
      <c r="P136" s="17">
        <f t="shared" si="14"/>
        <v>2.0099999999999998</v>
      </c>
      <c r="Q136" s="16">
        <f>'[1]TCE - ANEXO III - Preencher'!R145</f>
        <v>248.43946666666668</v>
      </c>
      <c r="R136" s="16">
        <f>'[1]TCE - ANEXO III - Preencher'!S145</f>
        <v>66</v>
      </c>
      <c r="S136" s="17">
        <f t="shared" si="15"/>
        <v>182.43946666666668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488.0568325203252</v>
      </c>
    </row>
    <row r="137" spans="1:28" s="4" customFormat="1" x14ac:dyDescent="0.2">
      <c r="A137" s="9">
        <f>IFERROR(VLOOKUP(B137,'[1]DADOS (OCULTAR)'!$P$3:$R$56,3,0),"")</f>
        <v>10583920000303</v>
      </c>
      <c r="B137" s="10" t="str">
        <f>'[1]TCE - ANEXO III - Preencher'!C146</f>
        <v>UPA CURADO</v>
      </c>
      <c r="C137" s="11"/>
      <c r="D137" s="12" t="str">
        <f>'[1]TCE - ANEXO III - Preencher'!E146</f>
        <v>JOSE ISRAEL DA SILVA FILHO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410105</v>
      </c>
      <c r="G137" s="14">
        <f>IF('[1]TCE - ANEXO III - Preencher'!H146="","",'[1]TCE - ANEXO III - Preencher'!H146)</f>
        <v>44197</v>
      </c>
      <c r="H137" s="15">
        <f>'[1]TCE - ANEXO III - Preencher'!I146</f>
        <v>0</v>
      </c>
      <c r="I137" s="15">
        <f>'[1]TCE - ANEXO III - Preencher'!J146</f>
        <v>189.20000000000002</v>
      </c>
      <c r="J137" s="15">
        <f>'[1]TCE - ANEXO III - Preencher'!K146</f>
        <v>0</v>
      </c>
      <c r="K137" s="16">
        <f>'[1]TCE - ANEXO III - Preencher'!L146</f>
        <v>148.88736585365854</v>
      </c>
      <c r="L137" s="16">
        <f>'[1]TCE - ANEXO III - Preencher'!M146</f>
        <v>22</v>
      </c>
      <c r="M137" s="16">
        <f t="shared" si="13"/>
        <v>126.88736585365854</v>
      </c>
      <c r="N137" s="16">
        <f>'[1]TCE - ANEXO III - Preencher'!O146</f>
        <v>2.0099999999999998</v>
      </c>
      <c r="O137" s="16">
        <f>'[1]TCE - ANEXO III - Preencher'!P146</f>
        <v>0</v>
      </c>
      <c r="P137" s="17">
        <f t="shared" si="14"/>
        <v>2.0099999999999998</v>
      </c>
      <c r="Q137" s="16">
        <f>'[1]TCE - ANEXO III - Preencher'!R146</f>
        <v>135.03946666666667</v>
      </c>
      <c r="R137" s="16">
        <f>'[1]TCE - ANEXO III - Preencher'!S146</f>
        <v>66</v>
      </c>
      <c r="S137" s="17">
        <f t="shared" si="15"/>
        <v>69.039466666666669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387.13683252032519</v>
      </c>
    </row>
    <row r="138" spans="1:28" s="4" customFormat="1" x14ac:dyDescent="0.2">
      <c r="A138" s="9">
        <f>IFERROR(VLOOKUP(B138,'[1]DADOS (OCULTAR)'!$P$3:$R$56,3,0),"")</f>
        <v>10583920000303</v>
      </c>
      <c r="B138" s="10" t="str">
        <f>'[1]TCE - ANEXO III - Preencher'!C147</f>
        <v>UPA CURADO</v>
      </c>
      <c r="C138" s="11"/>
      <c r="D138" s="12" t="str">
        <f>'[1]TCE - ANEXO III - Preencher'!E147</f>
        <v>JOSE JOSIAS DE OLIVEIRA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410105</v>
      </c>
      <c r="G138" s="14">
        <f>IF('[1]TCE - ANEXO III - Preencher'!H147="","",'[1]TCE - ANEXO III - Preencher'!H147)</f>
        <v>44197</v>
      </c>
      <c r="H138" s="15">
        <f>'[1]TCE - ANEXO III - Preencher'!I147</f>
        <v>0</v>
      </c>
      <c r="I138" s="15">
        <f>'[1]TCE - ANEXO III - Preencher'!J147</f>
        <v>362.0736</v>
      </c>
      <c r="J138" s="15">
        <f>'[1]TCE - ANEXO III - Preencher'!K147</f>
        <v>0</v>
      </c>
      <c r="K138" s="16">
        <f>'[1]TCE - ANEXO III - Preencher'!L147</f>
        <v>148.88736585365854</v>
      </c>
      <c r="L138" s="16">
        <f>'[1]TCE - ANEXO III - Preencher'!M147</f>
        <v>47.06</v>
      </c>
      <c r="M138" s="16">
        <f t="shared" si="13"/>
        <v>101.82736585365853</v>
      </c>
      <c r="N138" s="16">
        <f>'[1]TCE - ANEXO III - Preencher'!O147</f>
        <v>2.0099999999999998</v>
      </c>
      <c r="O138" s="16">
        <f>'[1]TCE - ANEXO III - Preencher'!P147</f>
        <v>0</v>
      </c>
      <c r="P138" s="17">
        <f t="shared" si="14"/>
        <v>2.0099999999999998</v>
      </c>
      <c r="Q138" s="16">
        <f>'[1]TCE - ANEXO III - Preencher'!R147</f>
        <v>313.63946666666664</v>
      </c>
      <c r="R138" s="16">
        <f>'[1]TCE - ANEXO III - Preencher'!S147</f>
        <v>94.11</v>
      </c>
      <c r="S138" s="17">
        <f t="shared" si="15"/>
        <v>219.52946666666662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685.4404325203252</v>
      </c>
    </row>
    <row r="139" spans="1:28" s="4" customFormat="1" x14ac:dyDescent="0.2">
      <c r="A139" s="9">
        <f>IFERROR(VLOOKUP(B139,'[1]DADOS (OCULTAR)'!$P$3:$R$56,3,0),"")</f>
        <v>10583920000303</v>
      </c>
      <c r="B139" s="10" t="str">
        <f>'[1]TCE - ANEXO III - Preencher'!C148</f>
        <v>UPA CURADO</v>
      </c>
      <c r="C139" s="11"/>
      <c r="D139" s="12" t="str">
        <f>'[1]TCE - ANEXO III - Preencher'!E148</f>
        <v>JOSE NERIVAN PEDROSA LIMA FILHO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521130</v>
      </c>
      <c r="G139" s="14">
        <f>IF('[1]TCE - ANEXO III - Preencher'!H148="","",'[1]TCE - ANEXO III - Preencher'!H148)</f>
        <v>44197</v>
      </c>
      <c r="H139" s="15">
        <f>'[1]TCE - ANEXO III - Preencher'!I148</f>
        <v>0</v>
      </c>
      <c r="I139" s="15">
        <f>'[1]TCE - ANEXO III - Preencher'!J148</f>
        <v>124.0488</v>
      </c>
      <c r="J139" s="15">
        <f>'[1]TCE - ANEXO III - Preencher'!K148</f>
        <v>0</v>
      </c>
      <c r="K139" s="16">
        <f>'[1]TCE - ANEXO III - Preencher'!L148</f>
        <v>148.88736585365854</v>
      </c>
      <c r="L139" s="16">
        <f>'[1]TCE - ANEXO III - Preencher'!M148</f>
        <v>22.92</v>
      </c>
      <c r="M139" s="16">
        <f t="shared" si="13"/>
        <v>125.96736585365854</v>
      </c>
      <c r="N139" s="16">
        <f>'[1]TCE - ANEXO III - Preencher'!O148</f>
        <v>2.0099999999999998</v>
      </c>
      <c r="O139" s="16">
        <f>'[1]TCE - ANEXO III - Preencher'!P148</f>
        <v>0</v>
      </c>
      <c r="P139" s="17">
        <f t="shared" si="14"/>
        <v>2.0099999999999998</v>
      </c>
      <c r="Q139" s="16">
        <f>'[1]TCE - ANEXO III - Preencher'!R148</f>
        <v>224.73946666666669</v>
      </c>
      <c r="R139" s="16">
        <f>'[1]TCE - ANEXO III - Preencher'!S148</f>
        <v>68.760000000000005</v>
      </c>
      <c r="S139" s="17">
        <f t="shared" si="15"/>
        <v>155.97946666666667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408.00563252032521</v>
      </c>
    </row>
    <row r="140" spans="1:28" s="4" customFormat="1" x14ac:dyDescent="0.2">
      <c r="A140" s="9">
        <f>IFERROR(VLOOKUP(B140,'[1]DADOS (OCULTAR)'!$P$3:$R$56,3,0),"")</f>
        <v>10583920000303</v>
      </c>
      <c r="B140" s="10" t="str">
        <f>'[1]TCE - ANEXO III - Preencher'!C149</f>
        <v>UPA CURADO</v>
      </c>
      <c r="C140" s="11"/>
      <c r="D140" s="12" t="str">
        <f>'[1]TCE - ANEXO III - Preencher'!E149</f>
        <v>JOSE PEIXOTO DE SIQUEIRA NETTO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411005</v>
      </c>
      <c r="G140" s="14">
        <f>IF('[1]TCE - ANEXO III - Preencher'!H149="","",'[1]TCE - ANEXO III - Preencher'!H149)</f>
        <v>44197</v>
      </c>
      <c r="H140" s="15">
        <f>'[1]TCE - ANEXO III - Preencher'!I149</f>
        <v>0</v>
      </c>
      <c r="I140" s="15">
        <f>'[1]TCE - ANEXO III - Preencher'!J149</f>
        <v>4.4778000000000002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2.0099999999999998</v>
      </c>
      <c r="O140" s="16">
        <f>'[1]TCE - ANEXO III - Preencher'!P149</f>
        <v>0</v>
      </c>
      <c r="P140" s="17">
        <f t="shared" si="14"/>
        <v>2.0099999999999998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6.4878</v>
      </c>
    </row>
    <row r="141" spans="1:28" s="4" customFormat="1" x14ac:dyDescent="0.2">
      <c r="A141" s="9">
        <f>IFERROR(VLOOKUP(B141,'[1]DADOS (OCULTAR)'!$P$3:$R$56,3,0),"")</f>
        <v>10583920000303</v>
      </c>
      <c r="B141" s="10" t="str">
        <f>'[1]TCE - ANEXO III - Preencher'!C150</f>
        <v>UPA CURADO</v>
      </c>
      <c r="C141" s="11"/>
      <c r="D141" s="12" t="str">
        <f>'[1]TCE - ANEXO III - Preencher'!E150</f>
        <v>JOSE REIS CALIXTO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517415</v>
      </c>
      <c r="G141" s="14">
        <f>IF('[1]TCE - ANEXO III - Preencher'!H150="","",'[1]TCE - ANEXO III - Preencher'!H150)</f>
        <v>44197</v>
      </c>
      <c r="H141" s="15">
        <f>'[1]TCE - ANEXO III - Preencher'!I150</f>
        <v>0</v>
      </c>
      <c r="I141" s="15">
        <f>'[1]TCE - ANEXO III - Preencher'!J150</f>
        <v>144.80000000000001</v>
      </c>
      <c r="J141" s="15">
        <f>'[1]TCE - ANEXO III - Preencher'!K150</f>
        <v>0</v>
      </c>
      <c r="K141" s="16">
        <f>'[1]TCE - ANEXO III - Preencher'!L150</f>
        <v>148.88736585365854</v>
      </c>
      <c r="L141" s="16">
        <f>'[1]TCE - ANEXO III - Preencher'!M150</f>
        <v>22</v>
      </c>
      <c r="M141" s="16">
        <f t="shared" si="13"/>
        <v>126.88736585365854</v>
      </c>
      <c r="N141" s="16">
        <f>'[1]TCE - ANEXO III - Preencher'!O150</f>
        <v>2.0099999999999998</v>
      </c>
      <c r="O141" s="16">
        <f>'[1]TCE - ANEXO III - Preencher'!P150</f>
        <v>0</v>
      </c>
      <c r="P141" s="17">
        <f t="shared" si="14"/>
        <v>2.0099999999999998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273.69736585365854</v>
      </c>
    </row>
    <row r="142" spans="1:28" s="4" customFormat="1" x14ac:dyDescent="0.2">
      <c r="A142" s="9">
        <f>IFERROR(VLOOKUP(B142,'[1]DADOS (OCULTAR)'!$P$3:$R$56,3,0),"")</f>
        <v>10583920000303</v>
      </c>
      <c r="B142" s="10" t="str">
        <f>'[1]TCE - ANEXO III - Preencher'!C151</f>
        <v>UPA CURADO</v>
      </c>
      <c r="C142" s="11"/>
      <c r="D142" s="12" t="str">
        <f>'[1]TCE - ANEXO III - Preencher'!E151</f>
        <v>JOSE VALDIR ALVES DOS SANTOS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312105</v>
      </c>
      <c r="G142" s="14">
        <f>IF('[1]TCE - ANEXO III - Preencher'!H151="","",'[1]TCE - ANEXO III - Preencher'!H151)</f>
        <v>44197</v>
      </c>
      <c r="H142" s="15">
        <f>'[1]TCE - ANEXO III - Preencher'!I151</f>
        <v>0</v>
      </c>
      <c r="I142" s="15">
        <f>'[1]TCE - ANEXO III - Preencher'!J151</f>
        <v>227.1352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2.0099999999999998</v>
      </c>
      <c r="O142" s="16">
        <f>'[1]TCE - ANEXO III - Preencher'!P151</f>
        <v>0</v>
      </c>
      <c r="P142" s="17">
        <f t="shared" si="14"/>
        <v>2.0099999999999998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229.14519999999999</v>
      </c>
    </row>
    <row r="143" spans="1:28" s="4" customFormat="1" x14ac:dyDescent="0.2">
      <c r="A143" s="9">
        <f>IFERROR(VLOOKUP(B143,'[1]DADOS (OCULTAR)'!$P$3:$R$56,3,0),"")</f>
        <v>10583920000303</v>
      </c>
      <c r="B143" s="10" t="str">
        <f>'[1]TCE - ANEXO III - Preencher'!C152</f>
        <v>UPA CURADO</v>
      </c>
      <c r="C143" s="11"/>
      <c r="D143" s="12" t="str">
        <f>'[1]TCE - ANEXO III - Preencher'!E152</f>
        <v>JOSEFA DO NASCIMENTO SILVA GOMES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44197</v>
      </c>
      <c r="H143" s="15">
        <f>'[1]TCE - ANEXO III - Preencher'!I152</f>
        <v>0</v>
      </c>
      <c r="I143" s="15">
        <f>'[1]TCE - ANEXO III - Preencher'!J152</f>
        <v>79.723200000000006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1.68</v>
      </c>
      <c r="O143" s="16">
        <f>'[1]TCE - ANEXO III - Preencher'!P152</f>
        <v>0</v>
      </c>
      <c r="P143" s="17">
        <f t="shared" si="14"/>
        <v>1.68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81.403200000000012</v>
      </c>
    </row>
    <row r="144" spans="1:28" s="4" customFormat="1" x14ac:dyDescent="0.2">
      <c r="A144" s="9">
        <f>IFERROR(VLOOKUP(B144,'[1]DADOS (OCULTAR)'!$P$3:$R$56,3,0),"")</f>
        <v>10583920000303</v>
      </c>
      <c r="B144" s="10" t="str">
        <f>'[1]TCE - ANEXO III - Preencher'!C153</f>
        <v>UPA CURADO</v>
      </c>
      <c r="C144" s="11"/>
      <c r="D144" s="12" t="str">
        <f>'[1]TCE - ANEXO III - Preencher'!E153</f>
        <v>JOSEFA JOSE DE LIMA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223505</v>
      </c>
      <c r="G144" s="14">
        <f>IF('[1]TCE - ANEXO III - Preencher'!H153="","",'[1]TCE - ANEXO III - Preencher'!H153)</f>
        <v>44197</v>
      </c>
      <c r="H144" s="15">
        <f>'[1]TCE - ANEXO III - Preencher'!I153</f>
        <v>0</v>
      </c>
      <c r="I144" s="15">
        <f>'[1]TCE - ANEXO III - Preencher'!J153</f>
        <v>338.6728</v>
      </c>
      <c r="J144" s="15">
        <f>'[1]TCE - ANEXO III - Preencher'!K153</f>
        <v>0</v>
      </c>
      <c r="K144" s="16">
        <f>'[1]TCE - ANEXO III - Preencher'!L153</f>
        <v>148.88736585365854</v>
      </c>
      <c r="L144" s="16">
        <f>'[1]TCE - ANEXO III - Preencher'!M153</f>
        <v>3.75</v>
      </c>
      <c r="M144" s="16">
        <f t="shared" si="13"/>
        <v>145.13736585365854</v>
      </c>
      <c r="N144" s="16">
        <f>'[1]TCE - ANEXO III - Preencher'!O153</f>
        <v>2.0099999999999998</v>
      </c>
      <c r="O144" s="16">
        <f>'[1]TCE - ANEXO III - Preencher'!P153</f>
        <v>0</v>
      </c>
      <c r="P144" s="17">
        <f t="shared" si="14"/>
        <v>2.0099999999999998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485.82016585365852</v>
      </c>
    </row>
    <row r="145" spans="1:28" s="4" customFormat="1" x14ac:dyDescent="0.2">
      <c r="A145" s="9">
        <f>IFERROR(VLOOKUP(B145,'[1]DADOS (OCULTAR)'!$P$3:$R$56,3,0),"")</f>
        <v>10583920000303</v>
      </c>
      <c r="B145" s="10" t="str">
        <f>'[1]TCE - ANEXO III - Preencher'!C154</f>
        <v>UPA CURADO</v>
      </c>
      <c r="C145" s="11"/>
      <c r="D145" s="12" t="str">
        <f>'[1]TCE - ANEXO III - Preencher'!E154</f>
        <v>JOSINALDO CORREIA DE AMORIM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517415</v>
      </c>
      <c r="G145" s="14">
        <f>IF('[1]TCE - ANEXO III - Preencher'!H154="","",'[1]TCE - ANEXO III - Preencher'!H154)</f>
        <v>44197</v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2.0099999999999998</v>
      </c>
      <c r="O145" s="16">
        <f>'[1]TCE - ANEXO III - Preencher'!P154</f>
        <v>0</v>
      </c>
      <c r="P145" s="17">
        <f t="shared" si="14"/>
        <v>2.0099999999999998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2.0099999999999998</v>
      </c>
    </row>
    <row r="146" spans="1:28" s="4" customFormat="1" x14ac:dyDescent="0.2">
      <c r="A146" s="9">
        <f>IFERROR(VLOOKUP(B146,'[1]DADOS (OCULTAR)'!$P$3:$R$56,3,0),"")</f>
        <v>10583920000303</v>
      </c>
      <c r="B146" s="10" t="str">
        <f>'[1]TCE - ANEXO III - Preencher'!C155</f>
        <v>UPA CURADO</v>
      </c>
      <c r="C146" s="11"/>
      <c r="D146" s="12" t="str">
        <f>'[1]TCE - ANEXO III - Preencher'!E155</f>
        <v>JUACI MARQUES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44197</v>
      </c>
      <c r="H146" s="15">
        <f>'[1]TCE - ANEXO III - Preencher'!I155</f>
        <v>0</v>
      </c>
      <c r="I146" s="15">
        <f>'[1]TCE - ANEXO III - Preencher'!J155</f>
        <v>140.93200000000002</v>
      </c>
      <c r="J146" s="15">
        <f>'[1]TCE - ANEXO III - Preencher'!K155</f>
        <v>0</v>
      </c>
      <c r="K146" s="16">
        <f>'[1]TCE - ANEXO III - Preencher'!L155</f>
        <v>148.88736585365854</v>
      </c>
      <c r="L146" s="16">
        <f>'[1]TCE - ANEXO III - Preencher'!M155</f>
        <v>25.05</v>
      </c>
      <c r="M146" s="16">
        <f t="shared" si="13"/>
        <v>123.83736585365854</v>
      </c>
      <c r="N146" s="16">
        <f>'[1]TCE - ANEXO III - Preencher'!O155</f>
        <v>1.68</v>
      </c>
      <c r="O146" s="16">
        <f>'[1]TCE - ANEXO III - Preencher'!P155</f>
        <v>0</v>
      </c>
      <c r="P146" s="17">
        <f t="shared" si="14"/>
        <v>1.68</v>
      </c>
      <c r="Q146" s="16">
        <f>'[1]TCE - ANEXO III - Preencher'!R155</f>
        <v>107.43946666666666</v>
      </c>
      <c r="R146" s="16">
        <f>'[1]TCE - ANEXO III - Preencher'!S155</f>
        <v>75.150000000000006</v>
      </c>
      <c r="S146" s="17">
        <f t="shared" si="15"/>
        <v>32.289466666666655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>AUXILIO CRECHE I</v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298.73883252032522</v>
      </c>
    </row>
    <row r="147" spans="1:28" s="4" customFormat="1" x14ac:dyDescent="0.2">
      <c r="A147" s="9">
        <f>IFERROR(VLOOKUP(B147,'[1]DADOS (OCULTAR)'!$P$3:$R$56,3,0),"")</f>
        <v>10583920000303</v>
      </c>
      <c r="B147" s="10" t="str">
        <f>'[1]TCE - ANEXO III - Preencher'!C156</f>
        <v>UPA CURADO</v>
      </c>
      <c r="C147" s="11"/>
      <c r="D147" s="12" t="str">
        <f>'[1]TCE - ANEXO III - Preencher'!E156</f>
        <v>JULIANA ALVES DE ANDRADE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223505</v>
      </c>
      <c r="G147" s="14">
        <f>IF('[1]TCE - ANEXO III - Preencher'!H156="","",'[1]TCE - ANEXO III - Preencher'!H156)</f>
        <v>44197</v>
      </c>
      <c r="H147" s="15">
        <f>'[1]TCE - ANEXO III - Preencher'!I156</f>
        <v>0</v>
      </c>
      <c r="I147" s="15">
        <f>'[1]TCE - ANEXO III - Preencher'!J156</f>
        <v>353.50880000000001</v>
      </c>
      <c r="J147" s="15">
        <f>'[1]TCE - ANEXO III - Preencher'!K156</f>
        <v>0</v>
      </c>
      <c r="K147" s="16">
        <f>'[1]TCE - ANEXO III - Preencher'!L156</f>
        <v>148.88736585365854</v>
      </c>
      <c r="L147" s="16">
        <f>'[1]TCE - ANEXO III - Preencher'!M156</f>
        <v>3.75</v>
      </c>
      <c r="M147" s="16">
        <f t="shared" si="13"/>
        <v>145.13736585365854</v>
      </c>
      <c r="N147" s="16">
        <f>'[1]TCE - ANEXO III - Preencher'!O156</f>
        <v>2.0099999999999998</v>
      </c>
      <c r="O147" s="16">
        <f>'[1]TCE - ANEXO III - Preencher'!P156</f>
        <v>0</v>
      </c>
      <c r="P147" s="17">
        <f t="shared" si="14"/>
        <v>2.0099999999999998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100</v>
      </c>
      <c r="U147" s="16">
        <f>'[1]TCE - ANEXO III - Preencher'!V156</f>
        <v>0</v>
      </c>
      <c r="V147" s="17">
        <f t="shared" si="16"/>
        <v>100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>AUXILIO CRECHE I</v>
      </c>
      <c r="AB147" s="16">
        <f t="shared" si="12"/>
        <v>600.65616585365854</v>
      </c>
    </row>
    <row r="148" spans="1:28" s="4" customFormat="1" x14ac:dyDescent="0.2">
      <c r="A148" s="9">
        <f>IFERROR(VLOOKUP(B148,'[1]DADOS (OCULTAR)'!$P$3:$R$56,3,0),"")</f>
        <v>10583920000303</v>
      </c>
      <c r="B148" s="10" t="str">
        <f>'[1]TCE - ANEXO III - Preencher'!C157</f>
        <v>UPA CURADO</v>
      </c>
      <c r="C148" s="11"/>
      <c r="D148" s="12" t="str">
        <f>'[1]TCE - ANEXO III - Preencher'!E157</f>
        <v>JULIANA DE ANDRADE CRUZ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252305</v>
      </c>
      <c r="G148" s="14">
        <f>IF('[1]TCE - ANEXO III - Preencher'!H157="","",'[1]TCE - ANEXO III - Preencher'!H157)</f>
        <v>44197</v>
      </c>
      <c r="H148" s="15">
        <f>'[1]TCE - ANEXO III - Preencher'!I157</f>
        <v>0</v>
      </c>
      <c r="I148" s="15">
        <f>'[1]TCE - ANEXO III - Preencher'!J157</f>
        <v>275.53280000000001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2.0099999999999998</v>
      </c>
      <c r="O148" s="16">
        <f>'[1]TCE - ANEXO III - Preencher'!P157</f>
        <v>0</v>
      </c>
      <c r="P148" s="17">
        <f t="shared" si="14"/>
        <v>2.0099999999999998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277.5428</v>
      </c>
    </row>
    <row r="149" spans="1:28" s="4" customFormat="1" x14ac:dyDescent="0.2">
      <c r="A149" s="9">
        <f>IFERROR(VLOOKUP(B149,'[1]DADOS (OCULTAR)'!$P$3:$R$56,3,0),"")</f>
        <v>10583920000303</v>
      </c>
      <c r="B149" s="10" t="str">
        <f>'[1]TCE - ANEXO III - Preencher'!C158</f>
        <v>UPA CURADO</v>
      </c>
      <c r="C149" s="11"/>
      <c r="D149" s="12" t="str">
        <f>'[1]TCE - ANEXO III - Preencher'!E158</f>
        <v>JULIANA FILGUEIRA GRANJEIRO DE SOUZA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251605</v>
      </c>
      <c r="G149" s="14">
        <f>IF('[1]TCE - ANEXO III - Preencher'!H158="","",'[1]TCE - ANEXO III - Preencher'!H158)</f>
        <v>44197</v>
      </c>
      <c r="H149" s="15">
        <f>'[1]TCE - ANEXO III - Preencher'!I158</f>
        <v>0</v>
      </c>
      <c r="I149" s="15">
        <f>'[1]TCE - ANEXO III - Preencher'!J158</f>
        <v>233.03119999999998</v>
      </c>
      <c r="J149" s="15">
        <f>'[1]TCE - ANEXO III - Preencher'!K158</f>
        <v>0</v>
      </c>
      <c r="K149" s="16">
        <f>'[1]TCE - ANEXO III - Preencher'!L158</f>
        <v>148.88736585365854</v>
      </c>
      <c r="L149" s="16">
        <f>'[1]TCE - ANEXO III - Preencher'!M158</f>
        <v>40.11</v>
      </c>
      <c r="M149" s="16">
        <f t="shared" si="13"/>
        <v>108.77736585365854</v>
      </c>
      <c r="N149" s="16">
        <f>'[1]TCE - ANEXO III - Preencher'!O158</f>
        <v>1.68</v>
      </c>
      <c r="O149" s="16">
        <f>'[1]TCE - ANEXO III - Preencher'!P158</f>
        <v>0</v>
      </c>
      <c r="P149" s="17">
        <f t="shared" si="14"/>
        <v>1.68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343.48856585365854</v>
      </c>
    </row>
    <row r="150" spans="1:28" s="4" customFormat="1" x14ac:dyDescent="0.2">
      <c r="A150" s="9">
        <f>IFERROR(VLOOKUP(B150,'[1]DADOS (OCULTAR)'!$P$3:$R$56,3,0),"")</f>
        <v>10583920000303</v>
      </c>
      <c r="B150" s="10" t="str">
        <f>'[1]TCE - ANEXO III - Preencher'!C159</f>
        <v>UPA CURADO</v>
      </c>
      <c r="C150" s="11"/>
      <c r="D150" s="12" t="str">
        <f>'[1]TCE - ANEXO III - Preencher'!E159</f>
        <v>JULIANA GOMES PEDROSA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44197</v>
      </c>
      <c r="H150" s="15">
        <f>'[1]TCE - ANEXO III - Preencher'!I159</f>
        <v>0</v>
      </c>
      <c r="I150" s="15">
        <f>'[1]TCE - ANEXO III - Preencher'!J159</f>
        <v>325.38400000000001</v>
      </c>
      <c r="J150" s="15">
        <f>'[1]TCE - ANEXO III - Preencher'!K159</f>
        <v>0</v>
      </c>
      <c r="K150" s="16">
        <f>'[1]TCE - ANEXO III - Preencher'!L159</f>
        <v>148.88736585365854</v>
      </c>
      <c r="L150" s="16">
        <f>'[1]TCE - ANEXO III - Preencher'!M159</f>
        <v>3.75</v>
      </c>
      <c r="M150" s="16">
        <f t="shared" si="13"/>
        <v>145.13736585365854</v>
      </c>
      <c r="N150" s="16">
        <f>'[1]TCE - ANEXO III - Preencher'!O159</f>
        <v>6.13</v>
      </c>
      <c r="O150" s="16">
        <f>'[1]TCE - ANEXO III - Preencher'!P159</f>
        <v>0</v>
      </c>
      <c r="P150" s="17">
        <f t="shared" si="14"/>
        <v>6.13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476.65136585365855</v>
      </c>
    </row>
    <row r="151" spans="1:28" s="4" customFormat="1" x14ac:dyDescent="0.2">
      <c r="A151" s="9">
        <f>IFERROR(VLOOKUP(B151,'[1]DADOS (OCULTAR)'!$P$3:$R$56,3,0),"")</f>
        <v>10583920000303</v>
      </c>
      <c r="B151" s="10" t="str">
        <f>'[1]TCE - ANEXO III - Preencher'!C160</f>
        <v>UPA CURADO</v>
      </c>
      <c r="C151" s="11"/>
      <c r="D151" s="12" t="str">
        <f>'[1]TCE - ANEXO III - Preencher'!E160</f>
        <v>JULIANNA DE CARVALHO PEREIRA</v>
      </c>
      <c r="E151" s="10" t="str">
        <f>IF('[1]TCE - ANEXO III - Preencher'!F160="4 - Assistência Odontológica","2 - Outros Profissionais da Saúde",'[1]TCE - ANEXO III - Preencher'!F160)</f>
        <v>1 - Médico</v>
      </c>
      <c r="F151" s="13">
        <f>'[1]TCE - ANEXO III - Preencher'!G160</f>
        <v>225124</v>
      </c>
      <c r="G151" s="14">
        <f>IF('[1]TCE - ANEXO III - Preencher'!H160="","",'[1]TCE - ANEXO III - Preencher'!H160)</f>
        <v>44197</v>
      </c>
      <c r="H151" s="15">
        <f>'[1]TCE - ANEXO III - Preencher'!I160</f>
        <v>0</v>
      </c>
      <c r="I151" s="15">
        <f>'[1]TCE - ANEXO III - Preencher'!J160</f>
        <v>768.16160000000002</v>
      </c>
      <c r="J151" s="15">
        <f>'[1]TCE - ANEXO III - Preencher'!K160</f>
        <v>0</v>
      </c>
      <c r="K151" s="16">
        <f>'[1]TCE - ANEXO III - Preencher'!L160</f>
        <v>148.88736585365854</v>
      </c>
      <c r="L151" s="16">
        <f>'[1]TCE - ANEXO III - Preencher'!M160</f>
        <v>2.75</v>
      </c>
      <c r="M151" s="16">
        <f t="shared" si="13"/>
        <v>146.13736585365854</v>
      </c>
      <c r="N151" s="16">
        <f>'[1]TCE - ANEXO III - Preencher'!O160</f>
        <v>6.13</v>
      </c>
      <c r="O151" s="16">
        <f>'[1]TCE - ANEXO III - Preencher'!P160</f>
        <v>1.23</v>
      </c>
      <c r="P151" s="17">
        <f t="shared" si="14"/>
        <v>4.9000000000000004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919.19896585365848</v>
      </c>
    </row>
    <row r="152" spans="1:28" s="4" customFormat="1" x14ac:dyDescent="0.2">
      <c r="A152" s="9">
        <f>IFERROR(VLOOKUP(B152,'[1]DADOS (OCULTAR)'!$P$3:$R$56,3,0),"")</f>
        <v>10583920000303</v>
      </c>
      <c r="B152" s="10" t="str">
        <f>'[1]TCE - ANEXO III - Preencher'!C161</f>
        <v>UPA CURADO</v>
      </c>
      <c r="C152" s="11"/>
      <c r="D152" s="12" t="str">
        <f>'[1]TCE - ANEXO III - Preencher'!E161</f>
        <v>JULIETA MARIA CORREIA JACOB</v>
      </c>
      <c r="E152" s="10" t="str">
        <f>IF('[1]TCE - ANEXO III - Preencher'!F161="4 - Assistência Odontológica","2 - Outros Profissionais da Saúde",'[1]TCE - ANEXO III - Preencher'!F161)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44197</v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2.0099999999999998</v>
      </c>
      <c r="O152" s="16">
        <f>'[1]TCE - ANEXO III - Preencher'!P161</f>
        <v>1.23</v>
      </c>
      <c r="P152" s="17">
        <f t="shared" si="14"/>
        <v>0.7799999999999998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0.7799999999999998</v>
      </c>
    </row>
    <row r="153" spans="1:28" s="4" customFormat="1" x14ac:dyDescent="0.2">
      <c r="A153" s="9">
        <f>IFERROR(VLOOKUP(B153,'[1]DADOS (OCULTAR)'!$P$3:$R$56,3,0),"")</f>
        <v>10583920000303</v>
      </c>
      <c r="B153" s="10" t="str">
        <f>'[1]TCE - ANEXO III - Preencher'!C162</f>
        <v>UPA CURADO</v>
      </c>
      <c r="C153" s="11"/>
      <c r="D153" s="12" t="str">
        <f>'[1]TCE - ANEXO III - Preencher'!E162</f>
        <v>JUPIRACI FERREIRA DA SILVA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411005</v>
      </c>
      <c r="G153" s="14">
        <f>IF('[1]TCE - ANEXO III - Preencher'!H162="","",'[1]TCE - ANEXO III - Preencher'!H162)</f>
        <v>44197</v>
      </c>
      <c r="H153" s="15">
        <f>'[1]TCE - ANEXO III - Preencher'!I162</f>
        <v>0</v>
      </c>
      <c r="I153" s="15">
        <f>'[1]TCE - ANEXO III - Preencher'!J162</f>
        <v>200.1944</v>
      </c>
      <c r="J153" s="15">
        <f>'[1]TCE - ANEXO III - Preencher'!K162</f>
        <v>0</v>
      </c>
      <c r="K153" s="16">
        <f>'[1]TCE - ANEXO III - Preencher'!L162</f>
        <v>148.88736585365854</v>
      </c>
      <c r="L153" s="16">
        <f>'[1]TCE - ANEXO III - Preencher'!M162</f>
        <v>32.06</v>
      </c>
      <c r="M153" s="16">
        <f t="shared" si="13"/>
        <v>116.82736585365853</v>
      </c>
      <c r="N153" s="16">
        <f>'[1]TCE - ANEXO III - Preencher'!O162</f>
        <v>2.0099999999999998</v>
      </c>
      <c r="O153" s="16">
        <f>'[1]TCE - ANEXO III - Preencher'!P162</f>
        <v>0</v>
      </c>
      <c r="P153" s="17">
        <f t="shared" si="14"/>
        <v>2.0099999999999998</v>
      </c>
      <c r="Q153" s="16">
        <f>'[1]TCE - ANEXO III - Preencher'!R162</f>
        <v>266.13946666666664</v>
      </c>
      <c r="R153" s="16">
        <f>'[1]TCE - ANEXO III - Preencher'!S162</f>
        <v>96.17</v>
      </c>
      <c r="S153" s="17">
        <f t="shared" si="15"/>
        <v>169.96946666666662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489.00123252032512</v>
      </c>
    </row>
    <row r="154" spans="1:28" s="4" customFormat="1" x14ac:dyDescent="0.2">
      <c r="A154" s="9">
        <f>IFERROR(VLOOKUP(B154,'[1]DADOS (OCULTAR)'!$P$3:$R$56,3,0),"")</f>
        <v>10583920000303</v>
      </c>
      <c r="B154" s="10" t="str">
        <f>'[1]TCE - ANEXO III - Preencher'!C163</f>
        <v>UPA CURADO</v>
      </c>
      <c r="C154" s="11"/>
      <c r="D154" s="12" t="str">
        <f>'[1]TCE - ANEXO III - Preencher'!E163</f>
        <v>KATHARINA DE MARIA FERREIRA DE HOLANDA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251605</v>
      </c>
      <c r="G154" s="14">
        <f>IF('[1]TCE - ANEXO III - Preencher'!H163="","",'[1]TCE - ANEXO III - Preencher'!H163)</f>
        <v>44197</v>
      </c>
      <c r="H154" s="15">
        <f>'[1]TCE - ANEXO III - Preencher'!I163</f>
        <v>0</v>
      </c>
      <c r="I154" s="15">
        <f>'[1]TCE - ANEXO III - Preencher'!J163</f>
        <v>222.06240000000003</v>
      </c>
      <c r="J154" s="15">
        <f>'[1]TCE - ANEXO III - Preencher'!K163</f>
        <v>0</v>
      </c>
      <c r="K154" s="16">
        <f>'[1]TCE - ANEXO III - Preencher'!L163</f>
        <v>148.88736585365854</v>
      </c>
      <c r="L154" s="16">
        <f>'[1]TCE - ANEXO III - Preencher'!M163</f>
        <v>40.11</v>
      </c>
      <c r="M154" s="16">
        <f t="shared" si="13"/>
        <v>108.77736585365854</v>
      </c>
      <c r="N154" s="16">
        <f>'[1]TCE - ANEXO III - Preencher'!O163</f>
        <v>2.0099999999999998</v>
      </c>
      <c r="O154" s="16">
        <f>'[1]TCE - ANEXO III - Preencher'!P163</f>
        <v>0</v>
      </c>
      <c r="P154" s="17">
        <f t="shared" si="14"/>
        <v>2.0099999999999998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332.84976585365854</v>
      </c>
    </row>
    <row r="155" spans="1:28" s="4" customFormat="1" x14ac:dyDescent="0.2">
      <c r="A155" s="9">
        <f>IFERROR(VLOOKUP(B155,'[1]DADOS (OCULTAR)'!$P$3:$R$56,3,0),"")</f>
        <v>10583920000303</v>
      </c>
      <c r="B155" s="10" t="str">
        <f>'[1]TCE - ANEXO III - Preencher'!C164</f>
        <v>UPA CURADO</v>
      </c>
      <c r="C155" s="11"/>
      <c r="D155" s="12" t="str">
        <f>'[1]TCE - ANEXO III - Preencher'!E164</f>
        <v>KELY CRISTINA DE MIRANDA SILVA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422105</v>
      </c>
      <c r="G155" s="14">
        <f>IF('[1]TCE - ANEXO III - Preencher'!H164="","",'[1]TCE - ANEXO III - Preencher'!H164)</f>
        <v>44197</v>
      </c>
      <c r="H155" s="15">
        <f>'[1]TCE - ANEXO III - Preencher'!I164</f>
        <v>0</v>
      </c>
      <c r="I155" s="15">
        <f>'[1]TCE - ANEXO III - Preencher'!J164</f>
        <v>185.55840000000001</v>
      </c>
      <c r="J155" s="15">
        <f>'[1]TCE - ANEXO III - Preencher'!K164</f>
        <v>0</v>
      </c>
      <c r="K155" s="16">
        <f>'[1]TCE - ANEXO III - Preencher'!L164</f>
        <v>148.88736585365854</v>
      </c>
      <c r="L155" s="16">
        <f>'[1]TCE - ANEXO III - Preencher'!M164</f>
        <v>25.05</v>
      </c>
      <c r="M155" s="16">
        <f t="shared" si="13"/>
        <v>123.83736585365854</v>
      </c>
      <c r="N155" s="16">
        <f>'[1]TCE - ANEXO III - Preencher'!O164</f>
        <v>2.0099999999999998</v>
      </c>
      <c r="O155" s="16">
        <f>'[1]TCE - ANEXO III - Preencher'!P164</f>
        <v>0</v>
      </c>
      <c r="P155" s="17">
        <f t="shared" si="14"/>
        <v>2.0099999999999998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311.40576585365852</v>
      </c>
    </row>
    <row r="156" spans="1:28" s="4" customFormat="1" x14ac:dyDescent="0.2">
      <c r="A156" s="9">
        <f>IFERROR(VLOOKUP(B156,'[1]DADOS (OCULTAR)'!$P$3:$R$56,3,0),"")</f>
        <v>10583920000303</v>
      </c>
      <c r="B156" s="10" t="str">
        <f>'[1]TCE - ANEXO III - Preencher'!C165</f>
        <v>UPA CURADO</v>
      </c>
      <c r="C156" s="11"/>
      <c r="D156" s="12" t="str">
        <f>'[1]TCE - ANEXO III - Preencher'!E165</f>
        <v>KENIA AGOSTINHO DE LIMA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44197</v>
      </c>
      <c r="H156" s="15">
        <f>'[1]TCE - ANEXO III - Preencher'!I165</f>
        <v>0</v>
      </c>
      <c r="I156" s="15">
        <f>'[1]TCE - ANEXO III - Preencher'!J165</f>
        <v>144.8272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1.68</v>
      </c>
      <c r="O156" s="16">
        <f>'[1]TCE - ANEXO III - Preencher'!P165</f>
        <v>0</v>
      </c>
      <c r="P156" s="17">
        <f t="shared" si="14"/>
        <v>1.68</v>
      </c>
      <c r="Q156" s="16">
        <f>'[1]TCE - ANEXO III - Preencher'!R165</f>
        <v>107.43946666666666</v>
      </c>
      <c r="R156" s="16">
        <f>'[1]TCE - ANEXO III - Preencher'!S165</f>
        <v>75.150000000000006</v>
      </c>
      <c r="S156" s="17">
        <f t="shared" si="15"/>
        <v>32.289466666666655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178.79666666666668</v>
      </c>
    </row>
    <row r="157" spans="1:28" s="4" customFormat="1" x14ac:dyDescent="0.2">
      <c r="A157" s="9">
        <f>IFERROR(VLOOKUP(B157,'[1]DADOS (OCULTAR)'!$P$3:$R$56,3,0),"")</f>
        <v>10583920000303</v>
      </c>
      <c r="B157" s="10" t="str">
        <f>'[1]TCE - ANEXO III - Preencher'!C166</f>
        <v>UPA CURADO</v>
      </c>
      <c r="C157" s="11"/>
      <c r="D157" s="12" t="str">
        <f>'[1]TCE - ANEXO III - Preencher'!E166</f>
        <v>KILMA MARIA DE VASCONCELOS ROCHA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223505</v>
      </c>
      <c r="G157" s="14">
        <f>IF('[1]TCE - ANEXO III - Preencher'!H166="","",'[1]TCE - ANEXO III - Preencher'!H166)</f>
        <v>44197</v>
      </c>
      <c r="H157" s="15">
        <f>'[1]TCE - ANEXO III - Preencher'!I166</f>
        <v>0</v>
      </c>
      <c r="I157" s="15">
        <f>'[1]TCE - ANEXO III - Preencher'!J166</f>
        <v>261.88</v>
      </c>
      <c r="J157" s="15">
        <f>'[1]TCE - ANEXO III - Preencher'!K166</f>
        <v>0</v>
      </c>
      <c r="K157" s="16">
        <f>'[1]TCE - ANEXO III - Preencher'!L166</f>
        <v>148.88736585365854</v>
      </c>
      <c r="L157" s="16">
        <f>'[1]TCE - ANEXO III - Preencher'!M166</f>
        <v>3.31</v>
      </c>
      <c r="M157" s="16">
        <f t="shared" si="13"/>
        <v>145.57736585365853</v>
      </c>
      <c r="N157" s="16">
        <f>'[1]TCE - ANEXO III - Preencher'!O166</f>
        <v>6.13</v>
      </c>
      <c r="O157" s="16">
        <f>'[1]TCE - ANEXO III - Preencher'!P166</f>
        <v>0</v>
      </c>
      <c r="P157" s="17">
        <f t="shared" si="14"/>
        <v>6.13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413.58736585365853</v>
      </c>
    </row>
    <row r="158" spans="1:28" s="4" customFormat="1" x14ac:dyDescent="0.2">
      <c r="A158" s="9">
        <f>IFERROR(VLOOKUP(B158,'[1]DADOS (OCULTAR)'!$P$3:$R$56,3,0),"")</f>
        <v>10583920000303</v>
      </c>
      <c r="B158" s="10" t="str">
        <f>'[1]TCE - ANEXO III - Preencher'!C167</f>
        <v>UPA CURADO</v>
      </c>
      <c r="C158" s="11"/>
      <c r="D158" s="12" t="str">
        <f>'[1]TCE - ANEXO III - Preencher'!E167</f>
        <v>LAIS VILELA DOS SANTOS</v>
      </c>
      <c r="E158" s="10" t="str">
        <f>IF('[1]TCE - ANEXO III - Preencher'!F167="4 - Assistência Odontológica","2 - Outros Profissionais da Saúde",'[1]TCE - ANEXO III - Preencher'!F167)</f>
        <v>1 - Médico</v>
      </c>
      <c r="F158" s="13">
        <f>'[1]TCE - ANEXO III - Preencher'!G167</f>
        <v>225124</v>
      </c>
      <c r="G158" s="14">
        <f>IF('[1]TCE - ANEXO III - Preencher'!H167="","",'[1]TCE - ANEXO III - Preencher'!H167)</f>
        <v>44197</v>
      </c>
      <c r="H158" s="15">
        <f>'[1]TCE - ANEXO III - Preencher'!I167</f>
        <v>0</v>
      </c>
      <c r="I158" s="15">
        <f>'[1]TCE - ANEXO III - Preencher'!J167</f>
        <v>719.11360000000002</v>
      </c>
      <c r="J158" s="15">
        <f>'[1]TCE - ANEXO III - Preencher'!K167</f>
        <v>0</v>
      </c>
      <c r="K158" s="16">
        <f>'[1]TCE - ANEXO III - Preencher'!L167</f>
        <v>148.88736585365854</v>
      </c>
      <c r="L158" s="16">
        <f>'[1]TCE - ANEXO III - Preencher'!M167</f>
        <v>2.75</v>
      </c>
      <c r="M158" s="16">
        <f t="shared" si="13"/>
        <v>146.13736585365854</v>
      </c>
      <c r="N158" s="16">
        <f>'[1]TCE - ANEXO III - Preencher'!O167</f>
        <v>2.0099999999999998</v>
      </c>
      <c r="O158" s="16">
        <f>'[1]TCE - ANEXO III - Preencher'!P167</f>
        <v>1.23</v>
      </c>
      <c r="P158" s="17">
        <f t="shared" si="14"/>
        <v>0.7799999999999998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866.03096585365847</v>
      </c>
    </row>
    <row r="159" spans="1:28" s="4" customFormat="1" x14ac:dyDescent="0.2">
      <c r="A159" s="9">
        <f>IFERROR(VLOOKUP(B159,'[1]DADOS (OCULTAR)'!$P$3:$R$56,3,0),"")</f>
        <v>10583920000303</v>
      </c>
      <c r="B159" s="10" t="str">
        <f>'[1]TCE - ANEXO III - Preencher'!C168</f>
        <v>UPA CURADO</v>
      </c>
      <c r="C159" s="11"/>
      <c r="D159" s="12" t="str">
        <f>'[1]TCE - ANEXO III - Preencher'!E168</f>
        <v>LEDISNY FLORINDA BENTO DE PONTES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44197</v>
      </c>
      <c r="H159" s="15">
        <f>'[1]TCE - ANEXO III - Preencher'!I168</f>
        <v>0</v>
      </c>
      <c r="I159" s="15">
        <f>'[1]TCE - ANEXO III - Preencher'!J168</f>
        <v>190.04480000000001</v>
      </c>
      <c r="J159" s="15">
        <f>'[1]TCE - ANEXO III - Preencher'!K168</f>
        <v>0</v>
      </c>
      <c r="K159" s="16">
        <f>'[1]TCE - ANEXO III - Preencher'!L168</f>
        <v>148.88736585365854</v>
      </c>
      <c r="L159" s="16">
        <f>'[1]TCE - ANEXO III - Preencher'!M168</f>
        <v>25.05</v>
      </c>
      <c r="M159" s="16">
        <f t="shared" si="13"/>
        <v>123.83736585365854</v>
      </c>
      <c r="N159" s="16">
        <f>'[1]TCE - ANEXO III - Preencher'!O168</f>
        <v>6.13</v>
      </c>
      <c r="O159" s="16">
        <f>'[1]TCE - ANEXO III - Preencher'!P168</f>
        <v>0</v>
      </c>
      <c r="P159" s="17">
        <f t="shared" si="14"/>
        <v>6.13</v>
      </c>
      <c r="Q159" s="16">
        <f>'[1]TCE - ANEXO III - Preencher'!R168</f>
        <v>210.93946666666668</v>
      </c>
      <c r="R159" s="16">
        <f>'[1]TCE - ANEXO III - Preencher'!S168</f>
        <v>75.150000000000006</v>
      </c>
      <c r="S159" s="17">
        <f t="shared" si="15"/>
        <v>135.78946666666667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455.8016325203252</v>
      </c>
    </row>
    <row r="160" spans="1:28" s="4" customFormat="1" x14ac:dyDescent="0.2">
      <c r="A160" s="9">
        <f>IFERROR(VLOOKUP(B160,'[1]DADOS (OCULTAR)'!$P$3:$R$56,3,0),"")</f>
        <v>10583920000303</v>
      </c>
      <c r="B160" s="10" t="str">
        <f>'[1]TCE - ANEXO III - Preencher'!C169</f>
        <v>UPA CURADO</v>
      </c>
      <c r="C160" s="11"/>
      <c r="D160" s="12" t="str">
        <f>'[1]TCE - ANEXO III - Preencher'!E169</f>
        <v>LETICIA DOS SANTOS PORTO GONCALVES</v>
      </c>
      <c r="E160" s="10" t="str">
        <f>IF('[1]TCE - ANEXO III - Preencher'!F169="4 - Assistência Odontológica","2 - Outros Profissionais da Saúde",'[1]TCE - ANEXO III - Preencher'!F169)</f>
        <v>1 - Médico</v>
      </c>
      <c r="F160" s="13">
        <f>'[1]TCE - ANEXO III - Preencher'!G169</f>
        <v>225125</v>
      </c>
      <c r="G160" s="14">
        <f>IF('[1]TCE - ANEXO III - Preencher'!H169="","",'[1]TCE - ANEXO III - Preencher'!H169)</f>
        <v>44197</v>
      </c>
      <c r="H160" s="15">
        <f>'[1]TCE - ANEXO III - Preencher'!I169</f>
        <v>0</v>
      </c>
      <c r="I160" s="15">
        <f>'[1]TCE - ANEXO III - Preencher'!J169</f>
        <v>321.05599999999998</v>
      </c>
      <c r="J160" s="15">
        <f>'[1]TCE - ANEXO III - Preencher'!K169</f>
        <v>0</v>
      </c>
      <c r="K160" s="16">
        <f>'[1]TCE - ANEXO III - Preencher'!L169</f>
        <v>148.88736585365854</v>
      </c>
      <c r="L160" s="16">
        <f>'[1]TCE - ANEXO III - Preencher'!M169</f>
        <v>2.75</v>
      </c>
      <c r="M160" s="16">
        <f t="shared" si="13"/>
        <v>146.13736585365854</v>
      </c>
      <c r="N160" s="16">
        <f>'[1]TCE - ANEXO III - Preencher'!O169</f>
        <v>2.0099999999999998</v>
      </c>
      <c r="O160" s="16">
        <f>'[1]TCE - ANEXO III - Preencher'!P169</f>
        <v>1.23</v>
      </c>
      <c r="P160" s="17">
        <f t="shared" si="14"/>
        <v>0.7799999999999998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467.97336585365849</v>
      </c>
    </row>
    <row r="161" spans="1:28" s="4" customFormat="1" x14ac:dyDescent="0.2">
      <c r="A161" s="9">
        <f>IFERROR(VLOOKUP(B161,'[1]DADOS (OCULTAR)'!$P$3:$R$56,3,0),"")</f>
        <v>10583920000303</v>
      </c>
      <c r="B161" s="10" t="str">
        <f>'[1]TCE - ANEXO III - Preencher'!C170</f>
        <v>UPA CURADO</v>
      </c>
      <c r="C161" s="11"/>
      <c r="D161" s="12" t="str">
        <f>'[1]TCE - ANEXO III - Preencher'!E170</f>
        <v>LINEIDE CARLA VERCOSA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44197</v>
      </c>
      <c r="H161" s="15">
        <f>'[1]TCE - ANEXO III - Preencher'!I170</f>
        <v>0</v>
      </c>
      <c r="I161" s="15">
        <f>'[1]TCE - ANEXO III - Preencher'!J170</f>
        <v>126.39920000000001</v>
      </c>
      <c r="J161" s="15">
        <f>'[1]TCE - ANEXO III - Preencher'!K170</f>
        <v>0</v>
      </c>
      <c r="K161" s="16">
        <f>'[1]TCE - ANEXO III - Preencher'!L170</f>
        <v>148.88736585365854</v>
      </c>
      <c r="L161" s="16">
        <f>'[1]TCE - ANEXO III - Preencher'!M170</f>
        <v>25.05</v>
      </c>
      <c r="M161" s="16">
        <f t="shared" si="13"/>
        <v>123.83736585365854</v>
      </c>
      <c r="N161" s="16">
        <f>'[1]TCE - ANEXO III - Preencher'!O170</f>
        <v>6.13</v>
      </c>
      <c r="O161" s="16">
        <f>'[1]TCE - ANEXO III - Preencher'!P170</f>
        <v>0</v>
      </c>
      <c r="P161" s="17">
        <f t="shared" si="14"/>
        <v>6.13</v>
      </c>
      <c r="Q161" s="16">
        <f>'[1]TCE - ANEXO III - Preencher'!R170</f>
        <v>180</v>
      </c>
      <c r="R161" s="16">
        <f>'[1]TCE - ANEXO III - Preencher'!S170</f>
        <v>75.150000000000006</v>
      </c>
      <c r="S161" s="17">
        <f t="shared" si="15"/>
        <v>104.85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361.21656585365849</v>
      </c>
    </row>
    <row r="162" spans="1:28" s="4" customFormat="1" x14ac:dyDescent="0.2">
      <c r="A162" s="9">
        <f>IFERROR(VLOOKUP(B162,'[1]DADOS (OCULTAR)'!$P$3:$R$56,3,0),"")</f>
        <v>10583920000303</v>
      </c>
      <c r="B162" s="10" t="str">
        <f>'[1]TCE - ANEXO III - Preencher'!C171</f>
        <v>UPA CURADO</v>
      </c>
      <c r="C162" s="11"/>
      <c r="D162" s="12" t="str">
        <f>'[1]TCE - ANEXO III - Preencher'!E171</f>
        <v>LIVIA ROBERTA COSTA DO NASCIMENTO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225125</v>
      </c>
      <c r="G162" s="14">
        <f>IF('[1]TCE - ANEXO III - Preencher'!H171="","",'[1]TCE - ANEXO III - Preencher'!H171)</f>
        <v>44197</v>
      </c>
      <c r="H162" s="15">
        <f>'[1]TCE - ANEXO III - Preencher'!I171</f>
        <v>0</v>
      </c>
      <c r="I162" s="15">
        <f>'[1]TCE - ANEXO III - Preencher'!J171</f>
        <v>368.50559999999996</v>
      </c>
      <c r="J162" s="15">
        <f>'[1]TCE - ANEXO III - Preencher'!K171</f>
        <v>0</v>
      </c>
      <c r="K162" s="16">
        <f>'[1]TCE - ANEXO III - Preencher'!L171</f>
        <v>148.88736585365854</v>
      </c>
      <c r="L162" s="16">
        <f>'[1]TCE - ANEXO III - Preencher'!M171</f>
        <v>2.75</v>
      </c>
      <c r="M162" s="16">
        <f t="shared" si="13"/>
        <v>146.13736585365854</v>
      </c>
      <c r="N162" s="16">
        <f>'[1]TCE - ANEXO III - Preencher'!O171</f>
        <v>2.0099999999999998</v>
      </c>
      <c r="O162" s="16">
        <f>'[1]TCE - ANEXO III - Preencher'!P171</f>
        <v>1.23</v>
      </c>
      <c r="P162" s="17">
        <f t="shared" si="14"/>
        <v>0.7799999999999998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515.42296585365852</v>
      </c>
    </row>
    <row r="163" spans="1:28" s="4" customFormat="1" x14ac:dyDescent="0.2">
      <c r="A163" s="9">
        <f>IFERROR(VLOOKUP(B163,'[1]DADOS (OCULTAR)'!$P$3:$R$56,3,0),"")</f>
        <v>10583920000303</v>
      </c>
      <c r="B163" s="10" t="str">
        <f>'[1]TCE - ANEXO III - Preencher'!C172</f>
        <v>UPA CURADO</v>
      </c>
      <c r="C163" s="11"/>
      <c r="D163" s="12" t="str">
        <f>'[1]TCE - ANEXO III - Preencher'!E172</f>
        <v>LUCIA DE FATIMA DA SILVA GUIMARAES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44197</v>
      </c>
      <c r="H163" s="15">
        <f>'[1]TCE - ANEXO III - Preencher'!I172</f>
        <v>0</v>
      </c>
      <c r="I163" s="15">
        <f>'[1]TCE - ANEXO III - Preencher'!J172</f>
        <v>206.8152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2.0099999999999998</v>
      </c>
      <c r="O163" s="16">
        <f>'[1]TCE - ANEXO III - Preencher'!P172</f>
        <v>0</v>
      </c>
      <c r="P163" s="17">
        <f t="shared" si="14"/>
        <v>2.0099999999999998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208.8252</v>
      </c>
    </row>
    <row r="164" spans="1:28" s="4" customFormat="1" x14ac:dyDescent="0.2">
      <c r="A164" s="9">
        <f>IFERROR(VLOOKUP(B164,'[1]DADOS (OCULTAR)'!$P$3:$R$56,3,0),"")</f>
        <v>10583920000303</v>
      </c>
      <c r="B164" s="10" t="str">
        <f>'[1]TCE - ANEXO III - Preencher'!C173</f>
        <v>UPA CURADO</v>
      </c>
      <c r="C164" s="11"/>
      <c r="D164" s="12" t="str">
        <f>'[1]TCE - ANEXO III - Preencher'!E173</f>
        <v>LUCIANA DA FONSECA LIMA BRASILEIRO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241035</v>
      </c>
      <c r="G164" s="14">
        <f>IF('[1]TCE - ANEXO III - Preencher'!H173="","",'[1]TCE - ANEXO III - Preencher'!H173)</f>
        <v>44197</v>
      </c>
      <c r="H164" s="15">
        <f>'[1]TCE - ANEXO III - Preencher'!I173</f>
        <v>0</v>
      </c>
      <c r="I164" s="15">
        <f>'[1]TCE - ANEXO III - Preencher'!J173</f>
        <v>334.82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2.0099999999999998</v>
      </c>
      <c r="O164" s="16">
        <f>'[1]TCE - ANEXO III - Preencher'!P173</f>
        <v>0</v>
      </c>
      <c r="P164" s="17">
        <f t="shared" si="14"/>
        <v>2.0099999999999998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336.83</v>
      </c>
    </row>
    <row r="165" spans="1:28" s="4" customFormat="1" x14ac:dyDescent="0.2">
      <c r="A165" s="9">
        <f>IFERROR(VLOOKUP(B165,'[1]DADOS (OCULTAR)'!$P$3:$R$56,3,0),"")</f>
        <v>10583920000303</v>
      </c>
      <c r="B165" s="10" t="str">
        <f>'[1]TCE - ANEXO III - Preencher'!C174</f>
        <v>UPA CURADO</v>
      </c>
      <c r="C165" s="11"/>
      <c r="D165" s="12" t="str">
        <f>'[1]TCE - ANEXO III - Preencher'!E174</f>
        <v>LUCIANA MARIA DA SILVA SANTOS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44197</v>
      </c>
      <c r="H165" s="15">
        <f>'[1]TCE - ANEXO III - Preencher'!I174</f>
        <v>0</v>
      </c>
      <c r="I165" s="15">
        <f>'[1]TCE - ANEXO III - Preencher'!J174</f>
        <v>157.4736</v>
      </c>
      <c r="J165" s="15">
        <f>'[1]TCE - ANEXO III - Preencher'!K174</f>
        <v>0</v>
      </c>
      <c r="K165" s="16">
        <f>'[1]TCE - ANEXO III - Preencher'!L174</f>
        <v>148.88736585365854</v>
      </c>
      <c r="L165" s="16">
        <f>'[1]TCE - ANEXO III - Preencher'!M174</f>
        <v>25.05</v>
      </c>
      <c r="M165" s="16">
        <f t="shared" si="13"/>
        <v>123.83736585365854</v>
      </c>
      <c r="N165" s="16">
        <f>'[1]TCE - ANEXO III - Preencher'!O174</f>
        <v>1.68</v>
      </c>
      <c r="O165" s="16">
        <f>'[1]TCE - ANEXO III - Preencher'!P174</f>
        <v>0</v>
      </c>
      <c r="P165" s="17">
        <f t="shared" si="14"/>
        <v>1.68</v>
      </c>
      <c r="Q165" s="16">
        <f>'[1]TCE - ANEXO III - Preencher'!R174</f>
        <v>248.43946666666668</v>
      </c>
      <c r="R165" s="16">
        <f>'[1]TCE - ANEXO III - Preencher'!S174</f>
        <v>75.150000000000006</v>
      </c>
      <c r="S165" s="17">
        <f t="shared" si="15"/>
        <v>173.28946666666667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>AUXILIO CRECHE I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456.28043252032523</v>
      </c>
    </row>
    <row r="166" spans="1:28" s="4" customFormat="1" x14ac:dyDescent="0.2">
      <c r="A166" s="9">
        <f>IFERROR(VLOOKUP(B166,'[1]DADOS (OCULTAR)'!$P$3:$R$56,3,0),"")</f>
        <v>10583920000303</v>
      </c>
      <c r="B166" s="10" t="str">
        <f>'[1]TCE - ANEXO III - Preencher'!C175</f>
        <v>UPA CURADO</v>
      </c>
      <c r="C166" s="11"/>
      <c r="D166" s="12" t="str">
        <f>'[1]TCE - ANEXO III - Preencher'!E175</f>
        <v>LUCIANA TEREZA DE SANTANA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223505</v>
      </c>
      <c r="G166" s="14">
        <f>IF('[1]TCE - ANEXO III - Preencher'!H175="","",'[1]TCE - ANEXO III - Preencher'!H175)</f>
        <v>44197</v>
      </c>
      <c r="H166" s="15">
        <f>'[1]TCE - ANEXO III - Preencher'!I175</f>
        <v>0</v>
      </c>
      <c r="I166" s="15">
        <f>'[1]TCE - ANEXO III - Preencher'!J175</f>
        <v>349.55599999999998</v>
      </c>
      <c r="J166" s="15">
        <f>'[1]TCE - ANEXO III - Preencher'!K175</f>
        <v>0</v>
      </c>
      <c r="K166" s="16">
        <f>'[1]TCE - ANEXO III - Preencher'!L175</f>
        <v>148.88736585365854</v>
      </c>
      <c r="L166" s="16">
        <f>'[1]TCE - ANEXO III - Preencher'!M175</f>
        <v>3.75</v>
      </c>
      <c r="M166" s="16">
        <f t="shared" si="13"/>
        <v>145.13736585365854</v>
      </c>
      <c r="N166" s="16">
        <f>'[1]TCE - ANEXO III - Preencher'!O175</f>
        <v>6.13</v>
      </c>
      <c r="O166" s="16">
        <f>'[1]TCE - ANEXO III - Preencher'!P175</f>
        <v>0</v>
      </c>
      <c r="P166" s="17">
        <f t="shared" si="14"/>
        <v>6.13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>AUXILIO CRECHE I</v>
      </c>
      <c r="AB166" s="16">
        <f t="shared" si="12"/>
        <v>500.82336585365852</v>
      </c>
    </row>
    <row r="167" spans="1:28" s="4" customFormat="1" x14ac:dyDescent="0.2">
      <c r="A167" s="9">
        <f>IFERROR(VLOOKUP(B167,'[1]DADOS (OCULTAR)'!$P$3:$R$56,3,0),"")</f>
        <v>10583920000303</v>
      </c>
      <c r="B167" s="10" t="str">
        <f>'[1]TCE - ANEXO III - Preencher'!C176</f>
        <v>UPA CURADO</v>
      </c>
      <c r="C167" s="11"/>
      <c r="D167" s="12" t="str">
        <f>'[1]TCE - ANEXO III - Preencher'!E176</f>
        <v>LUCIANO DORNELAS CAMARA FILHO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223208</v>
      </c>
      <c r="G167" s="14">
        <f>IF('[1]TCE - ANEXO III - Preencher'!H176="","",'[1]TCE - ANEXO III - Preencher'!H176)</f>
        <v>44197</v>
      </c>
      <c r="H167" s="15">
        <f>'[1]TCE - ANEXO III - Preencher'!I176</f>
        <v>0</v>
      </c>
      <c r="I167" s="15">
        <f>'[1]TCE - ANEXO III - Preencher'!J176</f>
        <v>303.60000000000002</v>
      </c>
      <c r="J167" s="15">
        <f>'[1]TCE - ANEXO III - Preencher'!K176</f>
        <v>0</v>
      </c>
      <c r="K167" s="16">
        <f>'[1]TCE - ANEXO III - Preencher'!L176</f>
        <v>148.88736585365854</v>
      </c>
      <c r="L167" s="16">
        <f>'[1]TCE - ANEXO III - Preencher'!M176</f>
        <v>3.1</v>
      </c>
      <c r="M167" s="16">
        <f t="shared" si="13"/>
        <v>145.78736585365854</v>
      </c>
      <c r="N167" s="16">
        <f>'[1]TCE - ANEXO III - Preencher'!O176</f>
        <v>2.0099999999999998</v>
      </c>
      <c r="O167" s="16">
        <f>'[1]TCE - ANEXO III - Preencher'!P176</f>
        <v>1.23</v>
      </c>
      <c r="P167" s="17">
        <f t="shared" si="14"/>
        <v>0.7799999999999998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450.16736585365857</v>
      </c>
    </row>
    <row r="168" spans="1:28" s="4" customFormat="1" x14ac:dyDescent="0.2">
      <c r="A168" s="9">
        <f>IFERROR(VLOOKUP(B168,'[1]DADOS (OCULTAR)'!$P$3:$R$56,3,0),"")</f>
        <v>10583920000303</v>
      </c>
      <c r="B168" s="10" t="str">
        <f>'[1]TCE - ANEXO III - Preencher'!C177</f>
        <v>UPA CURADO</v>
      </c>
      <c r="C168" s="11"/>
      <c r="D168" s="12" t="str">
        <f>'[1]TCE - ANEXO III - Preencher'!E177</f>
        <v>LUCICLEIDE CORREIA DA COSTA LIMA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422105</v>
      </c>
      <c r="G168" s="14">
        <f>IF('[1]TCE - ANEXO III - Preencher'!H177="","",'[1]TCE - ANEXO III - Preencher'!H177)</f>
        <v>44197</v>
      </c>
      <c r="H168" s="15">
        <f>'[1]TCE - ANEXO III - Preencher'!I177</f>
        <v>0</v>
      </c>
      <c r="I168" s="15">
        <f>'[1]TCE - ANEXO III - Preencher'!J177</f>
        <v>145.79680000000002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2.0099999999999998</v>
      </c>
      <c r="O168" s="16">
        <f>'[1]TCE - ANEXO III - Preencher'!P177</f>
        <v>0</v>
      </c>
      <c r="P168" s="17">
        <f t="shared" si="14"/>
        <v>2.0099999999999998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147.80680000000001</v>
      </c>
    </row>
    <row r="169" spans="1:28" s="4" customFormat="1" x14ac:dyDescent="0.2">
      <c r="A169" s="9">
        <f>IFERROR(VLOOKUP(B169,'[1]DADOS (OCULTAR)'!$P$3:$R$56,3,0),"")</f>
        <v>10583920000303</v>
      </c>
      <c r="B169" s="10" t="str">
        <f>'[1]TCE - ANEXO III - Preencher'!C178</f>
        <v>UPA CURADO</v>
      </c>
      <c r="C169" s="11"/>
      <c r="D169" s="12" t="str">
        <f>'[1]TCE - ANEXO III - Preencher'!E178</f>
        <v>LUCINEA CARDOZO RAMOS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44197</v>
      </c>
      <c r="H169" s="15">
        <f>'[1]TCE - ANEXO III - Preencher'!I178</f>
        <v>0</v>
      </c>
      <c r="I169" s="15">
        <f>'[1]TCE - ANEXO III - Preencher'!J178</f>
        <v>149.18799999999999</v>
      </c>
      <c r="J169" s="15">
        <f>'[1]TCE - ANEXO III - Preencher'!K178</f>
        <v>0</v>
      </c>
      <c r="K169" s="16">
        <f>'[1]TCE - ANEXO III - Preencher'!L178</f>
        <v>148.88736585365854</v>
      </c>
      <c r="L169" s="16">
        <f>'[1]TCE - ANEXO III - Preencher'!M178</f>
        <v>25.05</v>
      </c>
      <c r="M169" s="16">
        <f t="shared" si="13"/>
        <v>123.83736585365854</v>
      </c>
      <c r="N169" s="16">
        <f>'[1]TCE - ANEXO III - Preencher'!O178</f>
        <v>2.0099999999999998</v>
      </c>
      <c r="O169" s="16">
        <f>'[1]TCE - ANEXO III - Preencher'!P178</f>
        <v>0</v>
      </c>
      <c r="P169" s="17">
        <f t="shared" si="14"/>
        <v>2.0099999999999998</v>
      </c>
      <c r="Q169" s="16">
        <f>'[1]TCE - ANEXO III - Preencher'!R178</f>
        <v>180</v>
      </c>
      <c r="R169" s="16">
        <f>'[1]TCE - ANEXO III - Preencher'!S178</f>
        <v>75.150000000000006</v>
      </c>
      <c r="S169" s="17">
        <f t="shared" si="15"/>
        <v>104.85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379.88536585365853</v>
      </c>
    </row>
    <row r="170" spans="1:28" s="4" customFormat="1" x14ac:dyDescent="0.2">
      <c r="A170" s="9">
        <f>IFERROR(VLOOKUP(B170,'[1]DADOS (OCULTAR)'!$P$3:$R$56,3,0),"")</f>
        <v>10583920000303</v>
      </c>
      <c r="B170" s="10" t="str">
        <f>'[1]TCE - ANEXO III - Preencher'!C179</f>
        <v>UPA CURADO</v>
      </c>
      <c r="C170" s="11"/>
      <c r="D170" s="12" t="str">
        <f>'[1]TCE - ANEXO III - Preencher'!E179</f>
        <v>LUDMILLA FAUSTINO DOS SANTOS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>
        <f>'[1]TCE - ANEXO III - Preencher'!G179</f>
        <v>411005</v>
      </c>
      <c r="G170" s="14">
        <f>IF('[1]TCE - ANEXO III - Preencher'!H179="","",'[1]TCE - ANEXO III - Preencher'!H179)</f>
        <v>44197</v>
      </c>
      <c r="H170" s="15">
        <f>'[1]TCE - ANEXO III - Preencher'!I179</f>
        <v>0</v>
      </c>
      <c r="I170" s="15">
        <f>'[1]TCE - ANEXO III - Preencher'!J179</f>
        <v>10.333399999999999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6.13</v>
      </c>
      <c r="O170" s="16">
        <f>'[1]TCE - ANEXO III - Preencher'!P179</f>
        <v>0</v>
      </c>
      <c r="P170" s="17">
        <f t="shared" si="14"/>
        <v>6.13</v>
      </c>
      <c r="Q170" s="16">
        <f>'[1]TCE - ANEXO III - Preencher'!R179</f>
        <v>107.43946666666666</v>
      </c>
      <c r="R170" s="16">
        <f>'[1]TCE - ANEXO III - Preencher'!S179</f>
        <v>31</v>
      </c>
      <c r="S170" s="17">
        <f t="shared" si="15"/>
        <v>76.439466666666661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92.902866666666654</v>
      </c>
    </row>
    <row r="171" spans="1:28" s="4" customFormat="1" x14ac:dyDescent="0.2">
      <c r="A171" s="9">
        <f>IFERROR(VLOOKUP(B171,'[1]DADOS (OCULTAR)'!$P$3:$R$56,3,0),"")</f>
        <v>10583920000303</v>
      </c>
      <c r="B171" s="10" t="str">
        <f>'[1]TCE - ANEXO III - Preencher'!C180</f>
        <v>UPA CURADO</v>
      </c>
      <c r="C171" s="11"/>
      <c r="D171" s="12" t="str">
        <f>'[1]TCE - ANEXO III - Preencher'!E180</f>
        <v>LUIZ DE FRANCA MAIA E SILVA FILHO</v>
      </c>
      <c r="E171" s="10" t="str">
        <f>IF('[1]TCE - ANEXO III - Preencher'!F180="4 - Assistência Odontológica","2 - Outros Profissionais da Saúde",'[1]TCE - ANEXO III - Preencher'!F180)</f>
        <v>1 - Médico</v>
      </c>
      <c r="F171" s="13">
        <f>'[1]TCE - ANEXO III - Preencher'!G180</f>
        <v>225125</v>
      </c>
      <c r="G171" s="14">
        <f>IF('[1]TCE - ANEXO III - Preencher'!H180="","",'[1]TCE - ANEXO III - Preencher'!H180)</f>
        <v>44197</v>
      </c>
      <c r="H171" s="15">
        <f>'[1]TCE - ANEXO III - Preencher'!I180</f>
        <v>0</v>
      </c>
      <c r="I171" s="15">
        <f>'[1]TCE - ANEXO III - Preencher'!J180</f>
        <v>793.04560000000004</v>
      </c>
      <c r="J171" s="15">
        <f>'[1]TCE - ANEXO III - Preencher'!K180</f>
        <v>0</v>
      </c>
      <c r="K171" s="16">
        <f>'[1]TCE - ANEXO III - Preencher'!L180</f>
        <v>148.88736585365854</v>
      </c>
      <c r="L171" s="16">
        <f>'[1]TCE - ANEXO III - Preencher'!M180</f>
        <v>2.75</v>
      </c>
      <c r="M171" s="16">
        <f t="shared" si="13"/>
        <v>146.13736585365854</v>
      </c>
      <c r="N171" s="16">
        <f>'[1]TCE - ANEXO III - Preencher'!O180</f>
        <v>2.0099999999999998</v>
      </c>
      <c r="O171" s="16">
        <f>'[1]TCE - ANEXO III - Preencher'!P180</f>
        <v>1.23</v>
      </c>
      <c r="P171" s="17">
        <f t="shared" si="14"/>
        <v>0.7799999999999998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939.96296585365849</v>
      </c>
    </row>
    <row r="172" spans="1:28" s="4" customFormat="1" x14ac:dyDescent="0.2">
      <c r="A172" s="9">
        <f>IFERROR(VLOOKUP(B172,'[1]DADOS (OCULTAR)'!$P$3:$R$56,3,0),"")</f>
        <v>10583920000303</v>
      </c>
      <c r="B172" s="10" t="str">
        <f>'[1]TCE - ANEXO III - Preencher'!C181</f>
        <v>UPA CURADO</v>
      </c>
      <c r="C172" s="11"/>
      <c r="D172" s="12" t="str">
        <f>'[1]TCE - ANEXO III - Preencher'!E181</f>
        <v>LUIZ FERREIRA DA SILVA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514320</v>
      </c>
      <c r="G172" s="14">
        <f>IF('[1]TCE - ANEXO III - Preencher'!H181="","",'[1]TCE - ANEXO III - Preencher'!H181)</f>
        <v>44197</v>
      </c>
      <c r="H172" s="15">
        <f>'[1]TCE - ANEXO III - Preencher'!I181</f>
        <v>0</v>
      </c>
      <c r="I172" s="15">
        <f>'[1]TCE - ANEXO III - Preencher'!J181</f>
        <v>115.60000000000001</v>
      </c>
      <c r="J172" s="15">
        <f>'[1]TCE - ANEXO III - Preencher'!K181</f>
        <v>0</v>
      </c>
      <c r="K172" s="16">
        <f>'[1]TCE - ANEXO III - Preencher'!L181</f>
        <v>148.88736585365854</v>
      </c>
      <c r="L172" s="16">
        <f>'[1]TCE - ANEXO III - Preencher'!M181</f>
        <v>22</v>
      </c>
      <c r="M172" s="16">
        <f t="shared" si="13"/>
        <v>126.88736585365854</v>
      </c>
      <c r="N172" s="16">
        <f>'[1]TCE - ANEXO III - Preencher'!O181</f>
        <v>2.0099999999999998</v>
      </c>
      <c r="O172" s="16">
        <f>'[1]TCE - ANEXO III - Preencher'!P181</f>
        <v>0</v>
      </c>
      <c r="P172" s="17">
        <f t="shared" si="14"/>
        <v>2.0099999999999998</v>
      </c>
      <c r="Q172" s="16">
        <f>'[1]TCE - ANEXO III - Preencher'!R181</f>
        <v>107.43946666666666</v>
      </c>
      <c r="R172" s="16">
        <f>'[1]TCE - ANEXO III - Preencher'!S181</f>
        <v>66</v>
      </c>
      <c r="S172" s="17">
        <f t="shared" si="15"/>
        <v>41.439466666666661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285.9368325203252</v>
      </c>
    </row>
    <row r="173" spans="1:28" s="4" customFormat="1" x14ac:dyDescent="0.2">
      <c r="A173" s="9">
        <f>IFERROR(VLOOKUP(B173,'[1]DADOS (OCULTAR)'!$P$3:$R$56,3,0),"")</f>
        <v>10583920000303</v>
      </c>
      <c r="B173" s="10" t="str">
        <f>'[1]TCE - ANEXO III - Preencher'!C182</f>
        <v>UPA CURADO</v>
      </c>
      <c r="C173" s="11"/>
      <c r="D173" s="12" t="str">
        <f>'[1]TCE - ANEXO III - Preencher'!E182</f>
        <v>MAIRA ESPINDOLA SILVA DE MELO</v>
      </c>
      <c r="E173" s="10" t="str">
        <f>IF('[1]TCE - ANEXO III - Preencher'!F182="4 - Assistência Odontológica","2 - Outros Profissionais da Saúde",'[1]TCE - ANEXO III - Preencher'!F182)</f>
        <v>1 - Médico</v>
      </c>
      <c r="F173" s="13">
        <f>'[1]TCE - ANEXO III - Preencher'!G182</f>
        <v>225124</v>
      </c>
      <c r="G173" s="14">
        <f>IF('[1]TCE - ANEXO III - Preencher'!H182="","",'[1]TCE - ANEXO III - Preencher'!H182)</f>
        <v>44197</v>
      </c>
      <c r="H173" s="15">
        <f>'[1]TCE - ANEXO III - Preencher'!I182</f>
        <v>0</v>
      </c>
      <c r="I173" s="15">
        <f>'[1]TCE - ANEXO III - Preencher'!J182</f>
        <v>766.56320000000005</v>
      </c>
      <c r="J173" s="15">
        <f>'[1]TCE - ANEXO III - Preencher'!K182</f>
        <v>0</v>
      </c>
      <c r="K173" s="16">
        <f>'[1]TCE - ANEXO III - Preencher'!L182</f>
        <v>148.88736585365854</v>
      </c>
      <c r="L173" s="16">
        <f>'[1]TCE - ANEXO III - Preencher'!M182</f>
        <v>2.75</v>
      </c>
      <c r="M173" s="16">
        <f t="shared" si="13"/>
        <v>146.13736585365854</v>
      </c>
      <c r="N173" s="16">
        <f>'[1]TCE - ANEXO III - Preencher'!O182</f>
        <v>6.13</v>
      </c>
      <c r="O173" s="16">
        <f>'[1]TCE - ANEXO III - Preencher'!P182</f>
        <v>1.23</v>
      </c>
      <c r="P173" s="17">
        <f t="shared" si="14"/>
        <v>4.9000000000000004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917.60056585365862</v>
      </c>
    </row>
    <row r="174" spans="1:28" s="4" customFormat="1" x14ac:dyDescent="0.2">
      <c r="A174" s="9">
        <f>IFERROR(VLOOKUP(B174,'[1]DADOS (OCULTAR)'!$P$3:$R$56,3,0),"")</f>
        <v>10583920000303</v>
      </c>
      <c r="B174" s="10" t="str">
        <f>'[1]TCE - ANEXO III - Preencher'!C183</f>
        <v>UPA CURADO</v>
      </c>
      <c r="C174" s="11"/>
      <c r="D174" s="12" t="str">
        <f>'[1]TCE - ANEXO III - Preencher'!E183</f>
        <v>MANOEL DOMINGOS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44197</v>
      </c>
      <c r="H174" s="15">
        <f>'[1]TCE - ANEXO III - Preencher'!I183</f>
        <v>0</v>
      </c>
      <c r="I174" s="15">
        <f>'[1]TCE - ANEXO III - Preencher'!J183</f>
        <v>140.15520000000001</v>
      </c>
      <c r="J174" s="15">
        <f>'[1]TCE - ANEXO III - Preencher'!K183</f>
        <v>0</v>
      </c>
      <c r="K174" s="16">
        <f>'[1]TCE - ANEXO III - Preencher'!L183</f>
        <v>148.88736585365854</v>
      </c>
      <c r="L174" s="16">
        <f>'[1]TCE - ANEXO III - Preencher'!M183</f>
        <v>25.05</v>
      </c>
      <c r="M174" s="16">
        <f t="shared" si="13"/>
        <v>123.83736585365854</v>
      </c>
      <c r="N174" s="16">
        <f>'[1]TCE - ANEXO III - Preencher'!O183</f>
        <v>2.0099999999999998</v>
      </c>
      <c r="O174" s="16">
        <f>'[1]TCE - ANEXO III - Preencher'!P183</f>
        <v>0</v>
      </c>
      <c r="P174" s="17">
        <f t="shared" si="14"/>
        <v>2.0099999999999998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266.00256585365855</v>
      </c>
    </row>
    <row r="175" spans="1:28" s="4" customFormat="1" x14ac:dyDescent="0.2">
      <c r="A175" s="9">
        <f>IFERROR(VLOOKUP(B175,'[1]DADOS (OCULTAR)'!$P$3:$R$56,3,0),"")</f>
        <v>10583920000303</v>
      </c>
      <c r="B175" s="10" t="str">
        <f>'[1]TCE - ANEXO III - Preencher'!C184</f>
        <v>UPA CURADO</v>
      </c>
      <c r="C175" s="11"/>
      <c r="D175" s="12" t="str">
        <f>'[1]TCE - ANEXO III - Preencher'!E184</f>
        <v>MANUELA DE ANDRADE CAVALCANTI PEREIRA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44197</v>
      </c>
      <c r="H175" s="15">
        <f>'[1]TCE - ANEXO III - Preencher'!I184</f>
        <v>0</v>
      </c>
      <c r="I175" s="15">
        <f>'[1]TCE - ANEXO III - Preencher'!J184</f>
        <v>541.64400000000001</v>
      </c>
      <c r="J175" s="15">
        <f>'[1]TCE - ANEXO III - Preencher'!K184</f>
        <v>0</v>
      </c>
      <c r="K175" s="16">
        <f>'[1]TCE - ANEXO III - Preencher'!L184</f>
        <v>148.88736585365854</v>
      </c>
      <c r="L175" s="16">
        <f>'[1]TCE - ANEXO III - Preencher'!M184</f>
        <v>2.75</v>
      </c>
      <c r="M175" s="16">
        <f t="shared" si="13"/>
        <v>146.13736585365854</v>
      </c>
      <c r="N175" s="16">
        <f>'[1]TCE - ANEXO III - Preencher'!O184</f>
        <v>6.13</v>
      </c>
      <c r="O175" s="16">
        <f>'[1]TCE - ANEXO III - Preencher'!P184</f>
        <v>1.23</v>
      </c>
      <c r="P175" s="17">
        <f t="shared" si="14"/>
        <v>4.9000000000000004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692.68136585365858</v>
      </c>
    </row>
    <row r="176" spans="1:28" s="4" customFormat="1" x14ac:dyDescent="0.2">
      <c r="A176" s="9">
        <f>IFERROR(VLOOKUP(B176,'[1]DADOS (OCULTAR)'!$P$3:$R$56,3,0),"")</f>
        <v>10583920000303</v>
      </c>
      <c r="B176" s="10" t="str">
        <f>'[1]TCE - ANEXO III - Preencher'!C185</f>
        <v>UPA CURADO</v>
      </c>
      <c r="C176" s="11"/>
      <c r="D176" s="12" t="str">
        <f>'[1]TCE - ANEXO III - Preencher'!E185</f>
        <v>MANUELLA BARBOSA CUNHA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223208</v>
      </c>
      <c r="G176" s="14">
        <f>IF('[1]TCE - ANEXO III - Preencher'!H185="","",'[1]TCE - ANEXO III - Preencher'!H185)</f>
        <v>44197</v>
      </c>
      <c r="H176" s="15">
        <f>'[1]TCE - ANEXO III - Preencher'!I185</f>
        <v>0</v>
      </c>
      <c r="I176" s="15">
        <f>'[1]TCE - ANEXO III - Preencher'!J185</f>
        <v>291.2</v>
      </c>
      <c r="J176" s="15">
        <f>'[1]TCE - ANEXO III - Preencher'!K185</f>
        <v>0</v>
      </c>
      <c r="K176" s="16">
        <f>'[1]TCE - ANEXO III - Preencher'!L185</f>
        <v>148.88736585365854</v>
      </c>
      <c r="L176" s="16">
        <f>'[1]TCE - ANEXO III - Preencher'!M185</f>
        <v>3.1</v>
      </c>
      <c r="M176" s="16">
        <f t="shared" si="13"/>
        <v>145.78736585365854</v>
      </c>
      <c r="N176" s="16">
        <f>'[1]TCE - ANEXO III - Preencher'!O185</f>
        <v>6.13</v>
      </c>
      <c r="O176" s="16">
        <f>'[1]TCE - ANEXO III - Preencher'!P185</f>
        <v>1.23</v>
      </c>
      <c r="P176" s="17">
        <f t="shared" si="14"/>
        <v>4.9000000000000004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441.88736585365848</v>
      </c>
    </row>
    <row r="177" spans="1:28" s="4" customFormat="1" x14ac:dyDescent="0.2">
      <c r="A177" s="9">
        <f>IFERROR(VLOOKUP(B177,'[1]DADOS (OCULTAR)'!$P$3:$R$56,3,0),"")</f>
        <v>10583920000303</v>
      </c>
      <c r="B177" s="10" t="str">
        <f>'[1]TCE - ANEXO III - Preencher'!C186</f>
        <v>UPA CURADO</v>
      </c>
      <c r="C177" s="11"/>
      <c r="D177" s="12" t="str">
        <f>'[1]TCE - ANEXO III - Preencher'!E186</f>
        <v>MARAIZA CONCEICAO OLIVEIRA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44197</v>
      </c>
      <c r="H177" s="15">
        <f>'[1]TCE - ANEXO III - Preencher'!I186</f>
        <v>0</v>
      </c>
      <c r="I177" s="15">
        <f>'[1]TCE - ANEXO III - Preencher'!J186</f>
        <v>175.80880000000002</v>
      </c>
      <c r="J177" s="15">
        <f>'[1]TCE - ANEXO III - Preencher'!K186</f>
        <v>0</v>
      </c>
      <c r="K177" s="16">
        <f>'[1]TCE - ANEXO III - Preencher'!L186</f>
        <v>148.88736585365854</v>
      </c>
      <c r="L177" s="16">
        <f>'[1]TCE - ANEXO III - Preencher'!M186</f>
        <v>25.05</v>
      </c>
      <c r="M177" s="16">
        <f t="shared" si="13"/>
        <v>123.83736585365854</v>
      </c>
      <c r="N177" s="16">
        <f>'[1]TCE - ANEXO III - Preencher'!O186</f>
        <v>2.0099999999999998</v>
      </c>
      <c r="O177" s="16">
        <f>'[1]TCE - ANEXO III - Preencher'!P186</f>
        <v>0</v>
      </c>
      <c r="P177" s="17">
        <f t="shared" si="14"/>
        <v>2.0099999999999998</v>
      </c>
      <c r="Q177" s="16">
        <f>'[1]TCE - ANEXO III - Preencher'!R186</f>
        <v>107.43946666666666</v>
      </c>
      <c r="R177" s="16">
        <f>'[1]TCE - ANEXO III - Preencher'!S186</f>
        <v>75.150000000000006</v>
      </c>
      <c r="S177" s="17">
        <f t="shared" si="15"/>
        <v>32.289466666666655</v>
      </c>
      <c r="T177" s="16">
        <f>'[1]TCE - ANEXO III - Preencher'!U186</f>
        <v>66.11</v>
      </c>
      <c r="U177" s="16">
        <f>'[1]TCE - ANEXO III - Preencher'!V186</f>
        <v>0</v>
      </c>
      <c r="V177" s="17">
        <f t="shared" si="16"/>
        <v>66.11</v>
      </c>
      <c r="W177" s="18" t="str">
        <f>IF('[1]TCE - ANEXO III - Preencher'!X186="","",'[1]TCE - ANEXO III - Preencher'!X186)</f>
        <v>AUXILIO CRECHE I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>AUXILIO CRECHE I</v>
      </c>
      <c r="AB177" s="16">
        <f t="shared" si="12"/>
        <v>400.05563252032522</v>
      </c>
    </row>
    <row r="178" spans="1:28" s="4" customFormat="1" x14ac:dyDescent="0.2">
      <c r="A178" s="9">
        <f>IFERROR(VLOOKUP(B178,'[1]DADOS (OCULTAR)'!$P$3:$R$56,3,0),"")</f>
        <v>10583920000303</v>
      </c>
      <c r="B178" s="10" t="str">
        <f>'[1]TCE - ANEXO III - Preencher'!C187</f>
        <v>UPA CURADO</v>
      </c>
      <c r="C178" s="11"/>
      <c r="D178" s="12" t="str">
        <f>'[1]TCE - ANEXO III - Preencher'!E187</f>
        <v>MARCELA REZENDE PEREIRA LIMA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225124</v>
      </c>
      <c r="G178" s="14">
        <f>IF('[1]TCE - ANEXO III - Preencher'!H187="","",'[1]TCE - ANEXO III - Preencher'!H187)</f>
        <v>44197</v>
      </c>
      <c r="H178" s="15">
        <f>'[1]TCE - ANEXO III - Preencher'!I187</f>
        <v>0</v>
      </c>
      <c r="I178" s="15">
        <f>'[1]TCE - ANEXO III - Preencher'!J187</f>
        <v>757.07360000000006</v>
      </c>
      <c r="J178" s="15">
        <f>'[1]TCE - ANEXO III - Preencher'!K187</f>
        <v>0</v>
      </c>
      <c r="K178" s="16">
        <f>'[1]TCE - ANEXO III - Preencher'!L187</f>
        <v>148.88736585365854</v>
      </c>
      <c r="L178" s="16">
        <f>'[1]TCE - ANEXO III - Preencher'!M187</f>
        <v>2.75</v>
      </c>
      <c r="M178" s="16">
        <f t="shared" si="13"/>
        <v>146.13736585365854</v>
      </c>
      <c r="N178" s="16">
        <f>'[1]TCE - ANEXO III - Preencher'!O187</f>
        <v>6.13</v>
      </c>
      <c r="O178" s="16">
        <f>'[1]TCE - ANEXO III - Preencher'!P187</f>
        <v>1.23</v>
      </c>
      <c r="P178" s="17">
        <f t="shared" si="14"/>
        <v>4.9000000000000004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908.11096585365851</v>
      </c>
    </row>
    <row r="179" spans="1:28" s="4" customFormat="1" x14ac:dyDescent="0.2">
      <c r="A179" s="9">
        <f>IFERROR(VLOOKUP(B179,'[1]DADOS (OCULTAR)'!$P$3:$R$56,3,0),"")</f>
        <v>10583920000303</v>
      </c>
      <c r="B179" s="10" t="str">
        <f>'[1]TCE - ANEXO III - Preencher'!C188</f>
        <v>UPA CURADO</v>
      </c>
      <c r="C179" s="11"/>
      <c r="D179" s="12" t="str">
        <f>'[1]TCE - ANEXO III - Preencher'!E188</f>
        <v>MARCIA MARIA DE B SUGIMOTO NASCIMENTO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410105</v>
      </c>
      <c r="G179" s="14">
        <f>IF('[1]TCE - ANEXO III - Preencher'!H188="","",'[1]TCE - ANEXO III - Preencher'!H188)</f>
        <v>44197</v>
      </c>
      <c r="H179" s="15">
        <f>'[1]TCE - ANEXO III - Preencher'!I188</f>
        <v>0</v>
      </c>
      <c r="I179" s="15">
        <f>'[1]TCE - ANEXO III - Preencher'!J188</f>
        <v>670.15199999999993</v>
      </c>
      <c r="J179" s="15">
        <f>'[1]TCE - ANEXO III - Preencher'!K188</f>
        <v>0</v>
      </c>
      <c r="K179" s="16">
        <f>'[1]TCE - ANEXO III - Preencher'!L188</f>
        <v>148.88736585365854</v>
      </c>
      <c r="L179" s="16">
        <f>'[1]TCE - ANEXO III - Preencher'!M188</f>
        <v>32.06</v>
      </c>
      <c r="M179" s="16">
        <f t="shared" si="13"/>
        <v>116.82736585365853</v>
      </c>
      <c r="N179" s="16">
        <f>'[1]TCE - ANEXO III - Preencher'!O188</f>
        <v>2.0099999999999998</v>
      </c>
      <c r="O179" s="16">
        <f>'[1]TCE - ANEXO III - Preencher'!P188</f>
        <v>0</v>
      </c>
      <c r="P179" s="17">
        <f t="shared" si="14"/>
        <v>2.0099999999999998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788.98936585365846</v>
      </c>
    </row>
    <row r="180" spans="1:28" s="4" customFormat="1" x14ac:dyDescent="0.2">
      <c r="A180" s="9">
        <f>IFERROR(VLOOKUP(B180,'[1]DADOS (OCULTAR)'!$P$3:$R$56,3,0),"")</f>
        <v>10583920000303</v>
      </c>
      <c r="B180" s="10" t="str">
        <f>'[1]TCE - ANEXO III - Preencher'!C189</f>
        <v>UPA CURADO</v>
      </c>
      <c r="C180" s="11"/>
      <c r="D180" s="12" t="str">
        <f>'[1]TCE - ANEXO III - Preencher'!E189</f>
        <v>MARCO ANTONIO GOMES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782320</v>
      </c>
      <c r="G180" s="14">
        <f>IF('[1]TCE - ANEXO III - Preencher'!H189="","",'[1]TCE - ANEXO III - Preencher'!H189)</f>
        <v>44197</v>
      </c>
      <c r="H180" s="15">
        <f>'[1]TCE - ANEXO III - Preencher'!I189</f>
        <v>0</v>
      </c>
      <c r="I180" s="15">
        <f>'[1]TCE - ANEXO III - Preencher'!J189</f>
        <v>256.86560000000003</v>
      </c>
      <c r="J180" s="15">
        <f>'[1]TCE - ANEXO III - Preencher'!K189</f>
        <v>0</v>
      </c>
      <c r="K180" s="16">
        <f>'[1]TCE - ANEXO III - Preencher'!L189</f>
        <v>148.88736585365854</v>
      </c>
      <c r="L180" s="16">
        <f>'[1]TCE - ANEXO III - Preencher'!M189</f>
        <v>39.340000000000003</v>
      </c>
      <c r="M180" s="16">
        <f t="shared" si="13"/>
        <v>109.54736585365853</v>
      </c>
      <c r="N180" s="16">
        <f>'[1]TCE - ANEXO III - Preencher'!O189</f>
        <v>3.84</v>
      </c>
      <c r="O180" s="16">
        <f>'[1]TCE - ANEXO III - Preencher'!P189</f>
        <v>0</v>
      </c>
      <c r="P180" s="17">
        <f t="shared" si="14"/>
        <v>3.84</v>
      </c>
      <c r="Q180" s="16">
        <f>'[1]TCE - ANEXO III - Preencher'!R189</f>
        <v>228</v>
      </c>
      <c r="R180" s="16">
        <f>'[1]TCE - ANEXO III - Preencher'!S189</f>
        <v>118</v>
      </c>
      <c r="S180" s="17">
        <f t="shared" si="15"/>
        <v>110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480.25296585365851</v>
      </c>
    </row>
    <row r="181" spans="1:28" s="4" customFormat="1" x14ac:dyDescent="0.2">
      <c r="A181" s="9">
        <f>IFERROR(VLOOKUP(B181,'[1]DADOS (OCULTAR)'!$P$3:$R$56,3,0),"")</f>
        <v>10583920000303</v>
      </c>
      <c r="B181" s="10" t="str">
        <f>'[1]TCE - ANEXO III - Preencher'!C190</f>
        <v>UPA CURADO</v>
      </c>
      <c r="C181" s="11"/>
      <c r="D181" s="12" t="str">
        <f>'[1]TCE - ANEXO III - Preencher'!E190</f>
        <v>MARCOS RAMOS DO MONTE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410105</v>
      </c>
      <c r="G181" s="14">
        <f>IF('[1]TCE - ANEXO III - Preencher'!H190="","",'[1]TCE - ANEXO III - Preencher'!H190)</f>
        <v>44197</v>
      </c>
      <c r="H181" s="15">
        <f>'[1]TCE - ANEXO III - Preencher'!I190</f>
        <v>0</v>
      </c>
      <c r="I181" s="15">
        <f>'[1]TCE - ANEXO III - Preencher'!J190</f>
        <v>210.352</v>
      </c>
      <c r="J181" s="15">
        <f>'[1]TCE - ANEXO III - Preencher'!K190</f>
        <v>0</v>
      </c>
      <c r="K181" s="16">
        <f>'[1]TCE - ANEXO III - Preencher'!L190</f>
        <v>148.88736585365854</v>
      </c>
      <c r="L181" s="16">
        <f>'[1]TCE - ANEXO III - Preencher'!M190</f>
        <v>22</v>
      </c>
      <c r="M181" s="16">
        <f t="shared" si="13"/>
        <v>126.88736585365854</v>
      </c>
      <c r="N181" s="16">
        <f>'[1]TCE - ANEXO III - Preencher'!O190</f>
        <v>2.0099999999999998</v>
      </c>
      <c r="O181" s="16">
        <f>'[1]TCE - ANEXO III - Preencher'!P190</f>
        <v>0</v>
      </c>
      <c r="P181" s="17">
        <f t="shared" si="14"/>
        <v>2.0099999999999998</v>
      </c>
      <c r="Q181" s="16">
        <f>'[1]TCE - ANEXO III - Preencher'!R190</f>
        <v>135.03946666666667</v>
      </c>
      <c r="R181" s="16">
        <f>'[1]TCE - ANEXO III - Preencher'!S190</f>
        <v>66</v>
      </c>
      <c r="S181" s="17">
        <f t="shared" si="15"/>
        <v>69.039466666666669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408.28883252032523</v>
      </c>
    </row>
    <row r="182" spans="1:28" s="4" customFormat="1" x14ac:dyDescent="0.2">
      <c r="A182" s="9">
        <f>IFERROR(VLOOKUP(B182,'[1]DADOS (OCULTAR)'!$P$3:$R$56,3,0),"")</f>
        <v>10583920000303</v>
      </c>
      <c r="B182" s="10" t="str">
        <f>'[1]TCE - ANEXO III - Preencher'!C191</f>
        <v>UPA CURADO</v>
      </c>
      <c r="C182" s="11"/>
      <c r="D182" s="12" t="str">
        <f>'[1]TCE - ANEXO III - Preencher'!E191</f>
        <v>MARCOS RODRIGUES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517415</v>
      </c>
      <c r="G182" s="14">
        <f>IF('[1]TCE - ANEXO III - Preencher'!H191="","",'[1]TCE - ANEXO III - Preencher'!H191)</f>
        <v>44197</v>
      </c>
      <c r="H182" s="15">
        <f>'[1]TCE - ANEXO III - Preencher'!I191</f>
        <v>0</v>
      </c>
      <c r="I182" s="15">
        <f>'[1]TCE - ANEXO III - Preencher'!J191</f>
        <v>191.69119999999998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2.0099999999999998</v>
      </c>
      <c r="O182" s="16">
        <f>'[1]TCE - ANEXO III - Preencher'!P191</f>
        <v>0</v>
      </c>
      <c r="P182" s="17">
        <f t="shared" si="14"/>
        <v>2.0099999999999998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193.70119999999997</v>
      </c>
    </row>
    <row r="183" spans="1:28" s="4" customFormat="1" x14ac:dyDescent="0.2">
      <c r="A183" s="9">
        <f>IFERROR(VLOOKUP(B183,'[1]DADOS (OCULTAR)'!$P$3:$R$56,3,0),"")</f>
        <v>10583920000303</v>
      </c>
      <c r="B183" s="10" t="str">
        <f>'[1]TCE - ANEXO III - Preencher'!C192</f>
        <v>UPA CURADO</v>
      </c>
      <c r="C183" s="11"/>
      <c r="D183" s="12" t="str">
        <f>'[1]TCE - ANEXO III - Preencher'!E192</f>
        <v>MARIA CAROLINA MACEDO CAVALCANTE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223505</v>
      </c>
      <c r="G183" s="14">
        <f>IF('[1]TCE - ANEXO III - Preencher'!H192="","",'[1]TCE - ANEXO III - Preencher'!H192)</f>
        <v>44197</v>
      </c>
      <c r="H183" s="15">
        <f>'[1]TCE - ANEXO III - Preencher'!I192</f>
        <v>0</v>
      </c>
      <c r="I183" s="15">
        <f>'[1]TCE - ANEXO III - Preencher'!J192</f>
        <v>367.3768</v>
      </c>
      <c r="J183" s="15">
        <f>'[1]TCE - ANEXO III - Preencher'!K192</f>
        <v>0</v>
      </c>
      <c r="K183" s="16">
        <f>'[1]TCE - ANEXO III - Preencher'!L192</f>
        <v>148.88736585365854</v>
      </c>
      <c r="L183" s="16">
        <f>'[1]TCE - ANEXO III - Preencher'!M192</f>
        <v>3.75</v>
      </c>
      <c r="M183" s="16">
        <f t="shared" si="13"/>
        <v>145.13736585365854</v>
      </c>
      <c r="N183" s="16">
        <f>'[1]TCE - ANEXO III - Preencher'!O192</f>
        <v>1.68</v>
      </c>
      <c r="O183" s="16">
        <f>'[1]TCE - ANEXO III - Preencher'!P192</f>
        <v>0</v>
      </c>
      <c r="P183" s="17">
        <f t="shared" si="14"/>
        <v>1.68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514.19416585365855</v>
      </c>
    </row>
    <row r="184" spans="1:28" s="4" customFormat="1" x14ac:dyDescent="0.2">
      <c r="A184" s="9">
        <f>IFERROR(VLOOKUP(B184,'[1]DADOS (OCULTAR)'!$P$3:$R$56,3,0),"")</f>
        <v>10583920000303</v>
      </c>
      <c r="B184" s="10" t="str">
        <f>'[1]TCE - ANEXO III - Preencher'!C193</f>
        <v>UPA CURADO</v>
      </c>
      <c r="C184" s="11"/>
      <c r="D184" s="12" t="str">
        <f>'[1]TCE - ANEXO III - Preencher'!E193</f>
        <v>MARIA DO CARMO DE LIMA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44197</v>
      </c>
      <c r="H184" s="15">
        <f>'[1]TCE - ANEXO III - Preencher'!I193</f>
        <v>0</v>
      </c>
      <c r="I184" s="15">
        <f>'[1]TCE - ANEXO III - Preencher'!J193</f>
        <v>158.33040000000003</v>
      </c>
      <c r="J184" s="15">
        <f>'[1]TCE - ANEXO III - Preencher'!K193</f>
        <v>0</v>
      </c>
      <c r="K184" s="16">
        <f>'[1]TCE - ANEXO III - Preencher'!L193</f>
        <v>148.88736585365854</v>
      </c>
      <c r="L184" s="16">
        <f>'[1]TCE - ANEXO III - Preencher'!M193</f>
        <v>25.05</v>
      </c>
      <c r="M184" s="16">
        <f t="shared" si="13"/>
        <v>123.83736585365854</v>
      </c>
      <c r="N184" s="16">
        <f>'[1]TCE - ANEXO III - Preencher'!O193</f>
        <v>2.0099999999999998</v>
      </c>
      <c r="O184" s="16">
        <f>'[1]TCE - ANEXO III - Preencher'!P193</f>
        <v>0</v>
      </c>
      <c r="P184" s="17">
        <f t="shared" si="14"/>
        <v>2.0099999999999998</v>
      </c>
      <c r="Q184" s="16">
        <f>'[1]TCE - ANEXO III - Preencher'!R193</f>
        <v>248.43946666666668</v>
      </c>
      <c r="R184" s="16">
        <f>'[1]TCE - ANEXO III - Preencher'!S193</f>
        <v>75.150000000000006</v>
      </c>
      <c r="S184" s="17">
        <f t="shared" si="15"/>
        <v>173.28946666666667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457.46723252032524</v>
      </c>
    </row>
    <row r="185" spans="1:28" s="4" customFormat="1" x14ac:dyDescent="0.2">
      <c r="A185" s="9">
        <f>IFERROR(VLOOKUP(B185,'[1]DADOS (OCULTAR)'!$P$3:$R$56,3,0),"")</f>
        <v>10583920000303</v>
      </c>
      <c r="B185" s="10" t="str">
        <f>'[1]TCE - ANEXO III - Preencher'!C194</f>
        <v>UPA CURADO</v>
      </c>
      <c r="C185" s="11"/>
      <c r="D185" s="12" t="str">
        <f>'[1]TCE - ANEXO III - Preencher'!E194</f>
        <v>MARIA DO SOCORRO DA SILVA AGUSTINHO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324115</v>
      </c>
      <c r="G185" s="14">
        <f>IF('[1]TCE - ANEXO III - Preencher'!H194="","",'[1]TCE - ANEXO III - Preencher'!H194)</f>
        <v>44197</v>
      </c>
      <c r="H185" s="15">
        <f>'[1]TCE - ANEXO III - Preencher'!I194</f>
        <v>0</v>
      </c>
      <c r="I185" s="15">
        <f>'[1]TCE - ANEXO III - Preencher'!J194</f>
        <v>253.27680000000001</v>
      </c>
      <c r="J185" s="15">
        <f>'[1]TCE - ANEXO III - Preencher'!K194</f>
        <v>0</v>
      </c>
      <c r="K185" s="16">
        <f>'[1]TCE - ANEXO III - Preencher'!L194</f>
        <v>148.88736585365854</v>
      </c>
      <c r="L185" s="16">
        <f>'[1]TCE - ANEXO III - Preencher'!M194</f>
        <v>2.09</v>
      </c>
      <c r="M185" s="16">
        <f t="shared" si="13"/>
        <v>146.79736585365853</v>
      </c>
      <c r="N185" s="16">
        <f>'[1]TCE - ANEXO III - Preencher'!O194</f>
        <v>10.01</v>
      </c>
      <c r="O185" s="16">
        <f>'[1]TCE - ANEXO III - Preencher'!P194</f>
        <v>0</v>
      </c>
      <c r="P185" s="17">
        <f t="shared" si="14"/>
        <v>10.01</v>
      </c>
      <c r="Q185" s="16">
        <f>'[1]TCE - ANEXO III - Preencher'!R194</f>
        <v>166.93946666666668</v>
      </c>
      <c r="R185" s="16">
        <f>'[1]TCE - ANEXO III - Preencher'!S194</f>
        <v>125.4</v>
      </c>
      <c r="S185" s="17">
        <f t="shared" si="15"/>
        <v>41.539466666666669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451.6236325203252</v>
      </c>
    </row>
    <row r="186" spans="1:28" s="4" customFormat="1" x14ac:dyDescent="0.2">
      <c r="A186" s="9">
        <f>IFERROR(VLOOKUP(B186,'[1]DADOS (OCULTAR)'!$P$3:$R$56,3,0),"")</f>
        <v>10583920000303</v>
      </c>
      <c r="B186" s="10" t="str">
        <f>'[1]TCE - ANEXO III - Preencher'!C195</f>
        <v>UPA CURADO</v>
      </c>
      <c r="C186" s="11"/>
      <c r="D186" s="12" t="str">
        <f>'[1]TCE - ANEXO III - Preencher'!E195</f>
        <v>MARIA EDNEIDE VIEIRA DA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44197</v>
      </c>
      <c r="H186" s="15">
        <f>'[1]TCE - ANEXO III - Preencher'!I195</f>
        <v>0</v>
      </c>
      <c r="I186" s="15">
        <f>'[1]TCE - ANEXO III - Preencher'!J195</f>
        <v>242.0752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2.0099999999999998</v>
      </c>
      <c r="O186" s="16">
        <f>'[1]TCE - ANEXO III - Preencher'!P195</f>
        <v>0</v>
      </c>
      <c r="P186" s="17">
        <f t="shared" si="14"/>
        <v>2.0099999999999998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244.08519999999999</v>
      </c>
    </row>
    <row r="187" spans="1:28" s="4" customFormat="1" x14ac:dyDescent="0.2">
      <c r="A187" s="9">
        <f>IFERROR(VLOOKUP(B187,'[1]DADOS (OCULTAR)'!$P$3:$R$56,3,0),"")</f>
        <v>10583920000303</v>
      </c>
      <c r="B187" s="10" t="str">
        <f>'[1]TCE - ANEXO III - Preencher'!C196</f>
        <v>UPA CURADO</v>
      </c>
      <c r="C187" s="11"/>
      <c r="D187" s="12" t="str">
        <f>'[1]TCE - ANEXO III - Preencher'!E196</f>
        <v>MARIA EDUARDA BARBOSA DE SOUZA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225124</v>
      </c>
      <c r="G187" s="14">
        <f>IF('[1]TCE - ANEXO III - Preencher'!H196="","",'[1]TCE - ANEXO III - Preencher'!H196)</f>
        <v>44197</v>
      </c>
      <c r="H187" s="15">
        <f>'[1]TCE - ANEXO III - Preencher'!I196</f>
        <v>0</v>
      </c>
      <c r="I187" s="15">
        <f>'[1]TCE - ANEXO III - Preencher'!J196</f>
        <v>362.57599999999996</v>
      </c>
      <c r="J187" s="15">
        <f>'[1]TCE - ANEXO III - Preencher'!K196</f>
        <v>0</v>
      </c>
      <c r="K187" s="16">
        <f>'[1]TCE - ANEXO III - Preencher'!L196</f>
        <v>148.88736585365854</v>
      </c>
      <c r="L187" s="16">
        <f>'[1]TCE - ANEXO III - Preencher'!M196</f>
        <v>2.75</v>
      </c>
      <c r="M187" s="16">
        <f t="shared" si="13"/>
        <v>146.13736585365854</v>
      </c>
      <c r="N187" s="16">
        <f>'[1]TCE - ANEXO III - Preencher'!O196</f>
        <v>6.13</v>
      </c>
      <c r="O187" s="16">
        <f>'[1]TCE - ANEXO III - Preencher'!P196</f>
        <v>1.23</v>
      </c>
      <c r="P187" s="17">
        <f t="shared" si="14"/>
        <v>4.9000000000000004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513.61336585365848</v>
      </c>
    </row>
    <row r="188" spans="1:28" s="4" customFormat="1" x14ac:dyDescent="0.2">
      <c r="A188" s="9">
        <f>IFERROR(VLOOKUP(B188,'[1]DADOS (OCULTAR)'!$P$3:$R$56,3,0),"")</f>
        <v>10583920000303</v>
      </c>
      <c r="B188" s="10" t="str">
        <f>'[1]TCE - ANEXO III - Preencher'!C197</f>
        <v>UPA CURADO</v>
      </c>
      <c r="C188" s="11"/>
      <c r="D188" s="12" t="str">
        <f>'[1]TCE - ANEXO III - Preencher'!E197</f>
        <v>MARIA JOSE CORREIA DA SILVA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>
        <f>'[1]TCE - ANEXO III - Preencher'!G197</f>
        <v>513430</v>
      </c>
      <c r="G188" s="14">
        <f>IF('[1]TCE - ANEXO III - Preencher'!H197="","",'[1]TCE - ANEXO III - Preencher'!H197)</f>
        <v>44197</v>
      </c>
      <c r="H188" s="15">
        <f>'[1]TCE - ANEXO III - Preencher'!I197</f>
        <v>0</v>
      </c>
      <c r="I188" s="15">
        <f>'[1]TCE - ANEXO III - Preencher'!J197</f>
        <v>111.2</v>
      </c>
      <c r="J188" s="15">
        <f>'[1]TCE - ANEXO III - Preencher'!K197</f>
        <v>0</v>
      </c>
      <c r="K188" s="16">
        <f>'[1]TCE - ANEXO III - Preencher'!L197</f>
        <v>148.88736585365854</v>
      </c>
      <c r="L188" s="16">
        <f>'[1]TCE - ANEXO III - Preencher'!M197</f>
        <v>22</v>
      </c>
      <c r="M188" s="16">
        <f t="shared" si="13"/>
        <v>126.88736585365854</v>
      </c>
      <c r="N188" s="16">
        <f>'[1]TCE - ANEXO III - Preencher'!O197</f>
        <v>2.0099999999999998</v>
      </c>
      <c r="O188" s="16">
        <f>'[1]TCE - ANEXO III - Preencher'!P197</f>
        <v>0</v>
      </c>
      <c r="P188" s="17">
        <f t="shared" si="14"/>
        <v>2.0099999999999998</v>
      </c>
      <c r="Q188" s="16">
        <f>'[1]TCE - ANEXO III - Preencher'!R197</f>
        <v>169.53946666666667</v>
      </c>
      <c r="R188" s="16">
        <f>'[1]TCE - ANEXO III - Preencher'!S197</f>
        <v>66</v>
      </c>
      <c r="S188" s="17">
        <f t="shared" si="15"/>
        <v>103.53946666666667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343.63683252032519</v>
      </c>
    </row>
    <row r="189" spans="1:28" s="4" customFormat="1" x14ac:dyDescent="0.2">
      <c r="A189" s="9">
        <f>IFERROR(VLOOKUP(B189,'[1]DADOS (OCULTAR)'!$P$3:$R$56,3,0),"")</f>
        <v>10583920000303</v>
      </c>
      <c r="B189" s="10" t="str">
        <f>'[1]TCE - ANEXO III - Preencher'!C198</f>
        <v>UPA CURADO</v>
      </c>
      <c r="C189" s="11"/>
      <c r="D189" s="12" t="str">
        <f>'[1]TCE - ANEXO III - Preencher'!E198</f>
        <v>MARIA LUCIENE DA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44197</v>
      </c>
      <c r="H189" s="15">
        <f>'[1]TCE - ANEXO III - Preencher'!I198</f>
        <v>0</v>
      </c>
      <c r="I189" s="15">
        <f>'[1]TCE - ANEXO III - Preencher'!J198</f>
        <v>190.31200000000001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2.0099999999999998</v>
      </c>
      <c r="O189" s="16">
        <f>'[1]TCE - ANEXO III - Preencher'!P198</f>
        <v>0</v>
      </c>
      <c r="P189" s="17">
        <f t="shared" si="14"/>
        <v>2.0099999999999998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192.322</v>
      </c>
    </row>
    <row r="190" spans="1:28" s="4" customFormat="1" x14ac:dyDescent="0.2">
      <c r="A190" s="9">
        <f>IFERROR(VLOOKUP(B190,'[1]DADOS (OCULTAR)'!$P$3:$R$56,3,0),"")</f>
        <v>10583920000303</v>
      </c>
      <c r="B190" s="10" t="str">
        <f>'[1]TCE - ANEXO III - Preencher'!C199</f>
        <v>UPA CURADO</v>
      </c>
      <c r="C190" s="11"/>
      <c r="D190" s="12" t="str">
        <f>'[1]TCE - ANEXO III - Preencher'!E199</f>
        <v>MARIA LUIZA MOURA CINTRA</v>
      </c>
      <c r="E190" s="10" t="str">
        <f>IF('[1]TCE - ANEXO III - Preencher'!F199="4 - Assistência Odontológica","2 - Outros Profissionais da Saúde",'[1]TCE - ANEXO III - Preencher'!F199)</f>
        <v>1 - Médico</v>
      </c>
      <c r="F190" s="13">
        <f>'[1]TCE - ANEXO III - Preencher'!G199</f>
        <v>225124</v>
      </c>
      <c r="G190" s="14">
        <f>IF('[1]TCE - ANEXO III - Preencher'!H199="","",'[1]TCE - ANEXO III - Preencher'!H199)</f>
        <v>44197</v>
      </c>
      <c r="H190" s="15">
        <f>'[1]TCE - ANEXO III - Preencher'!I199</f>
        <v>0</v>
      </c>
      <c r="I190" s="15">
        <f>'[1]TCE - ANEXO III - Preencher'!J199</f>
        <v>321.05599999999998</v>
      </c>
      <c r="J190" s="15">
        <f>'[1]TCE - ANEXO III - Preencher'!K199</f>
        <v>0</v>
      </c>
      <c r="K190" s="16">
        <f>'[1]TCE - ANEXO III - Preencher'!L199</f>
        <v>148.88736585365854</v>
      </c>
      <c r="L190" s="16">
        <f>'[1]TCE - ANEXO III - Preencher'!M199</f>
        <v>2.75</v>
      </c>
      <c r="M190" s="16">
        <f t="shared" si="13"/>
        <v>146.13736585365854</v>
      </c>
      <c r="N190" s="16">
        <f>'[1]TCE - ANEXO III - Preencher'!O199</f>
        <v>6.13</v>
      </c>
      <c r="O190" s="16">
        <f>'[1]TCE - ANEXO III - Preencher'!P199</f>
        <v>1.23</v>
      </c>
      <c r="P190" s="17">
        <f t="shared" si="14"/>
        <v>4.9000000000000004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472.0933658536585</v>
      </c>
    </row>
    <row r="191" spans="1:28" s="4" customFormat="1" x14ac:dyDescent="0.2">
      <c r="A191" s="9">
        <f>IFERROR(VLOOKUP(B191,'[1]DADOS (OCULTAR)'!$P$3:$R$56,3,0),"")</f>
        <v>10583920000303</v>
      </c>
      <c r="B191" s="10" t="str">
        <f>'[1]TCE - ANEXO III - Preencher'!C200</f>
        <v>UPA CURADO</v>
      </c>
      <c r="C191" s="11"/>
      <c r="D191" s="12" t="str">
        <f>'[1]TCE - ANEXO III - Preencher'!E200</f>
        <v>MARIA NATALIA MONTEIRO DA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44197</v>
      </c>
      <c r="H191" s="15">
        <f>'[1]TCE - ANEXO III - Preencher'!I200</f>
        <v>0</v>
      </c>
      <c r="I191" s="15">
        <f>'[1]TCE - ANEXO III - Preencher'!J200</f>
        <v>134.49600000000001</v>
      </c>
      <c r="J191" s="15">
        <f>'[1]TCE - ANEXO III - Preencher'!K200</f>
        <v>0</v>
      </c>
      <c r="K191" s="16">
        <f>'[1]TCE - ANEXO III - Preencher'!L200</f>
        <v>148.88736585365854</v>
      </c>
      <c r="L191" s="16">
        <f>'[1]TCE - ANEXO III - Preencher'!M200</f>
        <v>25.05</v>
      </c>
      <c r="M191" s="16">
        <f t="shared" si="13"/>
        <v>123.83736585365854</v>
      </c>
      <c r="N191" s="16">
        <f>'[1]TCE - ANEXO III - Preencher'!O200</f>
        <v>2.0099999999999998</v>
      </c>
      <c r="O191" s="16">
        <f>'[1]TCE - ANEXO III - Preencher'!P200</f>
        <v>0</v>
      </c>
      <c r="P191" s="17">
        <f t="shared" si="14"/>
        <v>2.0099999999999998</v>
      </c>
      <c r="Q191" s="16">
        <f>'[1]TCE - ANEXO III - Preencher'!R200</f>
        <v>107.43946666666666</v>
      </c>
      <c r="R191" s="16">
        <f>'[1]TCE - ANEXO III - Preencher'!S200</f>
        <v>75.150000000000006</v>
      </c>
      <c r="S191" s="17">
        <f t="shared" si="15"/>
        <v>32.289466666666655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292.63283252032522</v>
      </c>
    </row>
    <row r="192" spans="1:28" s="4" customFormat="1" x14ac:dyDescent="0.2">
      <c r="A192" s="9">
        <f>IFERROR(VLOOKUP(B192,'[1]DADOS (OCULTAR)'!$P$3:$R$56,3,0),"")</f>
        <v>10583920000303</v>
      </c>
      <c r="B192" s="10" t="str">
        <f>'[1]TCE - ANEXO III - Preencher'!C201</f>
        <v>UPA CURADO</v>
      </c>
      <c r="C192" s="11"/>
      <c r="D192" s="12" t="str">
        <f>'[1]TCE - ANEXO III - Preencher'!E201</f>
        <v>MARIA NATHALIA DE SOUZA MELO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44197</v>
      </c>
      <c r="H192" s="15">
        <f>'[1]TCE - ANEXO III - Preencher'!I201</f>
        <v>0</v>
      </c>
      <c r="I192" s="15">
        <f>'[1]TCE - ANEXO III - Preencher'!J201</f>
        <v>351.03199999999998</v>
      </c>
      <c r="J192" s="15">
        <f>'[1]TCE - ANEXO III - Preencher'!K201</f>
        <v>0</v>
      </c>
      <c r="K192" s="16">
        <f>'[1]TCE - ANEXO III - Preencher'!L201</f>
        <v>148.88736585365854</v>
      </c>
      <c r="L192" s="16">
        <f>'[1]TCE - ANEXO III - Preencher'!M201</f>
        <v>3.75</v>
      </c>
      <c r="M192" s="16">
        <f t="shared" si="13"/>
        <v>145.13736585365854</v>
      </c>
      <c r="N192" s="16">
        <f>'[1]TCE - ANEXO III - Preencher'!O201</f>
        <v>1.68</v>
      </c>
      <c r="O192" s="16">
        <f>'[1]TCE - ANEXO III - Preencher'!P201</f>
        <v>0</v>
      </c>
      <c r="P192" s="17">
        <f t="shared" si="14"/>
        <v>1.68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100</v>
      </c>
      <c r="U192" s="16">
        <f>'[1]TCE - ANEXO III - Preencher'!V201</f>
        <v>0</v>
      </c>
      <c r="V192" s="17">
        <f t="shared" si="16"/>
        <v>100</v>
      </c>
      <c r="W192" s="18" t="str">
        <f>IF('[1]TCE - ANEXO III - Preencher'!X201="","",'[1]TCE - ANEXO III - Preencher'!X201)</f>
        <v>AUXILIO CRECHE I</v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>AUXILIO CRECHE I</v>
      </c>
      <c r="AB192" s="16">
        <f t="shared" si="12"/>
        <v>597.84936585365858</v>
      </c>
    </row>
    <row r="193" spans="1:28" s="4" customFormat="1" x14ac:dyDescent="0.2">
      <c r="A193" s="9">
        <f>IFERROR(VLOOKUP(B193,'[1]DADOS (OCULTAR)'!$P$3:$R$56,3,0),"")</f>
        <v>10583920000303</v>
      </c>
      <c r="B193" s="10" t="str">
        <f>'[1]TCE - ANEXO III - Preencher'!C202</f>
        <v>UPA CURADO</v>
      </c>
      <c r="C193" s="11"/>
      <c r="D193" s="12" t="str">
        <f>'[1]TCE - ANEXO III - Preencher'!E202</f>
        <v>MARIA SOCORRO LIRA LEMOS</v>
      </c>
      <c r="E193" s="10" t="str">
        <f>IF('[1]TCE - ANEXO III - Preencher'!F202="4 - Assistência Odontológica","2 - Outros Profissionais da Saúde",'[1]TCE - ANEXO III - Preencher'!F202)</f>
        <v>1 - Médico</v>
      </c>
      <c r="F193" s="13">
        <f>'[1]TCE - ANEXO III - Preencher'!G202</f>
        <v>225125</v>
      </c>
      <c r="G193" s="14">
        <f>IF('[1]TCE - ANEXO III - Preencher'!H202="","",'[1]TCE - ANEXO III - Preencher'!H202)</f>
        <v>44197</v>
      </c>
      <c r="H193" s="15">
        <f>'[1]TCE - ANEXO III - Preencher'!I202</f>
        <v>0</v>
      </c>
      <c r="I193" s="15">
        <f>'[1]TCE - ANEXO III - Preencher'!J202</f>
        <v>614.29280000000006</v>
      </c>
      <c r="J193" s="15">
        <f>'[1]TCE - ANEXO III - Preencher'!K202</f>
        <v>0</v>
      </c>
      <c r="K193" s="16">
        <f>'[1]TCE - ANEXO III - Preencher'!L202</f>
        <v>148.88736585365854</v>
      </c>
      <c r="L193" s="16">
        <f>'[1]TCE - ANEXO III - Preencher'!M202</f>
        <v>2.75</v>
      </c>
      <c r="M193" s="16">
        <f t="shared" si="13"/>
        <v>146.13736585365854</v>
      </c>
      <c r="N193" s="16">
        <f>'[1]TCE - ANEXO III - Preencher'!O202</f>
        <v>6.13</v>
      </c>
      <c r="O193" s="16">
        <f>'[1]TCE - ANEXO III - Preencher'!P202</f>
        <v>1.23</v>
      </c>
      <c r="P193" s="17">
        <f t="shared" si="14"/>
        <v>4.9000000000000004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765.33016585365851</v>
      </c>
    </row>
    <row r="194" spans="1:28" s="4" customFormat="1" x14ac:dyDescent="0.2">
      <c r="A194" s="9">
        <f>IFERROR(VLOOKUP(B194,'[1]DADOS (OCULTAR)'!$P$3:$R$56,3,0),"")</f>
        <v>10583920000303</v>
      </c>
      <c r="B194" s="10" t="str">
        <f>'[1]TCE - ANEXO III - Preencher'!C203</f>
        <v>UPA CURADO</v>
      </c>
      <c r="C194" s="11"/>
      <c r="D194" s="12" t="str">
        <f>'[1]TCE - ANEXO III - Preencher'!E203</f>
        <v>MARIANA BEZERRA FERREIRA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225125</v>
      </c>
      <c r="G194" s="14">
        <f>IF('[1]TCE - ANEXO III - Preencher'!H203="","",'[1]TCE - ANEXO III - Preencher'!H203)</f>
        <v>44197</v>
      </c>
      <c r="H194" s="15">
        <f>'[1]TCE - ANEXO III - Preencher'!I203</f>
        <v>0</v>
      </c>
      <c r="I194" s="15">
        <f>'[1]TCE - ANEXO III - Preencher'!J203</f>
        <v>630.14400000000001</v>
      </c>
      <c r="J194" s="15">
        <f>'[1]TCE - ANEXO III - Preencher'!K203</f>
        <v>0</v>
      </c>
      <c r="K194" s="16">
        <f>'[1]TCE - ANEXO III - Preencher'!L203</f>
        <v>148.88736585365854</v>
      </c>
      <c r="L194" s="16">
        <f>'[1]TCE - ANEXO III - Preencher'!M203</f>
        <v>2.75</v>
      </c>
      <c r="M194" s="16">
        <f t="shared" si="13"/>
        <v>146.13736585365854</v>
      </c>
      <c r="N194" s="16">
        <f>'[1]TCE - ANEXO III - Preencher'!O203</f>
        <v>6.13</v>
      </c>
      <c r="O194" s="16">
        <f>'[1]TCE - ANEXO III - Preencher'!P203</f>
        <v>1.23</v>
      </c>
      <c r="P194" s="17">
        <f t="shared" si="14"/>
        <v>4.9000000000000004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781.18136585365858</v>
      </c>
    </row>
    <row r="195" spans="1:28" s="4" customFormat="1" x14ac:dyDescent="0.2">
      <c r="A195" s="9">
        <f>IFERROR(VLOOKUP(B195,'[1]DADOS (OCULTAR)'!$P$3:$R$56,3,0),"")</f>
        <v>10583920000303</v>
      </c>
      <c r="B195" s="10" t="str">
        <f>'[1]TCE - ANEXO III - Preencher'!C204</f>
        <v>UPA CURADO</v>
      </c>
      <c r="C195" s="11"/>
      <c r="D195" s="12" t="str">
        <f>'[1]TCE - ANEXO III - Preencher'!E204</f>
        <v>MARIZA SILVA FREITAS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44197</v>
      </c>
      <c r="H195" s="15">
        <f>'[1]TCE - ANEXO III - Preencher'!I204</f>
        <v>0</v>
      </c>
      <c r="I195" s="15">
        <f>'[1]TCE - ANEXO III - Preencher'!J204</f>
        <v>151.5256</v>
      </c>
      <c r="J195" s="15">
        <f>'[1]TCE - ANEXO III - Preencher'!K204</f>
        <v>0</v>
      </c>
      <c r="K195" s="16">
        <f>'[1]TCE - ANEXO III - Preencher'!L204</f>
        <v>148.88736585365854</v>
      </c>
      <c r="L195" s="16">
        <f>'[1]TCE - ANEXO III - Preencher'!M204</f>
        <v>25.05</v>
      </c>
      <c r="M195" s="16">
        <f t="shared" si="13"/>
        <v>123.83736585365854</v>
      </c>
      <c r="N195" s="16">
        <f>'[1]TCE - ANEXO III - Preencher'!O204</f>
        <v>2.0099999999999998</v>
      </c>
      <c r="O195" s="16">
        <f>'[1]TCE - ANEXO III - Preencher'!P204</f>
        <v>0</v>
      </c>
      <c r="P195" s="17">
        <f t="shared" si="14"/>
        <v>2.0099999999999998</v>
      </c>
      <c r="Q195" s="16">
        <f>'[1]TCE - ANEXO III - Preencher'!R204</f>
        <v>107.43946666666666</v>
      </c>
      <c r="R195" s="16">
        <f>'[1]TCE - ANEXO III - Preencher'!S204</f>
        <v>75.150000000000006</v>
      </c>
      <c r="S195" s="17">
        <f t="shared" si="15"/>
        <v>32.289466666666655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309.66243252032518</v>
      </c>
    </row>
    <row r="196" spans="1:28" s="4" customFormat="1" x14ac:dyDescent="0.2">
      <c r="A196" s="9">
        <f>IFERROR(VLOOKUP(B196,'[1]DADOS (OCULTAR)'!$P$3:$R$56,3,0),"")</f>
        <v>10583920000303</v>
      </c>
      <c r="B196" s="10" t="str">
        <f>'[1]TCE - ANEXO III - Preencher'!C205</f>
        <v>UPA CURADO</v>
      </c>
      <c r="C196" s="11"/>
      <c r="D196" s="12" t="str">
        <f>'[1]TCE - ANEXO III - Preencher'!E205</f>
        <v>MARTA CANDIDO DO MONTE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44197</v>
      </c>
      <c r="H196" s="15">
        <f>'[1]TCE - ANEXO III - Preencher'!I205</f>
        <v>0</v>
      </c>
      <c r="I196" s="15">
        <f>'[1]TCE - ANEXO III - Preencher'!J205</f>
        <v>174.86799999999999</v>
      </c>
      <c r="J196" s="15">
        <f>'[1]TCE - ANEXO III - Preencher'!K205</f>
        <v>0</v>
      </c>
      <c r="K196" s="16">
        <f>'[1]TCE - ANEXO III - Preencher'!L205</f>
        <v>148.88736585365854</v>
      </c>
      <c r="L196" s="16">
        <f>'[1]TCE - ANEXO III - Preencher'!M205</f>
        <v>25.05</v>
      </c>
      <c r="M196" s="16">
        <f t="shared" ref="M196:M259" si="19">K196-L196</f>
        <v>123.83736585365854</v>
      </c>
      <c r="N196" s="16">
        <f>'[1]TCE - ANEXO III - Preencher'!O205</f>
        <v>2.0099999999999998</v>
      </c>
      <c r="O196" s="16">
        <f>'[1]TCE - ANEXO III - Preencher'!P205</f>
        <v>0</v>
      </c>
      <c r="P196" s="17">
        <f t="shared" ref="P196:P259" si="20">N196-O196</f>
        <v>2.0099999999999998</v>
      </c>
      <c r="Q196" s="16">
        <f>'[1]TCE - ANEXO III - Preencher'!R205</f>
        <v>210.93946666666668</v>
      </c>
      <c r="R196" s="16">
        <f>'[1]TCE - ANEXO III - Preencher'!S205</f>
        <v>75.150000000000006</v>
      </c>
      <c r="S196" s="17">
        <f t="shared" ref="S196:S259" si="21">Q196-R196</f>
        <v>135.78946666666667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436.50483252032518</v>
      </c>
    </row>
    <row r="197" spans="1:28" s="4" customFormat="1" x14ac:dyDescent="0.2">
      <c r="A197" s="9">
        <f>IFERROR(VLOOKUP(B197,'[1]DADOS (OCULTAR)'!$P$3:$R$56,3,0),"")</f>
        <v>10583920000303</v>
      </c>
      <c r="B197" s="10" t="str">
        <f>'[1]TCE - ANEXO III - Preencher'!C206</f>
        <v>UPA CURADO</v>
      </c>
      <c r="C197" s="11"/>
      <c r="D197" s="12" t="str">
        <f>'[1]TCE - ANEXO III - Preencher'!E206</f>
        <v>MARTA NAIR FERREIRA SOUTO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44197</v>
      </c>
      <c r="H197" s="15">
        <f>'[1]TCE - ANEXO III - Preencher'!I206</f>
        <v>0</v>
      </c>
      <c r="I197" s="15">
        <f>'[1]TCE - ANEXO III - Preencher'!J206</f>
        <v>11.236800000000001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2.0099999999999998</v>
      </c>
      <c r="O197" s="16">
        <f>'[1]TCE - ANEXO III - Preencher'!P206</f>
        <v>0</v>
      </c>
      <c r="P197" s="17">
        <f t="shared" si="20"/>
        <v>2.0099999999999998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13.2468</v>
      </c>
    </row>
    <row r="198" spans="1:28" s="4" customFormat="1" x14ac:dyDescent="0.2">
      <c r="A198" s="9">
        <f>IFERROR(VLOOKUP(B198,'[1]DADOS (OCULTAR)'!$P$3:$R$56,3,0),"")</f>
        <v>10583920000303</v>
      </c>
      <c r="B198" s="10" t="str">
        <f>'[1]TCE - ANEXO III - Preencher'!C207</f>
        <v>UPA CURADO</v>
      </c>
      <c r="C198" s="11"/>
      <c r="D198" s="12" t="str">
        <f>'[1]TCE - ANEXO III - Preencher'!E207</f>
        <v>MAURISIA CONCEICAO DE OLIVEIRA SANTANA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44197</v>
      </c>
      <c r="H198" s="15">
        <f>'[1]TCE - ANEXO III - Preencher'!I207</f>
        <v>0</v>
      </c>
      <c r="I198" s="15">
        <f>'[1]TCE - ANEXO III - Preencher'!J207</f>
        <v>172.792</v>
      </c>
      <c r="J198" s="15">
        <f>'[1]TCE - ANEXO III - Preencher'!K207</f>
        <v>0</v>
      </c>
      <c r="K198" s="16">
        <f>'[1]TCE - ANEXO III - Preencher'!L207</f>
        <v>148.88736585365854</v>
      </c>
      <c r="L198" s="16">
        <f>'[1]TCE - ANEXO III - Preencher'!M207</f>
        <v>25.05</v>
      </c>
      <c r="M198" s="16">
        <f t="shared" si="19"/>
        <v>123.83736585365854</v>
      </c>
      <c r="N198" s="16">
        <f>'[1]TCE - ANEXO III - Preencher'!O207</f>
        <v>2.0099999999999998</v>
      </c>
      <c r="O198" s="16">
        <f>'[1]TCE - ANEXO III - Preencher'!P207</f>
        <v>0</v>
      </c>
      <c r="P198" s="17">
        <f t="shared" si="20"/>
        <v>2.0099999999999998</v>
      </c>
      <c r="Q198" s="16">
        <f>'[1]TCE - ANEXO III - Preencher'!R207</f>
        <v>248.43946666666668</v>
      </c>
      <c r="R198" s="16">
        <f>'[1]TCE - ANEXO III - Preencher'!S207</f>
        <v>75.150000000000006</v>
      </c>
      <c r="S198" s="17">
        <f t="shared" si="21"/>
        <v>173.28946666666667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471.92883252032522</v>
      </c>
    </row>
    <row r="199" spans="1:28" s="4" customFormat="1" x14ac:dyDescent="0.2">
      <c r="A199" s="9">
        <f>IFERROR(VLOOKUP(B199,'[1]DADOS (OCULTAR)'!$P$3:$R$56,3,0),"")</f>
        <v>10583920000303</v>
      </c>
      <c r="B199" s="10" t="str">
        <f>'[1]TCE - ANEXO III - Preencher'!C208</f>
        <v>UPA CURADO</v>
      </c>
      <c r="C199" s="11"/>
      <c r="D199" s="12" t="str">
        <f>'[1]TCE - ANEXO III - Preencher'!E208</f>
        <v>MIRELA LARIZA XAVIER DOS SANTOS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223505</v>
      </c>
      <c r="G199" s="14">
        <f>IF('[1]TCE - ANEXO III - Preencher'!H208="","",'[1]TCE - ANEXO III - Preencher'!H208)</f>
        <v>44197</v>
      </c>
      <c r="H199" s="15">
        <f>'[1]TCE - ANEXO III - Preencher'!I208</f>
        <v>0</v>
      </c>
      <c r="I199" s="15">
        <f>'[1]TCE - ANEXO III - Preencher'!J208</f>
        <v>482.37440000000004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1.68</v>
      </c>
      <c r="O199" s="16">
        <f>'[1]TCE - ANEXO III - Preencher'!P208</f>
        <v>0</v>
      </c>
      <c r="P199" s="17">
        <f t="shared" si="20"/>
        <v>1.68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300</v>
      </c>
      <c r="U199" s="16">
        <f>'[1]TCE - ANEXO III - Preencher'!V208</f>
        <v>0</v>
      </c>
      <c r="V199" s="17">
        <f t="shared" si="22"/>
        <v>300</v>
      </c>
      <c r="W199" s="18" t="str">
        <f>IF('[1]TCE - ANEXO III - Preencher'!X208="","",'[1]TCE - ANEXO III - Preencher'!X208)</f>
        <v xml:space="preserve">AUXILIO CRECHE I </v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>AUXILIO CRECHE I E II (RETROATIVO )</v>
      </c>
      <c r="AB199" s="16">
        <f t="shared" si="18"/>
        <v>784.05439999999999</v>
      </c>
    </row>
    <row r="200" spans="1:28" s="4" customFormat="1" x14ac:dyDescent="0.2">
      <c r="A200" s="9">
        <f>IFERROR(VLOOKUP(B200,'[1]DADOS (OCULTAR)'!$P$3:$R$56,3,0),"")</f>
        <v>10583920000303</v>
      </c>
      <c r="B200" s="10" t="str">
        <f>'[1]TCE - ANEXO III - Preencher'!C209</f>
        <v>UPA CURADO</v>
      </c>
      <c r="C200" s="11"/>
      <c r="D200" s="12" t="str">
        <f>'[1]TCE - ANEXO III - Preencher'!E209</f>
        <v>MIRELLYS KETULY SANTOS FARIAS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223505</v>
      </c>
      <c r="G200" s="14">
        <f>IF('[1]TCE - ANEXO III - Preencher'!H209="","",'[1]TCE - ANEXO III - Preencher'!H209)</f>
        <v>44197</v>
      </c>
      <c r="H200" s="15">
        <f>'[1]TCE - ANEXO III - Preencher'!I209</f>
        <v>0</v>
      </c>
      <c r="I200" s="15">
        <f>'[1]TCE - ANEXO III - Preencher'!J209</f>
        <v>299.28960000000001</v>
      </c>
      <c r="J200" s="15">
        <f>'[1]TCE - ANEXO III - Preencher'!K209</f>
        <v>0</v>
      </c>
      <c r="K200" s="16">
        <f>'[1]TCE - ANEXO III - Preencher'!L209</f>
        <v>148.88736585365854</v>
      </c>
      <c r="L200" s="16">
        <f>'[1]TCE - ANEXO III - Preencher'!M209</f>
        <v>3.75</v>
      </c>
      <c r="M200" s="16">
        <f t="shared" si="19"/>
        <v>145.13736585365854</v>
      </c>
      <c r="N200" s="16">
        <f>'[1]TCE - ANEXO III - Preencher'!O209</f>
        <v>1.68</v>
      </c>
      <c r="O200" s="16">
        <f>'[1]TCE - ANEXO III - Preencher'!P209</f>
        <v>0</v>
      </c>
      <c r="P200" s="17">
        <f t="shared" si="20"/>
        <v>1.68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100</v>
      </c>
      <c r="U200" s="16">
        <f>'[1]TCE - ANEXO III - Preencher'!V209</f>
        <v>0</v>
      </c>
      <c r="V200" s="17">
        <f t="shared" si="22"/>
        <v>100</v>
      </c>
      <c r="W200" s="18" t="str">
        <f>IF('[1]TCE - ANEXO III - Preencher'!X209="","",'[1]TCE - ANEXO III - Preencher'!X209)</f>
        <v>AUXILIO CRECHE I</v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>AUXILIO CRECHE I</v>
      </c>
      <c r="AB200" s="16">
        <f t="shared" si="18"/>
        <v>546.10696585365849</v>
      </c>
    </row>
    <row r="201" spans="1:28" s="4" customFormat="1" x14ac:dyDescent="0.2">
      <c r="A201" s="9">
        <f>IFERROR(VLOOKUP(B201,'[1]DADOS (OCULTAR)'!$P$3:$R$56,3,0),"")</f>
        <v>10583920000303</v>
      </c>
      <c r="B201" s="10" t="str">
        <f>'[1]TCE - ANEXO III - Preencher'!C210</f>
        <v>UPA CURADO</v>
      </c>
      <c r="C201" s="11"/>
      <c r="D201" s="12" t="str">
        <f>'[1]TCE - ANEXO III - Preencher'!E210</f>
        <v>NADIVANY CAVALCANTI WANDERLEY RIBEIRO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411005</v>
      </c>
      <c r="G201" s="14">
        <f>IF('[1]TCE - ANEXO III - Preencher'!H210="","",'[1]TCE - ANEXO III - Preencher'!H210)</f>
        <v>44197</v>
      </c>
      <c r="H201" s="15">
        <f>'[1]TCE - ANEXO III - Preencher'!I210</f>
        <v>0</v>
      </c>
      <c r="I201" s="15">
        <f>'[1]TCE - ANEXO III - Preencher'!J210</f>
        <v>162.88079999999999</v>
      </c>
      <c r="J201" s="15">
        <f>'[1]TCE - ANEXO III - Preencher'!K210</f>
        <v>0</v>
      </c>
      <c r="K201" s="16">
        <f>'[1]TCE - ANEXO III - Preencher'!L210</f>
        <v>148.88736585365854</v>
      </c>
      <c r="L201" s="16">
        <f>'[1]TCE - ANEXO III - Preencher'!M210</f>
        <v>22.92</v>
      </c>
      <c r="M201" s="16">
        <f t="shared" si="19"/>
        <v>125.96736585365854</v>
      </c>
      <c r="N201" s="16">
        <f>'[1]TCE - ANEXO III - Preencher'!O210</f>
        <v>2.0099999999999998</v>
      </c>
      <c r="O201" s="16">
        <f>'[1]TCE - ANEXO III - Preencher'!P210</f>
        <v>0</v>
      </c>
      <c r="P201" s="17">
        <f t="shared" si="20"/>
        <v>2.0099999999999998</v>
      </c>
      <c r="Q201" s="16">
        <f>'[1]TCE - ANEXO III - Preencher'!R210</f>
        <v>135.03946666666667</v>
      </c>
      <c r="R201" s="16">
        <f>'[1]TCE - ANEXO III - Preencher'!S210</f>
        <v>68.760000000000005</v>
      </c>
      <c r="S201" s="17">
        <f t="shared" si="21"/>
        <v>66.279466666666664</v>
      </c>
      <c r="T201" s="16">
        <f>'[1]TCE - ANEXO III - Preencher'!U210</f>
        <v>64</v>
      </c>
      <c r="U201" s="16">
        <f>'[1]TCE - ANEXO III - Preencher'!V210</f>
        <v>0</v>
      </c>
      <c r="V201" s="17">
        <f t="shared" si="22"/>
        <v>64</v>
      </c>
      <c r="W201" s="18" t="str">
        <f>IF('[1]TCE - ANEXO III - Preencher'!X210="","",'[1]TCE - ANEXO III - Preencher'!X210)</f>
        <v>AUXILIO CRECHE I</v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>AUXILIO CRECHE I</v>
      </c>
      <c r="AB201" s="16">
        <f t="shared" si="18"/>
        <v>421.13763252032521</v>
      </c>
    </row>
    <row r="202" spans="1:28" s="4" customFormat="1" x14ac:dyDescent="0.2">
      <c r="A202" s="9">
        <f>IFERROR(VLOOKUP(B202,'[1]DADOS (OCULTAR)'!$P$3:$R$56,3,0),"")</f>
        <v>10583920000303</v>
      </c>
      <c r="B202" s="10" t="str">
        <f>'[1]TCE - ANEXO III - Preencher'!C211</f>
        <v>UPA CURADO</v>
      </c>
      <c r="C202" s="11"/>
      <c r="D202" s="12" t="str">
        <f>'[1]TCE - ANEXO III - Preencher'!E211</f>
        <v>NARA LINS DE MELO</v>
      </c>
      <c r="E202" s="10" t="str">
        <f>IF('[1]TCE - ANEXO III - Preencher'!F211="4 - Assistência Odontológica","2 - Outros Profissionais da Saúde",'[1]TCE - ANEXO III - Preencher'!F211)</f>
        <v>1 - Médico</v>
      </c>
      <c r="F202" s="13">
        <f>'[1]TCE - ANEXO III - Preencher'!G211</f>
        <v>225124</v>
      </c>
      <c r="G202" s="14">
        <f>IF('[1]TCE - ANEXO III - Preencher'!H211="","",'[1]TCE - ANEXO III - Preencher'!H211)</f>
        <v>44197</v>
      </c>
      <c r="H202" s="15">
        <f>'[1]TCE - ANEXO III - Preencher'!I211</f>
        <v>0</v>
      </c>
      <c r="I202" s="15">
        <f>'[1]TCE - ANEXO III - Preencher'!J211</f>
        <v>538.97360000000003</v>
      </c>
      <c r="J202" s="15">
        <f>'[1]TCE - ANEXO III - Preencher'!K211</f>
        <v>0</v>
      </c>
      <c r="K202" s="16">
        <f>'[1]TCE - ANEXO III - Preencher'!L211</f>
        <v>148.88736585365854</v>
      </c>
      <c r="L202" s="16">
        <f>'[1]TCE - ANEXO III - Preencher'!M211</f>
        <v>2.75</v>
      </c>
      <c r="M202" s="16">
        <f t="shared" si="19"/>
        <v>146.13736585365854</v>
      </c>
      <c r="N202" s="16">
        <f>'[1]TCE - ANEXO III - Preencher'!O211</f>
        <v>6.13</v>
      </c>
      <c r="O202" s="16">
        <f>'[1]TCE - ANEXO III - Preencher'!P211</f>
        <v>1.23</v>
      </c>
      <c r="P202" s="17">
        <f t="shared" si="20"/>
        <v>4.9000000000000004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690.0109658536586</v>
      </c>
    </row>
    <row r="203" spans="1:28" s="4" customFormat="1" x14ac:dyDescent="0.2">
      <c r="A203" s="9">
        <f>IFERROR(VLOOKUP(B203,'[1]DADOS (OCULTAR)'!$P$3:$R$56,3,0),"")</f>
        <v>10583920000303</v>
      </c>
      <c r="B203" s="10" t="str">
        <f>'[1]TCE - ANEXO III - Preencher'!C212</f>
        <v>UPA CURADO</v>
      </c>
      <c r="C203" s="11"/>
      <c r="D203" s="12" t="str">
        <f>'[1]TCE - ANEXO III - Preencher'!E212</f>
        <v>NATALIA SARMENTO SEABRA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225124</v>
      </c>
      <c r="G203" s="14">
        <f>IF('[1]TCE - ANEXO III - Preencher'!H212="","",'[1]TCE - ANEXO III - Preencher'!H212)</f>
        <v>44197</v>
      </c>
      <c r="H203" s="15">
        <f>'[1]TCE - ANEXO III - Preencher'!I212</f>
        <v>0</v>
      </c>
      <c r="I203" s="15">
        <f>'[1]TCE - ANEXO III - Preencher'!J212</f>
        <v>1140.6768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2.0099999999999998</v>
      </c>
      <c r="O203" s="16">
        <f>'[1]TCE - ANEXO III - Preencher'!P212</f>
        <v>1.23</v>
      </c>
      <c r="P203" s="17">
        <f t="shared" si="20"/>
        <v>0.7799999999999998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1141.4567999999999</v>
      </c>
    </row>
    <row r="204" spans="1:28" s="4" customFormat="1" x14ac:dyDescent="0.2">
      <c r="A204" s="9">
        <f>IFERROR(VLOOKUP(B204,'[1]DADOS (OCULTAR)'!$P$3:$R$56,3,0),"")</f>
        <v>10583920000303</v>
      </c>
      <c r="B204" s="10" t="str">
        <f>'[1]TCE - ANEXO III - Preencher'!C213</f>
        <v>UPA CURADO</v>
      </c>
      <c r="C204" s="11"/>
      <c r="D204" s="12" t="str">
        <f>'[1]TCE - ANEXO III - Preencher'!E213</f>
        <v>NATHALIA BRIGIDA RAMOS LIMA MEDEIROS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131210</v>
      </c>
      <c r="G204" s="14">
        <f>IF('[1]TCE - ANEXO III - Preencher'!H213="","",'[1]TCE - ANEXO III - Preencher'!H213)</f>
        <v>44197</v>
      </c>
      <c r="H204" s="15">
        <f>'[1]TCE - ANEXO III - Preencher'!I213</f>
        <v>0</v>
      </c>
      <c r="I204" s="15">
        <f>'[1]TCE - ANEXO III - Preencher'!J213</f>
        <v>500.56</v>
      </c>
      <c r="J204" s="15">
        <f>'[1]TCE - ANEXO III - Preencher'!K213</f>
        <v>0</v>
      </c>
      <c r="K204" s="16">
        <f>'[1]TCE - ANEXO III - Preencher'!L213</f>
        <v>148.88736585365854</v>
      </c>
      <c r="L204" s="16">
        <f>'[1]TCE - ANEXO III - Preencher'!M213</f>
        <v>3.31</v>
      </c>
      <c r="M204" s="16">
        <f t="shared" si="19"/>
        <v>145.57736585365853</v>
      </c>
      <c r="N204" s="16">
        <f>'[1]TCE - ANEXO III - Preencher'!O213</f>
        <v>6.13</v>
      </c>
      <c r="O204" s="16">
        <f>'[1]TCE - ANEXO III - Preencher'!P213</f>
        <v>0</v>
      </c>
      <c r="P204" s="17">
        <f t="shared" si="20"/>
        <v>6.13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652.26736585365859</v>
      </c>
    </row>
    <row r="205" spans="1:28" s="4" customFormat="1" x14ac:dyDescent="0.2">
      <c r="A205" s="9">
        <f>IFERROR(VLOOKUP(B205,'[1]DADOS (OCULTAR)'!$P$3:$R$56,3,0),"")</f>
        <v>10583920000303</v>
      </c>
      <c r="B205" s="10" t="str">
        <f>'[1]TCE - ANEXO III - Preencher'!C214</f>
        <v>UPA CURADO</v>
      </c>
      <c r="C205" s="11"/>
      <c r="D205" s="12" t="str">
        <f>'[1]TCE - ANEXO III - Preencher'!E214</f>
        <v>NIDIA FERNANDES DE OLIVEIRA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44197</v>
      </c>
      <c r="H205" s="15">
        <f>'[1]TCE - ANEXO III - Preencher'!I214</f>
        <v>0</v>
      </c>
      <c r="I205" s="15">
        <f>'[1]TCE - ANEXO III - Preencher'!J214</f>
        <v>155.28719999999998</v>
      </c>
      <c r="J205" s="15">
        <f>'[1]TCE - ANEXO III - Preencher'!K214</f>
        <v>0</v>
      </c>
      <c r="K205" s="16">
        <f>'[1]TCE - ANEXO III - Preencher'!L214</f>
        <v>148.88736585365854</v>
      </c>
      <c r="L205" s="16">
        <f>'[1]TCE - ANEXO III - Preencher'!M214</f>
        <v>25.05</v>
      </c>
      <c r="M205" s="16">
        <f t="shared" si="19"/>
        <v>123.83736585365854</v>
      </c>
      <c r="N205" s="16">
        <f>'[1]TCE - ANEXO III - Preencher'!O214</f>
        <v>1.68</v>
      </c>
      <c r="O205" s="16">
        <f>'[1]TCE - ANEXO III - Preencher'!P214</f>
        <v>0</v>
      </c>
      <c r="P205" s="17">
        <f t="shared" si="20"/>
        <v>1.68</v>
      </c>
      <c r="Q205" s="16">
        <f>'[1]TCE - ANEXO III - Preencher'!R214</f>
        <v>107.43946666666666</v>
      </c>
      <c r="R205" s="16">
        <f>'[1]TCE - ANEXO III - Preencher'!S214</f>
        <v>75.150000000000006</v>
      </c>
      <c r="S205" s="17">
        <f t="shared" si="21"/>
        <v>32.289466666666655</v>
      </c>
      <c r="T205" s="16">
        <f>'[1]TCE - ANEXO III - Preencher'!U214</f>
        <v>66.11</v>
      </c>
      <c r="U205" s="16">
        <f>'[1]TCE - ANEXO III - Preencher'!V214</f>
        <v>0</v>
      </c>
      <c r="V205" s="17">
        <f t="shared" si="22"/>
        <v>66.11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>AUXILIO CRECHE I</v>
      </c>
      <c r="AB205" s="16">
        <f t="shared" si="18"/>
        <v>379.2040325203252</v>
      </c>
    </row>
    <row r="206" spans="1:28" s="4" customFormat="1" x14ac:dyDescent="0.2">
      <c r="A206" s="9">
        <f>IFERROR(VLOOKUP(B206,'[1]DADOS (OCULTAR)'!$P$3:$R$56,3,0),"")</f>
        <v>10583920000303</v>
      </c>
      <c r="B206" s="10" t="str">
        <f>'[1]TCE - ANEXO III - Preencher'!C215</f>
        <v>UPA CURADO</v>
      </c>
      <c r="C206" s="11"/>
      <c r="D206" s="12" t="str">
        <f>'[1]TCE - ANEXO III - Preencher'!E215</f>
        <v>OTACILIO DE ALCANTARA VENANCIO JUNIOR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223208</v>
      </c>
      <c r="G206" s="14">
        <f>IF('[1]TCE - ANEXO III - Preencher'!H215="","",'[1]TCE - ANEXO III - Preencher'!H215)</f>
        <v>44197</v>
      </c>
      <c r="H206" s="15">
        <f>'[1]TCE - ANEXO III - Preencher'!I215</f>
        <v>0</v>
      </c>
      <c r="I206" s="15">
        <f>'[1]TCE - ANEXO III - Preencher'!J215</f>
        <v>303.60000000000002</v>
      </c>
      <c r="J206" s="15">
        <f>'[1]TCE - ANEXO III - Preencher'!K215</f>
        <v>0</v>
      </c>
      <c r="K206" s="16">
        <f>'[1]TCE - ANEXO III - Preencher'!L215</f>
        <v>148.88736585365854</v>
      </c>
      <c r="L206" s="16">
        <f>'[1]TCE - ANEXO III - Preencher'!M215</f>
        <v>3.1</v>
      </c>
      <c r="M206" s="16">
        <f t="shared" si="19"/>
        <v>145.78736585365854</v>
      </c>
      <c r="N206" s="16">
        <f>'[1]TCE - ANEXO III - Preencher'!O215</f>
        <v>2.0099999999999998</v>
      </c>
      <c r="O206" s="16">
        <f>'[1]TCE - ANEXO III - Preencher'!P215</f>
        <v>1.23</v>
      </c>
      <c r="P206" s="17">
        <f t="shared" si="20"/>
        <v>0.7799999999999998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>AUXILIO CRECHE I</v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450.16736585365857</v>
      </c>
    </row>
    <row r="207" spans="1:28" s="4" customFormat="1" x14ac:dyDescent="0.2">
      <c r="A207" s="9">
        <f>IFERROR(VLOOKUP(B207,'[1]DADOS (OCULTAR)'!$P$3:$R$56,3,0),"")</f>
        <v>10583920000303</v>
      </c>
      <c r="B207" s="10" t="str">
        <f>'[1]TCE - ANEXO III - Preencher'!C216</f>
        <v>UPA CURADO</v>
      </c>
      <c r="C207" s="11"/>
      <c r="D207" s="12" t="str">
        <f>'[1]TCE - ANEXO III - Preencher'!E216</f>
        <v>PATRICIA BARBOSA DE CARVALHO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44197</v>
      </c>
      <c r="H207" s="15">
        <f>'[1]TCE - ANEXO III - Preencher'!I216</f>
        <v>0</v>
      </c>
      <c r="I207" s="15">
        <f>'[1]TCE - ANEXO III - Preencher'!J216</f>
        <v>141.74719999999999</v>
      </c>
      <c r="J207" s="15">
        <f>'[1]TCE - ANEXO III - Preencher'!K216</f>
        <v>0</v>
      </c>
      <c r="K207" s="16">
        <f>'[1]TCE - ANEXO III - Preencher'!L216</f>
        <v>148.88736585365854</v>
      </c>
      <c r="L207" s="16">
        <f>'[1]TCE - ANEXO III - Preencher'!M216</f>
        <v>25.05</v>
      </c>
      <c r="M207" s="16">
        <f t="shared" si="19"/>
        <v>123.83736585365854</v>
      </c>
      <c r="N207" s="16">
        <f>'[1]TCE - ANEXO III - Preencher'!O216</f>
        <v>6.13</v>
      </c>
      <c r="O207" s="16">
        <f>'[1]TCE - ANEXO III - Preencher'!P216</f>
        <v>0</v>
      </c>
      <c r="P207" s="17">
        <f t="shared" si="20"/>
        <v>6.13</v>
      </c>
      <c r="Q207" s="16">
        <f>'[1]TCE - ANEXO III - Preencher'!R216</f>
        <v>210.93946666666668</v>
      </c>
      <c r="R207" s="16">
        <f>'[1]TCE - ANEXO III - Preencher'!S216</f>
        <v>75.150000000000006</v>
      </c>
      <c r="S207" s="17">
        <f t="shared" si="21"/>
        <v>135.78946666666667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407.50403252032521</v>
      </c>
    </row>
    <row r="208" spans="1:28" s="4" customFormat="1" x14ac:dyDescent="0.2">
      <c r="A208" s="9">
        <f>IFERROR(VLOOKUP(B208,'[1]DADOS (OCULTAR)'!$P$3:$R$56,3,0),"")</f>
        <v>10583920000303</v>
      </c>
      <c r="B208" s="10" t="str">
        <f>'[1]TCE - ANEXO III - Preencher'!C217</f>
        <v>UPA CURADO</v>
      </c>
      <c r="C208" s="11"/>
      <c r="D208" s="12" t="str">
        <f>'[1]TCE - ANEXO III - Preencher'!E217</f>
        <v>PATRICIA CAMPELLO PEIXOTO GINANE</v>
      </c>
      <c r="E208" s="10" t="str">
        <f>IF('[1]TCE - ANEXO III - Preencher'!F217="4 - Assistência Odontológica","2 - Outros Profissionais da Saúde",'[1]TCE - ANEXO III - Preencher'!F217)</f>
        <v>1 - Médico</v>
      </c>
      <c r="F208" s="13">
        <f>'[1]TCE - ANEXO III - Preencher'!G217</f>
        <v>225124</v>
      </c>
      <c r="G208" s="14">
        <f>IF('[1]TCE - ANEXO III - Preencher'!H217="","",'[1]TCE - ANEXO III - Preencher'!H217)</f>
        <v>44197</v>
      </c>
      <c r="H208" s="15">
        <f>'[1]TCE - ANEXO III - Preencher'!I217</f>
        <v>0</v>
      </c>
      <c r="I208" s="15">
        <f>'[1]TCE - ANEXO III - Preencher'!J217</f>
        <v>652.10879999999997</v>
      </c>
      <c r="J208" s="15">
        <f>'[1]TCE - ANEXO III - Preencher'!K217</f>
        <v>0</v>
      </c>
      <c r="K208" s="16">
        <f>'[1]TCE - ANEXO III - Preencher'!L217</f>
        <v>148.88736585365854</v>
      </c>
      <c r="L208" s="16">
        <f>'[1]TCE - ANEXO III - Preencher'!M217</f>
        <v>2.75</v>
      </c>
      <c r="M208" s="16">
        <f t="shared" si="19"/>
        <v>146.13736585365854</v>
      </c>
      <c r="N208" s="16">
        <f>'[1]TCE - ANEXO III - Preencher'!O217</f>
        <v>2.0099999999999998</v>
      </c>
      <c r="O208" s="16">
        <f>'[1]TCE - ANEXO III - Preencher'!P217</f>
        <v>1.23</v>
      </c>
      <c r="P208" s="17">
        <f t="shared" si="20"/>
        <v>0.7799999999999998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799.02616585365854</v>
      </c>
    </row>
    <row r="209" spans="1:28" s="4" customFormat="1" x14ac:dyDescent="0.2">
      <c r="A209" s="9">
        <f>IFERROR(VLOOKUP(B209,'[1]DADOS (OCULTAR)'!$P$3:$R$56,3,0),"")</f>
        <v>10583920000303</v>
      </c>
      <c r="B209" s="10" t="str">
        <f>'[1]TCE - ANEXO III - Preencher'!C218</f>
        <v>UPA CURADO</v>
      </c>
      <c r="C209" s="11"/>
      <c r="D209" s="12" t="str">
        <f>'[1]TCE - ANEXO III - Preencher'!E218</f>
        <v>PAULO FERNANDO DE L E SILVA BRASILEIRO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>
        <f>'[1]TCE - ANEXO III - Preencher'!G218</f>
        <v>142520</v>
      </c>
      <c r="G209" s="14">
        <f>IF('[1]TCE - ANEXO III - Preencher'!H218="","",'[1]TCE - ANEXO III - Preencher'!H218)</f>
        <v>44197</v>
      </c>
      <c r="H209" s="15">
        <f>'[1]TCE - ANEXO III - Preencher'!I218</f>
        <v>0</v>
      </c>
      <c r="I209" s="15">
        <f>'[1]TCE - ANEXO III - Preencher'!J218</f>
        <v>457.55919999999998</v>
      </c>
      <c r="J209" s="15">
        <f>'[1]TCE - ANEXO III - Preencher'!K218</f>
        <v>0</v>
      </c>
      <c r="K209" s="16">
        <f>'[1]TCE - ANEXO III - Preencher'!L218</f>
        <v>148.88736585365854</v>
      </c>
      <c r="L209" s="16">
        <f>'[1]TCE - ANEXO III - Preencher'!M218</f>
        <v>25.14</v>
      </c>
      <c r="M209" s="16">
        <f t="shared" si="19"/>
        <v>123.74736585365854</v>
      </c>
      <c r="N209" s="16">
        <f>'[1]TCE - ANEXO III - Preencher'!O218</f>
        <v>6.13</v>
      </c>
      <c r="O209" s="16">
        <f>'[1]TCE - ANEXO III - Preencher'!P218</f>
        <v>0</v>
      </c>
      <c r="P209" s="17">
        <f t="shared" si="20"/>
        <v>6.13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587.43656585365852</v>
      </c>
    </row>
    <row r="210" spans="1:28" s="4" customFormat="1" x14ac:dyDescent="0.2">
      <c r="A210" s="9">
        <f>IFERROR(VLOOKUP(B210,'[1]DADOS (OCULTAR)'!$P$3:$R$56,3,0),"")</f>
        <v>10583920000303</v>
      </c>
      <c r="B210" s="10" t="str">
        <f>'[1]TCE - ANEXO III - Preencher'!C219</f>
        <v>UPA CURADO</v>
      </c>
      <c r="C210" s="11"/>
      <c r="D210" s="12" t="str">
        <f>'[1]TCE - ANEXO III - Preencher'!E219</f>
        <v>PAULO MARCELO CHAVES DE LIMA</v>
      </c>
      <c r="E210" s="10" t="str">
        <f>IF('[1]TCE - ANEXO III - Preencher'!F219="4 - Assistência Odontológica","2 - Outros Profissionais da Saúde",'[1]TCE - ANEXO III - Preencher'!F219)</f>
        <v>1 - Médico</v>
      </c>
      <c r="F210" s="13">
        <f>'[1]TCE - ANEXO III - Preencher'!G219</f>
        <v>225270</v>
      </c>
      <c r="G210" s="14">
        <f>IF('[1]TCE - ANEXO III - Preencher'!H219="","",'[1]TCE - ANEXO III - Preencher'!H219)</f>
        <v>44197</v>
      </c>
      <c r="H210" s="15">
        <f>'[1]TCE - ANEXO III - Preencher'!I219</f>
        <v>0</v>
      </c>
      <c r="I210" s="15">
        <f>'[1]TCE - ANEXO III - Preencher'!J219</f>
        <v>1170.296</v>
      </c>
      <c r="J210" s="15">
        <f>'[1]TCE - ANEXO III - Preencher'!K219</f>
        <v>0</v>
      </c>
      <c r="K210" s="16">
        <f>'[1]TCE - ANEXO III - Preencher'!L219</f>
        <v>148.88736585365854</v>
      </c>
      <c r="L210" s="16">
        <f>'[1]TCE - ANEXO III - Preencher'!M219</f>
        <v>2.75</v>
      </c>
      <c r="M210" s="16">
        <f t="shared" si="19"/>
        <v>146.13736585365854</v>
      </c>
      <c r="N210" s="16">
        <f>'[1]TCE - ANEXO III - Preencher'!O219</f>
        <v>2.0099999999999998</v>
      </c>
      <c r="O210" s="16">
        <f>'[1]TCE - ANEXO III - Preencher'!P219</f>
        <v>1.23</v>
      </c>
      <c r="P210" s="17">
        <f t="shared" si="20"/>
        <v>0.7799999999999998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1317.2133658536586</v>
      </c>
    </row>
    <row r="211" spans="1:28" s="4" customFormat="1" x14ac:dyDescent="0.2">
      <c r="A211" s="9">
        <f>IFERROR(VLOOKUP(B211,'[1]DADOS (OCULTAR)'!$P$3:$R$56,3,0),"")</f>
        <v>10583920000303</v>
      </c>
      <c r="B211" s="10" t="str">
        <f>'[1]TCE - ANEXO III - Preencher'!C220</f>
        <v>UPA CURADO</v>
      </c>
      <c r="C211" s="11"/>
      <c r="D211" s="12" t="str">
        <f>'[1]TCE - ANEXO III - Preencher'!E220</f>
        <v>PAULO SERGIO DOS ANJOS SOUZA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>
        <f>'[1]TCE - ANEXO III - Preencher'!G220</f>
        <v>514320</v>
      </c>
      <c r="G211" s="14">
        <f>IF('[1]TCE - ANEXO III - Preencher'!H220="","",'[1]TCE - ANEXO III - Preencher'!H220)</f>
        <v>44197</v>
      </c>
      <c r="H211" s="15">
        <f>'[1]TCE - ANEXO III - Preencher'!I220</f>
        <v>0</v>
      </c>
      <c r="I211" s="15">
        <f>'[1]TCE - ANEXO III - Preencher'!J220</f>
        <v>77.84</v>
      </c>
      <c r="J211" s="15">
        <f>'[1]TCE - ANEXO III - Preencher'!K220</f>
        <v>0</v>
      </c>
      <c r="K211" s="16">
        <f>'[1]TCE - ANEXO III - Preencher'!L220</f>
        <v>148.88736585365854</v>
      </c>
      <c r="L211" s="16">
        <f>'[1]TCE - ANEXO III - Preencher'!M220</f>
        <v>15.4</v>
      </c>
      <c r="M211" s="16">
        <f t="shared" si="19"/>
        <v>133.48736585365853</v>
      </c>
      <c r="N211" s="16">
        <f>'[1]TCE - ANEXO III - Preencher'!O220</f>
        <v>6.13</v>
      </c>
      <c r="O211" s="16">
        <f>'[1]TCE - ANEXO III - Preencher'!P220</f>
        <v>0</v>
      </c>
      <c r="P211" s="17">
        <f t="shared" si="20"/>
        <v>6.13</v>
      </c>
      <c r="Q211" s="16">
        <f>'[1]TCE - ANEXO III - Preencher'!R220</f>
        <v>79.839466666666667</v>
      </c>
      <c r="R211" s="16">
        <f>'[1]TCE - ANEXO III - Preencher'!S220</f>
        <v>66</v>
      </c>
      <c r="S211" s="17">
        <f t="shared" si="21"/>
        <v>13.839466666666667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231.29683252032521</v>
      </c>
    </row>
    <row r="212" spans="1:28" s="4" customFormat="1" x14ac:dyDescent="0.2">
      <c r="A212" s="9">
        <f>IFERROR(VLOOKUP(B212,'[1]DADOS (OCULTAR)'!$P$3:$R$56,3,0),"")</f>
        <v>10583920000303</v>
      </c>
      <c r="B212" s="10" t="str">
        <f>'[1]TCE - ANEXO III - Preencher'!C221</f>
        <v>UPA CURADO</v>
      </c>
      <c r="C212" s="11"/>
      <c r="D212" s="12" t="str">
        <f>'[1]TCE - ANEXO III - Preencher'!E221</f>
        <v>PERSUS RODRIGO BEUTTENMULLER DE A. MANSO</v>
      </c>
      <c r="E212" s="10" t="str">
        <f>IF('[1]TCE - ANEXO III - Preencher'!F221="4 - Assistência Odontológica","2 - Outros Profissionais da Saúde",'[1]TCE - ANEXO III - Preencher'!F221)</f>
        <v>1 - Médico</v>
      </c>
      <c r="F212" s="13">
        <f>'[1]TCE - ANEXO III - Preencher'!G221</f>
        <v>225125</v>
      </c>
      <c r="G212" s="14">
        <f>IF('[1]TCE - ANEXO III - Preencher'!H221="","",'[1]TCE - ANEXO III - Preencher'!H221)</f>
        <v>44197</v>
      </c>
      <c r="H212" s="15">
        <f>'[1]TCE - ANEXO III - Preencher'!I221</f>
        <v>0</v>
      </c>
      <c r="I212" s="15">
        <f>'[1]TCE - ANEXO III - Preencher'!J221</f>
        <v>717.04560000000004</v>
      </c>
      <c r="J212" s="15">
        <f>'[1]TCE - ANEXO III - Preencher'!K221</f>
        <v>0</v>
      </c>
      <c r="K212" s="16">
        <f>'[1]TCE - ANEXO III - Preencher'!L221</f>
        <v>148.88736585365854</v>
      </c>
      <c r="L212" s="16">
        <f>'[1]TCE - ANEXO III - Preencher'!M221</f>
        <v>2.75</v>
      </c>
      <c r="M212" s="16">
        <f t="shared" si="19"/>
        <v>146.13736585365854</v>
      </c>
      <c r="N212" s="16">
        <f>'[1]TCE - ANEXO III - Preencher'!O221</f>
        <v>6.13</v>
      </c>
      <c r="O212" s="16">
        <f>'[1]TCE - ANEXO III - Preencher'!P221</f>
        <v>1.23</v>
      </c>
      <c r="P212" s="17">
        <f t="shared" si="20"/>
        <v>4.9000000000000004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868.08296585365849</v>
      </c>
    </row>
    <row r="213" spans="1:28" s="4" customFormat="1" x14ac:dyDescent="0.2">
      <c r="A213" s="9">
        <f>IFERROR(VLOOKUP(B213,'[1]DADOS (OCULTAR)'!$P$3:$R$56,3,0),"")</f>
        <v>10583920000303</v>
      </c>
      <c r="B213" s="10" t="str">
        <f>'[1]TCE - ANEXO III - Preencher'!C222</f>
        <v>UPA CURADO</v>
      </c>
      <c r="C213" s="11"/>
      <c r="D213" s="12" t="str">
        <f>'[1]TCE - ANEXO III - Preencher'!E222</f>
        <v>RAFAEL KIM FERREIRA COELHO</v>
      </c>
      <c r="E213" s="10" t="str">
        <f>IF('[1]TCE - ANEXO III - Preencher'!F222="4 - Assistência Odontológica","2 - Outros Profissionais da Saúde",'[1]TCE - ANEXO III - Preencher'!F222)</f>
        <v>1 - Médico</v>
      </c>
      <c r="F213" s="13">
        <f>'[1]TCE - ANEXO III - Preencher'!G222</f>
        <v>225125</v>
      </c>
      <c r="G213" s="14">
        <f>IF('[1]TCE - ANEXO III - Preencher'!H222="","",'[1]TCE - ANEXO III - Preencher'!H222)</f>
        <v>44197</v>
      </c>
      <c r="H213" s="15">
        <f>'[1]TCE - ANEXO III - Preencher'!I222</f>
        <v>0</v>
      </c>
      <c r="I213" s="15">
        <f>'[1]TCE - ANEXO III - Preencher'!J222</f>
        <v>321.05599999999998</v>
      </c>
      <c r="J213" s="15">
        <f>'[1]TCE - ANEXO III - Preencher'!K222</f>
        <v>0</v>
      </c>
      <c r="K213" s="16">
        <f>'[1]TCE - ANEXO III - Preencher'!L222</f>
        <v>148.88736585365854</v>
      </c>
      <c r="L213" s="16">
        <f>'[1]TCE - ANEXO III - Preencher'!M222</f>
        <v>2.75</v>
      </c>
      <c r="M213" s="16">
        <f t="shared" si="19"/>
        <v>146.13736585365854</v>
      </c>
      <c r="N213" s="16">
        <f>'[1]TCE - ANEXO III - Preencher'!O222</f>
        <v>6.13</v>
      </c>
      <c r="O213" s="16">
        <f>'[1]TCE - ANEXO III - Preencher'!P222</f>
        <v>1.23</v>
      </c>
      <c r="P213" s="17">
        <f t="shared" si="20"/>
        <v>4.9000000000000004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472.0933658536585</v>
      </c>
    </row>
    <row r="214" spans="1:28" s="4" customFormat="1" x14ac:dyDescent="0.2">
      <c r="A214" s="9">
        <f>IFERROR(VLOOKUP(B214,'[1]DADOS (OCULTAR)'!$P$3:$R$56,3,0),"")</f>
        <v>10583920000303</v>
      </c>
      <c r="B214" s="10" t="str">
        <f>'[1]TCE - ANEXO III - Preencher'!C223</f>
        <v>UPA CURADO</v>
      </c>
      <c r="C214" s="11"/>
      <c r="D214" s="12" t="str">
        <f>'[1]TCE - ANEXO III - Preencher'!E223</f>
        <v>RAFAEL NEPOMUCENO PEREIRA BORGES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44197</v>
      </c>
      <c r="H214" s="15">
        <f>'[1]TCE - ANEXO III - Preencher'!I223</f>
        <v>0</v>
      </c>
      <c r="I214" s="15">
        <f>'[1]TCE - ANEXO III - Preencher'!J223</f>
        <v>136.66079999999999</v>
      </c>
      <c r="J214" s="15">
        <f>'[1]TCE - ANEXO III - Preencher'!K223</f>
        <v>0</v>
      </c>
      <c r="K214" s="16">
        <f>'[1]TCE - ANEXO III - Preencher'!L223</f>
        <v>148.88736585365854</v>
      </c>
      <c r="L214" s="16">
        <f>'[1]TCE - ANEXO III - Preencher'!M223</f>
        <v>25.05</v>
      </c>
      <c r="M214" s="16">
        <f t="shared" si="19"/>
        <v>123.83736585365854</v>
      </c>
      <c r="N214" s="16">
        <f>'[1]TCE - ANEXO III - Preencher'!O223</f>
        <v>2.0099999999999998</v>
      </c>
      <c r="O214" s="16">
        <f>'[1]TCE - ANEXO III - Preencher'!P223</f>
        <v>0</v>
      </c>
      <c r="P214" s="17">
        <f t="shared" si="20"/>
        <v>2.0099999999999998</v>
      </c>
      <c r="Q214" s="16">
        <f>'[1]TCE - ANEXO III - Preencher'!R223</f>
        <v>107.43946666666666</v>
      </c>
      <c r="R214" s="16">
        <f>'[1]TCE - ANEXO III - Preencher'!S223</f>
        <v>75.150000000000006</v>
      </c>
      <c r="S214" s="17">
        <f t="shared" si="21"/>
        <v>32.289466666666655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294.79763252032518</v>
      </c>
    </row>
    <row r="215" spans="1:28" s="4" customFormat="1" x14ac:dyDescent="0.2">
      <c r="A215" s="9">
        <f>IFERROR(VLOOKUP(B215,'[1]DADOS (OCULTAR)'!$P$3:$R$56,3,0),"")</f>
        <v>10583920000303</v>
      </c>
      <c r="B215" s="10" t="str">
        <f>'[1]TCE - ANEXO III - Preencher'!C224</f>
        <v>UPA CURADO</v>
      </c>
      <c r="C215" s="11"/>
      <c r="D215" s="12" t="str">
        <f>'[1]TCE - ANEXO III - Preencher'!E224</f>
        <v>RAMIRO SEVERINO DE OLIVEIRA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44197</v>
      </c>
      <c r="H215" s="15">
        <f>'[1]TCE - ANEXO III - Preencher'!I224</f>
        <v>0</v>
      </c>
      <c r="I215" s="15">
        <f>'[1]TCE - ANEXO III - Preencher'!J224</f>
        <v>130.50880000000001</v>
      </c>
      <c r="J215" s="15">
        <f>'[1]TCE - ANEXO III - Preencher'!K224</f>
        <v>0</v>
      </c>
      <c r="K215" s="16">
        <f>'[1]TCE - ANEXO III - Preencher'!L224</f>
        <v>148.88736585365854</v>
      </c>
      <c r="L215" s="16">
        <f>'[1]TCE - ANEXO III - Preencher'!M224</f>
        <v>25.05</v>
      </c>
      <c r="M215" s="16">
        <f t="shared" si="19"/>
        <v>123.83736585365854</v>
      </c>
      <c r="N215" s="16">
        <f>'[1]TCE - ANEXO III - Preencher'!O224</f>
        <v>2.0099999999999998</v>
      </c>
      <c r="O215" s="16">
        <f>'[1]TCE - ANEXO III - Preencher'!P224</f>
        <v>0</v>
      </c>
      <c r="P215" s="17">
        <f t="shared" si="20"/>
        <v>2.0099999999999998</v>
      </c>
      <c r="Q215" s="16">
        <f>'[1]TCE - ANEXO III - Preencher'!R224</f>
        <v>210.93946666666668</v>
      </c>
      <c r="R215" s="16">
        <f>'[1]TCE - ANEXO III - Preencher'!S224</f>
        <v>75.150000000000006</v>
      </c>
      <c r="S215" s="17">
        <f t="shared" si="21"/>
        <v>135.78946666666667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392.14563252032519</v>
      </c>
    </row>
    <row r="216" spans="1:28" s="4" customFormat="1" x14ac:dyDescent="0.2">
      <c r="A216" s="9">
        <f>IFERROR(VLOOKUP(B216,'[1]DADOS (OCULTAR)'!$P$3:$R$56,3,0),"")</f>
        <v>10583920000303</v>
      </c>
      <c r="B216" s="10" t="str">
        <f>'[1]TCE - ANEXO III - Preencher'!C225</f>
        <v>UPA CURADO</v>
      </c>
      <c r="C216" s="11"/>
      <c r="D216" s="12" t="str">
        <f>'[1]TCE - ANEXO III - Preencher'!E225</f>
        <v>RAUL RAMOS DE MELO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223505</v>
      </c>
      <c r="G216" s="14">
        <f>IF('[1]TCE - ANEXO III - Preencher'!H225="","",'[1]TCE - ANEXO III - Preencher'!H225)</f>
        <v>44197</v>
      </c>
      <c r="H216" s="15">
        <f>'[1]TCE - ANEXO III - Preencher'!I225</f>
        <v>0</v>
      </c>
      <c r="I216" s="15">
        <f>'[1]TCE - ANEXO III - Preencher'!J225</f>
        <v>220.99360000000001</v>
      </c>
      <c r="J216" s="15">
        <f>'[1]TCE - ANEXO III - Preencher'!K225</f>
        <v>0</v>
      </c>
      <c r="K216" s="16">
        <f>'[1]TCE - ANEXO III - Preencher'!L225</f>
        <v>148.88736585365854</v>
      </c>
      <c r="L216" s="16">
        <f>'[1]TCE - ANEXO III - Preencher'!M225</f>
        <v>2.39</v>
      </c>
      <c r="M216" s="16">
        <f t="shared" si="19"/>
        <v>146.49736585365855</v>
      </c>
      <c r="N216" s="16">
        <f>'[1]TCE - ANEXO III - Preencher'!O225</f>
        <v>1.68</v>
      </c>
      <c r="O216" s="16">
        <f>'[1]TCE - ANEXO III - Preencher'!P225</f>
        <v>0</v>
      </c>
      <c r="P216" s="17">
        <f t="shared" si="20"/>
        <v>1.68</v>
      </c>
      <c r="Q216" s="16">
        <f>'[1]TCE - ANEXO III - Preencher'!R225</f>
        <v>86.739466666666658</v>
      </c>
      <c r="R216" s="16">
        <f>'[1]TCE - ANEXO III - Preencher'!S225</f>
        <v>82.8</v>
      </c>
      <c r="S216" s="17">
        <f t="shared" si="21"/>
        <v>3.9394666666666609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373.11043252032522</v>
      </c>
    </row>
    <row r="217" spans="1:28" s="4" customFormat="1" x14ac:dyDescent="0.2">
      <c r="A217" s="9">
        <f>IFERROR(VLOOKUP(B217,'[1]DADOS (OCULTAR)'!$P$3:$R$56,3,0),"")</f>
        <v>10583920000303</v>
      </c>
      <c r="B217" s="10" t="str">
        <f>'[1]TCE - ANEXO III - Preencher'!C226</f>
        <v>UPA CURADO</v>
      </c>
      <c r="C217" s="11"/>
      <c r="D217" s="12" t="str">
        <f>'[1]TCE - ANEXO III - Preencher'!E226</f>
        <v>REJANE DO ESPIRITO SANTO SOUZA FERREIRA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44197</v>
      </c>
      <c r="H217" s="15">
        <f>'[1]TCE - ANEXO III - Preencher'!I226</f>
        <v>0</v>
      </c>
      <c r="I217" s="15">
        <f>'[1]TCE - ANEXO III - Preencher'!J226</f>
        <v>211.80160000000001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2.0099999999999998</v>
      </c>
      <c r="O217" s="16">
        <f>'[1]TCE - ANEXO III - Preencher'!P226</f>
        <v>0</v>
      </c>
      <c r="P217" s="17">
        <f t="shared" si="20"/>
        <v>2.0099999999999998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213.8116</v>
      </c>
    </row>
    <row r="218" spans="1:28" s="4" customFormat="1" x14ac:dyDescent="0.2">
      <c r="A218" s="9">
        <f>IFERROR(VLOOKUP(B218,'[1]DADOS (OCULTAR)'!$P$3:$R$56,3,0),"")</f>
        <v>10583920000303</v>
      </c>
      <c r="B218" s="10" t="str">
        <f>'[1]TCE - ANEXO III - Preencher'!C227</f>
        <v>UPA CURADO</v>
      </c>
      <c r="C218" s="11"/>
      <c r="D218" s="12" t="str">
        <f>'[1]TCE - ANEXO III - Preencher'!E227</f>
        <v>RENATA VALERIA DA SILVA LIMA</v>
      </c>
      <c r="E218" s="10" t="str">
        <f>IF('[1]TCE - ANEXO III - Preencher'!F227="4 - Assistência Odontológica","2 - Outros Profissionais da Saúde",'[1]TCE - ANEXO III - Preencher'!F227)</f>
        <v>1 - Médico</v>
      </c>
      <c r="F218" s="13">
        <f>'[1]TCE - ANEXO III - Preencher'!G227</f>
        <v>225125</v>
      </c>
      <c r="G218" s="14">
        <f>IF('[1]TCE - ANEXO III - Preencher'!H227="","",'[1]TCE - ANEXO III - Preencher'!H227)</f>
        <v>44197</v>
      </c>
      <c r="H218" s="15">
        <f>'[1]TCE - ANEXO III - Preencher'!I227</f>
        <v>0</v>
      </c>
      <c r="I218" s="15">
        <f>'[1]TCE - ANEXO III - Preencher'!J227</f>
        <v>766.56320000000005</v>
      </c>
      <c r="J218" s="15">
        <f>'[1]TCE - ANEXO III - Preencher'!K227</f>
        <v>0</v>
      </c>
      <c r="K218" s="16">
        <f>'[1]TCE - ANEXO III - Preencher'!L227</f>
        <v>148.88736585365854</v>
      </c>
      <c r="L218" s="16">
        <f>'[1]TCE - ANEXO III - Preencher'!M227</f>
        <v>2.75</v>
      </c>
      <c r="M218" s="16">
        <f t="shared" si="19"/>
        <v>146.13736585365854</v>
      </c>
      <c r="N218" s="16">
        <f>'[1]TCE - ANEXO III - Preencher'!O227</f>
        <v>6.13</v>
      </c>
      <c r="O218" s="16">
        <f>'[1]TCE - ANEXO III - Preencher'!P227</f>
        <v>1.23</v>
      </c>
      <c r="P218" s="17">
        <f t="shared" si="20"/>
        <v>4.9000000000000004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917.60056585365862</v>
      </c>
    </row>
    <row r="219" spans="1:28" s="4" customFormat="1" x14ac:dyDescent="0.2">
      <c r="A219" s="9">
        <f>IFERROR(VLOOKUP(B219,'[1]DADOS (OCULTAR)'!$P$3:$R$56,3,0),"")</f>
        <v>10583920000303</v>
      </c>
      <c r="B219" s="10" t="str">
        <f>'[1]TCE - ANEXO III - Preencher'!C228</f>
        <v>UPA CURADO</v>
      </c>
      <c r="C219" s="11"/>
      <c r="D219" s="12" t="str">
        <f>'[1]TCE - ANEXO III - Preencher'!E228</f>
        <v>RITA DE CASSIA DA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223505</v>
      </c>
      <c r="G219" s="14">
        <f>IF('[1]TCE - ANEXO III - Preencher'!H228="","",'[1]TCE - ANEXO III - Preencher'!H228)</f>
        <v>44197</v>
      </c>
      <c r="H219" s="15">
        <f>'[1]TCE - ANEXO III - Preencher'!I228</f>
        <v>0</v>
      </c>
      <c r="I219" s="15">
        <f>'[1]TCE - ANEXO III - Preencher'!J228</f>
        <v>267.66720000000004</v>
      </c>
      <c r="J219" s="15">
        <f>'[1]TCE - ANEXO III - Preencher'!K228</f>
        <v>0</v>
      </c>
      <c r="K219" s="16">
        <f>'[1]TCE - ANEXO III - Preencher'!L228</f>
        <v>148.88736585365854</v>
      </c>
      <c r="L219" s="16">
        <f>'[1]TCE - ANEXO III - Preencher'!M228</f>
        <v>2.39</v>
      </c>
      <c r="M219" s="16">
        <f t="shared" si="19"/>
        <v>146.49736585365855</v>
      </c>
      <c r="N219" s="16">
        <f>'[1]TCE - ANEXO III - Preencher'!O228</f>
        <v>1.68</v>
      </c>
      <c r="O219" s="16">
        <f>'[1]TCE - ANEXO III - Preencher'!P228</f>
        <v>0</v>
      </c>
      <c r="P219" s="17">
        <f t="shared" si="20"/>
        <v>1.68</v>
      </c>
      <c r="Q219" s="16">
        <f>'[1]TCE - ANEXO III - Preencher'!R228</f>
        <v>86.739466666666658</v>
      </c>
      <c r="R219" s="16">
        <f>'[1]TCE - ANEXO III - Preencher'!S228</f>
        <v>82.8</v>
      </c>
      <c r="S219" s="17">
        <f t="shared" si="21"/>
        <v>3.9394666666666609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419.78403252032524</v>
      </c>
    </row>
    <row r="220" spans="1:28" s="4" customFormat="1" x14ac:dyDescent="0.2">
      <c r="A220" s="9">
        <f>IFERROR(VLOOKUP(B220,'[1]DADOS (OCULTAR)'!$P$3:$R$56,3,0),"")</f>
        <v>10583920000303</v>
      </c>
      <c r="B220" s="10" t="str">
        <f>'[1]TCE - ANEXO III - Preencher'!C229</f>
        <v>UPA CURADO</v>
      </c>
      <c r="C220" s="11"/>
      <c r="D220" s="12" t="str">
        <f>'[1]TCE - ANEXO III - Preencher'!E229</f>
        <v>ROBERTA SOARES DE LIMA E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44197</v>
      </c>
      <c r="H220" s="15">
        <f>'[1]TCE - ANEXO III - Preencher'!I229</f>
        <v>0</v>
      </c>
      <c r="I220" s="15">
        <f>'[1]TCE - ANEXO III - Preencher'!J229</f>
        <v>216.60720000000001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2.0099999999999998</v>
      </c>
      <c r="O220" s="16">
        <f>'[1]TCE - ANEXO III - Preencher'!P229</f>
        <v>0</v>
      </c>
      <c r="P220" s="17">
        <f t="shared" si="20"/>
        <v>2.0099999999999998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218.6172</v>
      </c>
    </row>
    <row r="221" spans="1:28" s="4" customFormat="1" x14ac:dyDescent="0.2">
      <c r="A221" s="9">
        <f>IFERROR(VLOOKUP(B221,'[1]DADOS (OCULTAR)'!$P$3:$R$56,3,0),"")</f>
        <v>10583920000303</v>
      </c>
      <c r="B221" s="10" t="str">
        <f>'[1]TCE - ANEXO III - Preencher'!C230</f>
        <v>UPA CURADO</v>
      </c>
      <c r="C221" s="11"/>
      <c r="D221" s="12" t="str">
        <f>'[1]TCE - ANEXO III - Preencher'!E230</f>
        <v>ROBERTO CONEGUNDES DOS SANTOS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>
        <f>'[1]TCE - ANEXO III - Preencher'!G230</f>
        <v>782320</v>
      </c>
      <c r="G221" s="14">
        <f>IF('[1]TCE - ANEXO III - Preencher'!H230="","",'[1]TCE - ANEXO III - Preencher'!H230)</f>
        <v>44197</v>
      </c>
      <c r="H221" s="15">
        <f>'[1]TCE - ANEXO III - Preencher'!I230</f>
        <v>0</v>
      </c>
      <c r="I221" s="15">
        <f>'[1]TCE - ANEXO III - Preencher'!J230</f>
        <v>175.96080000000003</v>
      </c>
      <c r="J221" s="15">
        <f>'[1]TCE - ANEXO III - Preencher'!K230</f>
        <v>0</v>
      </c>
      <c r="K221" s="16">
        <f>'[1]TCE - ANEXO III - Preencher'!L230</f>
        <v>148.88736585365854</v>
      </c>
      <c r="L221" s="16">
        <f>'[1]TCE - ANEXO III - Preencher'!M230</f>
        <v>38.19</v>
      </c>
      <c r="M221" s="16">
        <f t="shared" si="19"/>
        <v>110.69736585365854</v>
      </c>
      <c r="N221" s="16">
        <f>'[1]TCE - ANEXO III - Preencher'!O230</f>
        <v>3.84</v>
      </c>
      <c r="O221" s="16">
        <f>'[1]TCE - ANEXO III - Preencher'!P230</f>
        <v>0</v>
      </c>
      <c r="P221" s="17">
        <f t="shared" si="20"/>
        <v>3.84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290.49816585365858</v>
      </c>
    </row>
    <row r="222" spans="1:28" s="4" customFormat="1" x14ac:dyDescent="0.2">
      <c r="A222" s="9">
        <f>IFERROR(VLOOKUP(B222,'[1]DADOS (OCULTAR)'!$P$3:$R$56,3,0),"")</f>
        <v>10583920000303</v>
      </c>
      <c r="B222" s="10" t="str">
        <f>'[1]TCE - ANEXO III - Preencher'!C231</f>
        <v>UPA CURADO</v>
      </c>
      <c r="C222" s="11"/>
      <c r="D222" s="12" t="str">
        <f>'[1]TCE - ANEXO III - Preencher'!E231</f>
        <v>ROSANA DE CARVALHO G CALIXTO DA SILVA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>
        <f>'[1]TCE - ANEXO III - Preencher'!G231</f>
        <v>223710</v>
      </c>
      <c r="G222" s="14">
        <f>IF('[1]TCE - ANEXO III - Preencher'!H231="","",'[1]TCE - ANEXO III - Preencher'!H231)</f>
        <v>44197</v>
      </c>
      <c r="H222" s="15">
        <f>'[1]TCE - ANEXO III - Preencher'!I231</f>
        <v>0</v>
      </c>
      <c r="I222" s="15">
        <f>'[1]TCE - ANEXO III - Preencher'!J231</f>
        <v>236.52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2.0099999999999998</v>
      </c>
      <c r="O222" s="16">
        <f>'[1]TCE - ANEXO III - Preencher'!P231</f>
        <v>0</v>
      </c>
      <c r="P222" s="17">
        <f t="shared" si="20"/>
        <v>2.0099999999999998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238.53</v>
      </c>
    </row>
    <row r="223" spans="1:28" s="4" customFormat="1" x14ac:dyDescent="0.2">
      <c r="A223" s="9">
        <f>IFERROR(VLOOKUP(B223,'[1]DADOS (OCULTAR)'!$P$3:$R$56,3,0),"")</f>
        <v>10583920000303</v>
      </c>
      <c r="B223" s="10" t="str">
        <f>'[1]TCE - ANEXO III - Preencher'!C232</f>
        <v>UPA CURADO</v>
      </c>
      <c r="C223" s="11"/>
      <c r="D223" s="12" t="str">
        <f>'[1]TCE - ANEXO III - Preencher'!E232</f>
        <v>ROSELI LUZIA DE SOUZA NASCIMENTO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223208</v>
      </c>
      <c r="G223" s="14">
        <f>IF('[1]TCE - ANEXO III - Preencher'!H232="","",'[1]TCE - ANEXO III - Preencher'!H232)</f>
        <v>44197</v>
      </c>
      <c r="H223" s="15">
        <f>'[1]TCE - ANEXO III - Preencher'!I232</f>
        <v>0</v>
      </c>
      <c r="I223" s="15">
        <f>'[1]TCE - ANEXO III - Preencher'!J232</f>
        <v>360.39839999999998</v>
      </c>
      <c r="J223" s="15">
        <f>'[1]TCE - ANEXO III - Preencher'!K232</f>
        <v>0</v>
      </c>
      <c r="K223" s="16">
        <f>'[1]TCE - ANEXO III - Preencher'!L232</f>
        <v>148.88736585365854</v>
      </c>
      <c r="L223" s="16">
        <f>'[1]TCE - ANEXO III - Preencher'!M232</f>
        <v>3.1</v>
      </c>
      <c r="M223" s="16">
        <f t="shared" si="19"/>
        <v>145.78736585365854</v>
      </c>
      <c r="N223" s="16">
        <f>'[1]TCE - ANEXO III - Preencher'!O232</f>
        <v>6.13</v>
      </c>
      <c r="O223" s="16">
        <f>'[1]TCE - ANEXO III - Preencher'!P232</f>
        <v>1.23</v>
      </c>
      <c r="P223" s="17">
        <f t="shared" si="20"/>
        <v>4.9000000000000004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511.08576585365847</v>
      </c>
    </row>
    <row r="224" spans="1:28" s="4" customFormat="1" x14ac:dyDescent="0.2">
      <c r="A224" s="9">
        <f>IFERROR(VLOOKUP(B224,'[1]DADOS (OCULTAR)'!$P$3:$R$56,3,0),"")</f>
        <v>10583920000303</v>
      </c>
      <c r="B224" s="10" t="str">
        <f>'[1]TCE - ANEXO III - Preencher'!C233</f>
        <v>UPA CURADO</v>
      </c>
      <c r="C224" s="11"/>
      <c r="D224" s="12" t="str">
        <f>'[1]TCE - ANEXO III - Preencher'!E233</f>
        <v>ROSILDA FERREIRA DA SILVA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>
        <f>'[1]TCE - ANEXO III - Preencher'!G233</f>
        <v>514320</v>
      </c>
      <c r="G224" s="14">
        <f>IF('[1]TCE - ANEXO III - Preencher'!H233="","",'[1]TCE - ANEXO III - Preencher'!H233)</f>
        <v>44197</v>
      </c>
      <c r="H224" s="15">
        <f>'[1]TCE - ANEXO III - Preencher'!I233</f>
        <v>0</v>
      </c>
      <c r="I224" s="15">
        <f>'[1]TCE - ANEXO III - Preencher'!J233</f>
        <v>115.60000000000001</v>
      </c>
      <c r="J224" s="15">
        <f>'[1]TCE - ANEXO III - Preencher'!K233</f>
        <v>0</v>
      </c>
      <c r="K224" s="16">
        <f>'[1]TCE - ANEXO III - Preencher'!L233</f>
        <v>148.88736585365854</v>
      </c>
      <c r="L224" s="16">
        <f>'[1]TCE - ANEXO III - Preencher'!M233</f>
        <v>22</v>
      </c>
      <c r="M224" s="16">
        <f t="shared" si="19"/>
        <v>126.88736585365854</v>
      </c>
      <c r="N224" s="16">
        <f>'[1]TCE - ANEXO III - Preencher'!O233</f>
        <v>2.0099999999999998</v>
      </c>
      <c r="O224" s="16">
        <f>'[1]TCE - ANEXO III - Preencher'!P233</f>
        <v>0</v>
      </c>
      <c r="P224" s="17">
        <f t="shared" si="20"/>
        <v>2.0099999999999998</v>
      </c>
      <c r="Q224" s="16">
        <f>'[1]TCE - ANEXO III - Preencher'!R233</f>
        <v>114.33946666666667</v>
      </c>
      <c r="R224" s="16">
        <f>'[1]TCE - ANEXO III - Preencher'!S233</f>
        <v>66</v>
      </c>
      <c r="S224" s="17">
        <f t="shared" si="21"/>
        <v>48.339466666666667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292.83683252032523</v>
      </c>
    </row>
    <row r="225" spans="1:28" s="4" customFormat="1" x14ac:dyDescent="0.2">
      <c r="A225" s="9">
        <f>IFERROR(VLOOKUP(B225,'[1]DADOS (OCULTAR)'!$P$3:$R$56,3,0),"")</f>
        <v>10583920000303</v>
      </c>
      <c r="B225" s="10" t="str">
        <f>'[1]TCE - ANEXO III - Preencher'!C234</f>
        <v>UPA CURADO</v>
      </c>
      <c r="C225" s="11"/>
      <c r="D225" s="12" t="str">
        <f>'[1]TCE - ANEXO III - Preencher'!E234</f>
        <v>ROSILENE DE SOUSA LIMA CARVALHO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251605</v>
      </c>
      <c r="G225" s="14">
        <f>IF('[1]TCE - ANEXO III - Preencher'!H234="","",'[1]TCE - ANEXO III - Preencher'!H234)</f>
        <v>44197</v>
      </c>
      <c r="H225" s="15">
        <f>'[1]TCE - ANEXO III - Preencher'!I234</f>
        <v>0</v>
      </c>
      <c r="I225" s="15">
        <f>'[1]TCE - ANEXO III - Preencher'!J234</f>
        <v>233.03119999999998</v>
      </c>
      <c r="J225" s="15">
        <f>'[1]TCE - ANEXO III - Preencher'!K234</f>
        <v>0</v>
      </c>
      <c r="K225" s="16">
        <f>'[1]TCE - ANEXO III - Preencher'!L234</f>
        <v>148.88736585365854</v>
      </c>
      <c r="L225" s="16">
        <f>'[1]TCE - ANEXO III - Preencher'!M234</f>
        <v>40.11</v>
      </c>
      <c r="M225" s="16">
        <f t="shared" si="19"/>
        <v>108.77736585365854</v>
      </c>
      <c r="N225" s="16">
        <f>'[1]TCE - ANEXO III - Preencher'!O234</f>
        <v>2.0099999999999998</v>
      </c>
      <c r="O225" s="16">
        <f>'[1]TCE - ANEXO III - Preencher'!P234</f>
        <v>0</v>
      </c>
      <c r="P225" s="17">
        <f t="shared" si="20"/>
        <v>2.0099999999999998</v>
      </c>
      <c r="Q225" s="16">
        <f>'[1]TCE - ANEXO III - Preencher'!R234</f>
        <v>107.43946666666666</v>
      </c>
      <c r="R225" s="16">
        <f>'[1]TCE - ANEXO III - Preencher'!S234</f>
        <v>103.5</v>
      </c>
      <c r="S225" s="17">
        <f t="shared" si="21"/>
        <v>3.9394666666666609</v>
      </c>
      <c r="T225" s="16">
        <f>'[1]TCE - ANEXO III - Preencher'!U234</f>
        <v>64</v>
      </c>
      <c r="U225" s="16">
        <f>'[1]TCE - ANEXO III - Preencher'!V234</f>
        <v>0</v>
      </c>
      <c r="V225" s="17">
        <f t="shared" si="22"/>
        <v>64</v>
      </c>
      <c r="W225" s="18" t="str">
        <f>IF('[1]TCE - ANEXO III - Preencher'!X234="","",'[1]TCE - ANEXO III - Preencher'!X234)</f>
        <v>AUXILIO CRECHE I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>AUXILIO CRECHE I</v>
      </c>
      <c r="AB225" s="16">
        <f t="shared" si="18"/>
        <v>411.75803252032517</v>
      </c>
    </row>
    <row r="226" spans="1:28" s="4" customFormat="1" x14ac:dyDescent="0.2">
      <c r="A226" s="9">
        <f>IFERROR(VLOOKUP(B226,'[1]DADOS (OCULTAR)'!$P$3:$R$56,3,0),"")</f>
        <v>10583920000303</v>
      </c>
      <c r="B226" s="10" t="str">
        <f>'[1]TCE - ANEXO III - Preencher'!C235</f>
        <v>UPA CURADO</v>
      </c>
      <c r="C226" s="11"/>
      <c r="D226" s="12" t="str">
        <f>'[1]TCE - ANEXO III - Preencher'!E235</f>
        <v>RUBIA ALVES DE FREITAS VIEIRA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>
        <f>'[1]TCE - ANEXO III - Preencher'!G235</f>
        <v>514320</v>
      </c>
      <c r="G226" s="14">
        <f>IF('[1]TCE - ANEXO III - Preencher'!H235="","",'[1]TCE - ANEXO III - Preencher'!H235)</f>
        <v>44197</v>
      </c>
      <c r="H226" s="15">
        <f>'[1]TCE - ANEXO III - Preencher'!I235</f>
        <v>0</v>
      </c>
      <c r="I226" s="15">
        <f>'[1]TCE - ANEXO III - Preencher'!J235</f>
        <v>127.12</v>
      </c>
      <c r="J226" s="15">
        <f>'[1]TCE - ANEXO III - Preencher'!K235</f>
        <v>0</v>
      </c>
      <c r="K226" s="16">
        <f>'[1]TCE - ANEXO III - Preencher'!L235</f>
        <v>148.88736585365854</v>
      </c>
      <c r="L226" s="16">
        <f>'[1]TCE - ANEXO III - Preencher'!M235</f>
        <v>22</v>
      </c>
      <c r="M226" s="16">
        <f t="shared" si="19"/>
        <v>126.88736585365854</v>
      </c>
      <c r="N226" s="16">
        <f>'[1]TCE - ANEXO III - Preencher'!O235</f>
        <v>2.0099999999999998</v>
      </c>
      <c r="O226" s="16">
        <f>'[1]TCE - ANEXO III - Preencher'!P235</f>
        <v>0</v>
      </c>
      <c r="P226" s="17">
        <f t="shared" si="20"/>
        <v>2.0099999999999998</v>
      </c>
      <c r="Q226" s="16">
        <f>'[1]TCE - ANEXO III - Preencher'!R235</f>
        <v>107.43946666666666</v>
      </c>
      <c r="R226" s="16">
        <f>'[1]TCE - ANEXO III - Preencher'!S235</f>
        <v>66</v>
      </c>
      <c r="S226" s="17">
        <f t="shared" si="21"/>
        <v>41.439466666666661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297.45683252032518</v>
      </c>
    </row>
    <row r="227" spans="1:28" s="4" customFormat="1" x14ac:dyDescent="0.2">
      <c r="A227" s="9">
        <f>IFERROR(VLOOKUP(B227,'[1]DADOS (OCULTAR)'!$P$3:$R$56,3,0),"")</f>
        <v>10583920000303</v>
      </c>
      <c r="B227" s="10" t="str">
        <f>'[1]TCE - ANEXO III - Preencher'!C236</f>
        <v>UPA CURADO</v>
      </c>
      <c r="C227" s="11"/>
      <c r="D227" s="12" t="str">
        <f>'[1]TCE - ANEXO III - Preencher'!E236</f>
        <v>RUBIA KARINY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223505</v>
      </c>
      <c r="G227" s="14">
        <f>IF('[1]TCE - ANEXO III - Preencher'!H236="","",'[1]TCE - ANEXO III - Preencher'!H236)</f>
        <v>44197</v>
      </c>
      <c r="H227" s="15">
        <f>'[1]TCE - ANEXO III - Preencher'!I236</f>
        <v>0</v>
      </c>
      <c r="I227" s="15">
        <f>'[1]TCE - ANEXO III - Preencher'!J236</f>
        <v>244.8288</v>
      </c>
      <c r="J227" s="15">
        <f>'[1]TCE - ANEXO III - Preencher'!K236</f>
        <v>0</v>
      </c>
      <c r="K227" s="16">
        <f>'[1]TCE - ANEXO III - Preencher'!L236</f>
        <v>148.88736585365854</v>
      </c>
      <c r="L227" s="16">
        <f>'[1]TCE - ANEXO III - Preencher'!M236</f>
        <v>2.86</v>
      </c>
      <c r="M227" s="16">
        <f t="shared" si="19"/>
        <v>146.02736585365852</v>
      </c>
      <c r="N227" s="16">
        <f>'[1]TCE - ANEXO III - Preencher'!O236</f>
        <v>1.68</v>
      </c>
      <c r="O227" s="16">
        <f>'[1]TCE - ANEXO III - Preencher'!P236</f>
        <v>0</v>
      </c>
      <c r="P227" s="17">
        <f t="shared" si="20"/>
        <v>1.68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100</v>
      </c>
      <c r="U227" s="16">
        <f>'[1]TCE - ANEXO III - Preencher'!V236</f>
        <v>0</v>
      </c>
      <c r="V227" s="17">
        <f t="shared" si="22"/>
        <v>100</v>
      </c>
      <c r="W227" s="18" t="str">
        <f>IF('[1]TCE - ANEXO III - Preencher'!X236="","",'[1]TCE - ANEXO III - Preencher'!X236)</f>
        <v>AUXILIO CRECHE I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>AUXILIO CRECHE I</v>
      </c>
      <c r="AB227" s="16">
        <f t="shared" si="18"/>
        <v>492.53616585365853</v>
      </c>
    </row>
    <row r="228" spans="1:28" s="4" customFormat="1" x14ac:dyDescent="0.2">
      <c r="A228" s="9">
        <f>IFERROR(VLOOKUP(B228,'[1]DADOS (OCULTAR)'!$P$3:$R$56,3,0),"")</f>
        <v>10583920000303</v>
      </c>
      <c r="B228" s="10" t="str">
        <f>'[1]TCE - ANEXO III - Preencher'!C237</f>
        <v>UPA CURADO</v>
      </c>
      <c r="C228" s="11"/>
      <c r="D228" s="12" t="str">
        <f>'[1]TCE - ANEXO III - Preencher'!E237</f>
        <v>RUDNEY ALVES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44197</v>
      </c>
      <c r="H228" s="15">
        <f>'[1]TCE - ANEXO III - Preencher'!I237</f>
        <v>0</v>
      </c>
      <c r="I228" s="15">
        <f>'[1]TCE - ANEXO III - Preencher'!J237</f>
        <v>126.7736</v>
      </c>
      <c r="J228" s="15">
        <f>'[1]TCE - ANEXO III - Preencher'!K237</f>
        <v>0</v>
      </c>
      <c r="K228" s="16">
        <f>'[1]TCE - ANEXO III - Preencher'!L237</f>
        <v>148.88736585365854</v>
      </c>
      <c r="L228" s="16">
        <f>'[1]TCE - ANEXO III - Preencher'!M237</f>
        <v>25.05</v>
      </c>
      <c r="M228" s="16">
        <f t="shared" si="19"/>
        <v>123.83736585365854</v>
      </c>
      <c r="N228" s="16">
        <f>'[1]TCE - ANEXO III - Preencher'!O237</f>
        <v>2.0099999999999998</v>
      </c>
      <c r="O228" s="16">
        <f>'[1]TCE - ANEXO III - Preencher'!P237</f>
        <v>0</v>
      </c>
      <c r="P228" s="17">
        <f t="shared" si="20"/>
        <v>2.0099999999999998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252.62096585365853</v>
      </c>
    </row>
    <row r="229" spans="1:28" s="4" customFormat="1" x14ac:dyDescent="0.2">
      <c r="A229" s="9">
        <f>IFERROR(VLOOKUP(B229,'[1]DADOS (OCULTAR)'!$P$3:$R$56,3,0),"")</f>
        <v>10583920000303</v>
      </c>
      <c r="B229" s="10" t="str">
        <f>'[1]TCE - ANEXO III - Preencher'!C238</f>
        <v>UPA CURADO</v>
      </c>
      <c r="C229" s="11"/>
      <c r="D229" s="12" t="str">
        <f>'[1]TCE - ANEXO III - Preencher'!E238</f>
        <v>SABRINA RAMOS DE AMORIM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>
        <f>'[1]TCE - ANEXO III - Preencher'!G238</f>
        <v>411005</v>
      </c>
      <c r="G229" s="14">
        <f>IF('[1]TCE - ANEXO III - Preencher'!H238="","",'[1]TCE - ANEXO III - Preencher'!H238)</f>
        <v>44197</v>
      </c>
      <c r="H229" s="15">
        <f>'[1]TCE - ANEXO III - Preencher'!I238</f>
        <v>0</v>
      </c>
      <c r="I229" s="15">
        <f>'[1]TCE - ANEXO III - Preencher'!J238</f>
        <v>10.333399999999999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2.0099999999999998</v>
      </c>
      <c r="O229" s="16">
        <f>'[1]TCE - ANEXO III - Preencher'!P238</f>
        <v>0</v>
      </c>
      <c r="P229" s="17">
        <f t="shared" si="20"/>
        <v>2.0099999999999998</v>
      </c>
      <c r="Q229" s="16">
        <f>'[1]TCE - ANEXO III - Preencher'!R238</f>
        <v>224.73946666666669</v>
      </c>
      <c r="R229" s="16">
        <f>'[1]TCE - ANEXO III - Preencher'!S238</f>
        <v>31</v>
      </c>
      <c r="S229" s="17">
        <f t="shared" si="21"/>
        <v>193.73946666666669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206.08286666666669</v>
      </c>
    </row>
    <row r="230" spans="1:28" s="4" customFormat="1" x14ac:dyDescent="0.2">
      <c r="A230" s="9">
        <f>IFERROR(VLOOKUP(B230,'[1]DADOS (OCULTAR)'!$P$3:$R$56,3,0),"")</f>
        <v>10583920000303</v>
      </c>
      <c r="B230" s="10" t="str">
        <f>'[1]TCE - ANEXO III - Preencher'!C239</f>
        <v>UPA CURADO</v>
      </c>
      <c r="C230" s="11"/>
      <c r="D230" s="12" t="str">
        <f>'[1]TCE - ANEXO III - Preencher'!E239</f>
        <v>SAMARA SATIRO CAVALCANTI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411030</v>
      </c>
      <c r="G230" s="14">
        <f>IF('[1]TCE - ANEXO III - Preencher'!H239="","",'[1]TCE - ANEXO III - Preencher'!H239)</f>
        <v>44197</v>
      </c>
      <c r="H230" s="15">
        <f>'[1]TCE - ANEXO III - Preencher'!I239</f>
        <v>0</v>
      </c>
      <c r="I230" s="15">
        <f>'[1]TCE - ANEXO III - Preencher'!J239</f>
        <v>209.80560000000003</v>
      </c>
      <c r="J230" s="15">
        <f>'[1]TCE - ANEXO III - Preencher'!K239</f>
        <v>0</v>
      </c>
      <c r="K230" s="16">
        <f>'[1]TCE - ANEXO III - Preencher'!L239</f>
        <v>148.88736585365854</v>
      </c>
      <c r="L230" s="16">
        <f>'[1]TCE - ANEXO III - Preencher'!M239</f>
        <v>23.18</v>
      </c>
      <c r="M230" s="16">
        <f t="shared" si="19"/>
        <v>125.70736585365853</v>
      </c>
      <c r="N230" s="16">
        <f>'[1]TCE - ANEXO III - Preencher'!O239</f>
        <v>2.0099999999999998</v>
      </c>
      <c r="O230" s="16">
        <f>'[1]TCE - ANEXO III - Preencher'!P239</f>
        <v>0</v>
      </c>
      <c r="P230" s="17">
        <f t="shared" si="20"/>
        <v>2.0099999999999998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337.52296585365855</v>
      </c>
    </row>
    <row r="231" spans="1:28" s="4" customFormat="1" x14ac:dyDescent="0.2">
      <c r="A231" s="9">
        <f>IFERROR(VLOOKUP(B231,'[1]DADOS (OCULTAR)'!$P$3:$R$56,3,0),"")</f>
        <v>10583920000303</v>
      </c>
      <c r="B231" s="10" t="str">
        <f>'[1]TCE - ANEXO III - Preencher'!C240</f>
        <v>UPA CURADO</v>
      </c>
      <c r="C231" s="11"/>
      <c r="D231" s="12" t="str">
        <f>'[1]TCE - ANEXO III - Preencher'!E240</f>
        <v>SAMUEL ANTONIO DA COSTA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44197</v>
      </c>
      <c r="H231" s="15">
        <f>'[1]TCE - ANEXO III - Preencher'!I240</f>
        <v>0</v>
      </c>
      <c r="I231" s="15">
        <f>'[1]TCE - ANEXO III - Preencher'!J240</f>
        <v>152.89280000000002</v>
      </c>
      <c r="J231" s="15">
        <f>'[1]TCE - ANEXO III - Preencher'!K240</f>
        <v>0</v>
      </c>
      <c r="K231" s="16">
        <f>'[1]TCE - ANEXO III - Preencher'!L240</f>
        <v>148.88736585365854</v>
      </c>
      <c r="L231" s="16">
        <f>'[1]TCE - ANEXO III - Preencher'!M240</f>
        <v>25.05</v>
      </c>
      <c r="M231" s="16">
        <f t="shared" si="19"/>
        <v>123.83736585365854</v>
      </c>
      <c r="N231" s="16">
        <f>'[1]TCE - ANEXO III - Preencher'!O240</f>
        <v>2.0099999999999998</v>
      </c>
      <c r="O231" s="16">
        <f>'[1]TCE - ANEXO III - Preencher'!P240</f>
        <v>0</v>
      </c>
      <c r="P231" s="17">
        <f t="shared" si="20"/>
        <v>2.0099999999999998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278.74016585365854</v>
      </c>
    </row>
    <row r="232" spans="1:28" s="4" customFormat="1" x14ac:dyDescent="0.2">
      <c r="A232" s="9">
        <f>IFERROR(VLOOKUP(B232,'[1]DADOS (OCULTAR)'!$P$3:$R$56,3,0),"")</f>
        <v>10583920000303</v>
      </c>
      <c r="B232" s="10" t="str">
        <f>'[1]TCE - ANEXO III - Preencher'!C241</f>
        <v>UPA CURADO</v>
      </c>
      <c r="C232" s="11"/>
      <c r="D232" s="12" t="str">
        <f>'[1]TCE - ANEXO III - Preencher'!E241</f>
        <v>SARAH ALBUQUERQUE DE ESCOBAR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131120</v>
      </c>
      <c r="G232" s="14">
        <f>IF('[1]TCE - ANEXO III - Preencher'!H241="","",'[1]TCE - ANEXO III - Preencher'!H241)</f>
        <v>44197</v>
      </c>
      <c r="H232" s="15">
        <f>'[1]TCE - ANEXO III - Preencher'!I241</f>
        <v>0</v>
      </c>
      <c r="I232" s="15">
        <f>'[1]TCE - ANEXO III - Preencher'!J241</f>
        <v>516.13679999999999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2.0099999999999998</v>
      </c>
      <c r="O232" s="16">
        <f>'[1]TCE - ANEXO III - Preencher'!P241</f>
        <v>0</v>
      </c>
      <c r="P232" s="17">
        <f t="shared" si="20"/>
        <v>2.0099999999999998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518.14679999999998</v>
      </c>
    </row>
    <row r="233" spans="1:28" s="4" customFormat="1" x14ac:dyDescent="0.2">
      <c r="A233" s="9">
        <f>IFERROR(VLOOKUP(B233,'[1]DADOS (OCULTAR)'!$P$3:$R$56,3,0),"")</f>
        <v>10583920000303</v>
      </c>
      <c r="B233" s="10" t="str">
        <f>'[1]TCE - ANEXO III - Preencher'!C242</f>
        <v>UPA CURADO</v>
      </c>
      <c r="C233" s="11"/>
      <c r="D233" s="12" t="str">
        <f>'[1]TCE - ANEXO III - Preencher'!E242</f>
        <v>SERGIO COSTA TAVARES DA SILVA</v>
      </c>
      <c r="E233" s="10" t="str">
        <f>IF('[1]TCE - ANEXO III - Preencher'!F242="4 - Assistência Odontológica","2 - Outros Profissionais da Saúde",'[1]TCE - ANEXO III - Preencher'!F242)</f>
        <v>1 - Médico</v>
      </c>
      <c r="F233" s="13">
        <f>'[1]TCE - ANEXO III - Preencher'!G242</f>
        <v>225270</v>
      </c>
      <c r="G233" s="14">
        <f>IF('[1]TCE - ANEXO III - Preencher'!H242="","",'[1]TCE - ANEXO III - Preencher'!H242)</f>
        <v>44197</v>
      </c>
      <c r="H233" s="15">
        <f>'[1]TCE - ANEXO III - Preencher'!I242</f>
        <v>0</v>
      </c>
      <c r="I233" s="15">
        <f>'[1]TCE - ANEXO III - Preencher'!J242</f>
        <v>640.36239999999998</v>
      </c>
      <c r="J233" s="15">
        <f>'[1]TCE - ANEXO III - Preencher'!K242</f>
        <v>0</v>
      </c>
      <c r="K233" s="16">
        <f>'[1]TCE - ANEXO III - Preencher'!L242</f>
        <v>148.88736585365854</v>
      </c>
      <c r="L233" s="16">
        <f>'[1]TCE - ANEXO III - Preencher'!M242</f>
        <v>2.75</v>
      </c>
      <c r="M233" s="16">
        <f t="shared" si="19"/>
        <v>146.13736585365854</v>
      </c>
      <c r="N233" s="16">
        <f>'[1]TCE - ANEXO III - Preencher'!O242</f>
        <v>6.13</v>
      </c>
      <c r="O233" s="16">
        <f>'[1]TCE - ANEXO III - Preencher'!P242</f>
        <v>1.23</v>
      </c>
      <c r="P233" s="17">
        <f t="shared" si="20"/>
        <v>4.9000000000000004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791.39976585365855</v>
      </c>
    </row>
    <row r="234" spans="1:28" s="4" customFormat="1" x14ac:dyDescent="0.2">
      <c r="A234" s="9">
        <f>IFERROR(VLOOKUP(B234,'[1]DADOS (OCULTAR)'!$P$3:$R$56,3,0),"")</f>
        <v>10583920000303</v>
      </c>
      <c r="B234" s="10" t="str">
        <f>'[1]TCE - ANEXO III - Preencher'!C243</f>
        <v>UPA CURADO</v>
      </c>
      <c r="C234" s="11"/>
      <c r="D234" s="12" t="str">
        <f>'[1]TCE - ANEXO III - Preencher'!E243</f>
        <v>SERGIO MARTINS DE OLIVEIRA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>
        <f>'[1]TCE - ANEXO III - Preencher'!G243</f>
        <v>517415</v>
      </c>
      <c r="G234" s="14">
        <f>IF('[1]TCE - ANEXO III - Preencher'!H243="","",'[1]TCE - ANEXO III - Preencher'!H243)</f>
        <v>44197</v>
      </c>
      <c r="H234" s="15">
        <f>'[1]TCE - ANEXO III - Preencher'!I243</f>
        <v>0</v>
      </c>
      <c r="I234" s="15">
        <f>'[1]TCE - ANEXO III - Preencher'!J243</f>
        <v>144.80000000000001</v>
      </c>
      <c r="J234" s="15">
        <f>'[1]TCE - ANEXO III - Preencher'!K243</f>
        <v>0</v>
      </c>
      <c r="K234" s="16">
        <f>'[1]TCE - ANEXO III - Preencher'!L243</f>
        <v>148.88736585365854</v>
      </c>
      <c r="L234" s="16">
        <f>'[1]TCE - ANEXO III - Preencher'!M243</f>
        <v>22</v>
      </c>
      <c r="M234" s="16">
        <f t="shared" si="19"/>
        <v>126.88736585365854</v>
      </c>
      <c r="N234" s="16">
        <f>'[1]TCE - ANEXO III - Preencher'!O243</f>
        <v>2.0099999999999998</v>
      </c>
      <c r="O234" s="16">
        <f>'[1]TCE - ANEXO III - Preencher'!P243</f>
        <v>0</v>
      </c>
      <c r="P234" s="17">
        <f t="shared" si="20"/>
        <v>2.0099999999999998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273.69736585365854</v>
      </c>
    </row>
    <row r="235" spans="1:28" s="4" customFormat="1" x14ac:dyDescent="0.2">
      <c r="A235" s="9">
        <f>IFERROR(VLOOKUP(B235,'[1]DADOS (OCULTAR)'!$P$3:$R$56,3,0),"")</f>
        <v>10583920000303</v>
      </c>
      <c r="B235" s="10" t="str">
        <f>'[1]TCE - ANEXO III - Preencher'!C244</f>
        <v>UPA CURADO</v>
      </c>
      <c r="C235" s="11"/>
      <c r="D235" s="12" t="str">
        <f>'[1]TCE - ANEXO III - Preencher'!E244</f>
        <v>SEVERINA PAULINA DOS SANTOS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44197</v>
      </c>
      <c r="H235" s="15">
        <f>'[1]TCE - ANEXO III - Preencher'!I244</f>
        <v>0</v>
      </c>
      <c r="I235" s="15">
        <f>'[1]TCE - ANEXO III - Preencher'!J244</f>
        <v>145.1816</v>
      </c>
      <c r="J235" s="15">
        <f>'[1]TCE - ANEXO III - Preencher'!K244</f>
        <v>0</v>
      </c>
      <c r="K235" s="16">
        <f>'[1]TCE - ANEXO III - Preencher'!L244</f>
        <v>148.88736585365854</v>
      </c>
      <c r="L235" s="16">
        <f>'[1]TCE - ANEXO III - Preencher'!M244</f>
        <v>25.05</v>
      </c>
      <c r="M235" s="16">
        <f t="shared" si="19"/>
        <v>123.83736585365854</v>
      </c>
      <c r="N235" s="16">
        <f>'[1]TCE - ANEXO III - Preencher'!O244</f>
        <v>2.0099999999999998</v>
      </c>
      <c r="O235" s="16">
        <f>'[1]TCE - ANEXO III - Preencher'!P244</f>
        <v>0</v>
      </c>
      <c r="P235" s="17">
        <f t="shared" si="20"/>
        <v>2.0099999999999998</v>
      </c>
      <c r="Q235" s="16">
        <f>'[1]TCE - ANEXO III - Preencher'!R244</f>
        <v>107.43946666666666</v>
      </c>
      <c r="R235" s="16">
        <f>'[1]TCE - ANEXO III - Preencher'!S244</f>
        <v>75.150000000000006</v>
      </c>
      <c r="S235" s="17">
        <f t="shared" si="21"/>
        <v>32.289466666666655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303.31843252032519</v>
      </c>
    </row>
    <row r="236" spans="1:28" s="4" customFormat="1" x14ac:dyDescent="0.2">
      <c r="A236" s="9">
        <f>IFERROR(VLOOKUP(B236,'[1]DADOS (OCULTAR)'!$P$3:$R$56,3,0),"")</f>
        <v>10583920000303</v>
      </c>
      <c r="B236" s="10" t="str">
        <f>'[1]TCE - ANEXO III - Preencher'!C245</f>
        <v>UPA CURADO</v>
      </c>
      <c r="C236" s="11"/>
      <c r="D236" s="12" t="str">
        <f>'[1]TCE - ANEXO III - Preencher'!E245</f>
        <v>SEVERINO SERAFIM DA SILVA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>
        <f>'[1]TCE - ANEXO III - Preencher'!G245</f>
        <v>622010</v>
      </c>
      <c r="G236" s="14">
        <f>IF('[1]TCE - ANEXO III - Preencher'!H245="","",'[1]TCE - ANEXO III - Preencher'!H245)</f>
        <v>44197</v>
      </c>
      <c r="H236" s="15">
        <f>'[1]TCE - ANEXO III - Preencher'!I245</f>
        <v>0</v>
      </c>
      <c r="I236" s="15">
        <f>'[1]TCE - ANEXO III - Preencher'!J245</f>
        <v>111.2</v>
      </c>
      <c r="J236" s="15">
        <f>'[1]TCE - ANEXO III - Preencher'!K245</f>
        <v>0</v>
      </c>
      <c r="K236" s="16">
        <f>'[1]TCE - ANEXO III - Preencher'!L245</f>
        <v>148.88736585365854</v>
      </c>
      <c r="L236" s="16">
        <f>'[1]TCE - ANEXO III - Preencher'!M245</f>
        <v>22</v>
      </c>
      <c r="M236" s="16">
        <f t="shared" si="19"/>
        <v>126.88736585365854</v>
      </c>
      <c r="N236" s="16">
        <f>'[1]TCE - ANEXO III - Preencher'!O245</f>
        <v>2.0099999999999998</v>
      </c>
      <c r="O236" s="16">
        <f>'[1]TCE - ANEXO III - Preencher'!P245</f>
        <v>0</v>
      </c>
      <c r="P236" s="17">
        <f t="shared" si="20"/>
        <v>2.0099999999999998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240.09736585365852</v>
      </c>
    </row>
    <row r="237" spans="1:28" s="4" customFormat="1" x14ac:dyDescent="0.2">
      <c r="A237" s="9">
        <f>IFERROR(VLOOKUP(B237,'[1]DADOS (OCULTAR)'!$P$3:$R$56,3,0),"")</f>
        <v>10583920000303</v>
      </c>
      <c r="B237" s="10" t="str">
        <f>'[1]TCE - ANEXO III - Preencher'!C246</f>
        <v>UPA CURADO</v>
      </c>
      <c r="C237" s="11"/>
      <c r="D237" s="12" t="str">
        <f>'[1]TCE - ANEXO III - Preencher'!E246</f>
        <v>SILVIO GERMANO DE OLIVEIRA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322605</v>
      </c>
      <c r="G237" s="14">
        <f>IF('[1]TCE - ANEXO III - Preencher'!H246="","",'[1]TCE - ANEXO III - Preencher'!H246)</f>
        <v>44197</v>
      </c>
      <c r="H237" s="15">
        <f>'[1]TCE - ANEXO III - Preencher'!I246</f>
        <v>0</v>
      </c>
      <c r="I237" s="15">
        <f>'[1]TCE - ANEXO III - Preencher'!J246</f>
        <v>119.4648</v>
      </c>
      <c r="J237" s="15">
        <f>'[1]TCE - ANEXO III - Preencher'!K246</f>
        <v>0</v>
      </c>
      <c r="K237" s="16">
        <f>'[1]TCE - ANEXO III - Preencher'!L246</f>
        <v>148.88736585365854</v>
      </c>
      <c r="L237" s="16">
        <f>'[1]TCE - ANEXO III - Preencher'!M246</f>
        <v>22.92</v>
      </c>
      <c r="M237" s="16">
        <f t="shared" si="19"/>
        <v>125.96736585365854</v>
      </c>
      <c r="N237" s="16">
        <f>'[1]TCE - ANEXO III - Preencher'!O246</f>
        <v>2.0099999999999998</v>
      </c>
      <c r="O237" s="16">
        <f>'[1]TCE - ANEXO III - Preencher'!P246</f>
        <v>0</v>
      </c>
      <c r="P237" s="17">
        <f t="shared" si="20"/>
        <v>2.0099999999999998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247.44216585365854</v>
      </c>
    </row>
    <row r="238" spans="1:28" s="4" customFormat="1" x14ac:dyDescent="0.2">
      <c r="A238" s="9">
        <f>IFERROR(VLOOKUP(B238,'[1]DADOS (OCULTAR)'!$P$3:$R$56,3,0),"")</f>
        <v>10583920000303</v>
      </c>
      <c r="B238" s="10" t="str">
        <f>'[1]TCE - ANEXO III - Preencher'!C247</f>
        <v>UPA CURADO</v>
      </c>
      <c r="C238" s="11"/>
      <c r="D238" s="12" t="str">
        <f>'[1]TCE - ANEXO III - Preencher'!E247</f>
        <v>SIRLEIDE DE SOUZA MACHADO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411005</v>
      </c>
      <c r="G238" s="14">
        <f>IF('[1]TCE - ANEXO III - Preencher'!H247="","",'[1]TCE - ANEXO III - Preencher'!H247)</f>
        <v>44197</v>
      </c>
      <c r="H238" s="15">
        <f>'[1]TCE - ANEXO III - Preencher'!I247</f>
        <v>0</v>
      </c>
      <c r="I238" s="15">
        <f>'[1]TCE - ANEXO III - Preencher'!J247</f>
        <v>207.4648</v>
      </c>
      <c r="J238" s="15">
        <f>'[1]TCE - ANEXO III - Preencher'!K247</f>
        <v>0</v>
      </c>
      <c r="K238" s="16">
        <f>'[1]TCE - ANEXO III - Preencher'!L247</f>
        <v>148.88736585365854</v>
      </c>
      <c r="L238" s="16">
        <f>'[1]TCE - ANEXO III - Preencher'!M247</f>
        <v>22.92</v>
      </c>
      <c r="M238" s="16">
        <f t="shared" si="19"/>
        <v>125.96736585365854</v>
      </c>
      <c r="N238" s="16">
        <f>'[1]TCE - ANEXO III - Preencher'!O247</f>
        <v>2.0099999999999998</v>
      </c>
      <c r="O238" s="16">
        <f>'[1]TCE - ANEXO III - Preencher'!P247</f>
        <v>0</v>
      </c>
      <c r="P238" s="17">
        <f t="shared" si="20"/>
        <v>2.0099999999999998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335.44216585365854</v>
      </c>
    </row>
    <row r="239" spans="1:28" s="4" customFormat="1" x14ac:dyDescent="0.2">
      <c r="A239" s="9">
        <f>IFERROR(VLOOKUP(B239,'[1]DADOS (OCULTAR)'!$P$3:$R$56,3,0),"")</f>
        <v>10583920000303</v>
      </c>
      <c r="B239" s="10" t="str">
        <f>'[1]TCE - ANEXO III - Preencher'!C248</f>
        <v>UPA CURADO</v>
      </c>
      <c r="C239" s="11"/>
      <c r="D239" s="12" t="str">
        <f>'[1]TCE - ANEXO III - Preencher'!E248</f>
        <v>SOUTERLAND TADEU GRANDO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>
        <f>'[1]TCE - ANEXO III - Preencher'!G248</f>
        <v>252105</v>
      </c>
      <c r="G239" s="14">
        <f>IF('[1]TCE - ANEXO III - Preencher'!H248="","",'[1]TCE - ANEXO III - Preencher'!H248)</f>
        <v>44197</v>
      </c>
      <c r="H239" s="15">
        <f>'[1]TCE - ANEXO III - Preencher'!I248</f>
        <v>0</v>
      </c>
      <c r="I239" s="15">
        <f>'[1]TCE - ANEXO III - Preencher'!J248</f>
        <v>1176.144</v>
      </c>
      <c r="J239" s="15">
        <f>'[1]TCE - ANEXO III - Preencher'!K248</f>
        <v>0</v>
      </c>
      <c r="K239" s="16">
        <f>'[1]TCE - ANEXO III - Preencher'!L248</f>
        <v>148.88736585365854</v>
      </c>
      <c r="L239" s="16">
        <f>'[1]TCE - ANEXO III - Preencher'!M248</f>
        <v>54</v>
      </c>
      <c r="M239" s="16">
        <f t="shared" si="19"/>
        <v>94.887365853658537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1273.0413658536586</v>
      </c>
    </row>
    <row r="240" spans="1:28" s="4" customFormat="1" x14ac:dyDescent="0.2">
      <c r="A240" s="9">
        <f>IFERROR(VLOOKUP(B240,'[1]DADOS (OCULTAR)'!$P$3:$R$56,3,0),"")</f>
        <v>10583920000303</v>
      </c>
      <c r="B240" s="10" t="str">
        <f>'[1]TCE - ANEXO III - Preencher'!C249</f>
        <v>UPA CURADO</v>
      </c>
      <c r="C240" s="11"/>
      <c r="D240" s="12" t="str">
        <f>'[1]TCE - ANEXO III - Preencher'!E249</f>
        <v>SUELY RAMPCHE GUEDES</v>
      </c>
      <c r="E240" s="10" t="str">
        <f>IF('[1]TCE - ANEXO III - Preencher'!F249="4 - Assistência Odontológica","2 - Outros Profissionais da Saúde",'[1]TCE - ANEXO III - Preencher'!F249)</f>
        <v>1 - Médico</v>
      </c>
      <c r="F240" s="13">
        <f>'[1]TCE - ANEXO III - Preencher'!G249</f>
        <v>225124</v>
      </c>
      <c r="G240" s="14">
        <f>IF('[1]TCE - ANEXO III - Preencher'!H249="","",'[1]TCE - ANEXO III - Preencher'!H249)</f>
        <v>44197</v>
      </c>
      <c r="H240" s="15">
        <f>'[1]TCE - ANEXO III - Preencher'!I249</f>
        <v>0</v>
      </c>
      <c r="I240" s="15">
        <f>'[1]TCE - ANEXO III - Preencher'!J249</f>
        <v>652.10879999999997</v>
      </c>
      <c r="J240" s="15">
        <f>'[1]TCE - ANEXO III - Preencher'!K249</f>
        <v>0</v>
      </c>
      <c r="K240" s="16">
        <f>'[1]TCE - ANEXO III - Preencher'!L249</f>
        <v>148.88736585365854</v>
      </c>
      <c r="L240" s="16">
        <f>'[1]TCE - ANEXO III - Preencher'!M249</f>
        <v>2.75</v>
      </c>
      <c r="M240" s="16">
        <f t="shared" si="19"/>
        <v>146.13736585365854</v>
      </c>
      <c r="N240" s="16">
        <f>'[1]TCE - ANEXO III - Preencher'!O249</f>
        <v>6.13</v>
      </c>
      <c r="O240" s="16">
        <f>'[1]TCE - ANEXO III - Preencher'!P249</f>
        <v>1.23</v>
      </c>
      <c r="P240" s="17">
        <f t="shared" si="20"/>
        <v>4.9000000000000004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803.14616585365854</v>
      </c>
    </row>
    <row r="241" spans="1:28" s="4" customFormat="1" x14ac:dyDescent="0.2">
      <c r="A241" s="9">
        <f>IFERROR(VLOOKUP(B241,'[1]DADOS (OCULTAR)'!$P$3:$R$56,3,0),"")</f>
        <v>10583920000303</v>
      </c>
      <c r="B241" s="10" t="str">
        <f>'[1]TCE - ANEXO III - Preencher'!C250</f>
        <v>UPA CURADO</v>
      </c>
      <c r="C241" s="11"/>
      <c r="D241" s="12" t="str">
        <f>'[1]TCE - ANEXO III - Preencher'!E250</f>
        <v>SUENE MARIA DA SILVA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322415</v>
      </c>
      <c r="G241" s="14">
        <f>IF('[1]TCE - ANEXO III - Preencher'!H250="","",'[1]TCE - ANEXO III - Preencher'!H250)</f>
        <v>44197</v>
      </c>
      <c r="H241" s="15">
        <f>'[1]TCE - ANEXO III - Preencher'!I250</f>
        <v>0</v>
      </c>
      <c r="I241" s="15">
        <f>'[1]TCE - ANEXO III - Preencher'!J250</f>
        <v>123.60000000000001</v>
      </c>
      <c r="J241" s="15">
        <f>'[1]TCE - ANEXO III - Preencher'!K250</f>
        <v>0</v>
      </c>
      <c r="K241" s="16">
        <f>'[1]TCE - ANEXO III - Preencher'!L250</f>
        <v>148.88736585365854</v>
      </c>
      <c r="L241" s="16">
        <f>'[1]TCE - ANEXO III - Preencher'!M250</f>
        <v>22</v>
      </c>
      <c r="M241" s="16">
        <f t="shared" si="19"/>
        <v>126.88736585365854</v>
      </c>
      <c r="N241" s="16">
        <f>'[1]TCE - ANEXO III - Preencher'!O250</f>
        <v>2.0099999999999998</v>
      </c>
      <c r="O241" s="16">
        <f>'[1]TCE - ANEXO III - Preencher'!P250</f>
        <v>0</v>
      </c>
      <c r="P241" s="17">
        <f t="shared" si="20"/>
        <v>2.0099999999999998</v>
      </c>
      <c r="Q241" s="16">
        <f>'[1]TCE - ANEXO III - Preencher'!R250</f>
        <v>224.73946666666669</v>
      </c>
      <c r="R241" s="16">
        <f>'[1]TCE - ANEXO III - Preencher'!S250</f>
        <v>66</v>
      </c>
      <c r="S241" s="17">
        <f t="shared" si="21"/>
        <v>158.73946666666669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411.23683252032527</v>
      </c>
    </row>
    <row r="242" spans="1:28" s="4" customFormat="1" x14ac:dyDescent="0.2">
      <c r="A242" s="9">
        <f>IFERROR(VLOOKUP(B242,'[1]DADOS (OCULTAR)'!$P$3:$R$56,3,0),"")</f>
        <v>10583920000303</v>
      </c>
      <c r="B242" s="10" t="str">
        <f>'[1]TCE - ANEXO III - Preencher'!C251</f>
        <v>UPA CURADO</v>
      </c>
      <c r="C242" s="11"/>
      <c r="D242" s="12" t="str">
        <f>'[1]TCE - ANEXO III - Preencher'!E251</f>
        <v>TARCIANA PAULA SILVA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>
        <f>'[1]TCE - ANEXO III - Preencher'!G251</f>
        <v>422105</v>
      </c>
      <c r="G242" s="14">
        <f>IF('[1]TCE - ANEXO III - Preencher'!H251="","",'[1]TCE - ANEXO III - Preencher'!H251)</f>
        <v>44197</v>
      </c>
      <c r="H242" s="15">
        <f>'[1]TCE - ANEXO III - Preencher'!I251</f>
        <v>0</v>
      </c>
      <c r="I242" s="15">
        <f>'[1]TCE - ANEXO III - Preencher'!J251</f>
        <v>147.38640000000001</v>
      </c>
      <c r="J242" s="15">
        <f>'[1]TCE - ANEXO III - Preencher'!K251</f>
        <v>0</v>
      </c>
      <c r="K242" s="16">
        <f>'[1]TCE - ANEXO III - Preencher'!L251</f>
        <v>148.88736585365854</v>
      </c>
      <c r="L242" s="16">
        <f>'[1]TCE - ANEXO III - Preencher'!M251</f>
        <v>22.92</v>
      </c>
      <c r="M242" s="16">
        <f t="shared" si="19"/>
        <v>125.96736585365854</v>
      </c>
      <c r="N242" s="16">
        <f>'[1]TCE - ANEXO III - Preencher'!O251</f>
        <v>2.0099999999999998</v>
      </c>
      <c r="O242" s="16">
        <f>'[1]TCE - ANEXO III - Preencher'!P251</f>
        <v>0</v>
      </c>
      <c r="P242" s="17">
        <f t="shared" si="20"/>
        <v>2.0099999999999998</v>
      </c>
      <c r="Q242" s="16">
        <f>'[1]TCE - ANEXO III - Preencher'!R251</f>
        <v>210.93946666666668</v>
      </c>
      <c r="R242" s="16">
        <f>'[1]TCE - ANEXO III - Preencher'!S251</f>
        <v>68.760000000000005</v>
      </c>
      <c r="S242" s="17">
        <f t="shared" si="21"/>
        <v>142.17946666666666</v>
      </c>
      <c r="T242" s="16">
        <f>'[1]TCE - ANEXO III - Preencher'!U251</f>
        <v>64</v>
      </c>
      <c r="U242" s="16">
        <f>'[1]TCE - ANEXO III - Preencher'!V251</f>
        <v>0</v>
      </c>
      <c r="V242" s="17">
        <f t="shared" si="22"/>
        <v>64</v>
      </c>
      <c r="W242" s="18" t="str">
        <f>IF('[1]TCE - ANEXO III - Preencher'!X251="","",'[1]TCE - ANEXO III - Preencher'!X251)</f>
        <v>AUXILIO CRECHE I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>AUXILIO CRECHE I</v>
      </c>
      <c r="AB242" s="16">
        <f t="shared" si="18"/>
        <v>481.5432325203252</v>
      </c>
    </row>
    <row r="243" spans="1:28" s="4" customFormat="1" x14ac:dyDescent="0.2">
      <c r="A243" s="9">
        <f>IFERROR(VLOOKUP(B243,'[1]DADOS (OCULTAR)'!$P$3:$R$56,3,0),"")</f>
        <v>10583920000303</v>
      </c>
      <c r="B243" s="10" t="str">
        <f>'[1]TCE - ANEXO III - Preencher'!C252</f>
        <v>UPA CURADO</v>
      </c>
      <c r="C243" s="11"/>
      <c r="D243" s="12" t="str">
        <f>'[1]TCE - ANEXO III - Preencher'!E252</f>
        <v>THALYTA GISELLY DA SILVA GONCALVES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>
        <f>'[1]TCE - ANEXO III - Preencher'!G252</f>
        <v>142205</v>
      </c>
      <c r="G243" s="14">
        <f>IF('[1]TCE - ANEXO III - Preencher'!H252="","",'[1]TCE - ANEXO III - Preencher'!H252)</f>
        <v>44197</v>
      </c>
      <c r="H243" s="15">
        <f>'[1]TCE - ANEXO III - Preencher'!I252</f>
        <v>0</v>
      </c>
      <c r="I243" s="15">
        <f>'[1]TCE - ANEXO III - Preencher'!J252</f>
        <v>390.88400000000001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2.0099999999999998</v>
      </c>
      <c r="O243" s="16">
        <f>'[1]TCE - ANEXO III - Preencher'!P252</f>
        <v>0</v>
      </c>
      <c r="P243" s="17">
        <f t="shared" si="20"/>
        <v>2.0099999999999998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64</v>
      </c>
      <c r="U243" s="16">
        <f>'[1]TCE - ANEXO III - Preencher'!V252</f>
        <v>0</v>
      </c>
      <c r="V243" s="17">
        <f t="shared" si="22"/>
        <v>64</v>
      </c>
      <c r="W243" s="18" t="str">
        <f>IF('[1]TCE - ANEXO III - Preencher'!X252="","",'[1]TCE - ANEXO III - Preencher'!X252)</f>
        <v>AUXILIO CRECHE I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>AUXILIO CRECHE I</v>
      </c>
      <c r="AB243" s="16">
        <f t="shared" si="18"/>
        <v>456.89400000000001</v>
      </c>
    </row>
    <row r="244" spans="1:28" s="4" customFormat="1" x14ac:dyDescent="0.2">
      <c r="A244" s="9">
        <f>IFERROR(VLOOKUP(B244,'[1]DADOS (OCULTAR)'!$P$3:$R$56,3,0),"")</f>
        <v>10583920000303</v>
      </c>
      <c r="B244" s="10" t="str">
        <f>'[1]TCE - ANEXO III - Preencher'!C253</f>
        <v>UPA CURADO</v>
      </c>
      <c r="C244" s="11"/>
      <c r="D244" s="12" t="str">
        <f>'[1]TCE - ANEXO III - Preencher'!E253</f>
        <v>THIAGO SALDANHA DOS SANTOS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223505</v>
      </c>
      <c r="G244" s="14">
        <f>IF('[1]TCE - ANEXO III - Preencher'!H253="","",'[1]TCE - ANEXO III - Preencher'!H253)</f>
        <v>44197</v>
      </c>
      <c r="H244" s="15">
        <f>'[1]TCE - ANEXO III - Preencher'!I253</f>
        <v>0</v>
      </c>
      <c r="I244" s="15">
        <f>'[1]TCE - ANEXO III - Preencher'!J253</f>
        <v>203.55599999999998</v>
      </c>
      <c r="J244" s="15">
        <f>'[1]TCE - ANEXO III - Preencher'!K253</f>
        <v>0</v>
      </c>
      <c r="K244" s="16">
        <f>'[1]TCE - ANEXO III - Preencher'!L253</f>
        <v>148.88736585365854</v>
      </c>
      <c r="L244" s="16">
        <f>'[1]TCE - ANEXO III - Preencher'!M253</f>
        <v>2.39</v>
      </c>
      <c r="M244" s="16">
        <f t="shared" si="19"/>
        <v>146.49736585365855</v>
      </c>
      <c r="N244" s="16">
        <f>'[1]TCE - ANEXO III - Preencher'!O253</f>
        <v>1.68</v>
      </c>
      <c r="O244" s="16">
        <f>'[1]TCE - ANEXO III - Preencher'!P253</f>
        <v>0</v>
      </c>
      <c r="P244" s="17">
        <f t="shared" si="20"/>
        <v>1.68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351.73336585365854</v>
      </c>
    </row>
    <row r="245" spans="1:28" s="4" customFormat="1" x14ac:dyDescent="0.2">
      <c r="A245" s="9">
        <f>IFERROR(VLOOKUP(B245,'[1]DADOS (OCULTAR)'!$P$3:$R$56,3,0),"")</f>
        <v>10583920000303</v>
      </c>
      <c r="B245" s="10" t="str">
        <f>'[1]TCE - ANEXO III - Preencher'!C254</f>
        <v>UPA CURADO</v>
      </c>
      <c r="C245" s="11"/>
      <c r="D245" s="12" t="str">
        <f>'[1]TCE - ANEXO III - Preencher'!E254</f>
        <v>VALDEMIR CARNEIRO DE ANDRADE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>
        <f>'[1]TCE - ANEXO III - Preencher'!G254</f>
        <v>517415</v>
      </c>
      <c r="G245" s="14">
        <f>IF('[1]TCE - ANEXO III - Preencher'!H254="","",'[1]TCE - ANEXO III - Preencher'!H254)</f>
        <v>44197</v>
      </c>
      <c r="H245" s="15">
        <f>'[1]TCE - ANEXO III - Preencher'!I254</f>
        <v>0</v>
      </c>
      <c r="I245" s="15">
        <f>'[1]TCE - ANEXO III - Preencher'!J254</f>
        <v>144.80000000000001</v>
      </c>
      <c r="J245" s="15">
        <f>'[1]TCE - ANEXO III - Preencher'!K254</f>
        <v>0</v>
      </c>
      <c r="K245" s="16">
        <f>'[1]TCE - ANEXO III - Preencher'!L254</f>
        <v>148.88736585365854</v>
      </c>
      <c r="L245" s="16">
        <f>'[1]TCE - ANEXO III - Preencher'!M254</f>
        <v>22</v>
      </c>
      <c r="M245" s="16">
        <f t="shared" si="19"/>
        <v>126.88736585365854</v>
      </c>
      <c r="N245" s="16">
        <f>'[1]TCE - ANEXO III - Preencher'!O254</f>
        <v>2.0099999999999998</v>
      </c>
      <c r="O245" s="16">
        <f>'[1]TCE - ANEXO III - Preencher'!P254</f>
        <v>0</v>
      </c>
      <c r="P245" s="17">
        <f t="shared" si="20"/>
        <v>2.0099999999999998</v>
      </c>
      <c r="Q245" s="16">
        <f>'[1]TCE - ANEXO III - Preencher'!R254</f>
        <v>107.43946666666666</v>
      </c>
      <c r="R245" s="16">
        <f>'[1]TCE - ANEXO III - Preencher'!S254</f>
        <v>66</v>
      </c>
      <c r="S245" s="17">
        <f t="shared" si="21"/>
        <v>41.439466666666661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315.13683252032519</v>
      </c>
    </row>
    <row r="246" spans="1:28" s="4" customFormat="1" x14ac:dyDescent="0.2">
      <c r="A246" s="9">
        <f>IFERROR(VLOOKUP(B246,'[1]DADOS (OCULTAR)'!$P$3:$R$56,3,0),"")</f>
        <v>10583920000303</v>
      </c>
      <c r="B246" s="10" t="str">
        <f>'[1]TCE - ANEXO III - Preencher'!C255</f>
        <v>UPA CURADO</v>
      </c>
      <c r="C246" s="11"/>
      <c r="D246" s="12" t="str">
        <f>'[1]TCE - ANEXO III - Preencher'!E255</f>
        <v>VALDIR DO NASCIMENTO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>
        <f>'[1]TCE - ANEXO III - Preencher'!G255</f>
        <v>422105</v>
      </c>
      <c r="G246" s="14">
        <f>IF('[1]TCE - ANEXO III - Preencher'!H255="","",'[1]TCE - ANEXO III - Preencher'!H255)</f>
        <v>44197</v>
      </c>
      <c r="H246" s="15">
        <f>'[1]TCE - ANEXO III - Preencher'!I255</f>
        <v>0</v>
      </c>
      <c r="I246" s="15">
        <f>'[1]TCE - ANEXO III - Preencher'!J255</f>
        <v>143.5968</v>
      </c>
      <c r="J246" s="15">
        <f>'[1]TCE - ANEXO III - Preencher'!K255</f>
        <v>0</v>
      </c>
      <c r="K246" s="16">
        <f>'[1]TCE - ANEXO III - Preencher'!L255</f>
        <v>148.88736585365854</v>
      </c>
      <c r="L246" s="16">
        <f>'[1]TCE - ANEXO III - Preencher'!M255</f>
        <v>22.92</v>
      </c>
      <c r="M246" s="16">
        <f t="shared" si="19"/>
        <v>125.96736585365854</v>
      </c>
      <c r="N246" s="16">
        <f>'[1]TCE - ANEXO III - Preencher'!O255</f>
        <v>2.0099999999999998</v>
      </c>
      <c r="O246" s="16">
        <f>'[1]TCE - ANEXO III - Preencher'!P255</f>
        <v>0</v>
      </c>
      <c r="P246" s="17">
        <f t="shared" si="20"/>
        <v>2.0099999999999998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271.57416585365854</v>
      </c>
    </row>
    <row r="247" spans="1:28" s="4" customFormat="1" x14ac:dyDescent="0.2">
      <c r="A247" s="9">
        <f>IFERROR(VLOOKUP(B247,'[1]DADOS (OCULTAR)'!$P$3:$R$56,3,0),"")</f>
        <v>10583920000303</v>
      </c>
      <c r="B247" s="10" t="str">
        <f>'[1]TCE - ANEXO III - Preencher'!C256</f>
        <v>UPA CURADO</v>
      </c>
      <c r="C247" s="11"/>
      <c r="D247" s="12" t="str">
        <f>'[1]TCE - ANEXO III - Preencher'!E256</f>
        <v>VALTER MALHEIROS DE SOUSA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517415</v>
      </c>
      <c r="G247" s="14">
        <f>IF('[1]TCE - ANEXO III - Preencher'!H256="","",'[1]TCE - ANEXO III - Preencher'!H256)</f>
        <v>44197</v>
      </c>
      <c r="H247" s="15">
        <f>'[1]TCE - ANEXO III - Preencher'!I256</f>
        <v>0</v>
      </c>
      <c r="I247" s="15">
        <f>'[1]TCE - ANEXO III - Preencher'!J256</f>
        <v>160.72</v>
      </c>
      <c r="J247" s="15">
        <f>'[1]TCE - ANEXO III - Preencher'!K256</f>
        <v>0</v>
      </c>
      <c r="K247" s="16">
        <f>'[1]TCE - ANEXO III - Preencher'!L256</f>
        <v>148.88736585365854</v>
      </c>
      <c r="L247" s="16">
        <f>'[1]TCE - ANEXO III - Preencher'!M256</f>
        <v>22</v>
      </c>
      <c r="M247" s="16">
        <f t="shared" si="19"/>
        <v>126.88736585365854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289.6173658536585</v>
      </c>
    </row>
    <row r="248" spans="1:28" s="4" customFormat="1" x14ac:dyDescent="0.2">
      <c r="A248" s="9">
        <f>IFERROR(VLOOKUP(B248,'[1]DADOS (OCULTAR)'!$P$3:$R$56,3,0),"")</f>
        <v>10583920000303</v>
      </c>
      <c r="B248" s="10" t="str">
        <f>'[1]TCE - ANEXO III - Preencher'!C257</f>
        <v>UPA CURADO</v>
      </c>
      <c r="C248" s="11"/>
      <c r="D248" s="12" t="str">
        <f>'[1]TCE - ANEXO III - Preencher'!E257</f>
        <v>VANESSA SANTOS DA SILVA PAES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>
        <f>'[1]TCE - ANEXO III - Preencher'!G257</f>
        <v>261110</v>
      </c>
      <c r="G248" s="14">
        <f>IF('[1]TCE - ANEXO III - Preencher'!H257="","",'[1]TCE - ANEXO III - Preencher'!H257)</f>
        <v>44197</v>
      </c>
      <c r="H248" s="15">
        <f>'[1]TCE - ANEXO III - Preencher'!I257</f>
        <v>0</v>
      </c>
      <c r="I248" s="15">
        <f>'[1]TCE - ANEXO III - Preencher'!J257</f>
        <v>300.9248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2.0099999999999998</v>
      </c>
      <c r="O248" s="16">
        <f>'[1]TCE - ANEXO III - Preencher'!P257</f>
        <v>0</v>
      </c>
      <c r="P248" s="17">
        <f t="shared" si="20"/>
        <v>2.0099999999999998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>AUXILIO CRECHE I</v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>AUXILIO CRECHE I</v>
      </c>
      <c r="AB248" s="16">
        <f t="shared" si="18"/>
        <v>302.9348</v>
      </c>
    </row>
    <row r="249" spans="1:28" s="4" customFormat="1" x14ac:dyDescent="0.2">
      <c r="A249" s="9">
        <f>IFERROR(VLOOKUP(B249,'[1]DADOS (OCULTAR)'!$P$3:$R$56,3,0),"")</f>
        <v>10583920000303</v>
      </c>
      <c r="B249" s="10" t="str">
        <f>'[1]TCE - ANEXO III - Preencher'!C258</f>
        <v>UPA CURADO</v>
      </c>
      <c r="C249" s="11"/>
      <c r="D249" s="12" t="str">
        <f>'[1]TCE - ANEXO III - Preencher'!E258</f>
        <v>VERONICA LIMA DOS SANTOS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44197</v>
      </c>
      <c r="H249" s="15">
        <f>'[1]TCE - ANEXO III - Preencher'!I258</f>
        <v>0</v>
      </c>
      <c r="I249" s="15">
        <f>'[1]TCE - ANEXO III - Preencher'!J258</f>
        <v>153.74080000000001</v>
      </c>
      <c r="J249" s="15">
        <f>'[1]TCE - ANEXO III - Preencher'!K258</f>
        <v>0</v>
      </c>
      <c r="K249" s="16">
        <f>'[1]TCE - ANEXO III - Preencher'!L258</f>
        <v>148.88736585365854</v>
      </c>
      <c r="L249" s="16">
        <f>'[1]TCE - ANEXO III - Preencher'!M258</f>
        <v>25.05</v>
      </c>
      <c r="M249" s="16">
        <f t="shared" si="19"/>
        <v>123.83736585365854</v>
      </c>
      <c r="N249" s="16">
        <f>'[1]TCE - ANEXO III - Preencher'!O258</f>
        <v>2.0099999999999998</v>
      </c>
      <c r="O249" s="16">
        <f>'[1]TCE - ANEXO III - Preencher'!P258</f>
        <v>0</v>
      </c>
      <c r="P249" s="17">
        <f t="shared" si="20"/>
        <v>2.0099999999999998</v>
      </c>
      <c r="Q249" s="16">
        <f>'[1]TCE - ANEXO III - Preencher'!R258</f>
        <v>107.43946666666666</v>
      </c>
      <c r="R249" s="16">
        <f>'[1]TCE - ANEXO III - Preencher'!S258</f>
        <v>75.150000000000006</v>
      </c>
      <c r="S249" s="17">
        <f t="shared" si="21"/>
        <v>32.289466666666655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311.87763252032522</v>
      </c>
    </row>
    <row r="250" spans="1:28" s="4" customFormat="1" x14ac:dyDescent="0.2">
      <c r="A250" s="9">
        <f>IFERROR(VLOOKUP(B250,'[1]DADOS (OCULTAR)'!$P$3:$R$56,3,0),"")</f>
        <v>10583920000303</v>
      </c>
      <c r="B250" s="10" t="str">
        <f>'[1]TCE - ANEXO III - Preencher'!C259</f>
        <v>UPA CURADO</v>
      </c>
      <c r="C250" s="11"/>
      <c r="D250" s="12" t="str">
        <f>'[1]TCE - ANEXO III - Preencher'!E259</f>
        <v>VICTOR FRANCISCO DA SILVA SOUZA</v>
      </c>
      <c r="E250" s="10" t="str">
        <f>IF('[1]TCE - ANEXO III - Preencher'!F259="4 - Assistência Odontológica","2 - Outros Profissionais da Saúde",'[1]TCE - ANEXO III - Preencher'!F259)</f>
        <v>1 - Médico</v>
      </c>
      <c r="F250" s="13">
        <f>'[1]TCE - ANEXO III - Preencher'!G259</f>
        <v>225125</v>
      </c>
      <c r="G250" s="14">
        <f>IF('[1]TCE - ANEXO III - Preencher'!H259="","",'[1]TCE - ANEXO III - Preencher'!H259)</f>
        <v>44197</v>
      </c>
      <c r="H250" s="15">
        <f>'[1]TCE - ANEXO III - Preencher'!I259</f>
        <v>0</v>
      </c>
      <c r="I250" s="15">
        <f>'[1]TCE - ANEXO III - Preencher'!J259</f>
        <v>362.57599999999996</v>
      </c>
      <c r="J250" s="15">
        <f>'[1]TCE - ANEXO III - Preencher'!K259</f>
        <v>0</v>
      </c>
      <c r="K250" s="16">
        <f>'[1]TCE - ANEXO III - Preencher'!L259</f>
        <v>148.88736585365854</v>
      </c>
      <c r="L250" s="16">
        <f>'[1]TCE - ANEXO III - Preencher'!M259</f>
        <v>2.75</v>
      </c>
      <c r="M250" s="16">
        <f t="shared" si="19"/>
        <v>146.13736585365854</v>
      </c>
      <c r="N250" s="16">
        <f>'[1]TCE - ANEXO III - Preencher'!O259</f>
        <v>6.13</v>
      </c>
      <c r="O250" s="16">
        <f>'[1]TCE - ANEXO III - Preencher'!P259</f>
        <v>1.23</v>
      </c>
      <c r="P250" s="17">
        <f t="shared" si="20"/>
        <v>4.9000000000000004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513.61336585365848</v>
      </c>
    </row>
    <row r="251" spans="1:28" s="4" customFormat="1" x14ac:dyDescent="0.2">
      <c r="A251" s="9">
        <f>IFERROR(VLOOKUP(B251,'[1]DADOS (OCULTAR)'!$P$3:$R$56,3,0),"")</f>
        <v>10583920000303</v>
      </c>
      <c r="B251" s="10" t="str">
        <f>'[1]TCE - ANEXO III - Preencher'!C260</f>
        <v>UPA CURADO</v>
      </c>
      <c r="C251" s="11"/>
      <c r="D251" s="12" t="str">
        <f>'[1]TCE - ANEXO III - Preencher'!E260</f>
        <v>VITORIA LIMA BELTRAO VIEIRA DE MELO</v>
      </c>
      <c r="E251" s="10" t="str">
        <f>IF('[1]TCE - ANEXO III - Preencher'!F260="4 - Assistência Odontológica","2 - Outros Profissionais da Saúde",'[1]TCE - ANEXO III - Preencher'!F260)</f>
        <v>1 - Médico</v>
      </c>
      <c r="F251" s="13">
        <f>'[1]TCE - ANEXO III - Preencher'!G260</f>
        <v>225125</v>
      </c>
      <c r="G251" s="14">
        <f>IF('[1]TCE - ANEXO III - Preencher'!H260="","",'[1]TCE - ANEXO III - Preencher'!H260)</f>
        <v>44197</v>
      </c>
      <c r="H251" s="15">
        <f>'[1]TCE - ANEXO III - Preencher'!I260</f>
        <v>0</v>
      </c>
      <c r="I251" s="15">
        <f>'[1]TCE - ANEXO III - Preencher'!J260</f>
        <v>321.05599999999998</v>
      </c>
      <c r="J251" s="15">
        <f>'[1]TCE - ANEXO III - Preencher'!K260</f>
        <v>0</v>
      </c>
      <c r="K251" s="16">
        <f>'[1]TCE - ANEXO III - Preencher'!L260</f>
        <v>148.88736585365854</v>
      </c>
      <c r="L251" s="16">
        <f>'[1]TCE - ANEXO III - Preencher'!M260</f>
        <v>2.75</v>
      </c>
      <c r="M251" s="16">
        <f t="shared" si="19"/>
        <v>146.13736585365854</v>
      </c>
      <c r="N251" s="16">
        <f>'[1]TCE - ANEXO III - Preencher'!O260</f>
        <v>6.13</v>
      </c>
      <c r="O251" s="16">
        <f>'[1]TCE - ANEXO III - Preencher'!P260</f>
        <v>1.23</v>
      </c>
      <c r="P251" s="17">
        <f t="shared" si="20"/>
        <v>4.9000000000000004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472.0933658536585</v>
      </c>
    </row>
    <row r="252" spans="1:28" s="4" customFormat="1" x14ac:dyDescent="0.2">
      <c r="A252" s="9">
        <f>IFERROR(VLOOKUP(B252,'[1]DADOS (OCULTAR)'!$P$3:$R$56,3,0),"")</f>
        <v>10583920000303</v>
      </c>
      <c r="B252" s="10" t="str">
        <f>'[1]TCE - ANEXO III - Preencher'!C261</f>
        <v>UPA CURADO</v>
      </c>
      <c r="C252" s="11"/>
      <c r="D252" s="12" t="str">
        <f>'[1]TCE - ANEXO III - Preencher'!E261</f>
        <v>VIVYANE DA SILVA GONÇALVES SANTANA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322205</v>
      </c>
      <c r="G252" s="14">
        <f>IF('[1]TCE - ANEXO III - Preencher'!H261="","",'[1]TCE - ANEXO III - Preencher'!H261)</f>
        <v>44197</v>
      </c>
      <c r="H252" s="15">
        <f>'[1]TCE - ANEXO III - Preencher'!I261</f>
        <v>0</v>
      </c>
      <c r="I252" s="15">
        <f>'[1]TCE - ANEXO III - Preencher'!J261</f>
        <v>181.3272</v>
      </c>
      <c r="J252" s="15">
        <f>'[1]TCE - ANEXO III - Preencher'!K261</f>
        <v>0</v>
      </c>
      <c r="K252" s="16">
        <f>'[1]TCE - ANEXO III - Preencher'!L261</f>
        <v>148.88736585365854</v>
      </c>
      <c r="L252" s="16">
        <f>'[1]TCE - ANEXO III - Preencher'!M261</f>
        <v>25.05</v>
      </c>
      <c r="M252" s="16">
        <f t="shared" si="19"/>
        <v>123.83736585365854</v>
      </c>
      <c r="N252" s="16">
        <f>'[1]TCE - ANEXO III - Preencher'!O261</f>
        <v>2.0099999999999998</v>
      </c>
      <c r="O252" s="16">
        <f>'[1]TCE - ANEXO III - Preencher'!P261</f>
        <v>0</v>
      </c>
      <c r="P252" s="17">
        <f t="shared" si="20"/>
        <v>2.0099999999999998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307.17456585365852</v>
      </c>
    </row>
    <row r="253" spans="1:28" s="4" customFormat="1" x14ac:dyDescent="0.2">
      <c r="A253" s="9">
        <f>IFERROR(VLOOKUP(B253,'[1]DADOS (OCULTAR)'!$P$3:$R$56,3,0),"")</f>
        <v>10583920000303</v>
      </c>
      <c r="B253" s="10" t="str">
        <f>'[1]TCE - ANEXO III - Preencher'!C262</f>
        <v>UPA CURADO</v>
      </c>
      <c r="C253" s="11"/>
      <c r="D253" s="12" t="str">
        <f>'[1]TCE - ANEXO III - Preencher'!E262</f>
        <v>WANDRESON RICARDO RAMOS DA SILVA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322205</v>
      </c>
      <c r="G253" s="14">
        <f>IF('[1]TCE - ANEXO III - Preencher'!H262="","",'[1]TCE - ANEXO III - Preencher'!H262)</f>
        <v>44197</v>
      </c>
      <c r="H253" s="15">
        <f>'[1]TCE - ANEXO III - Preencher'!I262</f>
        <v>0</v>
      </c>
      <c r="I253" s="15">
        <f>'[1]TCE - ANEXO III - Preencher'!J262</f>
        <v>182.89840000000001</v>
      </c>
      <c r="J253" s="15">
        <f>'[1]TCE - ANEXO III - Preencher'!K262</f>
        <v>0</v>
      </c>
      <c r="K253" s="16">
        <f>'[1]TCE - ANEXO III - Preencher'!L262</f>
        <v>148.88736585365854</v>
      </c>
      <c r="L253" s="16">
        <f>'[1]TCE - ANEXO III - Preencher'!M262</f>
        <v>25.05</v>
      </c>
      <c r="M253" s="16">
        <f t="shared" si="19"/>
        <v>123.83736585365854</v>
      </c>
      <c r="N253" s="16">
        <f>'[1]TCE - ANEXO III - Preencher'!O262</f>
        <v>2.0099999999999998</v>
      </c>
      <c r="O253" s="16">
        <f>'[1]TCE - ANEXO III - Preencher'!P262</f>
        <v>0</v>
      </c>
      <c r="P253" s="17">
        <f t="shared" si="20"/>
        <v>2.0099999999999998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308.74576585365855</v>
      </c>
    </row>
    <row r="254" spans="1:28" s="4" customFormat="1" x14ac:dyDescent="0.2">
      <c r="A254" s="9">
        <f>IFERROR(VLOOKUP(B254,'[1]DADOS (OCULTAR)'!$P$3:$R$56,3,0),"")</f>
        <v>10583920000303</v>
      </c>
      <c r="B254" s="10" t="str">
        <f>'[1]TCE - ANEXO III - Preencher'!C263</f>
        <v>UPA CURADO</v>
      </c>
      <c r="C254" s="11"/>
      <c r="D254" s="12" t="str">
        <f>'[1]TCE - ANEXO III - Preencher'!E263</f>
        <v>WANDSON RODRIGUES LEITE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>
        <f>'[1]TCE - ANEXO III - Preencher'!G263</f>
        <v>322205</v>
      </c>
      <c r="G254" s="14">
        <f>IF('[1]TCE - ANEXO III - Preencher'!H263="","",'[1]TCE - ANEXO III - Preencher'!H263)</f>
        <v>44197</v>
      </c>
      <c r="H254" s="15">
        <f>'[1]TCE - ANEXO III - Preencher'!I263</f>
        <v>0</v>
      </c>
      <c r="I254" s="15">
        <f>'[1]TCE - ANEXO III - Preencher'!J263</f>
        <v>153.904</v>
      </c>
      <c r="J254" s="15">
        <f>'[1]TCE - ANEXO III - Preencher'!K263</f>
        <v>0</v>
      </c>
      <c r="K254" s="16">
        <f>'[1]TCE - ANEXO III - Preencher'!L263</f>
        <v>148.88736585365854</v>
      </c>
      <c r="L254" s="16">
        <f>'[1]TCE - ANEXO III - Preencher'!M263</f>
        <v>25.05</v>
      </c>
      <c r="M254" s="16">
        <f t="shared" si="19"/>
        <v>123.83736585365854</v>
      </c>
      <c r="N254" s="16">
        <f>'[1]TCE - ANEXO III - Preencher'!O263</f>
        <v>2.0099999999999998</v>
      </c>
      <c r="O254" s="16">
        <f>'[1]TCE - ANEXO III - Preencher'!P263</f>
        <v>0</v>
      </c>
      <c r="P254" s="17">
        <f t="shared" si="20"/>
        <v>2.0099999999999998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279.75136585365851</v>
      </c>
    </row>
    <row r="255" spans="1:28" s="4" customFormat="1" x14ac:dyDescent="0.2">
      <c r="A255" s="9">
        <f>IFERROR(VLOOKUP(B255,'[1]DADOS (OCULTAR)'!$P$3:$R$56,3,0),"")</f>
        <v>10583920000303</v>
      </c>
      <c r="B255" s="10" t="str">
        <f>'[1]TCE - ANEXO III - Preencher'!C264</f>
        <v>UPA CURADO</v>
      </c>
      <c r="C255" s="11"/>
      <c r="D255" s="12" t="str">
        <f>'[1]TCE - ANEXO III - Preencher'!E264</f>
        <v>WILLYSAK NOVAES DE OLIVEIRA FILHO</v>
      </c>
      <c r="E255" s="10" t="str">
        <f>IF('[1]TCE - ANEXO III - Preencher'!F264="4 - Assistência Odontológica","2 - Outros Profissionais da Saúde",'[1]TCE - ANEXO III - Preencher'!F264)</f>
        <v>1 - Médico</v>
      </c>
      <c r="F255" s="13">
        <f>'[1]TCE - ANEXO III - Preencher'!G264</f>
        <v>225125</v>
      </c>
      <c r="G255" s="14">
        <f>IF('[1]TCE - ANEXO III - Preencher'!H264="","",'[1]TCE - ANEXO III - Preencher'!H264)</f>
        <v>44197</v>
      </c>
      <c r="H255" s="15">
        <f>'[1]TCE - ANEXO III - Preencher'!I264</f>
        <v>0</v>
      </c>
      <c r="I255" s="15">
        <f>'[1]TCE - ANEXO III - Preencher'!J264</f>
        <v>709.62399999999991</v>
      </c>
      <c r="J255" s="15">
        <f>'[1]TCE - ANEXO III - Preencher'!K264</f>
        <v>0</v>
      </c>
      <c r="K255" s="16">
        <f>'[1]TCE - ANEXO III - Preencher'!L264</f>
        <v>148.88736585365854</v>
      </c>
      <c r="L255" s="16">
        <f>'[1]TCE - ANEXO III - Preencher'!M264</f>
        <v>2.75</v>
      </c>
      <c r="M255" s="16">
        <f t="shared" si="19"/>
        <v>146.13736585365854</v>
      </c>
      <c r="N255" s="16">
        <f>'[1]TCE - ANEXO III - Preencher'!O264</f>
        <v>6.13</v>
      </c>
      <c r="O255" s="16">
        <f>'[1]TCE - ANEXO III - Preencher'!P264</f>
        <v>1.23</v>
      </c>
      <c r="P255" s="17">
        <f t="shared" si="20"/>
        <v>4.9000000000000004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860.66136585365837</v>
      </c>
    </row>
    <row r="256" spans="1:28" s="4" customFormat="1" x14ac:dyDescent="0.2">
      <c r="A256" s="9">
        <f>IFERROR(VLOOKUP(B256,'[1]DADOS (OCULTAR)'!$P$3:$R$56,3,0),"")</f>
        <v>10583920000303</v>
      </c>
      <c r="B256" s="10" t="str">
        <f>'[1]TCE - ANEXO III - Preencher'!C265</f>
        <v>UPA CURADO</v>
      </c>
      <c r="C256" s="11"/>
      <c r="D256" s="12" t="str">
        <f>'[1]TCE - ANEXO III - Preencher'!E265</f>
        <v>YASMIN FERREIRA MACHADO</v>
      </c>
      <c r="E256" s="10" t="str">
        <f>IF('[1]TCE - ANEXO III - Preencher'!F265="4 - Assistência Odontológica","2 - Outros Profissionais da Saúde",'[1]TCE - ANEXO III - Preencher'!F265)</f>
        <v>1 - Médico</v>
      </c>
      <c r="F256" s="13">
        <f>'[1]TCE - ANEXO III - Preencher'!G265</f>
        <v>225125</v>
      </c>
      <c r="G256" s="14">
        <f>IF('[1]TCE - ANEXO III - Preencher'!H265="","",'[1]TCE - ANEXO III - Preencher'!H265)</f>
        <v>44197</v>
      </c>
      <c r="H256" s="15">
        <f>'[1]TCE - ANEXO III - Preencher'!I265</f>
        <v>0</v>
      </c>
      <c r="I256" s="15">
        <f>'[1]TCE - ANEXO III - Preencher'!J265</f>
        <v>410.58960000000002</v>
      </c>
      <c r="J256" s="15">
        <f>'[1]TCE - ANEXO III - Preencher'!K265</f>
        <v>0</v>
      </c>
      <c r="K256" s="16">
        <f>'[1]TCE - ANEXO III - Preencher'!L265</f>
        <v>148.88736585365854</v>
      </c>
      <c r="L256" s="16">
        <f>'[1]TCE - ANEXO III - Preencher'!M265</f>
        <v>2.75</v>
      </c>
      <c r="M256" s="16">
        <f t="shared" si="19"/>
        <v>146.13736585365854</v>
      </c>
      <c r="N256" s="16">
        <f>'[1]TCE - ANEXO III - Preencher'!O265</f>
        <v>6.13</v>
      </c>
      <c r="O256" s="16">
        <f>'[1]TCE - ANEXO III - Preencher'!P265</f>
        <v>1.23</v>
      </c>
      <c r="P256" s="17">
        <f t="shared" si="20"/>
        <v>4.9000000000000004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561.62696585365859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2021-02-26T19:59:29Z</dcterms:created>
  <dcterms:modified xsi:type="dcterms:W3CDTF">2021-02-26T19:59:46Z</dcterms:modified>
</cp:coreProperties>
</file>