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4B829ED6-8063-4D82-97E5-B9C3811862E4}" xr6:coauthVersionLast="45" xr6:coauthVersionMax="45" xr10:uidLastSave="{00000000-0000-0000-0000-000000000000}"/>
  <bookViews>
    <workbookView xWindow="-120" yWindow="-120" windowWidth="29040" windowHeight="15990" xr2:uid="{86CA084E-5763-4C55-A89A-74194D01365C}"/>
  </bookViews>
  <sheets>
    <sheet name="TCE - ANEXO VIII - TA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<sst xmlns="http://schemas.openxmlformats.org/spreadsheetml/2006/main" count="261" uniqueCount="157">
  <si>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</si>
  <si>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</si>
  <si>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</si>
  <si>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</si>
  <si>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</si>
  <si>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</si>
  <si>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</si>
  <si>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</si>
  <si>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</si>
  <si>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ALFA</t>
  </si>
  <si>
    <t>26.081.685/0001-31</t>
  </si>
  <si>
    <t>CG CLIMATIZAÇÕES LTDA</t>
  </si>
  <si>
    <t>https://drive.google.com/file/d/1bbpM89Unf7uSW4VnZVGcNmLEZXMghVKy</t>
  </si>
  <si>
    <t>00.331.788/0001-19</t>
  </si>
  <si>
    <t>AIR LIQUIDE BRASIL LTDA</t>
  </si>
  <si>
    <t>https://drive.google.com/file/d/1b54Qz_tFUmJjbwUu7ygKtCr8hJN1Y6AP</t>
  </si>
  <si>
    <t>https://drive.google.com/file/d/1op8qDveo8Kvb4DDJsEWsc4BEeJkOfBiB</t>
  </si>
  <si>
    <t>https://drive.google.com/file/d/100vOiz6v6V-4a6pjlhKxeb0VB6wLptU3</t>
  </si>
  <si>
    <t>06.069.729/0001-09</t>
  </si>
  <si>
    <t>MEDICA  COMERCIO REPRESENTAÇÃO E IMPORTAÇÃO LTDA</t>
  </si>
  <si>
    <t>https://drive.google.com/open?id=1hwADeTwho1gaeEiNRXphJrGESSfx36F5</t>
  </si>
  <si>
    <t>03.662.592/0001-03</t>
  </si>
  <si>
    <t>HEMONEFRO – HEMODIÁLISE E NEFROLOGIA LTDA,</t>
  </si>
  <si>
    <t>https://drive.google.com/file/d/1qqJTDPQfCAKVwSoTsbK44qehnEAOwhPA</t>
  </si>
  <si>
    <t>03.480.539/0001-83</t>
  </si>
  <si>
    <t>SL ENGENHARIA HOSPITALAR LTDA,</t>
  </si>
  <si>
    <t>https://drive.google.com/file/d/1uEKBMdIXbYVrHVKpMhyYRqoRm3cl0EE5</t>
  </si>
  <si>
    <t>05.978.261/0001-02</t>
  </si>
  <si>
    <t>T F V B ROCHA COMERCIO E SERVIÇOS DE FILTROS E REFRIGERAÇÃO</t>
  </si>
  <si>
    <t>https://drive.google.com/file/d/1-6X1JmWJtDwSC9_Km8Jwbz4jN6t7PTlf</t>
  </si>
  <si>
    <t>21.035.995/0001-04</t>
  </si>
  <si>
    <t>LAVCLIN LAVANDERIA LTDA</t>
  </si>
  <si>
    <t>https://drive.google.com/file/d/1XCu5NOsDD62--B9VuhwMp9_WZbuZ9PLE</t>
  </si>
  <si>
    <t>14.494.156/0001-80</t>
  </si>
  <si>
    <t>ÁGIL LOCADORA DE VEÍCULOS LTDA – ME</t>
  </si>
  <si>
    <t>https://drive.google.com/file/d/1zjZEbAalzxyMtpLTw0VNDo4RhihJEZYP</t>
  </si>
  <si>
    <t>32.520.797/0001-44</t>
  </si>
  <si>
    <t>ALBERTE TONY DE SOUZA EIRELI</t>
  </si>
  <si>
    <t>https://drive.google.com/file/d/1rS7vz0iIm8cvr-YfZmDb76AePxH_kPkG</t>
  </si>
  <si>
    <t>07.901.782/0002-60</t>
  </si>
  <si>
    <t>SAFETYMED ASSESSORIA MÉDICA S.A</t>
  </si>
  <si>
    <t>https://drive.google.com/file/d/1SPVowLsR5GTyS16Ucrjs_l6Ya1m7ybP2</t>
  </si>
  <si>
    <t>12.403.105/0001-70</t>
  </si>
  <si>
    <t>CONTROL AUTOMAÇÃO</t>
  </si>
  <si>
    <t>https://drive.google.com/file/d/1LvmE_kz_ae1g2PktyBvJLowrN5wBc2Mq</t>
  </si>
  <si>
    <t>41.096.520/0001-27</t>
  </si>
  <si>
    <t>PRISMA TELECOMUNICAÇÕES LTDA</t>
  </si>
  <si>
    <t>https://drive.google.com/file/d/11dgdEXCFv3yHEVp98_20aG3KODwwTbMI</t>
  </si>
  <si>
    <t>21.854.632/0001-92</t>
  </si>
  <si>
    <t>GM DANTAS ELEVAÇÃO E GERAÇÃO</t>
  </si>
  <si>
    <t>https://drive.google.com/file/d/1nwNntIudV2SXf1Wbv-EXEjZgOiqeZ4kR</t>
  </si>
  <si>
    <t>11.448.247/0003-53</t>
  </si>
  <si>
    <t>GMAC COMÉRCIO E SERVIÇOS DE INFORMÁTICA</t>
  </si>
  <si>
    <t>https://drive.google.com/file/d/1TUBcW_cmvYwTtEnMgyY1MKZ5Z5YgExFA</t>
  </si>
  <si>
    <t>https://drive.google.com/file/d/1y-nEnVg3VHCXsga_2yKM5vNtQRTuNoBN</t>
  </si>
  <si>
    <t>https://drive.google.com/file/d/1ZDklEEYU1uYkPp7AWolSVIe_A8f2GVWi</t>
  </si>
  <si>
    <t>https://drive.google.com/file/d/1kkraxFpr8tBatP3mdAmVM4bgwpy_Fooi</t>
  </si>
  <si>
    <t>19.533.734/0001-64</t>
  </si>
  <si>
    <t>GUSMÃO LOCAÇÃO DE EQUIPAMENTOS</t>
  </si>
  <si>
    <t>https://drive.google.com/file/d/11GOn7jorJdOWa3l3M6rYfl4YKWb7yrLl</t>
  </si>
  <si>
    <t>https://drive.google.com/file/d/1xsTBVPL1VbOPlHlgVkTfNczhSKUNlM7B</t>
  </si>
  <si>
    <t>https://drive.google.com/file/d/15S_VCOsUe3fw6lF38_DpW7gxaICE0VVv</t>
  </si>
  <si>
    <t>https://drive.google.com/file/d/1qYHIYewoRIWYYMFKnX4PIg74N77ZQZwg</t>
  </si>
  <si>
    <t>https://drive.google.com/file/d/1hLFmSsrctgTuqEM949lfiSly-VL2abv6</t>
  </si>
  <si>
    <t>36.441.641/0001-29</t>
  </si>
  <si>
    <t>ÚNICA SAÚDE LTDA</t>
  </si>
  <si>
    <t>https://drive.google.com/file/d/1wNANsuUtj8zR_AUWupsrOFL7redsoR-R</t>
  </si>
  <si>
    <t>https://drive.google.com/file/d/1e5EPwToOMTSzedCILzr-gRSQpmx7dafF</t>
  </si>
  <si>
    <t>13.575.825/0001-86</t>
  </si>
  <si>
    <t>NORONHA &amp; VEIGA CIRURGIAS LTDA</t>
  </si>
  <si>
    <t>https://drive.google.com/file/d/1GZ2QWmVetr_duOzKkdvsqtYCAMJ0gkrU</t>
  </si>
  <si>
    <t>36.923.314/0001-03</t>
  </si>
  <si>
    <t>V&amp;J SERVIÇOS MÉDICOS E AMBULATORIAIS</t>
  </si>
  <si>
    <t>https://drive.google.com/file/d/1tzXMXRaawFek8GbrlVIrn7jL47gHD_H0</t>
  </si>
  <si>
    <t>https://drive.google.com/file/d/100BlJpBRLkxrJezghGyk7a5r5AA0jgnA</t>
  </si>
  <si>
    <t>34.293.461/0001-11</t>
  </si>
  <si>
    <t>TOP MAISMED SERVIÇOS MÉDICOS</t>
  </si>
  <si>
    <t>https://drive.google.com/file/d/16OzuZRYdgw4cn1rQD-5VTba1s4EyAnyI</t>
  </si>
  <si>
    <t>32.113.363/0001-20</t>
  </si>
  <si>
    <t>ASSUNÇÃO LIMA SERVIÇOS MÉDICOS LTDA</t>
  </si>
  <si>
    <t>https://drive.google.com/file/d/1YTZhmyukJr2GMxENcpOQF0EGLIkYOlfN</t>
  </si>
  <si>
    <t>31.256.735/0001-04</t>
  </si>
  <si>
    <t>ALVES ARAÚJO ATIVIDADE MÉDICA LTDA</t>
  </si>
  <si>
    <t>https://drive.google.com/file/d/1RTHm5opZmKSrTBS_Wf-yLU2PbMmyeSFZ</t>
  </si>
  <si>
    <t>05.401.067/0001-51</t>
  </si>
  <si>
    <t>TEIKO SOLUÇÕES EM TECNOLOGIA</t>
  </si>
  <si>
    <t>https://drive.google.com/file/d/1zMdKH40ZxZj2z3rVW8M_c0ZS-0oCvmlu</t>
  </si>
  <si>
    <t>92.306.257/0002-75</t>
  </si>
  <si>
    <t>MV SISTEMAS</t>
  </si>
  <si>
    <t>https://drive.google.com/file/d/1Ege93ZsWlp72hulYz_9e5qflWL84t9xo</t>
  </si>
  <si>
    <t>23.331.386/0001-10</t>
  </si>
  <si>
    <t>Clínica Intensiva - Serviços Médicos</t>
  </si>
  <si>
    <t>https://drive.google.com/file/d/1wyZKcU5gtsfbM5wiQR7760SocbIGSL1O</t>
  </si>
  <si>
    <t>04.539.279/0001-37</t>
  </si>
  <si>
    <t>CIENTIFICALAB</t>
  </si>
  <si>
    <t>https://drive.google.com/file/d/1pnxZV2Rvw00WE1TP9T_XWs-bLaHac_3M</t>
  </si>
  <si>
    <t>https://drive.google.com/file/d/15iKHr-JAIe6O-dfVw_oqjBn9sQUXboqC</t>
  </si>
  <si>
    <t>https://drive.google.com/file/d/1ol7kvTh_NMR7dyFjQClDHNoZQeqoFK2Z</t>
  </si>
  <si>
    <t>20.781.808/0001-60</t>
  </si>
  <si>
    <t xml:space="preserve">INTENSIVA GESTÃO HOSPITALAR E SERVIÇOS EM SAÚDE </t>
  </si>
  <si>
    <t>https://drive.google.com/file/d/1v4ezmoVYJV6s-PQEfVq8LoZ8d61YquFY</t>
  </si>
  <si>
    <t>20.915.564/0001-61</t>
  </si>
  <si>
    <t>CM PATRIOTA LTDA</t>
  </si>
  <si>
    <t>https://drive.google.com/file/d/1hyHVLiq9hU41-tdJWS7aKsXr54FDBNB2</t>
  </si>
  <si>
    <t>35.812.044/0001-09</t>
  </si>
  <si>
    <t>PREVMED SERVIÇOS DE SAÚDE LTDA</t>
  </si>
  <si>
    <t>https://drive.google.com/file/d/1iMwWeySDT1TModdb1-KHZH25M6NPoRqr</t>
  </si>
  <si>
    <t>12.332.754/0001-28</t>
  </si>
  <si>
    <t>PAULO WAGNER SAMPAIO DA SILVA -ME</t>
  </si>
  <si>
    <t>https://drive.google.com/file/d/110TTe2Hs1pmJJZB9mUEevD60YCcHxiaA</t>
  </si>
  <si>
    <t>https://drive.google.com/file/d/1INBri9cL9KiE4BOcFLEu1EfjVCnzfDwB</t>
  </si>
  <si>
    <t>09.402.310/0001-07</t>
  </si>
  <si>
    <t>FLUIDO COMÉRCIO VAREGISTA DE PRODUTOS MÉDICO HOSPITALARES</t>
  </si>
  <si>
    <t>https://drive.google.com/file/d/16wRikPg5mZpxxP1pnRXB7FPfWFa57RXc</t>
  </si>
  <si>
    <t>33.655.128/0001-42</t>
  </si>
  <si>
    <t>VITTA SAUDE SERVIÇOS MEDICOS LTDA</t>
  </si>
  <si>
    <t>https://drive.google.com/file/d/19pfK3mt5EdWuVnW4euvADyaVzNFXILFf</t>
  </si>
  <si>
    <t>MEDICA COMERCIO REPRESENTACAO</t>
  </si>
  <si>
    <t>https://drive.google.com/file/d/1NYvhBCnJzANCV4VDTMKBgHs0vgcUzHJS</t>
  </si>
  <si>
    <t>13.211.037/0001-00</t>
  </si>
  <si>
    <t>C&amp;A NASCIMENTO DE ALIMENTAÇÃO LTDA</t>
  </si>
  <si>
    <t>https://drive.google.com/file/d/1P-QOuY7-HFYJTOv1-5LPNhxLs6icFKpZ</t>
  </si>
  <si>
    <t>C&amp;A NASCIMENTO DE ALIMENTAÇÃO</t>
  </si>
  <si>
    <t>https://drive.google.com/file/d/1J3dU8t2ztsCF27p2QnJ-mgUgiVDh1JrS</t>
  </si>
  <si>
    <t>22.013.164/0001-96</t>
  </si>
  <si>
    <t>NIVEL A SERVICOS DE APOIO</t>
  </si>
  <si>
    <t>https://drive.google.com/file/d/19VAPl9KIXdfG3C0UC9ZZ3mrlAJuh6BRz</t>
  </si>
  <si>
    <t>23.612.739/0001-50</t>
  </si>
  <si>
    <t>MATOS, MEIRA &amp; PETRIBU CIRURGIÕES ASSOSSIADOS LTDA</t>
  </si>
  <si>
    <t>https://drive.google.com/file/d/1XctVhu1vp73GDYwgviBEwyynr80Mq4vj</t>
  </si>
  <si>
    <t>T F V B ROCHA COMÉRCIO E SERVIÇOS DE FILTROS</t>
  </si>
  <si>
    <t>https://drive.google.com/file/d/1a7l3TTDwqI0Ewk-A5maKCGiYmHTfahsg</t>
  </si>
  <si>
    <t>01.568.077/0002-06</t>
  </si>
  <si>
    <t>STERICYCLE GESTÃO AMBIENTAL LTDA</t>
  </si>
  <si>
    <t>https://drive.google.com/file/d/12f68LpSLnJ3pTuCe4b4DkFVqD6rDZbr1</t>
  </si>
  <si>
    <t>https://drive.google.com/file/d/14HEjNErtBbMDFrMkhHxdtOA4M-GRn7zF</t>
  </si>
  <si>
    <t>37.078.195/0001-00</t>
  </si>
  <si>
    <t>ALFATERAPIA RENAL SERVIÇOS DE DIALISE E NEFROLOGIA LTDA</t>
  </si>
  <si>
    <t>https://drive.google.com/file/d/13Z6BGJQj82Xjlg7vrSmMWl86ZHf7wKQ2</t>
  </si>
  <si>
    <t>https://drive.google.com/file/d/1j2GrW0oNcu_mF8Y5oaorrzQWpFvDfanM</t>
  </si>
  <si>
    <t>30.595.843/0001-49</t>
  </si>
  <si>
    <t>A&amp;C SERVIÇOS MEDICOS LTDA</t>
  </si>
  <si>
    <t>https://drive.google.com/file/d/1YWmJhO9iEBPfS1cMJaWBrTIR8SrDpG2m/view?usp=sharing</t>
  </si>
  <si>
    <t>https://drive.google.com/file/d/1h8LhDacaZBdyVbf92QwT-QX4PVWElxjs/view?usp=sharing</t>
  </si>
  <si>
    <t>31.673.254/0001-02</t>
  </si>
  <si>
    <t>LABORATÓRIOS B. BRAUN S.A</t>
  </si>
  <si>
    <t>https://drive.google.com/file/d/1AtbUi4MBETOhi4yby--pAuuT4RsXOz7f/view?usp=sharing</t>
  </si>
  <si>
    <t>37.313.127/0001-70</t>
  </si>
  <si>
    <t>CASULO GESTÃO EM SAÚDE LTDA</t>
  </si>
  <si>
    <t>https://drive.google.com/file/d/1E_qW4AdzS4gZTSpKUP_3mJ7Gm_73mDPK/view?usp=sharing</t>
  </si>
  <si>
    <t>28.859.477/0001-46</t>
  </si>
  <si>
    <t>CLINICA NEW MEDIC LTDA</t>
  </si>
  <si>
    <t>https://drive.google.com/file/d/1lJdZXUyAdWnypGvkR5V-hwz_rCraB7MR/view?usp=sharing</t>
  </si>
  <si>
    <t>34.761.993/0001-36</t>
  </si>
  <si>
    <t>Elleven Exame Diagnóstico e Saúde</t>
  </si>
  <si>
    <t>https://drive.google.com/file/d/1fWc7wlUafqrJg44_wsMGf6Ye-nc3R-pv/view?usp=sharing</t>
  </si>
  <si>
    <t>https://drive.google.com/file/d/1hKlyN1DCX-ExBmjnr6Q67bUP5l5zJAV_/view?usp=sharing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</si>
</sst>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1-2020%20-%20Hospital%20Alf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1C802-D74B-4BE2-9683-9E7D5E74A530}">
  <sheetPr>
    <tabColor rgb="FFFFF200"/>
  </sheetPr>
  <dimension ref="A1:I1000"/>
  <sheetViews>
    <sheetView showGridLines="0" tabSelected="1" topLeftCell="A40" zoomScaleNormal="100" workbookViewId="0">
      <selection activeCell="A58" sqref="A58"/>
    </sheetView>
  </sheetViews>
  <sheetFormatPr defaultColWidth="14.42578125" defaultRowHeight="12.75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46" customWidth="1"/>
    <col min="10" max="26" width="8.710937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10988301000803</v>
      </c>
      <c r="B2" s="3" t="s">
        <v>9</v>
      </c>
      <c r="C2" s="4" t="s">
        <v>10</v>
      </c>
      <c r="D2" s="5" t="s">
        <v>11</v>
      </c>
      <c r="E2" s="6">
        <v>1</v>
      </c>
      <c r="F2" s="7">
        <v>43974</v>
      </c>
      <c r="G2" s="7">
        <v>44105</v>
      </c>
      <c r="H2" s="8">
        <v>30120</v>
      </c>
      <c r="I2" s="5" t="s">
        <v>12</v>
      </c>
    </row>
    <row r="3" spans="1:9" ht="21" customHeight="1" x14ac:dyDescent="0.2">
      <c r="A3" s="2">
        <f>IFERROR(VLOOKUP(B3,'[1]DADOS (OCULTAR)'!$P$3:$R$56,3,0),"")</f>
        <v>10988301000803</v>
      </c>
      <c r="B3" s="3" t="s">
        <v>9</v>
      </c>
      <c r="C3" s="4" t="s">
        <v>13</v>
      </c>
      <c r="D3" s="5" t="s">
        <v>14</v>
      </c>
      <c r="E3" s="6">
        <v>2</v>
      </c>
      <c r="F3" s="7">
        <v>44013</v>
      </c>
      <c r="G3" s="7">
        <v>44106</v>
      </c>
      <c r="H3" s="8">
        <v>60270</v>
      </c>
      <c r="I3" s="5" t="s">
        <v>15</v>
      </c>
    </row>
    <row r="4" spans="1:9" ht="21" customHeight="1" x14ac:dyDescent="0.2">
      <c r="A4" s="2">
        <f>IFERROR(VLOOKUP(B4,'[1]DADOS (OCULTAR)'!$P$3:$R$56,3,0),"")</f>
        <v>10988301000803</v>
      </c>
      <c r="B4" s="3" t="s">
        <v>9</v>
      </c>
      <c r="C4" s="4" t="s">
        <v>13</v>
      </c>
      <c r="D4" s="5" t="s">
        <v>14</v>
      </c>
      <c r="E4" s="6">
        <v>2</v>
      </c>
      <c r="F4" s="7">
        <v>44013</v>
      </c>
      <c r="G4" s="7">
        <v>44106</v>
      </c>
      <c r="H4" s="8">
        <v>1750</v>
      </c>
      <c r="I4" s="5" t="s">
        <v>16</v>
      </c>
    </row>
    <row r="5" spans="1:9" ht="21" customHeight="1" x14ac:dyDescent="0.2">
      <c r="A5" s="2">
        <f>IFERROR(VLOOKUP(B5,'[1]DADOS (OCULTAR)'!$P$3:$R$56,3,0),"")</f>
        <v>10988301000803</v>
      </c>
      <c r="B5" s="3" t="s">
        <v>9</v>
      </c>
      <c r="C5" s="4" t="s">
        <v>13</v>
      </c>
      <c r="D5" s="5" t="s">
        <v>14</v>
      </c>
      <c r="E5" s="6">
        <v>2</v>
      </c>
      <c r="F5" s="7">
        <v>43923</v>
      </c>
      <c r="G5" s="7">
        <v>44106</v>
      </c>
      <c r="H5" s="8">
        <v>950</v>
      </c>
      <c r="I5" s="5" t="s">
        <v>17</v>
      </c>
    </row>
    <row r="6" spans="1:9" ht="21" customHeight="1" x14ac:dyDescent="0.2">
      <c r="A6" s="2">
        <f>IFERROR(VLOOKUP(B6,'[1]DADOS (OCULTAR)'!$P$3:$R$56,3,0),"")</f>
        <v>10988301000803</v>
      </c>
      <c r="B6" s="3" t="s">
        <v>9</v>
      </c>
      <c r="C6" s="4" t="s">
        <v>18</v>
      </c>
      <c r="D6" s="5" t="s">
        <v>19</v>
      </c>
      <c r="E6" s="6">
        <v>1</v>
      </c>
      <c r="F6" s="7">
        <v>43938</v>
      </c>
      <c r="G6" s="7">
        <v>44119</v>
      </c>
      <c r="H6" s="8">
        <v>3800</v>
      </c>
      <c r="I6" s="5" t="s">
        <v>20</v>
      </c>
    </row>
    <row r="7" spans="1:9" ht="21" customHeight="1" x14ac:dyDescent="0.2">
      <c r="A7" s="2">
        <f>IFERROR(VLOOKUP(B7,'[1]DADOS (OCULTAR)'!$P$3:$R$56,3,0),"")</f>
        <v>10988301000803</v>
      </c>
      <c r="B7" s="3" t="s">
        <v>9</v>
      </c>
      <c r="C7" s="4" t="s">
        <v>21</v>
      </c>
      <c r="D7" s="5" t="s">
        <v>22</v>
      </c>
      <c r="E7" s="6">
        <v>1</v>
      </c>
      <c r="F7" s="7">
        <v>43967</v>
      </c>
      <c r="G7" s="7">
        <v>44028</v>
      </c>
      <c r="H7" s="8">
        <v>0</v>
      </c>
      <c r="I7" s="5" t="s">
        <v>23</v>
      </c>
    </row>
    <row r="8" spans="1:9" ht="21" customHeight="1" x14ac:dyDescent="0.2">
      <c r="A8" s="2">
        <f>IFERROR(VLOOKUP(B8,'[1]DADOS (OCULTAR)'!$P$3:$R$56,3,0),"")</f>
        <v>10988301000803</v>
      </c>
      <c r="B8" s="3" t="s">
        <v>9</v>
      </c>
      <c r="C8" s="4" t="s">
        <v>24</v>
      </c>
      <c r="D8" s="5" t="s">
        <v>25</v>
      </c>
      <c r="E8" s="6">
        <v>1</v>
      </c>
      <c r="F8" s="7">
        <v>43952</v>
      </c>
      <c r="G8" s="7">
        <v>44105</v>
      </c>
      <c r="H8" s="8">
        <v>21500</v>
      </c>
      <c r="I8" s="5" t="s">
        <v>26</v>
      </c>
    </row>
    <row r="9" spans="1:9" ht="21" customHeight="1" x14ac:dyDescent="0.2">
      <c r="A9" s="2">
        <f>IFERROR(VLOOKUP(B9,'[1]DADOS (OCULTAR)'!$P$3:$R$56,3,0),"")</f>
        <v>10988301000803</v>
      </c>
      <c r="B9" s="3" t="s">
        <v>9</v>
      </c>
      <c r="C9" s="4" t="s">
        <v>27</v>
      </c>
      <c r="D9" s="5" t="s">
        <v>28</v>
      </c>
      <c r="E9" s="6">
        <v>1</v>
      </c>
      <c r="F9" s="7">
        <v>43964</v>
      </c>
      <c r="G9" s="7">
        <v>44148</v>
      </c>
      <c r="H9" s="8">
        <v>1424.16</v>
      </c>
      <c r="I9" s="5" t="s">
        <v>29</v>
      </c>
    </row>
    <row r="10" spans="1:9" ht="21" customHeight="1" x14ac:dyDescent="0.2">
      <c r="A10" s="2">
        <f>IFERROR(VLOOKUP(B10,'[1]DADOS (OCULTAR)'!$P$3:$R$56,3,0),"")</f>
        <v>10988301000803</v>
      </c>
      <c r="B10" s="3" t="s">
        <v>9</v>
      </c>
      <c r="C10" s="4" t="s">
        <v>30</v>
      </c>
      <c r="D10" s="5" t="s">
        <v>31</v>
      </c>
      <c r="E10" s="6">
        <v>1</v>
      </c>
      <c r="F10" s="7">
        <v>43952</v>
      </c>
      <c r="G10" s="7">
        <v>44118</v>
      </c>
      <c r="H10" s="8">
        <v>0</v>
      </c>
      <c r="I10" s="5" t="s">
        <v>32</v>
      </c>
    </row>
    <row r="11" spans="1:9" ht="21" customHeight="1" x14ac:dyDescent="0.2">
      <c r="A11" s="2">
        <f>IFERROR(VLOOKUP(B11,'[1]DADOS (OCULTAR)'!$P$3:$R$56,3,0),"")</f>
        <v>10988301000803</v>
      </c>
      <c r="B11" s="3" t="s">
        <v>9</v>
      </c>
      <c r="C11" s="4" t="s">
        <v>33</v>
      </c>
      <c r="D11" s="5" t="s">
        <v>34</v>
      </c>
      <c r="E11" s="6">
        <v>1</v>
      </c>
      <c r="F11" s="7">
        <v>43952</v>
      </c>
      <c r="G11" s="7">
        <v>44119</v>
      </c>
      <c r="H11" s="8">
        <v>3700</v>
      </c>
      <c r="I11" s="5" t="s">
        <v>35</v>
      </c>
    </row>
    <row r="12" spans="1:9" ht="21" customHeight="1" x14ac:dyDescent="0.2">
      <c r="A12" s="2">
        <f>IFERROR(VLOOKUP(B12,'[1]DADOS (OCULTAR)'!$P$3:$R$56,3,0),"")</f>
        <v>10988301000803</v>
      </c>
      <c r="B12" s="3" t="s">
        <v>9</v>
      </c>
      <c r="C12" s="4" t="s">
        <v>36</v>
      </c>
      <c r="D12" s="5" t="s">
        <v>37</v>
      </c>
      <c r="E12" s="6">
        <v>1</v>
      </c>
      <c r="F12" s="7">
        <v>43952</v>
      </c>
      <c r="G12" s="7">
        <v>44106</v>
      </c>
      <c r="H12" s="8">
        <v>2280</v>
      </c>
      <c r="I12" s="5" t="s">
        <v>38</v>
      </c>
    </row>
    <row r="13" spans="1:9" ht="21" customHeight="1" x14ac:dyDescent="0.2">
      <c r="A13" s="2">
        <f>IFERROR(VLOOKUP(B13,'[1]DADOS (OCULTAR)'!$P$3:$R$56,3,0),"")</f>
        <v>10988301000803</v>
      </c>
      <c r="B13" s="3" t="s">
        <v>9</v>
      </c>
      <c r="C13" s="4" t="s">
        <v>39</v>
      </c>
      <c r="D13" s="5" t="s">
        <v>40</v>
      </c>
      <c r="E13" s="6">
        <v>1</v>
      </c>
      <c r="F13" s="7">
        <v>43952</v>
      </c>
      <c r="G13" s="7">
        <v>44134</v>
      </c>
      <c r="H13" s="8">
        <v>0</v>
      </c>
      <c r="I13" s="5" t="s">
        <v>41</v>
      </c>
    </row>
    <row r="14" spans="1:9" ht="21" customHeight="1" x14ac:dyDescent="0.2">
      <c r="A14" s="2">
        <f>IFERROR(VLOOKUP(B14,'[1]DADOS (OCULTAR)'!$P$3:$R$56,3,0),"")</f>
        <v>10988301000803</v>
      </c>
      <c r="B14" s="3" t="s">
        <v>9</v>
      </c>
      <c r="C14" s="4" t="s">
        <v>42</v>
      </c>
      <c r="D14" s="5" t="s">
        <v>43</v>
      </c>
      <c r="E14" s="6">
        <v>1</v>
      </c>
      <c r="F14" s="7">
        <v>43952</v>
      </c>
      <c r="G14" s="7">
        <v>44119</v>
      </c>
      <c r="H14" s="8">
        <v>0</v>
      </c>
      <c r="I14" s="5" t="s">
        <v>44</v>
      </c>
    </row>
    <row r="15" spans="1:9" ht="21" customHeight="1" x14ac:dyDescent="0.2">
      <c r="A15" s="2">
        <f>IFERROR(VLOOKUP(B15,'[1]DADOS (OCULTAR)'!$P$3:$R$56,3,0),"")</f>
        <v>10988301000803</v>
      </c>
      <c r="B15" s="3" t="s">
        <v>9</v>
      </c>
      <c r="C15" s="4" t="s">
        <v>45</v>
      </c>
      <c r="D15" s="5" t="s">
        <v>46</v>
      </c>
      <c r="E15" s="6">
        <v>1</v>
      </c>
      <c r="F15" s="7">
        <v>43966</v>
      </c>
      <c r="G15" s="7">
        <v>44120</v>
      </c>
      <c r="H15" s="8">
        <v>2656</v>
      </c>
      <c r="I15" s="5" t="s">
        <v>47</v>
      </c>
    </row>
    <row r="16" spans="1:9" ht="21" customHeight="1" x14ac:dyDescent="0.2">
      <c r="A16" s="2">
        <f>IFERROR(VLOOKUP(B16,'[1]DADOS (OCULTAR)'!$P$3:$R$56,3,0),"")</f>
        <v>10988301000803</v>
      </c>
      <c r="B16" s="3" t="s">
        <v>9</v>
      </c>
      <c r="C16" s="4" t="s">
        <v>48</v>
      </c>
      <c r="D16" s="5" t="s">
        <v>49</v>
      </c>
      <c r="E16" s="6">
        <v>1</v>
      </c>
      <c r="F16" s="7">
        <v>43952</v>
      </c>
      <c r="G16" s="7">
        <v>44087</v>
      </c>
      <c r="H16" s="8">
        <v>9500</v>
      </c>
      <c r="I16" s="5" t="s">
        <v>50</v>
      </c>
    </row>
    <row r="17" spans="1:9" ht="21" customHeight="1" x14ac:dyDescent="0.2">
      <c r="A17" s="2">
        <f>IFERROR(VLOOKUP(B17,'[1]DADOS (OCULTAR)'!$P$3:$R$56,3,0),"")</f>
        <v>10988301000803</v>
      </c>
      <c r="B17" s="3" t="s">
        <v>9</v>
      </c>
      <c r="C17" s="4" t="s">
        <v>51</v>
      </c>
      <c r="D17" s="5" t="s">
        <v>52</v>
      </c>
      <c r="E17" s="6">
        <v>1</v>
      </c>
      <c r="F17" s="7">
        <v>43935</v>
      </c>
      <c r="G17" s="7">
        <v>44118</v>
      </c>
      <c r="H17" s="8">
        <v>8432</v>
      </c>
      <c r="I17" s="5" t="s">
        <v>53</v>
      </c>
    </row>
    <row r="18" spans="1:9" ht="21" customHeight="1" x14ac:dyDescent="0.2">
      <c r="A18" s="2">
        <f>IFERROR(VLOOKUP(B18,'[1]DADOS (OCULTAR)'!$P$3:$R$56,3,0),"")</f>
        <v>10988301000803</v>
      </c>
      <c r="B18" s="3" t="s">
        <v>9</v>
      </c>
      <c r="C18" s="4" t="s">
        <v>51</v>
      </c>
      <c r="D18" s="5" t="s">
        <v>52</v>
      </c>
      <c r="E18" s="6">
        <v>2</v>
      </c>
      <c r="F18" s="7">
        <v>43935</v>
      </c>
      <c r="G18" s="7">
        <v>44118</v>
      </c>
      <c r="H18" s="8">
        <v>11232</v>
      </c>
      <c r="I18" s="5" t="s">
        <v>54</v>
      </c>
    </row>
    <row r="19" spans="1:9" ht="21" customHeight="1" x14ac:dyDescent="0.2">
      <c r="A19" s="2">
        <f>IFERROR(VLOOKUP(B19,'[1]DADOS (OCULTAR)'!$P$3:$R$56,3,0),"")</f>
        <v>10988301000803</v>
      </c>
      <c r="B19" s="3" t="s">
        <v>9</v>
      </c>
      <c r="C19" s="4" t="s">
        <v>51</v>
      </c>
      <c r="D19" s="5" t="s">
        <v>52</v>
      </c>
      <c r="E19" s="6">
        <v>3</v>
      </c>
      <c r="F19" s="7">
        <v>43935</v>
      </c>
      <c r="G19" s="7">
        <v>44118</v>
      </c>
      <c r="H19" s="8">
        <v>14508</v>
      </c>
      <c r="I19" s="5" t="s">
        <v>55</v>
      </c>
    </row>
    <row r="20" spans="1:9" ht="21" customHeight="1" x14ac:dyDescent="0.2">
      <c r="A20" s="2">
        <f>IFERROR(VLOOKUP(B20,'[1]DADOS (OCULTAR)'!$P$3:$R$56,3,0),"")</f>
        <v>10988301000803</v>
      </c>
      <c r="B20" s="3" t="s">
        <v>9</v>
      </c>
      <c r="C20" s="4" t="s">
        <v>18</v>
      </c>
      <c r="D20" s="5" t="s">
        <v>19</v>
      </c>
      <c r="E20" s="6">
        <v>2</v>
      </c>
      <c r="F20" s="7">
        <v>43964</v>
      </c>
      <c r="G20" s="7">
        <v>44119</v>
      </c>
      <c r="H20" s="8">
        <v>5700</v>
      </c>
      <c r="I20" s="5" t="s">
        <v>56</v>
      </c>
    </row>
    <row r="21" spans="1:9" ht="21" customHeight="1" x14ac:dyDescent="0.2">
      <c r="A21" s="2">
        <f>IFERROR(VLOOKUP(B21,'[1]DADOS (OCULTAR)'!$P$3:$R$56,3,0),"")</f>
        <v>10988301000803</v>
      </c>
      <c r="B21" s="3" t="s">
        <v>9</v>
      </c>
      <c r="C21" s="4" t="s">
        <v>57</v>
      </c>
      <c r="D21" s="5" t="s">
        <v>58</v>
      </c>
      <c r="E21" s="6">
        <v>2</v>
      </c>
      <c r="F21" s="7">
        <v>43984</v>
      </c>
      <c r="G21" s="7">
        <v>44106</v>
      </c>
      <c r="H21" s="8">
        <v>8820</v>
      </c>
      <c r="I21" s="5" t="s">
        <v>59</v>
      </c>
    </row>
    <row r="22" spans="1:9" ht="21" customHeight="1" x14ac:dyDescent="0.2">
      <c r="A22" s="2">
        <f>IFERROR(VLOOKUP(B22,'[1]DADOS (OCULTAR)'!$P$3:$R$56,3,0),"")</f>
        <v>10988301000803</v>
      </c>
      <c r="B22" s="3" t="s">
        <v>9</v>
      </c>
      <c r="C22" s="4" t="s">
        <v>57</v>
      </c>
      <c r="D22" s="5" t="s">
        <v>58</v>
      </c>
      <c r="E22" s="6">
        <v>1</v>
      </c>
      <c r="F22" s="7">
        <v>43966</v>
      </c>
      <c r="G22" s="7">
        <v>44106</v>
      </c>
      <c r="H22" s="8">
        <v>7500</v>
      </c>
      <c r="I22" s="5" t="s">
        <v>60</v>
      </c>
    </row>
    <row r="23" spans="1:9" ht="21" customHeight="1" x14ac:dyDescent="0.2">
      <c r="A23" s="2">
        <f>IFERROR(VLOOKUP(B23,'[1]DADOS (OCULTAR)'!$P$3:$R$56,3,0),"")</f>
        <v>10988301000803</v>
      </c>
      <c r="B23" s="3" t="s">
        <v>9</v>
      </c>
      <c r="C23" s="4" t="s">
        <v>27</v>
      </c>
      <c r="D23" s="5" t="s">
        <v>28</v>
      </c>
      <c r="E23" s="6">
        <v>2</v>
      </c>
      <c r="F23" s="7">
        <v>43976</v>
      </c>
      <c r="G23" s="7">
        <v>44119</v>
      </c>
      <c r="H23" s="8">
        <v>1780.2</v>
      </c>
      <c r="I23" s="5" t="s">
        <v>61</v>
      </c>
    </row>
    <row r="24" spans="1:9" ht="21" customHeight="1" x14ac:dyDescent="0.2">
      <c r="A24" s="2">
        <f>IFERROR(VLOOKUP(B24,'[1]DADOS (OCULTAR)'!$P$3:$R$56,3,0),"")</f>
        <v>10988301000803</v>
      </c>
      <c r="B24" s="3" t="s">
        <v>9</v>
      </c>
      <c r="C24" s="4" t="s">
        <v>13</v>
      </c>
      <c r="D24" s="5" t="s">
        <v>14</v>
      </c>
      <c r="E24" s="6">
        <v>1</v>
      </c>
      <c r="F24" s="7">
        <v>43923</v>
      </c>
      <c r="G24" s="7">
        <v>44106</v>
      </c>
      <c r="H24" s="8">
        <v>1750</v>
      </c>
      <c r="I24" s="5" t="s">
        <v>62</v>
      </c>
    </row>
    <row r="25" spans="1:9" ht="21" customHeight="1" x14ac:dyDescent="0.2">
      <c r="A25" s="2">
        <f>IFERROR(VLOOKUP(B25,'[1]DADOS (OCULTAR)'!$P$3:$R$56,3,0),"")</f>
        <v>10988301000803</v>
      </c>
      <c r="B25" s="3" t="s">
        <v>9</v>
      </c>
      <c r="C25" s="4" t="s">
        <v>13</v>
      </c>
      <c r="D25" s="5" t="s">
        <v>14</v>
      </c>
      <c r="E25" s="6">
        <v>1</v>
      </c>
      <c r="F25" s="7">
        <v>43923</v>
      </c>
      <c r="G25" s="7">
        <v>44106</v>
      </c>
      <c r="H25" s="8">
        <v>950</v>
      </c>
      <c r="I25" s="5" t="s">
        <v>17</v>
      </c>
    </row>
    <row r="26" spans="1:9" ht="21" customHeight="1" x14ac:dyDescent="0.2">
      <c r="A26" s="2">
        <f>IFERROR(VLOOKUP(B26,'[1]DADOS (OCULTAR)'!$P$3:$R$56,3,0),"")</f>
        <v>10988301000803</v>
      </c>
      <c r="B26" s="3" t="s">
        <v>9</v>
      </c>
      <c r="C26" s="4" t="s">
        <v>13</v>
      </c>
      <c r="D26" s="5" t="s">
        <v>14</v>
      </c>
      <c r="E26" s="6">
        <v>1</v>
      </c>
      <c r="F26" s="7">
        <v>43923</v>
      </c>
      <c r="G26" s="7">
        <v>44106</v>
      </c>
      <c r="H26" s="8">
        <v>60270</v>
      </c>
      <c r="I26" s="5" t="s">
        <v>63</v>
      </c>
    </row>
    <row r="27" spans="1:9" ht="21" customHeight="1" x14ac:dyDescent="0.2">
      <c r="A27" s="2">
        <f>IFERROR(VLOOKUP(B27,'[1]DADOS (OCULTAR)'!$P$3:$R$56,3,0),"")</f>
        <v>10988301000803</v>
      </c>
      <c r="B27" s="3" t="s">
        <v>9</v>
      </c>
      <c r="C27" s="4" t="s">
        <v>64</v>
      </c>
      <c r="D27" s="5" t="s">
        <v>65</v>
      </c>
      <c r="E27" s="6">
        <v>1</v>
      </c>
      <c r="F27" s="7">
        <v>43952</v>
      </c>
      <c r="G27" s="7">
        <v>44105</v>
      </c>
      <c r="H27" s="8">
        <v>174352</v>
      </c>
      <c r="I27" s="5" t="s">
        <v>66</v>
      </c>
    </row>
    <row r="28" spans="1:9" ht="21" customHeight="1" x14ac:dyDescent="0.2">
      <c r="A28" s="2">
        <f>IFERROR(VLOOKUP(B28,'[1]DADOS (OCULTAR)'!$P$3:$R$56,3,0),"")</f>
        <v>10988301000803</v>
      </c>
      <c r="B28" s="3" t="s">
        <v>9</v>
      </c>
      <c r="C28" s="4" t="s">
        <v>45</v>
      </c>
      <c r="D28" s="5" t="s">
        <v>46</v>
      </c>
      <c r="E28" s="6">
        <v>2</v>
      </c>
      <c r="F28" s="7">
        <v>43983</v>
      </c>
      <c r="G28" s="7">
        <v>44120</v>
      </c>
      <c r="H28" s="8">
        <v>2656</v>
      </c>
      <c r="I28" s="5" t="s">
        <v>67</v>
      </c>
    </row>
    <row r="29" spans="1:9" ht="21" customHeight="1" x14ac:dyDescent="0.2">
      <c r="A29" s="2">
        <f>IFERROR(VLOOKUP(B29,'[1]DADOS (OCULTAR)'!$P$3:$R$56,3,0),"")</f>
        <v>10988301000803</v>
      </c>
      <c r="B29" s="3" t="s">
        <v>9</v>
      </c>
      <c r="C29" s="4" t="s">
        <v>68</v>
      </c>
      <c r="D29" s="5" t="s">
        <v>69</v>
      </c>
      <c r="E29" s="6">
        <v>1</v>
      </c>
      <c r="F29" s="7">
        <v>43952</v>
      </c>
      <c r="G29" s="7">
        <v>44106</v>
      </c>
      <c r="H29" s="8">
        <v>6955</v>
      </c>
      <c r="I29" s="5" t="s">
        <v>70</v>
      </c>
    </row>
    <row r="30" spans="1:9" ht="21" customHeight="1" x14ac:dyDescent="0.2">
      <c r="A30" s="2">
        <f>IFERROR(VLOOKUP(B30,'[1]DADOS (OCULTAR)'!$P$3:$R$56,3,0),"")</f>
        <v>10988301000803</v>
      </c>
      <c r="B30" s="3" t="s">
        <v>9</v>
      </c>
      <c r="C30" s="4" t="s">
        <v>71</v>
      </c>
      <c r="D30" s="5" t="s">
        <v>72</v>
      </c>
      <c r="E30" s="6">
        <v>1</v>
      </c>
      <c r="F30" s="7">
        <v>43983</v>
      </c>
      <c r="G30" s="7">
        <v>44124</v>
      </c>
      <c r="H30" s="8">
        <v>13910</v>
      </c>
      <c r="I30" s="5" t="s">
        <v>73</v>
      </c>
    </row>
    <row r="31" spans="1:9" ht="21" customHeight="1" x14ac:dyDescent="0.2">
      <c r="A31" s="2">
        <f>IFERROR(VLOOKUP(B31,'[1]DADOS (OCULTAR)'!$P$3:$R$56,3,0),"")</f>
        <v>10988301000803</v>
      </c>
      <c r="B31" s="3" t="s">
        <v>9</v>
      </c>
      <c r="C31" s="4" t="s">
        <v>18</v>
      </c>
      <c r="D31" s="5" t="s">
        <v>19</v>
      </c>
      <c r="E31" s="6">
        <v>3</v>
      </c>
      <c r="F31" s="7">
        <v>44018</v>
      </c>
      <c r="G31" s="7">
        <v>44119</v>
      </c>
      <c r="H31" s="8">
        <v>1900</v>
      </c>
      <c r="I31" s="5" t="s">
        <v>74</v>
      </c>
    </row>
    <row r="32" spans="1:9" ht="21" customHeight="1" x14ac:dyDescent="0.2">
      <c r="A32" s="2">
        <f>IFERROR(VLOOKUP(B32,'[1]DADOS (OCULTAR)'!$P$3:$R$56,3,0),"")</f>
        <v>10988301000803</v>
      </c>
      <c r="B32" s="3" t="s">
        <v>9</v>
      </c>
      <c r="C32" s="4" t="s">
        <v>75</v>
      </c>
      <c r="D32" s="5" t="s">
        <v>76</v>
      </c>
      <c r="E32" s="6">
        <v>1</v>
      </c>
      <c r="F32" s="7">
        <v>43952</v>
      </c>
      <c r="G32" s="7">
        <v>44105</v>
      </c>
      <c r="H32" s="8">
        <v>6955</v>
      </c>
      <c r="I32" s="5" t="s">
        <v>77</v>
      </c>
    </row>
    <row r="33" spans="1:9" ht="21" customHeight="1" x14ac:dyDescent="0.2">
      <c r="A33" s="2">
        <f>IFERROR(VLOOKUP(B33,'[1]DADOS (OCULTAR)'!$P$3:$R$56,3,0),"")</f>
        <v>10988301000803</v>
      </c>
      <c r="B33" s="3" t="s">
        <v>9</v>
      </c>
      <c r="C33" s="4" t="s">
        <v>78</v>
      </c>
      <c r="D33" s="5" t="s">
        <v>79</v>
      </c>
      <c r="E33" s="6">
        <v>1</v>
      </c>
      <c r="F33" s="7">
        <v>43952</v>
      </c>
      <c r="G33" s="7">
        <v>44105</v>
      </c>
      <c r="H33" s="8">
        <v>10432.5</v>
      </c>
      <c r="I33" s="5" t="s">
        <v>80</v>
      </c>
    </row>
    <row r="34" spans="1:9" ht="21" customHeight="1" x14ac:dyDescent="0.2">
      <c r="A34" s="2">
        <f>IFERROR(VLOOKUP(B34,'[1]DADOS (OCULTAR)'!$P$3:$R$56,3,0),"")</f>
        <v>10988301000803</v>
      </c>
      <c r="B34" s="3" t="s">
        <v>9</v>
      </c>
      <c r="C34" s="4" t="s">
        <v>81</v>
      </c>
      <c r="D34" s="5" t="s">
        <v>82</v>
      </c>
      <c r="E34" s="6">
        <v>1</v>
      </c>
      <c r="F34" s="7">
        <v>43952</v>
      </c>
      <c r="G34" s="7">
        <v>44105</v>
      </c>
      <c r="H34" s="8">
        <v>6955</v>
      </c>
      <c r="I34" s="5" t="s">
        <v>83</v>
      </c>
    </row>
    <row r="35" spans="1:9" ht="21" customHeight="1" x14ac:dyDescent="0.2">
      <c r="A35" s="2">
        <f>IFERROR(VLOOKUP(B35,'[1]DADOS (OCULTAR)'!$P$3:$R$56,3,0),"")</f>
        <v>10988301000803</v>
      </c>
      <c r="B35" s="3" t="s">
        <v>9</v>
      </c>
      <c r="C35" s="4" t="s">
        <v>84</v>
      </c>
      <c r="D35" s="5" t="s">
        <v>85</v>
      </c>
      <c r="E35" s="6">
        <v>1</v>
      </c>
      <c r="F35" s="7">
        <v>43977</v>
      </c>
      <c r="G35" s="7">
        <v>44124</v>
      </c>
      <c r="H35" s="8">
        <v>3621.49</v>
      </c>
      <c r="I35" s="5" t="s">
        <v>86</v>
      </c>
    </row>
    <row r="36" spans="1:9" ht="21" customHeight="1" x14ac:dyDescent="0.2">
      <c r="A36" s="2">
        <f>IFERROR(VLOOKUP(B36,'[1]DADOS (OCULTAR)'!$P$3:$R$56,3,0),"")</f>
        <v>10988301000803</v>
      </c>
      <c r="B36" s="3" t="s">
        <v>9</v>
      </c>
      <c r="C36" s="4" t="s">
        <v>87</v>
      </c>
      <c r="D36" s="5" t="s">
        <v>88</v>
      </c>
      <c r="E36" s="6">
        <v>1</v>
      </c>
      <c r="F36" s="7">
        <v>43977</v>
      </c>
      <c r="G36" s="7">
        <v>44155</v>
      </c>
      <c r="H36" s="8">
        <v>13028.99</v>
      </c>
      <c r="I36" s="5" t="s">
        <v>89</v>
      </c>
    </row>
    <row r="37" spans="1:9" ht="21" customHeight="1" x14ac:dyDescent="0.2">
      <c r="A37" s="2">
        <f>IFERROR(VLOOKUP(B37,'[1]DADOS (OCULTAR)'!$P$3:$R$56,3,0),"")</f>
        <v>10988301000803</v>
      </c>
      <c r="B37" s="3" t="s">
        <v>9</v>
      </c>
      <c r="C37" s="4" t="s">
        <v>90</v>
      </c>
      <c r="D37" s="5" t="s">
        <v>91</v>
      </c>
      <c r="E37" s="6">
        <v>1</v>
      </c>
      <c r="F37" s="7">
        <v>43952</v>
      </c>
      <c r="G37" s="7">
        <v>44105</v>
      </c>
      <c r="H37" s="8">
        <v>6955</v>
      </c>
      <c r="I37" s="5" t="s">
        <v>92</v>
      </c>
    </row>
    <row r="38" spans="1:9" ht="21" customHeight="1" x14ac:dyDescent="0.2">
      <c r="A38" s="2">
        <f>IFERROR(VLOOKUP(B38,'[1]DADOS (OCULTAR)'!$P$3:$R$56,3,0),"")</f>
        <v>10988301000803</v>
      </c>
      <c r="B38" s="3" t="s">
        <v>9</v>
      </c>
      <c r="C38" s="4" t="s">
        <v>93</v>
      </c>
      <c r="D38" s="5" t="s">
        <v>94</v>
      </c>
      <c r="E38" s="6">
        <v>1</v>
      </c>
      <c r="F38" s="7">
        <v>43937</v>
      </c>
      <c r="G38" s="7">
        <v>44120</v>
      </c>
      <c r="H38" s="8">
        <v>0</v>
      </c>
      <c r="I38" s="5" t="s">
        <v>95</v>
      </c>
    </row>
    <row r="39" spans="1:9" ht="21" customHeight="1" x14ac:dyDescent="0.2">
      <c r="A39" s="2">
        <f>IFERROR(VLOOKUP(B39,'[1]DADOS (OCULTAR)'!$P$3:$R$56,3,0),"")</f>
        <v>10988301000803</v>
      </c>
      <c r="B39" s="3" t="s">
        <v>9</v>
      </c>
      <c r="C39" s="4" t="s">
        <v>93</v>
      </c>
      <c r="D39" s="5" t="s">
        <v>94</v>
      </c>
      <c r="E39" s="6">
        <v>2</v>
      </c>
      <c r="F39" s="7">
        <v>43955</v>
      </c>
      <c r="G39" s="7">
        <v>44120</v>
      </c>
      <c r="H39" s="8">
        <v>0</v>
      </c>
      <c r="I39" s="5" t="s">
        <v>96</v>
      </c>
    </row>
    <row r="40" spans="1:9" ht="21" customHeight="1" x14ac:dyDescent="0.2">
      <c r="A40" s="2">
        <f>IFERROR(VLOOKUP(B40,'[1]DADOS (OCULTAR)'!$P$3:$R$56,3,0),"")</f>
        <v>10988301000803</v>
      </c>
      <c r="B40" s="3" t="s">
        <v>9</v>
      </c>
      <c r="C40" s="4" t="s">
        <v>93</v>
      </c>
      <c r="D40" s="5" t="s">
        <v>94</v>
      </c>
      <c r="E40" s="6">
        <v>3</v>
      </c>
      <c r="F40" s="7">
        <v>43972</v>
      </c>
      <c r="G40" s="7">
        <v>44120</v>
      </c>
      <c r="H40" s="8">
        <v>0</v>
      </c>
      <c r="I40" s="5" t="s">
        <v>97</v>
      </c>
    </row>
    <row r="41" spans="1:9" ht="21" customHeight="1" x14ac:dyDescent="0.2">
      <c r="A41" s="2">
        <f>IFERROR(VLOOKUP(B41,'[1]DADOS (OCULTAR)'!$P$3:$R$56,3,0),"")</f>
        <v>10988301000803</v>
      </c>
      <c r="B41" s="3" t="s">
        <v>9</v>
      </c>
      <c r="C41" s="4" t="s">
        <v>98</v>
      </c>
      <c r="D41" s="5" t="s">
        <v>99</v>
      </c>
      <c r="E41" s="6">
        <v>1</v>
      </c>
      <c r="F41" s="7">
        <v>43983</v>
      </c>
      <c r="G41" s="7">
        <v>44105</v>
      </c>
      <c r="H41" s="8">
        <v>0</v>
      </c>
      <c r="I41" s="5" t="s">
        <v>100</v>
      </c>
    </row>
    <row r="42" spans="1:9" ht="21" customHeight="1" x14ac:dyDescent="0.2">
      <c r="A42" s="2">
        <f>IFERROR(VLOOKUP(B42,'[1]DADOS (OCULTAR)'!$P$3:$R$56,3,0),"")</f>
        <v>10988301000803</v>
      </c>
      <c r="B42" s="3" t="s">
        <v>9</v>
      </c>
      <c r="C42" s="4" t="s">
        <v>101</v>
      </c>
      <c r="D42" s="5" t="s">
        <v>102</v>
      </c>
      <c r="E42" s="6">
        <v>1</v>
      </c>
      <c r="F42" s="7">
        <v>43983</v>
      </c>
      <c r="G42" s="7">
        <v>44105</v>
      </c>
      <c r="H42" s="8">
        <v>80434.5</v>
      </c>
      <c r="I42" s="5" t="s">
        <v>103</v>
      </c>
    </row>
    <row r="43" spans="1:9" ht="21" customHeight="1" x14ac:dyDescent="0.2">
      <c r="A43" s="2">
        <f>IFERROR(VLOOKUP(B43,'[1]DADOS (OCULTAR)'!$P$3:$R$56,3,0),"")</f>
        <v>10988301000803</v>
      </c>
      <c r="B43" s="3" t="s">
        <v>9</v>
      </c>
      <c r="C43" s="4" t="s">
        <v>104</v>
      </c>
      <c r="D43" s="5" t="s">
        <v>105</v>
      </c>
      <c r="E43" s="6">
        <v>1</v>
      </c>
      <c r="F43" s="9">
        <v>43952</v>
      </c>
      <c r="G43" s="9">
        <v>44105</v>
      </c>
      <c r="H43" s="8">
        <v>0</v>
      </c>
      <c r="I43" s="5" t="s">
        <v>106</v>
      </c>
    </row>
    <row r="44" spans="1:9" ht="21" customHeight="1" x14ac:dyDescent="0.2">
      <c r="A44" s="2">
        <f>IFERROR(VLOOKUP(B44,'[1]DADOS (OCULTAR)'!$P$3:$R$56,3,0),"")</f>
        <v>10988301000803</v>
      </c>
      <c r="B44" s="3" t="s">
        <v>9</v>
      </c>
      <c r="C44" s="4" t="s">
        <v>107</v>
      </c>
      <c r="D44" s="5" t="s">
        <v>108</v>
      </c>
      <c r="E44" s="6">
        <v>1</v>
      </c>
      <c r="F44" s="9">
        <v>43952</v>
      </c>
      <c r="G44" s="9">
        <v>44105</v>
      </c>
      <c r="H44" s="8">
        <v>2377.1999999999998</v>
      </c>
      <c r="I44" s="5" t="s">
        <v>109</v>
      </c>
    </row>
    <row r="45" spans="1:9" ht="21" customHeight="1" x14ac:dyDescent="0.2">
      <c r="A45" s="2">
        <f>IFERROR(VLOOKUP(B45,'[1]DADOS (OCULTAR)'!$P$3:$R$56,3,0),"")</f>
        <v>10988301000803</v>
      </c>
      <c r="B45" s="3" t="s">
        <v>9</v>
      </c>
      <c r="C45" s="4" t="s">
        <v>107</v>
      </c>
      <c r="D45" s="5" t="s">
        <v>108</v>
      </c>
      <c r="E45" s="6">
        <v>1</v>
      </c>
      <c r="F45" s="9">
        <v>43952</v>
      </c>
      <c r="G45" s="9">
        <v>44117</v>
      </c>
      <c r="H45" s="8">
        <v>1985</v>
      </c>
      <c r="I45" s="5" t="s">
        <v>110</v>
      </c>
    </row>
    <row r="46" spans="1:9" ht="21" customHeight="1" x14ac:dyDescent="0.2">
      <c r="A46" s="2">
        <f>IFERROR(VLOOKUP(B46,'[1]DADOS (OCULTAR)'!$P$3:$R$56,3,0),"")</f>
        <v>10988301000803</v>
      </c>
      <c r="B46" s="3" t="s">
        <v>9</v>
      </c>
      <c r="C46" s="4" t="s">
        <v>111</v>
      </c>
      <c r="D46" s="5" t="s">
        <v>112</v>
      </c>
      <c r="E46" s="6">
        <v>1</v>
      </c>
      <c r="F46" s="9">
        <v>43997</v>
      </c>
      <c r="G46" s="9">
        <v>44362</v>
      </c>
      <c r="H46" s="8">
        <v>0</v>
      </c>
      <c r="I46" s="5" t="s">
        <v>113</v>
      </c>
    </row>
    <row r="47" spans="1:9" ht="21" customHeight="1" x14ac:dyDescent="0.2">
      <c r="A47" s="2">
        <f>IFERROR(VLOOKUP(B47,'[1]DADOS (OCULTAR)'!$P$3:$R$56,3,0),"")</f>
        <v>10988301000803</v>
      </c>
      <c r="B47" s="3" t="s">
        <v>9</v>
      </c>
      <c r="C47" s="4" t="s">
        <v>114</v>
      </c>
      <c r="D47" s="5" t="s">
        <v>115</v>
      </c>
      <c r="E47" s="6">
        <v>1</v>
      </c>
      <c r="F47" s="9">
        <v>43952</v>
      </c>
      <c r="G47" s="9">
        <v>44105</v>
      </c>
      <c r="H47" s="8">
        <v>14432.5</v>
      </c>
      <c r="I47" s="5" t="s">
        <v>116</v>
      </c>
    </row>
    <row r="48" spans="1:9" ht="21" customHeight="1" x14ac:dyDescent="0.2">
      <c r="A48" s="2">
        <f>IFERROR(VLOOKUP(B48,'[1]DADOS (OCULTAR)'!$P$3:$R$56,3,0),"")</f>
        <v>10988301000803</v>
      </c>
      <c r="B48" s="3" t="s">
        <v>9</v>
      </c>
      <c r="C48" s="4" t="s">
        <v>18</v>
      </c>
      <c r="D48" s="5" t="s">
        <v>117</v>
      </c>
      <c r="E48" s="6">
        <v>2</v>
      </c>
      <c r="F48" s="9">
        <v>43952</v>
      </c>
      <c r="G48" s="9">
        <v>44119</v>
      </c>
      <c r="H48" s="8">
        <v>5700</v>
      </c>
      <c r="I48" s="5" t="s">
        <v>118</v>
      </c>
    </row>
    <row r="49" spans="1:9" ht="21" customHeight="1" x14ac:dyDescent="0.2">
      <c r="A49" s="2">
        <f>IFERROR(VLOOKUP(B49,'[1]DADOS (OCULTAR)'!$P$3:$R$56,3,0),"")</f>
        <v>10988301000803</v>
      </c>
      <c r="B49" s="3" t="s">
        <v>9</v>
      </c>
      <c r="C49" s="4" t="s">
        <v>119</v>
      </c>
      <c r="D49" s="5" t="s">
        <v>120</v>
      </c>
      <c r="E49" s="6">
        <v>1</v>
      </c>
      <c r="F49" s="9">
        <v>43983</v>
      </c>
      <c r="G49" s="9">
        <v>44105</v>
      </c>
      <c r="H49" s="8">
        <v>0</v>
      </c>
      <c r="I49" s="5" t="s">
        <v>121</v>
      </c>
    </row>
    <row r="50" spans="1:9" ht="21" customHeight="1" x14ac:dyDescent="0.2">
      <c r="A50" s="2">
        <f>IFERROR(VLOOKUP(B50,'[1]DADOS (OCULTAR)'!$P$3:$R$56,3,0),"")</f>
        <v>10988301000803</v>
      </c>
      <c r="B50" s="3" t="s">
        <v>9</v>
      </c>
      <c r="C50" s="4" t="s">
        <v>119</v>
      </c>
      <c r="D50" s="5" t="s">
        <v>122</v>
      </c>
      <c r="E50" s="6">
        <v>2</v>
      </c>
      <c r="F50" s="9">
        <v>43991</v>
      </c>
      <c r="G50" s="9">
        <v>44105</v>
      </c>
      <c r="H50" s="8">
        <v>0</v>
      </c>
      <c r="I50" s="5" t="s">
        <v>123</v>
      </c>
    </row>
    <row r="51" spans="1:9" ht="21" customHeight="1" x14ac:dyDescent="0.2">
      <c r="A51" s="2">
        <f>IFERROR(VLOOKUP(B51,'[1]DADOS (OCULTAR)'!$P$3:$R$56,3,0),"")</f>
        <v>10988301000803</v>
      </c>
      <c r="B51" s="3" t="s">
        <v>9</v>
      </c>
      <c r="C51" s="4" t="s">
        <v>124</v>
      </c>
      <c r="D51" s="5" t="s">
        <v>125</v>
      </c>
      <c r="E51" s="6">
        <v>1</v>
      </c>
      <c r="F51" s="9">
        <v>43952</v>
      </c>
      <c r="G51" s="9">
        <v>43992</v>
      </c>
      <c r="H51" s="8">
        <v>0</v>
      </c>
      <c r="I51" s="5" t="s">
        <v>126</v>
      </c>
    </row>
    <row r="52" spans="1:9" ht="21" customHeight="1" x14ac:dyDescent="0.2">
      <c r="A52" s="2">
        <f>IFERROR(VLOOKUP(B52,'[1]DADOS (OCULTAR)'!$P$3:$R$56,3,0),"")</f>
        <v>10988301000803</v>
      </c>
      <c r="B52" s="3" t="s">
        <v>9</v>
      </c>
      <c r="C52" s="4" t="s">
        <v>127</v>
      </c>
      <c r="D52" s="5" t="s">
        <v>128</v>
      </c>
      <c r="E52" s="6">
        <v>1</v>
      </c>
      <c r="F52" s="9">
        <v>43952</v>
      </c>
      <c r="G52" s="9">
        <v>44129</v>
      </c>
      <c r="H52" s="8">
        <v>14467</v>
      </c>
      <c r="I52" s="5" t="s">
        <v>129</v>
      </c>
    </row>
    <row r="53" spans="1:9" ht="21" customHeight="1" x14ac:dyDescent="0.2">
      <c r="A53" s="2">
        <f>IFERROR(VLOOKUP(B53,'[1]DADOS (OCULTAR)'!$P$3:$R$56,3,0),"")</f>
        <v>10988301000803</v>
      </c>
      <c r="B53" s="3" t="s">
        <v>9</v>
      </c>
      <c r="C53" s="4" t="s">
        <v>27</v>
      </c>
      <c r="D53" s="5" t="s">
        <v>130</v>
      </c>
      <c r="E53" s="6">
        <v>2</v>
      </c>
      <c r="F53" s="9">
        <v>43976</v>
      </c>
      <c r="G53" s="9">
        <v>44148</v>
      </c>
      <c r="H53" s="8">
        <v>1780.2</v>
      </c>
      <c r="I53" s="5" t="s">
        <v>131</v>
      </c>
    </row>
    <row r="54" spans="1:9" ht="21" customHeight="1" x14ac:dyDescent="0.2">
      <c r="A54" s="2">
        <f>IFERROR(VLOOKUP(B54,'[1]DADOS (OCULTAR)'!$P$3:$R$56,3,0),"")</f>
        <v>10988301000803</v>
      </c>
      <c r="B54" s="3" t="s">
        <v>9</v>
      </c>
      <c r="C54" s="4" t="s">
        <v>132</v>
      </c>
      <c r="D54" s="5" t="s">
        <v>133</v>
      </c>
      <c r="E54" s="6">
        <v>1</v>
      </c>
      <c r="F54" s="9">
        <v>43983</v>
      </c>
      <c r="G54" s="9">
        <v>44087</v>
      </c>
      <c r="H54" s="8">
        <v>0</v>
      </c>
      <c r="I54" s="5" t="s">
        <v>134</v>
      </c>
    </row>
    <row r="55" spans="1:9" ht="21" customHeight="1" x14ac:dyDescent="0.2">
      <c r="A55" s="2">
        <f>IFERROR(VLOOKUP(B55,'[1]DADOS (OCULTAR)'!$P$3:$R$56,3,0),"")</f>
        <v>10988301000803</v>
      </c>
      <c r="B55" s="3" t="s">
        <v>9</v>
      </c>
      <c r="C55" s="4" t="s">
        <v>132</v>
      </c>
      <c r="D55" s="5" t="s">
        <v>133</v>
      </c>
      <c r="E55" s="6">
        <v>1</v>
      </c>
      <c r="F55" s="9">
        <v>43983</v>
      </c>
      <c r="G55" s="9">
        <v>44117</v>
      </c>
      <c r="H55" s="8">
        <v>0</v>
      </c>
      <c r="I55" s="5" t="s">
        <v>135</v>
      </c>
    </row>
    <row r="56" spans="1:9" ht="21" customHeight="1" x14ac:dyDescent="0.2">
      <c r="A56" s="2">
        <f>IFERROR(VLOOKUP(B56,'[1]DADOS (OCULTAR)'!$P$3:$R$56,3,0),"")</f>
        <v>10988301000803</v>
      </c>
      <c r="B56" s="3" t="s">
        <v>9</v>
      </c>
      <c r="C56" s="4" t="s">
        <v>136</v>
      </c>
      <c r="D56" s="5" t="s">
        <v>137</v>
      </c>
      <c r="E56" s="6">
        <v>1</v>
      </c>
      <c r="F56" s="9">
        <v>43952</v>
      </c>
      <c r="G56" s="9">
        <v>44119</v>
      </c>
      <c r="H56" s="8">
        <v>126000</v>
      </c>
      <c r="I56" s="5" t="s">
        <v>138</v>
      </c>
    </row>
    <row r="57" spans="1:9" ht="21" customHeight="1" x14ac:dyDescent="0.2">
      <c r="A57" s="2">
        <f>IFERROR(VLOOKUP(B57,'[1]DADOS (OCULTAR)'!$P$3:$R$56,3,0),"")</f>
        <v>10988301000803</v>
      </c>
      <c r="B57" s="3" t="s">
        <v>9</v>
      </c>
      <c r="C57" s="4" t="s">
        <v>51</v>
      </c>
      <c r="D57" s="5" t="s">
        <v>52</v>
      </c>
      <c r="E57" s="6">
        <v>4</v>
      </c>
      <c r="F57" s="9">
        <v>43952</v>
      </c>
      <c r="G57" s="9">
        <v>44118</v>
      </c>
      <c r="H57" s="8">
        <v>5614</v>
      </c>
      <c r="I57" s="5" t="s">
        <v>139</v>
      </c>
    </row>
    <row r="58" spans="1:9" ht="21" customHeight="1" x14ac:dyDescent="0.2">
      <c r="A58" s="2">
        <f>IFERROR(VLOOKUP(B58,'[1]DADOS (OCULTAR)'!$P$3:$R$56,3,0),"")</f>
        <v>10988301000803</v>
      </c>
      <c r="B58" s="3" t="s">
        <v>9</v>
      </c>
      <c r="C58" s="4" t="s">
        <v>140</v>
      </c>
      <c r="D58" s="5" t="s">
        <v>141</v>
      </c>
      <c r="E58" s="6">
        <v>1</v>
      </c>
      <c r="F58" s="9">
        <v>43952</v>
      </c>
      <c r="G58" s="9">
        <v>44126</v>
      </c>
      <c r="H58" s="8">
        <v>6995</v>
      </c>
      <c r="I58" s="5" t="s">
        <v>142</v>
      </c>
    </row>
    <row r="59" spans="1:9" ht="21" customHeight="1" x14ac:dyDescent="0.2">
      <c r="A59" s="2">
        <f>IFERROR(VLOOKUP(B59,'[1]DADOS (OCULTAR)'!$P$3:$R$56,3,0),"")</f>
        <v>10988301000803</v>
      </c>
      <c r="B59" s="3" t="s">
        <v>9</v>
      </c>
      <c r="C59" s="4" t="s">
        <v>132</v>
      </c>
      <c r="D59" s="5" t="s">
        <v>133</v>
      </c>
      <c r="E59" s="6">
        <v>2</v>
      </c>
      <c r="F59" s="9">
        <v>44075</v>
      </c>
      <c r="G59" s="9">
        <v>44087</v>
      </c>
      <c r="H59" s="8">
        <v>5990.53</v>
      </c>
      <c r="I59" s="5" t="s">
        <v>143</v>
      </c>
    </row>
    <row r="60" spans="1:9" ht="21" customHeight="1" x14ac:dyDescent="0.2">
      <c r="A60" s="2">
        <f>IFERROR(VLOOKUP(B60,'[1]DADOS (OCULTAR)'!$P$3:$R$56,3,0),"")</f>
        <v>10988301000803</v>
      </c>
      <c r="B60" s="3" t="s">
        <v>9</v>
      </c>
      <c r="C60" s="4" t="s">
        <v>144</v>
      </c>
      <c r="D60" s="5" t="s">
        <v>145</v>
      </c>
      <c r="E60" s="6">
        <v>1</v>
      </c>
      <c r="F60" s="9">
        <v>44102</v>
      </c>
      <c r="G60" s="9">
        <v>44282</v>
      </c>
      <c r="H60" s="8">
        <v>0</v>
      </c>
      <c r="I60" s="5" t="s">
        <v>146</v>
      </c>
    </row>
    <row r="61" spans="1:9" ht="21" customHeight="1" x14ac:dyDescent="0.2">
      <c r="A61" s="2">
        <f>IFERROR(VLOOKUP(B61,'[1]DADOS (OCULTAR)'!$P$3:$R$56,3,0),"")</f>
        <v>10988301000803</v>
      </c>
      <c r="B61" s="3" t="s">
        <v>9</v>
      </c>
      <c r="C61" s="4" t="s">
        <v>147</v>
      </c>
      <c r="D61" s="5" t="s">
        <v>148</v>
      </c>
      <c r="E61" s="6">
        <v>1</v>
      </c>
      <c r="F61" s="9">
        <v>44075</v>
      </c>
      <c r="G61" s="9">
        <v>44105</v>
      </c>
      <c r="H61" s="8">
        <v>8000</v>
      </c>
      <c r="I61" s="5" t="s">
        <v>149</v>
      </c>
    </row>
    <row r="62" spans="1:9" ht="21" customHeight="1" x14ac:dyDescent="0.2">
      <c r="A62" s="2">
        <f>IFERROR(VLOOKUP(B62,'[1]DADOS (OCULTAR)'!$P$3:$R$56,3,0),"")</f>
        <v>10988301000803</v>
      </c>
      <c r="B62" s="3" t="s">
        <v>9</v>
      </c>
      <c r="C62" s="4" t="s">
        <v>150</v>
      </c>
      <c r="D62" s="5" t="s">
        <v>151</v>
      </c>
      <c r="E62" s="6">
        <v>1</v>
      </c>
      <c r="F62" s="9">
        <v>43983</v>
      </c>
      <c r="G62" s="9">
        <v>44122</v>
      </c>
      <c r="H62" s="8">
        <v>20865</v>
      </c>
      <c r="I62" s="5" t="s">
        <v>152</v>
      </c>
    </row>
    <row r="63" spans="1:9" ht="21" customHeight="1" x14ac:dyDescent="0.2">
      <c r="A63" s="2">
        <f>IFERROR(VLOOKUP(B63,'[1]DADOS (OCULTAR)'!$P$3:$R$56,3,0),"")</f>
        <v>10988301000803</v>
      </c>
      <c r="B63" s="3" t="s">
        <v>9</v>
      </c>
      <c r="C63" s="4" t="s">
        <v>153</v>
      </c>
      <c r="D63" s="5" t="s">
        <v>154</v>
      </c>
      <c r="E63" s="6">
        <v>1</v>
      </c>
      <c r="F63" s="9">
        <v>43979</v>
      </c>
      <c r="G63" s="9">
        <v>44105</v>
      </c>
      <c r="H63" s="8">
        <v>10432.5</v>
      </c>
      <c r="I63" s="5" t="s">
        <v>155</v>
      </c>
    </row>
    <row r="64" spans="1:9" ht="21" customHeight="1" x14ac:dyDescent="0.2">
      <c r="A64" s="2">
        <f>IFERROR(VLOOKUP(B64,'[1]DADOS (OCULTAR)'!$P$3:$R$56,3,0),"")</f>
        <v>10988301000803</v>
      </c>
      <c r="B64" s="3" t="s">
        <v>9</v>
      </c>
      <c r="C64" s="4" t="s">
        <v>64</v>
      </c>
      <c r="D64" s="5" t="s">
        <v>65</v>
      </c>
      <c r="E64" s="6">
        <v>2</v>
      </c>
      <c r="F64" s="9">
        <v>44013</v>
      </c>
      <c r="G64" s="9">
        <v>44105</v>
      </c>
      <c r="H64" s="8">
        <v>94722.5</v>
      </c>
      <c r="I64" s="5" t="s">
        <v>156</v>
      </c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  <row r="992" spans="1:9" ht="12.75" customHeight="1" x14ac:dyDescent="0.2">
      <c r="A992" s="10"/>
      <c r="B992" s="10"/>
      <c r="C992" s="11"/>
      <c r="E992" s="12"/>
      <c r="F992" s="13"/>
      <c r="G992" s="13"/>
      <c r="H992" s="14"/>
    </row>
    <row r="993" spans="1:8" ht="12.75" customHeight="1" x14ac:dyDescent="0.2">
      <c r="A993" s="10"/>
      <c r="B993" s="10"/>
      <c r="C993" s="11"/>
      <c r="E993" s="12"/>
      <c r="F993" s="13"/>
      <c r="G993" s="13"/>
      <c r="H993" s="14"/>
    </row>
    <row r="994" spans="1:8" ht="12.75" customHeight="1" x14ac:dyDescent="0.2">
      <c r="A994" s="10"/>
      <c r="B994" s="10"/>
      <c r="C994" s="11"/>
      <c r="E994" s="12"/>
      <c r="F994" s="13"/>
      <c r="G994" s="13"/>
      <c r="H994" s="14"/>
    </row>
    <row r="995" spans="1:8" ht="12.75" customHeight="1" x14ac:dyDescent="0.2">
      <c r="A995" s="10"/>
      <c r="B995" s="10"/>
      <c r="C995" s="11"/>
      <c r="E995" s="12"/>
      <c r="F995" s="13"/>
      <c r="G995" s="13"/>
      <c r="H995" s="14"/>
    </row>
    <row r="996" spans="1:8" ht="12.75" customHeight="1" x14ac:dyDescent="0.2">
      <c r="A996" s="10"/>
      <c r="B996" s="10"/>
      <c r="C996" s="11"/>
      <c r="E996" s="12"/>
      <c r="F996" s="13"/>
      <c r="G996" s="13"/>
      <c r="H996" s="14"/>
    </row>
    <row r="997" spans="1:8" ht="12.75" customHeight="1" x14ac:dyDescent="0.2">
      <c r="A997" s="10"/>
      <c r="B997" s="10"/>
      <c r="C997" s="11"/>
      <c r="E997" s="12"/>
      <c r="F997" s="13"/>
      <c r="G997" s="13"/>
      <c r="H997" s="14"/>
    </row>
    <row r="998" spans="1:8" ht="12.75" customHeight="1" x14ac:dyDescent="0.2">
      <c r="A998" s="10"/>
      <c r="B998" s="10"/>
      <c r="C998" s="11"/>
      <c r="E998" s="12"/>
      <c r="F998" s="13"/>
      <c r="G998" s="13"/>
      <c r="H998" s="14"/>
    </row>
    <row r="999" spans="1:8" ht="12.75" customHeight="1" x14ac:dyDescent="0.2">
      <c r="A999" s="10"/>
      <c r="B999" s="10"/>
      <c r="C999" s="11"/>
      <c r="E999" s="12"/>
      <c r="F999" s="13"/>
      <c r="G999" s="13"/>
      <c r="H999" s="14"/>
    </row>
    <row r="1000" spans="1:8" ht="12.75" customHeight="1" x14ac:dyDescent="0.2">
      <c r="A1000" s="10"/>
      <c r="B1000" s="10"/>
      <c r="C1000" s="11"/>
      <c r="E1000" s="12"/>
      <c r="F1000" s="13"/>
      <c r="G1000" s="13"/>
      <c r="H1000" s="14"/>
    </row>
  </sheetData>
  <dataValidations count="1">
    <dataValidation type="list" allowBlank="1" showErrorMessage="1" sqref="B2:B991" xr:uid="{0DFD5F73-055D-4B0B-84E6-3B10D5A85289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2020-12-30T14:28:00Z</dcterms:created>
  <dcterms:modified xsi:type="dcterms:W3CDTF">2020-12-30T14:28:13Z</dcterms:modified>
</cp:coreProperties>
</file>