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AMPANHA\TCE.2\"/>
    </mc:Choice>
  </mc:AlternateContent>
  <xr:revisionPtr revIDLastSave="0" documentId="8_{1112AE47-DC47-443D-BE73-35A9AB60886D}" xr6:coauthVersionLast="47" xr6:coauthVersionMax="47" xr10:uidLastSave="{00000000-0000-0000-0000-000000000000}"/>
  <bookViews>
    <workbookView xWindow="-120" yWindow="-120" windowWidth="24240" windowHeight="13140" xr2:uid="{289B2E43-B1C0-4C6B-B576-ADB4027242C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<sst xmlns="http://schemas.openxmlformats.org/spreadsheetml/2006/main" count="12" uniqueCount="12">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</sst>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AMPANHA/PCF%202020%20-%20REV%2007%20editada%20em%2024.09.2020%20-H-CAMPANHA%20MAIO%202021%20CORRIG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 DE PASSAGEIROS DE CARUARU</v>
          </cell>
          <cell r="H11" t="str">
            <v>S</v>
          </cell>
          <cell r="I11" t="str">
            <v>N</v>
          </cell>
          <cell r="J11" t="str">
            <v>52030</v>
          </cell>
          <cell r="K11">
            <v>44309</v>
          </cell>
          <cell r="N11">
            <v>5438.4</v>
          </cell>
        </row>
        <row r="12">
          <cell r="E12" t="str">
            <v/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7021544000189</v>
          </cell>
          <cell r="G13" t="str">
            <v>BERKLEY INTERNATIONAL DO BRASIL SEGUROS AS</v>
          </cell>
          <cell r="H13" t="str">
            <v>S</v>
          </cell>
          <cell r="I13" t="str">
            <v>N</v>
          </cell>
          <cell r="J13" t="str">
            <v>1008200000204</v>
          </cell>
          <cell r="K13">
            <v>44375</v>
          </cell>
          <cell r="M13" t="str">
            <v>35 -  São Paulo</v>
          </cell>
          <cell r="N13">
            <v>275.85000000000002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AS</v>
          </cell>
          <cell r="H14" t="str">
            <v>S</v>
          </cell>
          <cell r="I14" t="str">
            <v>N</v>
          </cell>
          <cell r="J14" t="str">
            <v>1098200001307</v>
          </cell>
          <cell r="K14">
            <v>44365</v>
          </cell>
          <cell r="M14" t="str">
            <v>35 -  São Paulo</v>
          </cell>
          <cell r="N14">
            <v>117.66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AS</v>
          </cell>
          <cell r="H15" t="str">
            <v>S</v>
          </cell>
          <cell r="I15" t="str">
            <v>N</v>
          </cell>
          <cell r="J15" t="str">
            <v>1099300008717</v>
          </cell>
          <cell r="K15">
            <v>44369</v>
          </cell>
          <cell r="M15" t="str">
            <v>35 -  São Paulo</v>
          </cell>
          <cell r="N15">
            <v>613.59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58426628000133</v>
          </cell>
          <cell r="G16" t="str">
            <v>SAMTRONIC INDUSTRIA E COMERCIO LTDA</v>
          </cell>
          <cell r="H16" t="str">
            <v>B</v>
          </cell>
          <cell r="I16" t="str">
            <v>S</v>
          </cell>
          <cell r="J16">
            <v>269592</v>
          </cell>
          <cell r="K16">
            <v>44316</v>
          </cell>
          <cell r="L16" t="str">
            <v>35210458426628000133550010002695921576083313</v>
          </cell>
          <cell r="M16" t="str">
            <v>35 -  São Paulo</v>
          </cell>
          <cell r="N16">
            <v>46400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28461889000123</v>
          </cell>
          <cell r="G17" t="str">
            <v>JPM PRODUTOS HOSPITALARES LTDA</v>
          </cell>
          <cell r="H17" t="str">
            <v>B</v>
          </cell>
          <cell r="I17" t="str">
            <v>S</v>
          </cell>
          <cell r="J17" t="str">
            <v>000.002.871</v>
          </cell>
          <cell r="K17">
            <v>44316</v>
          </cell>
          <cell r="L17" t="str">
            <v>26210428461889000123550010000028711909336790</v>
          </cell>
          <cell r="M17" t="str">
            <v>26 -  Pernambuco</v>
          </cell>
          <cell r="N17">
            <v>204.8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10972948000162</v>
          </cell>
          <cell r="G18" t="str">
            <v>BRAZMIX COMERCIO VAREJ E ATAC LTDA</v>
          </cell>
          <cell r="H18" t="str">
            <v>B</v>
          </cell>
          <cell r="I18" t="str">
            <v>S</v>
          </cell>
          <cell r="J18" t="str">
            <v>000.101.984</v>
          </cell>
          <cell r="K18">
            <v>44309</v>
          </cell>
          <cell r="L18" t="str">
            <v>41210410972948000162550010001019841983831207</v>
          </cell>
          <cell r="M18" t="str">
            <v>15 - Pará</v>
          </cell>
          <cell r="N18">
            <v>22770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11449180000100</v>
          </cell>
          <cell r="G19" t="str">
            <v>DPROSMED DIST DE PROD MED HOSP</v>
          </cell>
          <cell r="H19" t="str">
            <v>B</v>
          </cell>
          <cell r="I19" t="str">
            <v>S</v>
          </cell>
          <cell r="J19" t="str">
            <v>000.042.541</v>
          </cell>
          <cell r="K19">
            <v>44326</v>
          </cell>
          <cell r="L19" t="str">
            <v>262105110449180000100550010000425411525159152</v>
          </cell>
          <cell r="M19" t="str">
            <v>26 -  Pernambuco</v>
          </cell>
          <cell r="N19">
            <v>898.72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15227236000132</v>
          </cell>
          <cell r="G20" t="str">
            <v>ATOS MEDICA COMERCIO E REPRESENTACAO</v>
          </cell>
          <cell r="H20" t="str">
            <v>B</v>
          </cell>
          <cell r="I20" t="str">
            <v>S</v>
          </cell>
          <cell r="J20" t="str">
            <v>000.010.844</v>
          </cell>
          <cell r="K20">
            <v>44320</v>
          </cell>
          <cell r="L20" t="str">
            <v>26210515227236000132550010000108441275291886</v>
          </cell>
          <cell r="M20" t="str">
            <v>26 -  Pernambuco</v>
          </cell>
          <cell r="N20">
            <v>510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8778201000126</v>
          </cell>
          <cell r="G21" t="str">
            <v>DROGAFONTE LTDA</v>
          </cell>
          <cell r="H21" t="str">
            <v>B</v>
          </cell>
          <cell r="I21" t="str">
            <v>S</v>
          </cell>
          <cell r="J21">
            <v>336318</v>
          </cell>
          <cell r="K21">
            <v>44326</v>
          </cell>
          <cell r="L21" t="str">
            <v>26210508778201000126550010003363181327328781</v>
          </cell>
          <cell r="M21" t="str">
            <v>26 -  Pernambuco</v>
          </cell>
          <cell r="N21">
            <v>2129.41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12882932000194</v>
          </cell>
          <cell r="G22" t="str">
            <v>EXOMED REPRES DE MED LTDA</v>
          </cell>
          <cell r="H22" t="str">
            <v>B</v>
          </cell>
          <cell r="I22" t="str">
            <v>S</v>
          </cell>
          <cell r="J22">
            <v>150790</v>
          </cell>
          <cell r="K22">
            <v>44328</v>
          </cell>
          <cell r="L22" t="str">
            <v>26210512882932000194550010001507901310053753</v>
          </cell>
          <cell r="M22" t="str">
            <v>26 -  Pernambuco</v>
          </cell>
          <cell r="N22">
            <v>3720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</v>
          </cell>
          <cell r="H23" t="str">
            <v>B</v>
          </cell>
          <cell r="I23" t="str">
            <v>S</v>
          </cell>
          <cell r="J23">
            <v>526429</v>
          </cell>
          <cell r="K23">
            <v>44328</v>
          </cell>
          <cell r="L23" t="str">
            <v>26210510779833000156550010005264291162614245</v>
          </cell>
          <cell r="M23" t="str">
            <v>26 -  Pernambuco</v>
          </cell>
          <cell r="N23">
            <v>6880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000.102.937</v>
          </cell>
          <cell r="K24">
            <v>44328</v>
          </cell>
          <cell r="L24" t="str">
            <v>26210508674752000140550010001029371863634183</v>
          </cell>
          <cell r="M24" t="str">
            <v>26 -  Pernambuco</v>
          </cell>
          <cell r="N24">
            <v>1409.66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11449180000100</v>
          </cell>
          <cell r="G25" t="str">
            <v>DPROSMED DIST DE PROD MED HOSP</v>
          </cell>
          <cell r="H25" t="str">
            <v>B</v>
          </cell>
          <cell r="I25" t="str">
            <v>S</v>
          </cell>
          <cell r="J25" t="str">
            <v>000.042.627</v>
          </cell>
          <cell r="K25">
            <v>44328</v>
          </cell>
          <cell r="L25" t="str">
            <v>26210511449180000100550010000426271698124489</v>
          </cell>
          <cell r="M25" t="str">
            <v>26 -  Pernambuco</v>
          </cell>
          <cell r="N25">
            <v>1103.8599999999999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21216468000198</v>
          </cell>
          <cell r="G26" t="str">
            <v>SANMED DIST. DE PRODUTOS MED. HOSPITALAR</v>
          </cell>
          <cell r="H26" t="str">
            <v>B</v>
          </cell>
          <cell r="I26" t="str">
            <v>S</v>
          </cell>
          <cell r="J26" t="str">
            <v>000.005.874</v>
          </cell>
          <cell r="K26">
            <v>44328</v>
          </cell>
          <cell r="L26" t="str">
            <v>26210521216468000198550010000058741131202104</v>
          </cell>
          <cell r="M26" t="str">
            <v>26 -  Pernambuco</v>
          </cell>
          <cell r="N26">
            <v>1770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1348814000184</v>
          </cell>
          <cell r="G27" t="str">
            <v>BDL BEZERRA DISTRIBUIDORA LTDA</v>
          </cell>
          <cell r="H27" t="str">
            <v>B</v>
          </cell>
          <cell r="I27" t="str">
            <v>S</v>
          </cell>
          <cell r="J27" t="str">
            <v>000.019.585</v>
          </cell>
          <cell r="K27">
            <v>44328</v>
          </cell>
          <cell r="L27" t="str">
            <v>26210501348814000184550010000195851046403271</v>
          </cell>
          <cell r="M27" t="str">
            <v>26 -  Pernambuco</v>
          </cell>
          <cell r="N27">
            <v>226.8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21596736000144</v>
          </cell>
          <cell r="G28" t="str">
            <v>ULTRAMEGA DIST LTDA</v>
          </cell>
          <cell r="H28" t="str">
            <v>B</v>
          </cell>
          <cell r="I28" t="str">
            <v>S</v>
          </cell>
          <cell r="J28">
            <v>126625</v>
          </cell>
          <cell r="K28">
            <v>44328</v>
          </cell>
          <cell r="L28" t="str">
            <v>26210521596736000144550010001266251001299343</v>
          </cell>
          <cell r="M28" t="str">
            <v>26 -  Pernambuco</v>
          </cell>
          <cell r="N28">
            <v>1615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21596736000144</v>
          </cell>
          <cell r="G29" t="str">
            <v>ULTRAMEGA DIST LTDA</v>
          </cell>
          <cell r="H29" t="str">
            <v>B</v>
          </cell>
          <cell r="I29" t="str">
            <v>S</v>
          </cell>
          <cell r="J29">
            <v>126660</v>
          </cell>
          <cell r="K29">
            <v>44328</v>
          </cell>
          <cell r="L29" t="str">
            <v>26210521596736000144550010001266601001299695</v>
          </cell>
          <cell r="M29" t="str">
            <v>26 -  Pernambuco</v>
          </cell>
          <cell r="N29">
            <v>643.20000000000005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28461889000123</v>
          </cell>
          <cell r="G30" t="str">
            <v>JPM PRODUTOS HOSPITALARES LTDA</v>
          </cell>
          <cell r="H30" t="str">
            <v>B</v>
          </cell>
          <cell r="I30" t="str">
            <v>S</v>
          </cell>
          <cell r="J30" t="str">
            <v>000.002.928</v>
          </cell>
          <cell r="K30">
            <v>44327</v>
          </cell>
          <cell r="M30" t="str">
            <v>26 -  Pernambuco</v>
          </cell>
          <cell r="N30">
            <v>20248.8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11157952000130</v>
          </cell>
          <cell r="G31" t="str">
            <v>DELTA MED DISTRIB. DE MEDICAMENT. EIRELI</v>
          </cell>
          <cell r="H31" t="str">
            <v>B</v>
          </cell>
          <cell r="I31" t="str">
            <v>S</v>
          </cell>
          <cell r="J31" t="str">
            <v>000.000.972</v>
          </cell>
          <cell r="K31">
            <v>44328</v>
          </cell>
          <cell r="L31" t="str">
            <v>26210511157952000130550020000009721761838492</v>
          </cell>
          <cell r="M31" t="str">
            <v>26 -  Pernambuco</v>
          </cell>
          <cell r="N31">
            <v>750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>
            <v>7708</v>
          </cell>
          <cell r="K32">
            <v>44328</v>
          </cell>
          <cell r="L32" t="str">
            <v>26210567729178000653550010000077081733208440</v>
          </cell>
          <cell r="M32" t="str">
            <v>26 -  Pernambuco</v>
          </cell>
          <cell r="N32">
            <v>530.9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000.005.584</v>
          </cell>
          <cell r="K33">
            <v>44328</v>
          </cell>
          <cell r="L33" t="str">
            <v>26210508674752000301550010000055841018685416</v>
          </cell>
          <cell r="M33" t="str">
            <v>26 -  Pernambuco</v>
          </cell>
          <cell r="N33">
            <v>530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1206820001179</v>
          </cell>
          <cell r="G34" t="str">
            <v>PANPHARMA DISTRIB. DE MEDICAM. LTDA</v>
          </cell>
          <cell r="H34" t="str">
            <v>B</v>
          </cell>
          <cell r="I34" t="str">
            <v>S</v>
          </cell>
          <cell r="J34">
            <v>910393</v>
          </cell>
          <cell r="K34">
            <v>44328</v>
          </cell>
          <cell r="L34" t="str">
            <v>26210501206820001179550040009103931212209503</v>
          </cell>
          <cell r="M34" t="str">
            <v>26 -  Pernambuco</v>
          </cell>
          <cell r="N34">
            <v>275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10960950000111</v>
          </cell>
          <cell r="G35" t="str">
            <v>BDP BRASIL DIST. DE PRODUT. OPME EIRELI</v>
          </cell>
          <cell r="H35" t="str">
            <v>B</v>
          </cell>
          <cell r="I35" t="str">
            <v>S</v>
          </cell>
          <cell r="J35">
            <v>5422</v>
          </cell>
          <cell r="K35">
            <v>44327</v>
          </cell>
          <cell r="L35" t="str">
            <v>52210510960950000111550010000054221004368880</v>
          </cell>
          <cell r="M35" t="str">
            <v>26 -  Pernambuco</v>
          </cell>
          <cell r="N35">
            <v>4139.1000000000004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 t="str">
            <v>24.505.009/0001-12</v>
          </cell>
          <cell r="G36" t="str">
            <v>BRAZTECH MANUTENCAO E REPARACAO</v>
          </cell>
          <cell r="H36" t="str">
            <v>B</v>
          </cell>
          <cell r="I36" t="str">
            <v>S</v>
          </cell>
          <cell r="J36" t="str">
            <v>000.001.322</v>
          </cell>
          <cell r="K36">
            <v>44329</v>
          </cell>
          <cell r="L36" t="str">
            <v>26210524505009000112550010000013221770261160</v>
          </cell>
          <cell r="M36" t="str">
            <v>26 -  Pernambuco</v>
          </cell>
          <cell r="N36">
            <v>360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12882932000194</v>
          </cell>
          <cell r="G37" t="str">
            <v>EXOMED REPRES DE MED LTDA</v>
          </cell>
          <cell r="H37" t="str">
            <v>B</v>
          </cell>
          <cell r="I37" t="str">
            <v>S</v>
          </cell>
          <cell r="J37">
            <v>150812</v>
          </cell>
          <cell r="K37">
            <v>44329</v>
          </cell>
          <cell r="L37" t="str">
            <v>26210512882932000194550010001508121764310084</v>
          </cell>
          <cell r="M37" t="str">
            <v>26 -  Pernambuco</v>
          </cell>
          <cell r="N37">
            <v>3600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21596736000144</v>
          </cell>
          <cell r="G38" t="str">
            <v>ULTRAMEGA DIST LTDA</v>
          </cell>
          <cell r="H38" t="str">
            <v>B</v>
          </cell>
          <cell r="I38" t="str">
            <v>S</v>
          </cell>
          <cell r="J38">
            <v>126701</v>
          </cell>
          <cell r="K38">
            <v>44329</v>
          </cell>
          <cell r="L38" t="str">
            <v>26210521596736000144550010001267011001300116</v>
          </cell>
          <cell r="M38" t="str">
            <v>26 -  Pernambuco</v>
          </cell>
          <cell r="N38">
            <v>9756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9607807000161</v>
          </cell>
          <cell r="G39" t="str">
            <v>INJEFARMA CAVALCANTI E SILVA DIST LTDA</v>
          </cell>
          <cell r="H39" t="str">
            <v>B</v>
          </cell>
          <cell r="I39" t="str">
            <v>S</v>
          </cell>
          <cell r="J39" t="str">
            <v>000.017.749</v>
          </cell>
          <cell r="K39">
            <v>44333</v>
          </cell>
          <cell r="L39" t="str">
            <v>26210509607807000161550010000177491629223080</v>
          </cell>
          <cell r="M39" t="str">
            <v>26 -  Pernambuco</v>
          </cell>
          <cell r="N39">
            <v>92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9607807000161</v>
          </cell>
          <cell r="G40" t="str">
            <v>INJEFARMA CAVALCANTI E SILVA DIST LTDA</v>
          </cell>
          <cell r="H40" t="str">
            <v>B</v>
          </cell>
          <cell r="I40" t="str">
            <v>S</v>
          </cell>
          <cell r="J40" t="str">
            <v>000.017.748</v>
          </cell>
          <cell r="K40">
            <v>44333</v>
          </cell>
          <cell r="L40" t="str">
            <v>26210509607807000161550010000177481255721209</v>
          </cell>
          <cell r="M40" t="str">
            <v>26 -  Pernambuco</v>
          </cell>
          <cell r="N40">
            <v>739.2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>
            <v>15045</v>
          </cell>
          <cell r="K41">
            <v>44333</v>
          </cell>
          <cell r="L41" t="str">
            <v>26210505932624000160550010000150451423129900</v>
          </cell>
          <cell r="M41" t="str">
            <v>26 -  Pernambuco</v>
          </cell>
          <cell r="N41">
            <v>273.3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5932624000160</v>
          </cell>
          <cell r="G42" t="str">
            <v>MEGAMED COMERCIO LTDA</v>
          </cell>
          <cell r="H42" t="str">
            <v>B</v>
          </cell>
          <cell r="I42" t="str">
            <v>S</v>
          </cell>
          <cell r="J42">
            <v>15029</v>
          </cell>
          <cell r="K42">
            <v>44330</v>
          </cell>
          <cell r="L42" t="str">
            <v>26210505932624000160550010000150291267514143</v>
          </cell>
          <cell r="M42" t="str">
            <v>26 -  Pernambuco</v>
          </cell>
          <cell r="N42">
            <v>770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2684571000118</v>
          </cell>
          <cell r="G43" t="str">
            <v>DINAMICA HOSPITALAR LTDA</v>
          </cell>
          <cell r="H43" t="str">
            <v>B</v>
          </cell>
          <cell r="I43" t="str">
            <v>S</v>
          </cell>
          <cell r="J43">
            <v>8858</v>
          </cell>
          <cell r="K43">
            <v>44327</v>
          </cell>
          <cell r="L43" t="str">
            <v>26210502684571000118550030000088581075822443</v>
          </cell>
          <cell r="M43" t="str">
            <v>26 -  Pernambuco</v>
          </cell>
          <cell r="N43">
            <v>489.3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15227236000132</v>
          </cell>
          <cell r="G44" t="str">
            <v>ATOS MEDICA COMERCIO E REPRESENTACAO</v>
          </cell>
          <cell r="H44" t="str">
            <v>B</v>
          </cell>
          <cell r="I44" t="str">
            <v>S</v>
          </cell>
          <cell r="J44" t="str">
            <v>000.010.943</v>
          </cell>
          <cell r="K44">
            <v>44330</v>
          </cell>
          <cell r="L44" t="str">
            <v>26210515227236000132550010000109431168071678</v>
          </cell>
          <cell r="M44" t="str">
            <v>26 -  Pernambuco</v>
          </cell>
          <cell r="N44">
            <v>2988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>
            <v>336924</v>
          </cell>
          <cell r="K45">
            <v>44333</v>
          </cell>
          <cell r="L45" t="str">
            <v>26210508778201000126550010003369241751658688</v>
          </cell>
          <cell r="M45" t="str">
            <v>26 -  Pernambuco</v>
          </cell>
          <cell r="N45">
            <v>8876.5499999999993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236193000184</v>
          </cell>
          <cell r="G46" t="str">
            <v>CIRURGICA RECIFE</v>
          </cell>
          <cell r="H46" t="str">
            <v>B</v>
          </cell>
          <cell r="I46" t="str">
            <v>S</v>
          </cell>
          <cell r="J46" t="str">
            <v>000.064.624</v>
          </cell>
          <cell r="K46">
            <v>44335</v>
          </cell>
          <cell r="L46" t="str">
            <v>26210500236193000184550010000646241000646258</v>
          </cell>
          <cell r="M46" t="str">
            <v>26 -  Pernambuco</v>
          </cell>
          <cell r="N46">
            <v>1134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22006201000139</v>
          </cell>
          <cell r="G47" t="str">
            <v>FORTPEL COMERCIO DE DESCARTAVEIS LTDA</v>
          </cell>
          <cell r="H47" t="str">
            <v>B</v>
          </cell>
          <cell r="I47" t="str">
            <v>S</v>
          </cell>
          <cell r="J47">
            <v>90571</v>
          </cell>
          <cell r="K47">
            <v>44335</v>
          </cell>
          <cell r="L47" t="str">
            <v>26210522006201000139550000000905711100905713</v>
          </cell>
          <cell r="M47" t="str">
            <v>26 -  Pernambuco</v>
          </cell>
          <cell r="N47">
            <v>2445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40948968000169</v>
          </cell>
          <cell r="G48" t="str">
            <v>SENSORIAL SAUDE DISTRIBUIDORA LTDA</v>
          </cell>
          <cell r="H48" t="str">
            <v>B</v>
          </cell>
          <cell r="I48" t="str">
            <v>S</v>
          </cell>
          <cell r="J48" t="str">
            <v>000.000.215</v>
          </cell>
          <cell r="K48">
            <v>44328</v>
          </cell>
          <cell r="L48" t="str">
            <v>29210540948968000169550010000002151855815999</v>
          </cell>
          <cell r="M48" t="str">
            <v>29 -  Bahia</v>
          </cell>
          <cell r="N48">
            <v>895.84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66437831000133</v>
          </cell>
          <cell r="G49" t="str">
            <v>HTS MEDIKA EUROMED COM E IMPORT LTDA</v>
          </cell>
          <cell r="H49" t="str">
            <v>B</v>
          </cell>
          <cell r="I49" t="str">
            <v>S</v>
          </cell>
          <cell r="J49">
            <v>122676</v>
          </cell>
          <cell r="K49">
            <v>44330</v>
          </cell>
          <cell r="L49" t="str">
            <v>31210566437831000133550010001226761922478314</v>
          </cell>
          <cell r="M49" t="str">
            <v>31 -  Minas Gerais</v>
          </cell>
          <cell r="N49">
            <v>2750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27970162000109</v>
          </cell>
          <cell r="G50" t="str">
            <v>SAUDE BRASIL COMERC DE MAT MED. EIRELI</v>
          </cell>
          <cell r="H50" t="str">
            <v>B</v>
          </cell>
          <cell r="I50" t="str">
            <v>S</v>
          </cell>
          <cell r="J50" t="str">
            <v>000.000.721</v>
          </cell>
          <cell r="K50">
            <v>44336</v>
          </cell>
          <cell r="L50" t="str">
            <v>26210527970162000109550010000007211000097219</v>
          </cell>
          <cell r="M50" t="str">
            <v>26 -  Pernambuco</v>
          </cell>
          <cell r="N50">
            <v>22644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82641325003648</v>
          </cell>
          <cell r="G51" t="str">
            <v>CREMER S.A</v>
          </cell>
          <cell r="H51" t="str">
            <v>B</v>
          </cell>
          <cell r="I51" t="str">
            <v>S</v>
          </cell>
          <cell r="J51">
            <v>169084</v>
          </cell>
          <cell r="K51">
            <v>44335</v>
          </cell>
          <cell r="L51" t="str">
            <v>26210582641325003648550010001690841100133181</v>
          </cell>
          <cell r="M51" t="str">
            <v>26 -  Pernambuco</v>
          </cell>
          <cell r="N51">
            <v>1530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58426628000133</v>
          </cell>
          <cell r="G52" t="str">
            <v>SAMTRONIC INDUSTRIA E COMERCIO LTDA</v>
          </cell>
          <cell r="H52" t="str">
            <v>B</v>
          </cell>
          <cell r="I52" t="str">
            <v>S</v>
          </cell>
          <cell r="J52">
            <v>271286</v>
          </cell>
          <cell r="K52">
            <v>44333</v>
          </cell>
          <cell r="L52" t="str">
            <v>35210558426628000133550010002712861596722092</v>
          </cell>
          <cell r="M52" t="str">
            <v>35 -  São Paulo</v>
          </cell>
          <cell r="N52">
            <v>14400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15227236000132</v>
          </cell>
          <cell r="G53" t="str">
            <v>ATOS MEDICA COMERCIO E REPRESENTACAO</v>
          </cell>
          <cell r="H53" t="str">
            <v>B</v>
          </cell>
          <cell r="I53" t="str">
            <v>S</v>
          </cell>
          <cell r="J53" t="str">
            <v>000.011.038</v>
          </cell>
          <cell r="K53">
            <v>44336</v>
          </cell>
          <cell r="L53" t="str">
            <v>26210515227236000132550010000110381112721729</v>
          </cell>
          <cell r="M53" t="str">
            <v>26 -  Pernambuco</v>
          </cell>
          <cell r="N53">
            <v>890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51943645000107</v>
          </cell>
          <cell r="G54" t="str">
            <v>BIOMEDICAL EQUIPAMENTOS E PRODUTOS MED</v>
          </cell>
          <cell r="H54" t="str">
            <v>B</v>
          </cell>
          <cell r="I54" t="str">
            <v>S</v>
          </cell>
          <cell r="J54" t="str">
            <v>000.135.761</v>
          </cell>
          <cell r="K54">
            <v>44330</v>
          </cell>
          <cell r="L54" t="str">
            <v>35210551943645000107550010001357611004640320</v>
          </cell>
          <cell r="M54" t="str">
            <v>35 -  São Paulo</v>
          </cell>
          <cell r="N54">
            <v>1540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51943645000107</v>
          </cell>
          <cell r="G55" t="str">
            <v>BIOMEDICAL EQUIPAMENTOS E PRODUTOS MED</v>
          </cell>
          <cell r="H55" t="str">
            <v>B</v>
          </cell>
          <cell r="I55" t="str">
            <v>S</v>
          </cell>
          <cell r="J55" t="str">
            <v>000.135.760</v>
          </cell>
          <cell r="K55">
            <v>44330</v>
          </cell>
          <cell r="L55" t="str">
            <v>35210551943645000107550010001357601004640322</v>
          </cell>
          <cell r="M55" t="str">
            <v>35 -  São Paulo</v>
          </cell>
          <cell r="N55">
            <v>7800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29252578000117</v>
          </cell>
          <cell r="G56" t="str">
            <v>MH COMERCIO ATACADISTA DE MAT HOSP.</v>
          </cell>
          <cell r="H56" t="str">
            <v>B</v>
          </cell>
          <cell r="I56" t="str">
            <v>S</v>
          </cell>
          <cell r="J56">
            <v>1451</v>
          </cell>
          <cell r="K56">
            <v>44335</v>
          </cell>
          <cell r="L56" t="str">
            <v>29210529252578000117550010000014511000092059</v>
          </cell>
          <cell r="M56" t="str">
            <v>29 -  Bahia</v>
          </cell>
          <cell r="N56">
            <v>7200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>
            <v>8242</v>
          </cell>
          <cell r="K57">
            <v>44340</v>
          </cell>
          <cell r="L57" t="str">
            <v>26210567729178000653550010000082421733208449</v>
          </cell>
          <cell r="M57" t="str">
            <v>26 -  Pernambuco</v>
          </cell>
          <cell r="N57">
            <v>6139.73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10972948000324</v>
          </cell>
          <cell r="G58" t="str">
            <v>BRAZMIX COMERCIO VAREJI E ATACA LTDA</v>
          </cell>
          <cell r="H58" t="str">
            <v>B</v>
          </cell>
          <cell r="I58" t="str">
            <v>S</v>
          </cell>
          <cell r="J58">
            <v>80</v>
          </cell>
          <cell r="K58">
            <v>44335</v>
          </cell>
          <cell r="L58" t="str">
            <v>32210510972948000324550010000000801242814792</v>
          </cell>
          <cell r="M58" t="str">
            <v>32 -  Espírito Santo</v>
          </cell>
          <cell r="N58">
            <v>48956.6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61418042000131</v>
          </cell>
          <cell r="G59" t="str">
            <v>CIRURGICA FERNANDES LTDA</v>
          </cell>
          <cell r="H59" t="str">
            <v>B</v>
          </cell>
          <cell r="I59" t="str">
            <v>S</v>
          </cell>
          <cell r="J59">
            <v>1340493</v>
          </cell>
          <cell r="K59">
            <v>44333</v>
          </cell>
          <cell r="L59" t="str">
            <v>35210561418042000131550040013404931184892010</v>
          </cell>
          <cell r="M59" t="str">
            <v>35 -  São Paulo</v>
          </cell>
          <cell r="N59">
            <v>3788.07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874929000140</v>
          </cell>
          <cell r="G60" t="str">
            <v>MEDCENTER COMERCIAL LTDA  MG</v>
          </cell>
          <cell r="H60" t="str">
            <v>B</v>
          </cell>
          <cell r="I60" t="str">
            <v>S</v>
          </cell>
          <cell r="J60">
            <v>320835</v>
          </cell>
          <cell r="K60">
            <v>44329</v>
          </cell>
          <cell r="L60" t="str">
            <v>31210500894929000140550010003208351243966493</v>
          </cell>
          <cell r="M60" t="str">
            <v>31 -  Minas Gerais</v>
          </cell>
          <cell r="N60">
            <v>1049.8800000000001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10972948000162</v>
          </cell>
          <cell r="G61" t="str">
            <v>BRAZMIX COMERCIO VAREJ E ATAC LTDA</v>
          </cell>
          <cell r="H61" t="str">
            <v>B</v>
          </cell>
          <cell r="I61" t="str">
            <v>S</v>
          </cell>
          <cell r="J61">
            <v>104633</v>
          </cell>
          <cell r="K61">
            <v>44333</v>
          </cell>
          <cell r="L61" t="str">
            <v>41210510972948000162550010001046331670287488</v>
          </cell>
          <cell r="N61">
            <v>5476.02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10972948000162</v>
          </cell>
          <cell r="G62" t="str">
            <v>BRAZMIX COMERCIO VAREJ E ATAC LTDA</v>
          </cell>
          <cell r="H62" t="str">
            <v>B</v>
          </cell>
          <cell r="I62" t="str">
            <v>S</v>
          </cell>
          <cell r="J62">
            <v>104852</v>
          </cell>
          <cell r="K62">
            <v>44333</v>
          </cell>
          <cell r="L62" t="str">
            <v>41210510972948000162550010001046331670287488</v>
          </cell>
          <cell r="M62" t="str">
            <v>41 -  Paraná</v>
          </cell>
          <cell r="N62">
            <v>20700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8674752000301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000.005.856</v>
          </cell>
          <cell r="K63">
            <v>44340</v>
          </cell>
          <cell r="L63" t="str">
            <v>26210508674752000301550010000058561433442879</v>
          </cell>
          <cell r="M63" t="str">
            <v>26 -  Pernambuco</v>
          </cell>
          <cell r="N63">
            <v>3914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236193000184</v>
          </cell>
          <cell r="G64" t="str">
            <v>CIRURGICA RECIFE</v>
          </cell>
          <cell r="H64" t="str">
            <v>B</v>
          </cell>
          <cell r="I64" t="str">
            <v>S</v>
          </cell>
          <cell r="J64" t="str">
            <v>000.064.779</v>
          </cell>
          <cell r="K64">
            <v>44343</v>
          </cell>
          <cell r="L64" t="str">
            <v>26210500236193000184550010000647791000647800</v>
          </cell>
          <cell r="M64" t="str">
            <v>26 -  Pernambuco</v>
          </cell>
          <cell r="N64">
            <v>983.04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1995254000150</v>
          </cell>
          <cell r="G65" t="str">
            <v>LF AMORIM ME</v>
          </cell>
          <cell r="H65" t="str">
            <v>B</v>
          </cell>
          <cell r="I65" t="str">
            <v>S</v>
          </cell>
          <cell r="J65">
            <v>301</v>
          </cell>
          <cell r="K65">
            <v>44344</v>
          </cell>
          <cell r="L65" t="str">
            <v>26210501995254000150550010000003011649689951</v>
          </cell>
          <cell r="M65" t="str">
            <v>26 -  Pernambuco</v>
          </cell>
          <cell r="N65">
            <v>1155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12420164001048</v>
          </cell>
          <cell r="G66" t="str">
            <v>CM HOSPITALAR S A</v>
          </cell>
          <cell r="H66" t="str">
            <v>B</v>
          </cell>
          <cell r="I66" t="str">
            <v>S</v>
          </cell>
          <cell r="J66">
            <v>97357</v>
          </cell>
          <cell r="K66">
            <v>44343</v>
          </cell>
          <cell r="L66" t="str">
            <v>26210512420164001048550010000973571100236817</v>
          </cell>
          <cell r="M66" t="str">
            <v>26 -  Pernambuco</v>
          </cell>
          <cell r="N66">
            <v>2442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36641164000145</v>
          </cell>
          <cell r="G67" t="str">
            <v>GS LIMP DISTRIBUIDORA LTDA</v>
          </cell>
          <cell r="H67" t="str">
            <v>B</v>
          </cell>
          <cell r="I67" t="str">
            <v>S</v>
          </cell>
          <cell r="J67" t="str">
            <v>000.000.660</v>
          </cell>
          <cell r="K67">
            <v>44343</v>
          </cell>
          <cell r="L67" t="str">
            <v>26210536641164000145550010000006601000004859</v>
          </cell>
          <cell r="M67" t="str">
            <v>26 -  Pernambuco</v>
          </cell>
          <cell r="N67">
            <v>3320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49324221002077</v>
          </cell>
          <cell r="G68" t="str">
            <v>FRESENIUS KABI BRASIL LTDA</v>
          </cell>
          <cell r="H68" t="str">
            <v>B</v>
          </cell>
          <cell r="I68" t="str">
            <v>S</v>
          </cell>
          <cell r="J68">
            <v>16621</v>
          </cell>
          <cell r="K68">
            <v>44306</v>
          </cell>
          <cell r="L68" t="str">
            <v>52210449324221002077550010000166211546756920</v>
          </cell>
          <cell r="M68" t="str">
            <v>52 -  Goiás</v>
          </cell>
          <cell r="N68">
            <v>25000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49324221000104</v>
          </cell>
          <cell r="G69" t="str">
            <v>FRESENIUS KABI BRASIL LTDA</v>
          </cell>
          <cell r="H69" t="str">
            <v>B</v>
          </cell>
          <cell r="I69" t="str">
            <v>S</v>
          </cell>
          <cell r="J69">
            <v>1617229</v>
          </cell>
          <cell r="K69">
            <v>44315</v>
          </cell>
          <cell r="L69" t="str">
            <v>35210449324221000104550000016172291433527201</v>
          </cell>
          <cell r="M69" t="str">
            <v>35 -  São Paulo</v>
          </cell>
          <cell r="N69">
            <v>3440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7519404000135</v>
          </cell>
          <cell r="G70" t="str">
            <v>ADVAL FARMACIA DE MANIPULACAO LTDA  ME</v>
          </cell>
          <cell r="H70" t="str">
            <v>B</v>
          </cell>
          <cell r="I70" t="str">
            <v>S</v>
          </cell>
          <cell r="J70" t="str">
            <v>000.000.847</v>
          </cell>
          <cell r="K70">
            <v>44328</v>
          </cell>
          <cell r="L70" t="str">
            <v>26210507519404000135550010000008471151828361</v>
          </cell>
          <cell r="M70" t="str">
            <v>26 -  Pernambuco</v>
          </cell>
          <cell r="N70">
            <v>200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11563145000117</v>
          </cell>
          <cell r="G71" t="str">
            <v>COMERCIAL MOSTAERT LTDA</v>
          </cell>
          <cell r="H71" t="str">
            <v>B</v>
          </cell>
          <cell r="I71" t="str">
            <v>S</v>
          </cell>
          <cell r="J71" t="str">
            <v>000.094.913</v>
          </cell>
          <cell r="K71">
            <v>44328</v>
          </cell>
          <cell r="L71" t="str">
            <v>26210511563145000117550010000949131001927589</v>
          </cell>
          <cell r="M71" t="str">
            <v>26 -  Pernambuco</v>
          </cell>
          <cell r="N71">
            <v>5604.2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>
            <v>336491</v>
          </cell>
          <cell r="K72">
            <v>44328</v>
          </cell>
          <cell r="L72" t="str">
            <v>26210508778201000126550010003364911878724522</v>
          </cell>
          <cell r="M72" t="str">
            <v>26 -  Pernambuco</v>
          </cell>
          <cell r="N72">
            <v>1789.91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12882932000194</v>
          </cell>
          <cell r="G73" t="str">
            <v>EXOMED REPRES DE MED LTDA</v>
          </cell>
          <cell r="H73" t="str">
            <v>B</v>
          </cell>
          <cell r="I73" t="str">
            <v>S</v>
          </cell>
          <cell r="J73">
            <v>150768</v>
          </cell>
          <cell r="K73">
            <v>44328</v>
          </cell>
          <cell r="L73" t="str">
            <v>26210512882932000194550010001507681777574662</v>
          </cell>
          <cell r="M73" t="str">
            <v>26 -  Pernambuco</v>
          </cell>
          <cell r="N73">
            <v>8681.07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12882932000194</v>
          </cell>
          <cell r="G74" t="str">
            <v>EXOMED REPRES DE MED LTDA</v>
          </cell>
          <cell r="H74" t="str">
            <v>B</v>
          </cell>
          <cell r="I74" t="str">
            <v>S</v>
          </cell>
          <cell r="J74">
            <v>150790</v>
          </cell>
          <cell r="K74">
            <v>44328</v>
          </cell>
          <cell r="L74" t="str">
            <v>26210512882932000194550010001507901310053753</v>
          </cell>
          <cell r="M74" t="str">
            <v>26 -  Pernambuco</v>
          </cell>
          <cell r="N74">
            <v>31292.18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7484373000124</v>
          </cell>
          <cell r="G75" t="str">
            <v>UNI HOSPITALAR LTDA  EPP</v>
          </cell>
          <cell r="H75" t="str">
            <v>B</v>
          </cell>
          <cell r="I75" t="str">
            <v>S</v>
          </cell>
          <cell r="J75" t="str">
            <v>000.123.417</v>
          </cell>
          <cell r="K75">
            <v>44328</v>
          </cell>
          <cell r="L75" t="str">
            <v>26210507484373000124550010001234171952733997</v>
          </cell>
          <cell r="M75" t="str">
            <v>26 -  Pernambuco</v>
          </cell>
          <cell r="N75">
            <v>525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000.102.937</v>
          </cell>
          <cell r="K76">
            <v>44328</v>
          </cell>
          <cell r="L76" t="str">
            <v>26210508674752000140550010001029371863634183</v>
          </cell>
          <cell r="M76" t="str">
            <v>26 -  Pernambuco</v>
          </cell>
          <cell r="N76">
            <v>39081.660000000003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11449180000100</v>
          </cell>
          <cell r="G77" t="str">
            <v>DPROSMED DIST DE PROD MED HOSP</v>
          </cell>
          <cell r="H77" t="str">
            <v>B</v>
          </cell>
          <cell r="I77" t="str">
            <v>S</v>
          </cell>
          <cell r="J77" t="str">
            <v>000.042.627</v>
          </cell>
          <cell r="K77">
            <v>44328</v>
          </cell>
          <cell r="L77" t="str">
            <v>26210511449180000100550010000426271698124489</v>
          </cell>
          <cell r="M77" t="str">
            <v>26 -  Pernambuco</v>
          </cell>
          <cell r="N77">
            <v>292.5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21596736000144</v>
          </cell>
          <cell r="G78" t="str">
            <v>ULTRAMEGA DIST LTDA</v>
          </cell>
          <cell r="H78" t="str">
            <v>B</v>
          </cell>
          <cell r="I78" t="str">
            <v>S</v>
          </cell>
          <cell r="J78">
            <v>126625</v>
          </cell>
          <cell r="K78">
            <v>44328</v>
          </cell>
          <cell r="L78" t="str">
            <v>26210521596736000144550010001266251001299343</v>
          </cell>
          <cell r="M78" t="str">
            <v>26 -  Pernambuco</v>
          </cell>
          <cell r="N78">
            <v>364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11157952000130</v>
          </cell>
          <cell r="G79" t="str">
            <v>DELTA MED DISTRIB. DE MEDICAMENT. EIRELI</v>
          </cell>
          <cell r="H79" t="str">
            <v>B</v>
          </cell>
          <cell r="I79" t="str">
            <v>S</v>
          </cell>
          <cell r="J79" t="str">
            <v>000.000.972</v>
          </cell>
          <cell r="K79">
            <v>44328</v>
          </cell>
          <cell r="L79" t="str">
            <v>26210511157952000130550020000009721761838492</v>
          </cell>
          <cell r="M79" t="str">
            <v>26 -  Pernambuco</v>
          </cell>
          <cell r="N79">
            <v>2228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67729178000653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>
            <v>7708</v>
          </cell>
          <cell r="K80">
            <v>44328</v>
          </cell>
          <cell r="L80" t="str">
            <v>26210567729178000653550010000077081733208440</v>
          </cell>
          <cell r="M80" t="str">
            <v>26 -  Pernambuco</v>
          </cell>
          <cell r="N80">
            <v>2241.48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1206820001179</v>
          </cell>
          <cell r="G81" t="str">
            <v>PANPHARMA DISTRIB. DE MEDICAM. LTDA</v>
          </cell>
          <cell r="H81" t="str">
            <v>B</v>
          </cell>
          <cell r="I81" t="str">
            <v>S</v>
          </cell>
          <cell r="J81">
            <v>910393</v>
          </cell>
          <cell r="K81">
            <v>44328</v>
          </cell>
          <cell r="L81" t="str">
            <v>26210501206820001179550040009103931212209503</v>
          </cell>
          <cell r="M81" t="str">
            <v>26 -  Pernambuco</v>
          </cell>
          <cell r="N81">
            <v>695.27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7484373000124</v>
          </cell>
          <cell r="G82" t="str">
            <v>UNI HOSPITALAR LTDA  EPP</v>
          </cell>
          <cell r="H82" t="str">
            <v>B</v>
          </cell>
          <cell r="I82" t="str">
            <v>S</v>
          </cell>
          <cell r="J82" t="str">
            <v>000.123.418</v>
          </cell>
          <cell r="K82">
            <v>44328</v>
          </cell>
          <cell r="L82" t="str">
            <v>26210507484373000124550010001234181496335570</v>
          </cell>
          <cell r="M82" t="str">
            <v>26 -  Pernambuco</v>
          </cell>
          <cell r="N82">
            <v>16311.94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12882932000194</v>
          </cell>
          <cell r="G83" t="str">
            <v>EXOMED REPRES DE MED LTDA</v>
          </cell>
          <cell r="H83" t="str">
            <v>B</v>
          </cell>
          <cell r="I83" t="str">
            <v>S</v>
          </cell>
          <cell r="J83">
            <v>150813</v>
          </cell>
          <cell r="K83">
            <v>44329</v>
          </cell>
          <cell r="L83" t="str">
            <v>26210512882932000194550010001508131791540742</v>
          </cell>
          <cell r="M83" t="str">
            <v>26 -  Pernambuco</v>
          </cell>
          <cell r="N83">
            <v>1422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49324221000880</v>
          </cell>
          <cell r="G84" t="str">
            <v>FRESENIUS KABI BRASIL LTDA</v>
          </cell>
          <cell r="H84" t="str">
            <v>B</v>
          </cell>
          <cell r="I84" t="str">
            <v>S</v>
          </cell>
          <cell r="J84">
            <v>198938</v>
          </cell>
          <cell r="K84">
            <v>44327</v>
          </cell>
          <cell r="L84" t="str">
            <v>23210549324221000880550000001989381737412940</v>
          </cell>
          <cell r="M84" t="str">
            <v>26 -  Pernambuco</v>
          </cell>
          <cell r="N84">
            <v>23602.400000000001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10586940000168</v>
          </cell>
          <cell r="G85" t="str">
            <v>ONCOVIT DISTRIBUIDORA DE MED LTDA</v>
          </cell>
          <cell r="H85" t="str">
            <v>B</v>
          </cell>
          <cell r="I85" t="str">
            <v>S</v>
          </cell>
          <cell r="J85">
            <v>90441</v>
          </cell>
          <cell r="K85">
            <v>44328</v>
          </cell>
          <cell r="L85" t="str">
            <v>32210510586940000168550010000904411331396110</v>
          </cell>
          <cell r="M85" t="str">
            <v>32 -  Espírito Santo</v>
          </cell>
          <cell r="N85">
            <v>14015.8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23837936000177</v>
          </cell>
          <cell r="G86" t="str">
            <v>G1 DISTRIBUIDORA DE PROD. FARM LTDA</v>
          </cell>
          <cell r="H86" t="str">
            <v>B</v>
          </cell>
          <cell r="I86" t="str">
            <v>S</v>
          </cell>
          <cell r="J86" t="str">
            <v>000.345.405</v>
          </cell>
          <cell r="K86">
            <v>44328</v>
          </cell>
          <cell r="L86" t="str">
            <v>26210523837936000177550010003454051007965313</v>
          </cell>
          <cell r="M86" t="str">
            <v>26 -  Pernambuco</v>
          </cell>
          <cell r="N86">
            <v>218.2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11563145000117</v>
          </cell>
          <cell r="G87" t="str">
            <v>COMERCIAL MOSTAERT LTDA</v>
          </cell>
          <cell r="H87" t="str">
            <v>B</v>
          </cell>
          <cell r="I87" t="str">
            <v>S</v>
          </cell>
          <cell r="J87" t="str">
            <v>000.095.119</v>
          </cell>
          <cell r="K87">
            <v>44333</v>
          </cell>
          <cell r="L87" t="str">
            <v>26210511563145000117550010000951191001932862</v>
          </cell>
          <cell r="M87" t="str">
            <v>26 -  Pernambuco</v>
          </cell>
          <cell r="N87">
            <v>4803.6000000000004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44734671000151</v>
          </cell>
          <cell r="G88" t="str">
            <v>CRISTALIA PROD QUIM FARMACEUTICOS LTDA</v>
          </cell>
          <cell r="H88" t="str">
            <v>B</v>
          </cell>
          <cell r="I88" t="str">
            <v>S</v>
          </cell>
          <cell r="J88">
            <v>2967080</v>
          </cell>
          <cell r="K88">
            <v>44328</v>
          </cell>
          <cell r="L88" t="str">
            <v>35210544734671000151550100029670801211126791</v>
          </cell>
          <cell r="M88" t="str">
            <v>35 -  São Paulo</v>
          </cell>
          <cell r="N88">
            <v>248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44734671000151</v>
          </cell>
          <cell r="G89" t="str">
            <v>CRISTALIA PROD QUIM FARMACEUTICOS LTDA</v>
          </cell>
          <cell r="H89" t="str">
            <v>B</v>
          </cell>
          <cell r="I89" t="str">
            <v>S</v>
          </cell>
          <cell r="J89">
            <v>2967561</v>
          </cell>
          <cell r="K89">
            <v>44328</v>
          </cell>
          <cell r="L89" t="str">
            <v>35210544734671000151550100029675611157526121</v>
          </cell>
          <cell r="M89" t="str">
            <v>35 -  São Paulo</v>
          </cell>
          <cell r="N89">
            <v>192000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8778201000126</v>
          </cell>
          <cell r="G90" t="str">
            <v>DROGAFONTE LTDA</v>
          </cell>
          <cell r="H90" t="str">
            <v>B</v>
          </cell>
          <cell r="I90" t="str">
            <v>S</v>
          </cell>
          <cell r="J90">
            <v>336599</v>
          </cell>
          <cell r="K90">
            <v>44329</v>
          </cell>
          <cell r="L90" t="str">
            <v>26210508778201000126550010003365991941337890</v>
          </cell>
          <cell r="M90" t="str">
            <v>26 -  Pernambuco</v>
          </cell>
          <cell r="N90">
            <v>2960.1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7484373000124</v>
          </cell>
          <cell r="G91" t="str">
            <v>UNI HOSPITALAR LTDA  EPP</v>
          </cell>
          <cell r="H91" t="str">
            <v>B</v>
          </cell>
          <cell r="I91" t="str">
            <v>S</v>
          </cell>
          <cell r="J91" t="str">
            <v>000.123.583</v>
          </cell>
          <cell r="K91">
            <v>44334</v>
          </cell>
          <cell r="L91" t="str">
            <v>26210507484373000124550010001235831939957098</v>
          </cell>
          <cell r="M91" t="str">
            <v>26 -  Pernambuco</v>
          </cell>
          <cell r="N91">
            <v>2500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67729178000220</v>
          </cell>
          <cell r="G92" t="str">
            <v>COMERCIAL C RIOCLARENSE LTDA</v>
          </cell>
          <cell r="H92" t="str">
            <v>B</v>
          </cell>
          <cell r="I92" t="str">
            <v>S</v>
          </cell>
          <cell r="J92">
            <v>595233</v>
          </cell>
          <cell r="K92">
            <v>44328</v>
          </cell>
          <cell r="L92" t="str">
            <v>3121056772917800020550010005952331530707372</v>
          </cell>
          <cell r="M92" t="str">
            <v>31 -  Minas Gerais</v>
          </cell>
          <cell r="N92">
            <v>1154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9607807000161</v>
          </cell>
          <cell r="G93" t="str">
            <v>INJEFARMA CAVALCANTI E SILVA DIST LTDA</v>
          </cell>
          <cell r="H93" t="str">
            <v>B</v>
          </cell>
          <cell r="I93" t="str">
            <v>S</v>
          </cell>
          <cell r="J93" t="str">
            <v>000.017.749</v>
          </cell>
          <cell r="K93">
            <v>44333</v>
          </cell>
          <cell r="L93" t="str">
            <v>26210509607807000161550010000177491629223080</v>
          </cell>
          <cell r="M93" t="str">
            <v>26 -  Pernambuco</v>
          </cell>
          <cell r="N93">
            <v>1628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67729178000653</v>
          </cell>
          <cell r="G94" t="str">
            <v>COMERCIAL C RIOCLARENSE LTDA</v>
          </cell>
          <cell r="H94" t="str">
            <v>B</v>
          </cell>
          <cell r="I94" t="str">
            <v>S</v>
          </cell>
          <cell r="J94" t="str">
            <v>1434075</v>
          </cell>
          <cell r="K94">
            <v>44328</v>
          </cell>
          <cell r="L94" t="str">
            <v>35210567729178000491550010014340751254676123</v>
          </cell>
          <cell r="M94" t="str">
            <v>26 -  Pernambuco</v>
          </cell>
          <cell r="N94">
            <v>889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10854165000346</v>
          </cell>
          <cell r="G95" t="str">
            <v>F  F DISTRIB. DE PROD. FARMACEUT. LTDA</v>
          </cell>
          <cell r="H95" t="str">
            <v>B</v>
          </cell>
          <cell r="I95" t="str">
            <v>S</v>
          </cell>
          <cell r="J95">
            <v>97792</v>
          </cell>
          <cell r="K95">
            <v>44328</v>
          </cell>
          <cell r="L95" t="str">
            <v>23210510854165000346550010000977921122939016</v>
          </cell>
          <cell r="M95" t="str">
            <v>23 -  Ceará</v>
          </cell>
          <cell r="N95">
            <v>4104.5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39541603000136</v>
          </cell>
          <cell r="G96" t="str">
            <v>EMANUELLA DA SILVA DOS SANTOS FARMACIA</v>
          </cell>
          <cell r="H96" t="str">
            <v>B</v>
          </cell>
          <cell r="I96" t="str">
            <v>S</v>
          </cell>
          <cell r="J96">
            <v>2</v>
          </cell>
          <cell r="K96">
            <v>44335</v>
          </cell>
          <cell r="L96" t="str">
            <v>26210539541603000136550010000000021002021129</v>
          </cell>
          <cell r="M96" t="str">
            <v>26 -  Pernambuco</v>
          </cell>
          <cell r="N96">
            <v>16500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22580510000118</v>
          </cell>
          <cell r="G97" t="str">
            <v>UNIFAR DISTRIBUIDORA DE MEDICAMENTOS</v>
          </cell>
          <cell r="H97" t="str">
            <v>B</v>
          </cell>
          <cell r="I97" t="str">
            <v>S</v>
          </cell>
          <cell r="J97" t="str">
            <v>000.042.201</v>
          </cell>
          <cell r="K97">
            <v>44336</v>
          </cell>
          <cell r="L97" t="str">
            <v>26210522580510000118550010000422011000270264</v>
          </cell>
          <cell r="M97" t="str">
            <v>26 -  Pernambuco</v>
          </cell>
          <cell r="N97">
            <v>471.3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49324221002077</v>
          </cell>
          <cell r="G98" t="str">
            <v>FRESENIUS KABI BRASIL LTDA</v>
          </cell>
          <cell r="H98" t="str">
            <v>B</v>
          </cell>
          <cell r="I98" t="str">
            <v>S</v>
          </cell>
          <cell r="J98">
            <v>17578</v>
          </cell>
          <cell r="K98">
            <v>44329</v>
          </cell>
          <cell r="L98" t="str">
            <v>52210549324221002077550010000175781426685869</v>
          </cell>
          <cell r="M98" t="str">
            <v>52 -  Goiás</v>
          </cell>
          <cell r="N98">
            <v>23425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44734671000151</v>
          </cell>
          <cell r="G99" t="str">
            <v>CRISTALIA PROD QUIM FARMACEUTICOS LTDA</v>
          </cell>
          <cell r="H99" t="str">
            <v>B</v>
          </cell>
          <cell r="I99" t="str">
            <v>S</v>
          </cell>
          <cell r="J99">
            <v>2971802</v>
          </cell>
          <cell r="K99">
            <v>44333</v>
          </cell>
          <cell r="L99" t="str">
            <v>35210544734671000151550100029718021438338312</v>
          </cell>
          <cell r="M99" t="str">
            <v>35 -  São Paulo</v>
          </cell>
          <cell r="N99">
            <v>24000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874929000140</v>
          </cell>
          <cell r="G100" t="str">
            <v>MEDCENTER COMERCIAL LTDA  MG</v>
          </cell>
          <cell r="H100" t="str">
            <v>B</v>
          </cell>
          <cell r="I100" t="str">
            <v>S</v>
          </cell>
          <cell r="J100">
            <v>320835</v>
          </cell>
          <cell r="K100">
            <v>44329</v>
          </cell>
          <cell r="L100" t="str">
            <v>31210500874929000140550010003208351243966493</v>
          </cell>
          <cell r="M100" t="str">
            <v>31 -  Minas Gerais</v>
          </cell>
          <cell r="N100">
            <v>7206.9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10972948000162</v>
          </cell>
          <cell r="G101" t="str">
            <v>BRAZMIX COMERCIO VAREJ E ATAC LTDA</v>
          </cell>
          <cell r="H101" t="str">
            <v>B</v>
          </cell>
          <cell r="I101" t="str">
            <v>S</v>
          </cell>
          <cell r="J101" t="str">
            <v>104633</v>
          </cell>
          <cell r="K101">
            <v>44333</v>
          </cell>
          <cell r="L101" t="str">
            <v>41210510972948000162550010001046331670287488</v>
          </cell>
          <cell r="M101" t="str">
            <v>41 -  Paraná</v>
          </cell>
          <cell r="N101">
            <v>432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11563145000117</v>
          </cell>
          <cell r="G102" t="str">
            <v>COMERCIAL MOSTAERT LTDA</v>
          </cell>
          <cell r="H102" t="str">
            <v>B</v>
          </cell>
          <cell r="I102" t="str">
            <v>S</v>
          </cell>
          <cell r="J102" t="str">
            <v>000.095.690</v>
          </cell>
          <cell r="K102">
            <v>44341</v>
          </cell>
          <cell r="L102" t="str">
            <v>26210511563145000117550010000956901001946017</v>
          </cell>
          <cell r="M102" t="str">
            <v>26 -  Pernambuco</v>
          </cell>
          <cell r="N102">
            <v>4003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11563145000117</v>
          </cell>
          <cell r="G103" t="str">
            <v>COMERCIAL MOSTAERT LTDA</v>
          </cell>
          <cell r="H103" t="str">
            <v>B</v>
          </cell>
          <cell r="I103" t="str">
            <v>S</v>
          </cell>
          <cell r="J103" t="str">
            <v>000.095.690</v>
          </cell>
          <cell r="K103">
            <v>44341</v>
          </cell>
          <cell r="L103" t="str">
            <v>26210511563145000117550010000956901001946017</v>
          </cell>
          <cell r="M103" t="str">
            <v>26 -  Pernambuco</v>
          </cell>
          <cell r="N103">
            <v>3602.7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11563145000117</v>
          </cell>
          <cell r="G104" t="str">
            <v>COMERCIAL MOSTAERT LTDA</v>
          </cell>
          <cell r="H104" t="str">
            <v>B</v>
          </cell>
          <cell r="I104" t="str">
            <v>S</v>
          </cell>
          <cell r="J104" t="str">
            <v>000.095.691</v>
          </cell>
          <cell r="K104">
            <v>44341</v>
          </cell>
          <cell r="L104" t="str">
            <v>26210511563145000117550010000956911001946030</v>
          </cell>
          <cell r="M104" t="str">
            <v>26 -  Pernambuco</v>
          </cell>
          <cell r="N104">
            <v>5604.2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11563145000117</v>
          </cell>
          <cell r="G105" t="str">
            <v>COMERCIAL MOSTAERT LTDA</v>
          </cell>
          <cell r="H105" t="str">
            <v>B</v>
          </cell>
          <cell r="I105" t="str">
            <v>S</v>
          </cell>
          <cell r="J105" t="str">
            <v>000.095.691</v>
          </cell>
          <cell r="K105">
            <v>44341</v>
          </cell>
          <cell r="L105" t="str">
            <v>26210511563145000117550010000956911001946030</v>
          </cell>
          <cell r="M105" t="str">
            <v>26 -  Pernambuco</v>
          </cell>
          <cell r="N105">
            <v>2001.5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11563145000117</v>
          </cell>
          <cell r="G106" t="str">
            <v>COMERCIAL MOSTAERT LTDA</v>
          </cell>
          <cell r="H106" t="str">
            <v>B</v>
          </cell>
          <cell r="I106" t="str">
            <v>S</v>
          </cell>
          <cell r="J106" t="str">
            <v>000.095.868</v>
          </cell>
          <cell r="K106">
            <v>44343</v>
          </cell>
          <cell r="L106" t="str">
            <v>26210511563145000117550010000958681001950715</v>
          </cell>
          <cell r="M106" t="str">
            <v>26 -  Pernambuco</v>
          </cell>
          <cell r="N106">
            <v>2120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11563145000117</v>
          </cell>
          <cell r="G107" t="str">
            <v>COMERCIAL MOSTAERT LTDA</v>
          </cell>
          <cell r="H107" t="str">
            <v>B</v>
          </cell>
          <cell r="I107" t="str">
            <v>S</v>
          </cell>
          <cell r="J107" t="str">
            <v>000.095.865</v>
          </cell>
          <cell r="K107">
            <v>44343</v>
          </cell>
          <cell r="L107" t="str">
            <v>26210511113133000117550010000958651001950764</v>
          </cell>
          <cell r="M107" t="str">
            <v>26 -  Pernambuco</v>
          </cell>
          <cell r="N107">
            <v>964.5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12420164001048</v>
          </cell>
          <cell r="G108" t="str">
            <v>CM HOSPITALAR S A</v>
          </cell>
          <cell r="H108" t="str">
            <v>B</v>
          </cell>
          <cell r="I108" t="str">
            <v>S</v>
          </cell>
          <cell r="J108">
            <v>97357</v>
          </cell>
          <cell r="K108">
            <v>44343</v>
          </cell>
          <cell r="L108" t="str">
            <v>26210512420164001048550010000973571100236817</v>
          </cell>
          <cell r="M108" t="str">
            <v>26 -  Pernambuco</v>
          </cell>
          <cell r="N108">
            <v>595.20000000000005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13274285000109</v>
          </cell>
          <cell r="G109" t="str">
            <v>FARMACIA JJ CAVALCANTI</v>
          </cell>
          <cell r="H109" t="str">
            <v>B</v>
          </cell>
          <cell r="I109" t="str">
            <v>S</v>
          </cell>
          <cell r="J109" t="str">
            <v>000.000.575</v>
          </cell>
          <cell r="K109">
            <v>44344</v>
          </cell>
          <cell r="L109" t="str">
            <v>26210513274285000109550010000005751975700687</v>
          </cell>
          <cell r="M109" t="str">
            <v>26 -  Pernambuco</v>
          </cell>
          <cell r="N109">
            <v>16</v>
          </cell>
        </row>
        <row r="110">
          <cell r="C110" t="str">
            <v>HOSPITAL MESTRE VITALINO (COVID-19 CAMPANHA)</v>
          </cell>
          <cell r="E110" t="str">
            <v xml:space="preserve">5.25 - Serviços Bancários </v>
          </cell>
          <cell r="F110">
            <v>90400888000142</v>
          </cell>
          <cell r="G110" t="str">
            <v>TARIFA DE MANUT MENSAL</v>
          </cell>
          <cell r="H110" t="str">
            <v>S</v>
          </cell>
          <cell r="I110" t="str">
            <v>N</v>
          </cell>
          <cell r="K110">
            <v>44336</v>
          </cell>
          <cell r="N110">
            <v>56</v>
          </cell>
        </row>
        <row r="111">
          <cell r="C111" t="str">
            <v>HOSPITAL MESTRE VITALINO (COVID-19 CAMPANHA)</v>
          </cell>
          <cell r="E111" t="str">
            <v xml:space="preserve">5.25 - Serviços Bancários </v>
          </cell>
          <cell r="F111">
            <v>90400888000142</v>
          </cell>
          <cell r="G111" t="str">
            <v>TARIFA SANTANDER</v>
          </cell>
          <cell r="H111" t="str">
            <v>S</v>
          </cell>
          <cell r="I111" t="str">
            <v>N</v>
          </cell>
          <cell r="K111">
            <v>44319</v>
          </cell>
          <cell r="N111">
            <v>22.5</v>
          </cell>
        </row>
        <row r="112">
          <cell r="C112" t="str">
            <v>HOSPITAL MESTRE VITALINO (COVID-19 CAMPANHA)</v>
          </cell>
          <cell r="E112" t="str">
            <v xml:space="preserve">5.25 - Serviços Bancários </v>
          </cell>
          <cell r="F112">
            <v>90400888000142</v>
          </cell>
          <cell r="G112" t="str">
            <v>TARIFA SANTANDER</v>
          </cell>
          <cell r="H112" t="str">
            <v>S</v>
          </cell>
          <cell r="I112" t="str">
            <v>N</v>
          </cell>
          <cell r="K112">
            <v>44320</v>
          </cell>
          <cell r="N112">
            <v>15</v>
          </cell>
        </row>
        <row r="113">
          <cell r="C113" t="str">
            <v>HOSPITAL MESTRE VITALINO (COVID-19 CAMPANHA)</v>
          </cell>
          <cell r="E113" t="str">
            <v xml:space="preserve">5.25 - Serviços Bancários </v>
          </cell>
          <cell r="F113">
            <v>90400888000142</v>
          </cell>
          <cell r="G113" t="str">
            <v>TARIFA SANTANDER</v>
          </cell>
          <cell r="H113" t="str">
            <v>S</v>
          </cell>
          <cell r="I113" t="str">
            <v>N</v>
          </cell>
          <cell r="K113">
            <v>44323</v>
          </cell>
          <cell r="N113">
            <v>52.5</v>
          </cell>
        </row>
        <row r="114">
          <cell r="C114" t="str">
            <v>HOSPITAL MESTRE VITALINO (COVID-19 CAMPANHA)</v>
          </cell>
          <cell r="E114" t="str">
            <v xml:space="preserve">5.25 - Serviços Bancários </v>
          </cell>
          <cell r="F114">
            <v>90400888000142</v>
          </cell>
          <cell r="G114" t="str">
            <v>TARIFA SANTANDER</v>
          </cell>
          <cell r="H114" t="str">
            <v>S</v>
          </cell>
          <cell r="I114" t="str">
            <v>N</v>
          </cell>
          <cell r="K114">
            <v>44327</v>
          </cell>
          <cell r="N114">
            <v>7.5</v>
          </cell>
        </row>
        <row r="115">
          <cell r="C115" t="str">
            <v>HOSPITAL MESTRE VITALINO (COVID-19 CAMPANHA)</v>
          </cell>
          <cell r="E115" t="str">
            <v xml:space="preserve">5.25 - Serviços Bancários </v>
          </cell>
          <cell r="F115">
            <v>90400888000142</v>
          </cell>
          <cell r="G115" t="str">
            <v>TARIFA SANTANDER</v>
          </cell>
          <cell r="H115" t="str">
            <v>S</v>
          </cell>
          <cell r="I115" t="str">
            <v>N</v>
          </cell>
          <cell r="K115">
            <v>44328</v>
          </cell>
          <cell r="N115">
            <v>37.5</v>
          </cell>
        </row>
        <row r="116">
          <cell r="C116" t="str">
            <v>HOSPITAL MESTRE VITALINO (COVID-19 CAMPANHA)</v>
          </cell>
          <cell r="E116" t="str">
            <v xml:space="preserve">5.25 - Serviços Bancários </v>
          </cell>
          <cell r="F116">
            <v>90400888000142</v>
          </cell>
          <cell r="G116" t="str">
            <v>TARIFA SANTANDER</v>
          </cell>
          <cell r="H116" t="str">
            <v>S</v>
          </cell>
          <cell r="I116" t="str">
            <v>N</v>
          </cell>
          <cell r="K116">
            <v>44329</v>
          </cell>
          <cell r="N116">
            <v>7.5</v>
          </cell>
        </row>
        <row r="117">
          <cell r="C117" t="str">
            <v>HOSPITAL MESTRE VITALINO (COVID-19 CAMPANHA)</v>
          </cell>
          <cell r="E117" t="str">
            <v xml:space="preserve">5.25 - Serviços Bancários </v>
          </cell>
          <cell r="F117">
            <v>90400888000142</v>
          </cell>
          <cell r="G117" t="str">
            <v>TARIFA SANTANDER</v>
          </cell>
          <cell r="H117" t="str">
            <v>S</v>
          </cell>
          <cell r="I117" t="str">
            <v>N</v>
          </cell>
          <cell r="K117">
            <v>44330</v>
          </cell>
          <cell r="N117">
            <v>22.5</v>
          </cell>
        </row>
        <row r="118">
          <cell r="C118" t="str">
            <v>HOSPITAL MESTRE VITALINO (COVID-19 CAMPANHA)</v>
          </cell>
          <cell r="E118" t="str">
            <v xml:space="preserve">5.25 - Serviços Bancários </v>
          </cell>
          <cell r="F118">
            <v>90400888000142</v>
          </cell>
          <cell r="G118" t="str">
            <v>TARIFA SANTANDER</v>
          </cell>
          <cell r="H118" t="str">
            <v>S</v>
          </cell>
          <cell r="I118" t="str">
            <v>N</v>
          </cell>
          <cell r="K118">
            <v>44333</v>
          </cell>
          <cell r="N118">
            <v>22.5</v>
          </cell>
        </row>
        <row r="119">
          <cell r="C119" t="str">
            <v>HOSPITAL MESTRE VITALINO (COVID-19 CAMPANHA)</v>
          </cell>
          <cell r="E119" t="str">
            <v xml:space="preserve">5.25 - Serviços Bancários </v>
          </cell>
          <cell r="F119">
            <v>90400888000142</v>
          </cell>
          <cell r="G119" t="str">
            <v>TARIFA SANTANDER</v>
          </cell>
          <cell r="H119" t="str">
            <v>S</v>
          </cell>
          <cell r="I119" t="str">
            <v>N</v>
          </cell>
          <cell r="K119">
            <v>44336</v>
          </cell>
          <cell r="N119">
            <v>56</v>
          </cell>
        </row>
        <row r="120">
          <cell r="C120" t="str">
            <v>HOSPITAL MESTRE VITALINO (COVID-19 CAMPANHA)</v>
          </cell>
          <cell r="E120" t="str">
            <v xml:space="preserve">5.25 - Serviços Bancários </v>
          </cell>
          <cell r="F120">
            <v>90400888000142</v>
          </cell>
          <cell r="G120" t="str">
            <v>TARIFA SANTANDER</v>
          </cell>
          <cell r="H120" t="str">
            <v>S</v>
          </cell>
          <cell r="I120" t="str">
            <v>N</v>
          </cell>
          <cell r="K120">
            <v>44337</v>
          </cell>
          <cell r="N120">
            <v>15</v>
          </cell>
        </row>
        <row r="121">
          <cell r="C121" t="str">
            <v>HOSPITAL MESTRE VITALINO (COVID-19 CAMPANHA)</v>
          </cell>
          <cell r="E121" t="str">
            <v xml:space="preserve">5.25 - Serviços Bancários </v>
          </cell>
          <cell r="F121">
            <v>90400888000142</v>
          </cell>
          <cell r="G121" t="str">
            <v>TARIFA SANTANDER</v>
          </cell>
          <cell r="H121" t="str">
            <v>S</v>
          </cell>
          <cell r="I121" t="str">
            <v>N</v>
          </cell>
          <cell r="K121">
            <v>44340</v>
          </cell>
          <cell r="N121">
            <v>7.5</v>
          </cell>
        </row>
        <row r="122">
          <cell r="C122" t="str">
            <v>HOSPITAL MESTRE VITALINO (COVID-19 CAMPANHA)</v>
          </cell>
          <cell r="E122" t="str">
            <v xml:space="preserve">5.25 - Serviços Bancários </v>
          </cell>
          <cell r="F122">
            <v>90400888000142</v>
          </cell>
          <cell r="G122" t="str">
            <v>TARIFA SANTANDER</v>
          </cell>
          <cell r="H122" t="str">
            <v>S</v>
          </cell>
          <cell r="I122" t="str">
            <v>N</v>
          </cell>
          <cell r="K122">
            <v>44341</v>
          </cell>
          <cell r="N122">
            <v>22.5</v>
          </cell>
        </row>
        <row r="123">
          <cell r="C123" t="str">
            <v>HOSPITAL MESTRE VITALINO (COVID-19 CAMPANHA)</v>
          </cell>
          <cell r="E123" t="str">
            <v xml:space="preserve">5.25 - Serviços Bancários </v>
          </cell>
          <cell r="F123">
            <v>90400888000142</v>
          </cell>
          <cell r="G123" t="str">
            <v>TARIFA SANTANDER</v>
          </cell>
          <cell r="H123" t="str">
            <v>S</v>
          </cell>
          <cell r="I123" t="str">
            <v>N</v>
          </cell>
          <cell r="K123">
            <v>44342</v>
          </cell>
          <cell r="N123">
            <v>7.5</v>
          </cell>
        </row>
        <row r="124">
          <cell r="C124" t="str">
            <v>HOSPITAL MESTRE VITALINO (COVID-19 CAMPANHA)</v>
          </cell>
          <cell r="E124" t="str">
            <v xml:space="preserve">5.25 - Serviços Bancários </v>
          </cell>
          <cell r="F124">
            <v>90400888000142</v>
          </cell>
          <cell r="G124" t="str">
            <v>TARIFA SANTANDER</v>
          </cell>
          <cell r="H124" t="str">
            <v>S</v>
          </cell>
          <cell r="I124" t="str">
            <v>N</v>
          </cell>
          <cell r="K124">
            <v>44347</v>
          </cell>
          <cell r="N124">
            <v>7.5</v>
          </cell>
        </row>
        <row r="125">
          <cell r="C125" t="str">
            <v>HOSPITAL MESTRE VITALINO (COVID-19 CAMPANHA)</v>
          </cell>
          <cell r="E125" t="str">
            <v xml:space="preserve">5.25 - Serviços Bancários </v>
          </cell>
          <cell r="F125">
            <v>90400888000142</v>
          </cell>
          <cell r="G125" t="str">
            <v>TARIFA SANTANDER</v>
          </cell>
          <cell r="H125" t="str">
            <v>S</v>
          </cell>
          <cell r="I125" t="str">
            <v>N</v>
          </cell>
          <cell r="K125">
            <v>44334</v>
          </cell>
          <cell r="N125">
            <v>15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49324221001500</v>
          </cell>
          <cell r="G130" t="str">
            <v>FRESENIUS KABI BRASIL LTDA</v>
          </cell>
          <cell r="H130" t="str">
            <v>B</v>
          </cell>
          <cell r="I130" t="str">
            <v>S</v>
          </cell>
          <cell r="J130">
            <v>44893</v>
          </cell>
          <cell r="K130">
            <v>44330</v>
          </cell>
          <cell r="L130" t="str">
            <v>23210549324221001500550000000448931930554464</v>
          </cell>
          <cell r="M130" t="str">
            <v>23 -  Ceará</v>
          </cell>
          <cell r="N130">
            <v>11895.6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23523598000107</v>
          </cell>
          <cell r="G131" t="str">
            <v>BARROS E BARROS COM ATAC DE MED LTDA</v>
          </cell>
          <cell r="H131" t="str">
            <v>B</v>
          </cell>
          <cell r="I131" t="str">
            <v>S</v>
          </cell>
          <cell r="J131">
            <v>3103</v>
          </cell>
          <cell r="K131">
            <v>44321</v>
          </cell>
          <cell r="L131" t="str">
            <v>26210523523598000107550010000031031000000018</v>
          </cell>
          <cell r="M131" t="str">
            <v>26 -  Pernambuco</v>
          </cell>
          <cell r="N131">
            <v>798</v>
          </cell>
        </row>
        <row r="132">
          <cell r="E132" t="str">
            <v/>
          </cell>
        </row>
        <row r="133">
          <cell r="C133" t="str">
            <v>HOSPITAL MESTRE VITALINO (COVID-19 CAMPANHA)</v>
          </cell>
          <cell r="E133" t="str">
            <v>3.2 - Gás e Outros Materiais Engarrafados</v>
          </cell>
          <cell r="F133">
            <v>10583920000800</v>
          </cell>
          <cell r="G133" t="str">
            <v>MESSER GASES LTDA PJ</v>
          </cell>
          <cell r="H133" t="str">
            <v>B</v>
          </cell>
          <cell r="I133" t="str">
            <v>S</v>
          </cell>
          <cell r="J133" t="str">
            <v>000.000.141</v>
          </cell>
          <cell r="K133">
            <v>44318</v>
          </cell>
          <cell r="L133" t="str">
            <v>29210560619202002272550740000001411027573607</v>
          </cell>
          <cell r="M133" t="str">
            <v>29 -  Bahia</v>
          </cell>
          <cell r="N133">
            <v>12522.36</v>
          </cell>
        </row>
        <row r="134">
          <cell r="C134" t="str">
            <v>HOSPITAL MESTRE VITALINO (COVID-19 CAMPANHA)</v>
          </cell>
          <cell r="E134" t="str">
            <v>3.2 - Gás e Outros Materiais Engarrafados</v>
          </cell>
          <cell r="F134">
            <v>60619202001209</v>
          </cell>
          <cell r="G134" t="str">
            <v>MESSER GASES LTDA</v>
          </cell>
          <cell r="H134" t="str">
            <v>B</v>
          </cell>
          <cell r="I134" t="str">
            <v>S</v>
          </cell>
          <cell r="J134" t="str">
            <v>000.000.904</v>
          </cell>
          <cell r="K134">
            <v>44327</v>
          </cell>
          <cell r="L134" t="str">
            <v>11210160619202531201550490000009041010323438</v>
          </cell>
          <cell r="M134" t="str">
            <v>26 -  Pernambuco</v>
          </cell>
          <cell r="N134">
            <v>3137.95</v>
          </cell>
        </row>
        <row r="135">
          <cell r="C135" t="str">
            <v>HOSPITAL MESTRE VITALINO (COVID-19 CAMPANHA)</v>
          </cell>
          <cell r="E135" t="str">
            <v>3.2 - Gás e Outros Materiais Engarrafados</v>
          </cell>
          <cell r="F135">
            <v>60619202002272</v>
          </cell>
          <cell r="G135" t="str">
            <v>MESSER GASES LTDA PJ</v>
          </cell>
          <cell r="H135" t="str">
            <v>B</v>
          </cell>
          <cell r="I135" t="str">
            <v>S</v>
          </cell>
          <cell r="J135">
            <v>44642</v>
          </cell>
          <cell r="K135">
            <v>44329</v>
          </cell>
          <cell r="L135" t="str">
            <v>29210560619202002272550310000446421739945996</v>
          </cell>
          <cell r="M135" t="str">
            <v>29 -  Bahia</v>
          </cell>
          <cell r="N135">
            <v>7202.25</v>
          </cell>
        </row>
        <row r="136">
          <cell r="C136" t="str">
            <v>HOSPITAL MESTRE VITALINO (COVID-19 CAMPANHA)</v>
          </cell>
          <cell r="E136" t="str">
            <v>3.2 - Gás e Outros Materiais Engarrafados</v>
          </cell>
          <cell r="F136">
            <v>60619202002272</v>
          </cell>
          <cell r="G136" t="str">
            <v>MESSER GASES LTDA PJ</v>
          </cell>
          <cell r="H136" t="str">
            <v>B</v>
          </cell>
          <cell r="I136" t="str">
            <v>S</v>
          </cell>
          <cell r="J136" t="str">
            <v>000.000.451</v>
          </cell>
          <cell r="K136">
            <v>44329</v>
          </cell>
          <cell r="L136" t="str">
            <v>29210560619202002272550450000004511827574126</v>
          </cell>
          <cell r="M136" t="str">
            <v>29 -  Bahia</v>
          </cell>
          <cell r="N136">
            <v>25458.63</v>
          </cell>
        </row>
        <row r="137">
          <cell r="C137" t="str">
            <v>HOSPITAL MESTRE VITALINO (COVID-19 CAMPANHA)</v>
          </cell>
          <cell r="E137" t="str">
            <v>3.2 - Gás e Outros Materiais Engarrafados</v>
          </cell>
          <cell r="F137">
            <v>60619202002272</v>
          </cell>
          <cell r="G137" t="str">
            <v>MESSER GASES LTDA</v>
          </cell>
          <cell r="H137" t="str">
            <v>B</v>
          </cell>
          <cell r="I137" t="str">
            <v>S</v>
          </cell>
          <cell r="J137">
            <v>529</v>
          </cell>
          <cell r="K137">
            <v>44335</v>
          </cell>
          <cell r="L137" t="str">
            <v>26210560619202001209550540000005291010327008</v>
          </cell>
          <cell r="M137" t="str">
            <v>29 -  Bahia</v>
          </cell>
          <cell r="N137">
            <v>2315.5500000000002</v>
          </cell>
        </row>
        <row r="138">
          <cell r="C138" t="str">
            <v>HOSPITAL MESTRE VITALINO (COVID-19 CAMPANHA)</v>
          </cell>
          <cell r="E138" t="str">
            <v>3.2 - Gás e Outros Materiais Engarrafados</v>
          </cell>
          <cell r="F138">
            <v>60619202001209</v>
          </cell>
          <cell r="G138" t="str">
            <v>MESSER GASES LTDA</v>
          </cell>
          <cell r="H138" t="str">
            <v>B</v>
          </cell>
          <cell r="I138" t="str">
            <v>S</v>
          </cell>
          <cell r="J138">
            <v>1543</v>
          </cell>
          <cell r="K138">
            <v>44338</v>
          </cell>
          <cell r="L138" t="str">
            <v>26210560619202001209550350000015431027574525</v>
          </cell>
          <cell r="M138" t="str">
            <v>26 -  Pernambuco</v>
          </cell>
          <cell r="N138">
            <v>16151.52</v>
          </cell>
        </row>
        <row r="139">
          <cell r="C139" t="str">
            <v>HOSPITAL MESTRE VITALINO (COVID-19 CAMPANHA)</v>
          </cell>
          <cell r="E139" t="str">
            <v>3.7 - Material de Limpeza e Produtos de Hgienização</v>
          </cell>
          <cell r="F139">
            <v>18577850000112</v>
          </cell>
          <cell r="G139" t="str">
            <v>MATTOS DISTRIBUIDORA PRODUTOS LTDA</v>
          </cell>
          <cell r="H139" t="str">
            <v>B</v>
          </cell>
          <cell r="I139" t="str">
            <v>S</v>
          </cell>
          <cell r="J139" t="str">
            <v>000.005.995</v>
          </cell>
          <cell r="K139">
            <v>44321</v>
          </cell>
          <cell r="L139" t="str">
            <v>26210518577850000112550010000059951000059960</v>
          </cell>
          <cell r="M139" t="str">
            <v>26 -  Pernambuco</v>
          </cell>
          <cell r="N139">
            <v>650</v>
          </cell>
        </row>
        <row r="140">
          <cell r="C140" t="str">
            <v>HOSPITAL MESTRE VITALINO (COVID-19 CAMPANHA)</v>
          </cell>
          <cell r="E140" t="str">
            <v>3.7 - Material de Limpeza e Produtos de Hgienização</v>
          </cell>
          <cell r="F140">
            <v>22006201000139</v>
          </cell>
          <cell r="G140" t="str">
            <v>FORTPEL COMERCIO DE DESCARTAVEIS LTDA</v>
          </cell>
          <cell r="H140" t="str">
            <v>B</v>
          </cell>
          <cell r="I140" t="str">
            <v>S</v>
          </cell>
          <cell r="J140">
            <v>89190</v>
          </cell>
          <cell r="K140">
            <v>44319</v>
          </cell>
          <cell r="L140" t="str">
            <v>26210522006201000139550000000891901100891900</v>
          </cell>
          <cell r="M140" t="str">
            <v>26 -  Pernambuco</v>
          </cell>
          <cell r="N140">
            <v>642</v>
          </cell>
        </row>
        <row r="141">
          <cell r="C141" t="str">
            <v>HOSPITAL MESTRE VITALINO (COVID-19 CAMPANHA)</v>
          </cell>
          <cell r="E141" t="str">
            <v>3.7 - Material de Limpeza e Produtos de Hgienização</v>
          </cell>
          <cell r="F141">
            <v>37859942000130</v>
          </cell>
          <cell r="G141" t="str">
            <v>MAX PAPERS FABRICACAO DE PROD DE LIMPEZA</v>
          </cell>
          <cell r="H141" t="str">
            <v>B</v>
          </cell>
          <cell r="I141" t="str">
            <v>S</v>
          </cell>
          <cell r="J141" t="str">
            <v>000.000.298</v>
          </cell>
          <cell r="K141">
            <v>44316</v>
          </cell>
          <cell r="L141" t="str">
            <v>26210437859942000130550010000002981000002993</v>
          </cell>
          <cell r="M141" t="str">
            <v>26 -  Pernambuco</v>
          </cell>
          <cell r="N141">
            <v>4500</v>
          </cell>
        </row>
        <row r="142">
          <cell r="C142" t="str">
            <v>HOSPITAL MESTRE VITALINO (COVID-19 CAMPANHA)</v>
          </cell>
          <cell r="E142" t="str">
            <v>3.7 - Material de Limpeza e Produtos de Hgienização</v>
          </cell>
          <cell r="F142">
            <v>22006201000139</v>
          </cell>
          <cell r="G142" t="str">
            <v>FORTPEL COMERCIO DE DESCARTAVEIS LTDA</v>
          </cell>
          <cell r="H142" t="str">
            <v>B</v>
          </cell>
          <cell r="I142" t="str">
            <v>S</v>
          </cell>
          <cell r="J142">
            <v>90851</v>
          </cell>
          <cell r="K142">
            <v>44340</v>
          </cell>
          <cell r="L142" t="str">
            <v>26210522006201000139550000000908511100908511</v>
          </cell>
          <cell r="M142" t="str">
            <v>26 -  Pernambuco</v>
          </cell>
          <cell r="N142">
            <v>24.6</v>
          </cell>
        </row>
        <row r="143">
          <cell r="C143" t="str">
            <v>HOSPITAL MESTRE VITALINO (COVID-19 CAMPANHA)</v>
          </cell>
          <cell r="E143" t="str">
            <v>3.7 - Material de Limpeza e Produtos de Hgienização</v>
          </cell>
          <cell r="F143">
            <v>16432670000117</v>
          </cell>
          <cell r="G143" t="str">
            <v>M E M COMERCIO E DISTRIBUIDORA LTDA ME</v>
          </cell>
          <cell r="H143" t="str">
            <v>B</v>
          </cell>
          <cell r="I143" t="str">
            <v>S</v>
          </cell>
          <cell r="J143">
            <v>14551</v>
          </cell>
          <cell r="K143">
            <v>44343</v>
          </cell>
          <cell r="L143" t="str">
            <v>26210516432670000117550010000145511532516717</v>
          </cell>
          <cell r="M143" t="str">
            <v>26 -  Pernambuco</v>
          </cell>
          <cell r="N143">
            <v>325</v>
          </cell>
        </row>
        <row r="144">
          <cell r="C144" t="str">
            <v>HOSPITAL MESTRE VITALINO (COVID-19 CAMPANHA)</v>
          </cell>
          <cell r="E144" t="str">
            <v>3.7 - Material de Limpeza e Produtos de Hgienização</v>
          </cell>
          <cell r="F144">
            <v>36641164000145</v>
          </cell>
          <cell r="G144" t="str">
            <v>GS LIMP DISTRIBUIDORA LTDA</v>
          </cell>
          <cell r="H144" t="str">
            <v>B</v>
          </cell>
          <cell r="I144" t="str">
            <v>S</v>
          </cell>
          <cell r="J144" t="str">
            <v>000.000.660</v>
          </cell>
          <cell r="K144">
            <v>44343</v>
          </cell>
          <cell r="L144" t="str">
            <v>26210536641164000145550010000006601000004859</v>
          </cell>
          <cell r="M144" t="str">
            <v>26 -  Pernambuco</v>
          </cell>
          <cell r="N144">
            <v>456</v>
          </cell>
        </row>
        <row r="145">
          <cell r="C145" t="str">
            <v>HOSPITAL MESTRE VITALINO (COVID-19 CAMPANHA)</v>
          </cell>
          <cell r="E145" t="str">
            <v>3.7 - Material de Limpeza e Produtos de Hgienização</v>
          </cell>
          <cell r="F145">
            <v>19084576000102</v>
          </cell>
          <cell r="G145" t="str">
            <v>F JUNIOR GOMES</v>
          </cell>
          <cell r="H145" t="str">
            <v>B</v>
          </cell>
          <cell r="I145" t="str">
            <v>S</v>
          </cell>
          <cell r="J145" t="str">
            <v>000.000.297</v>
          </cell>
          <cell r="K145">
            <v>44344</v>
          </cell>
          <cell r="L145" t="str">
            <v>26210519084576000102550010000002971120519830</v>
          </cell>
          <cell r="M145" t="str">
            <v>26 -  Pernambuco</v>
          </cell>
          <cell r="N145">
            <v>2940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6281775000169</v>
          </cell>
          <cell r="G146" t="str">
            <v>MF SANTOS PRODUTOS ALIM LTDA</v>
          </cell>
          <cell r="H146" t="str">
            <v>B</v>
          </cell>
          <cell r="I146" t="str">
            <v>S</v>
          </cell>
          <cell r="J146">
            <v>546068</v>
          </cell>
          <cell r="K146">
            <v>44340</v>
          </cell>
          <cell r="L146" t="str">
            <v>26210506281775000169550010005460681191197101</v>
          </cell>
          <cell r="M146" t="str">
            <v>26 -  Pernambuco</v>
          </cell>
          <cell r="N146">
            <v>1095.96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22006201000139</v>
          </cell>
          <cell r="G147" t="str">
            <v>FORTPEL COMERCIO DE DESCARTAVEIS LTDA</v>
          </cell>
          <cell r="H147" t="str">
            <v>B</v>
          </cell>
          <cell r="I147" t="str">
            <v>S</v>
          </cell>
          <cell r="J147">
            <v>90851</v>
          </cell>
          <cell r="K147">
            <v>44340</v>
          </cell>
          <cell r="L147" t="str">
            <v>26210522006201000139550000000908511100908511</v>
          </cell>
          <cell r="M147" t="str">
            <v>26 -  Pernambuco</v>
          </cell>
          <cell r="N147">
            <v>460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22006201000139</v>
          </cell>
          <cell r="G148" t="str">
            <v>FORTPEL COMERCIO DE DESCARTAVEIS LTDA</v>
          </cell>
          <cell r="H148" t="str">
            <v>B</v>
          </cell>
          <cell r="I148" t="str">
            <v>S</v>
          </cell>
          <cell r="J148">
            <v>91255</v>
          </cell>
          <cell r="K148">
            <v>44342</v>
          </cell>
          <cell r="L148" t="str">
            <v>26210522006201000139550000000912551100912552</v>
          </cell>
          <cell r="N148">
            <v>432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32000203000174</v>
          </cell>
          <cell r="G149" t="str">
            <v>NOSSA SRA DIST DE MAT DE HIGIENE EIRELI</v>
          </cell>
          <cell r="H149" t="str">
            <v>B</v>
          </cell>
          <cell r="I149" t="str">
            <v>S</v>
          </cell>
          <cell r="J149" t="str">
            <v>000.001.153</v>
          </cell>
          <cell r="K149">
            <v>44342</v>
          </cell>
          <cell r="L149" t="str">
            <v>26210532000203000174550010000011531987277905</v>
          </cell>
          <cell r="M149" t="str">
            <v>26 -  Pernambuco</v>
          </cell>
          <cell r="N149">
            <v>1735.6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16432670000117</v>
          </cell>
          <cell r="G150" t="str">
            <v>M E M COMERCIO E DISTRIBUIDORA LTDA ME</v>
          </cell>
          <cell r="H150" t="str">
            <v>B</v>
          </cell>
          <cell r="I150" t="str">
            <v>S</v>
          </cell>
          <cell r="J150">
            <v>14551</v>
          </cell>
          <cell r="K150">
            <v>44343</v>
          </cell>
          <cell r="L150" t="str">
            <v>26210516432670000117550010000145511532516717</v>
          </cell>
          <cell r="M150" t="str">
            <v>26 -  Pernambuco</v>
          </cell>
          <cell r="N150">
            <v>392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10928726000142</v>
          </cell>
          <cell r="G151" t="str">
            <v>DOKAPACK INDUSTRIA E COM. DE EMB.  LTDA</v>
          </cell>
          <cell r="H151" t="str">
            <v>B</v>
          </cell>
          <cell r="I151" t="str">
            <v>S</v>
          </cell>
          <cell r="J151">
            <v>41187</v>
          </cell>
          <cell r="K151">
            <v>44343</v>
          </cell>
          <cell r="L151" t="str">
            <v>26210510928726000142550010000411871117200027</v>
          </cell>
          <cell r="M151" t="str">
            <v>26 -  Pernambuco</v>
          </cell>
          <cell r="N151">
            <v>2403.1999999999998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22245250000124</v>
          </cell>
          <cell r="G152" t="str">
            <v>J. J.  R BATATA HORTIFRUTI LTDA</v>
          </cell>
          <cell r="H152" t="str">
            <v>B</v>
          </cell>
          <cell r="I152" t="str">
            <v>S</v>
          </cell>
          <cell r="J152">
            <v>408</v>
          </cell>
          <cell r="K152">
            <v>44358</v>
          </cell>
          <cell r="L152" t="str">
            <v>26210622245250000124550010000004081124420579</v>
          </cell>
          <cell r="M152" t="str">
            <v>26 -  Pernambuco</v>
          </cell>
          <cell r="N152">
            <v>2712.94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30678108000107</v>
          </cell>
          <cell r="G153" t="str">
            <v>ELVIS LUIZ DA SILVA DISTRIBUID. DE AGUA</v>
          </cell>
          <cell r="H153" t="str">
            <v>B</v>
          </cell>
          <cell r="I153" t="str">
            <v>S</v>
          </cell>
          <cell r="J153">
            <v>615</v>
          </cell>
          <cell r="K153">
            <v>44319</v>
          </cell>
          <cell r="L153" t="str">
            <v>26210530678108000107550010000006151781281710</v>
          </cell>
          <cell r="M153" t="str">
            <v>26 -  Pernambuco</v>
          </cell>
          <cell r="N153">
            <v>1363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8029696000352</v>
          </cell>
          <cell r="G154" t="str">
            <v>ESTIVAS NOVO PRADO LTDA</v>
          </cell>
          <cell r="H154" t="str">
            <v>B</v>
          </cell>
          <cell r="I154" t="str">
            <v>S</v>
          </cell>
          <cell r="J154">
            <v>1610835</v>
          </cell>
          <cell r="K154">
            <v>44319</v>
          </cell>
          <cell r="L154" t="str">
            <v>26210508029696000352550010016108351000432313</v>
          </cell>
          <cell r="M154" t="str">
            <v>26 -  Pernambuco</v>
          </cell>
          <cell r="N154">
            <v>3073.12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7534303000133</v>
          </cell>
          <cell r="G155" t="str">
            <v>COMAL COMERCIO ATACADISTA DE ALIMENTOS</v>
          </cell>
          <cell r="H155" t="str">
            <v>B</v>
          </cell>
          <cell r="I155" t="str">
            <v>S</v>
          </cell>
          <cell r="J155">
            <v>1102910</v>
          </cell>
          <cell r="K155">
            <v>44319</v>
          </cell>
          <cell r="L155" t="str">
            <v>26210507534303000133550010011029101203103234</v>
          </cell>
          <cell r="M155" t="str">
            <v>26 -  Pernambuco</v>
          </cell>
          <cell r="N155">
            <v>4253.47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13003893000170</v>
          </cell>
          <cell r="G156" t="str">
            <v>GRANJA OVO EXTRA LTDA</v>
          </cell>
          <cell r="H156" t="str">
            <v>B</v>
          </cell>
          <cell r="I156" t="str">
            <v>S</v>
          </cell>
          <cell r="J156" t="str">
            <v>000.002.719</v>
          </cell>
          <cell r="K156">
            <v>44320</v>
          </cell>
          <cell r="L156" t="str">
            <v>26210513003893000170550010000027191000547695</v>
          </cell>
          <cell r="M156" t="str">
            <v>26 -  Pernambuco</v>
          </cell>
          <cell r="N156">
            <v>250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11414902000190</v>
          </cell>
          <cell r="G157" t="str">
            <v>MAX DISTRIBUIDORA DE ALIMENTOS LTDA</v>
          </cell>
          <cell r="H157" t="str">
            <v>B</v>
          </cell>
          <cell r="I157" t="str">
            <v>S</v>
          </cell>
          <cell r="J157">
            <v>234216</v>
          </cell>
          <cell r="K157">
            <v>44320</v>
          </cell>
          <cell r="L157" t="str">
            <v>26210511414902000190550030002342161161233519</v>
          </cell>
          <cell r="M157" t="str">
            <v>26 -  Pernambuco</v>
          </cell>
          <cell r="N157">
            <v>222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24150377000195</v>
          </cell>
          <cell r="G158" t="str">
            <v>KARNEKEIJO LOGISTICA INTEGRADA LT</v>
          </cell>
          <cell r="H158" t="str">
            <v>B</v>
          </cell>
          <cell r="I158" t="str">
            <v>S</v>
          </cell>
          <cell r="J158">
            <v>4173077</v>
          </cell>
          <cell r="K158">
            <v>44320</v>
          </cell>
          <cell r="L158" t="str">
            <v>26210524150377000195550001004173007151043708</v>
          </cell>
          <cell r="M158" t="str">
            <v>26 -  Pernambuco</v>
          </cell>
          <cell r="N158">
            <v>350.88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3721769000278</v>
          </cell>
          <cell r="G159" t="str">
            <v>MASTERBOI LTDA</v>
          </cell>
          <cell r="H159" t="str">
            <v>B</v>
          </cell>
          <cell r="I159" t="str">
            <v>S</v>
          </cell>
          <cell r="J159">
            <v>337402</v>
          </cell>
          <cell r="K159">
            <v>44326</v>
          </cell>
          <cell r="L159" t="str">
            <v>26210503721769000278550040003374021216966059</v>
          </cell>
          <cell r="M159" t="str">
            <v>26 -  Pernambuco</v>
          </cell>
          <cell r="N159">
            <v>434.48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11744898000390</v>
          </cell>
          <cell r="G160" t="str">
            <v>ATACADAO COMERCIO DE CARNES LTDA</v>
          </cell>
          <cell r="H160" t="str">
            <v>B</v>
          </cell>
          <cell r="I160" t="str">
            <v>S</v>
          </cell>
          <cell r="J160">
            <v>868508</v>
          </cell>
          <cell r="K160">
            <v>44326</v>
          </cell>
          <cell r="L160" t="str">
            <v>26210511744898000390550010008685081107144721</v>
          </cell>
          <cell r="M160" t="str">
            <v>26 -  Pernambuco</v>
          </cell>
          <cell r="N160">
            <v>854.35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3504437000150</v>
          </cell>
          <cell r="G161" t="str">
            <v>FRINSCAL DIST E IMPORT DE ALIMENTOS LTDA</v>
          </cell>
          <cell r="H161" t="str">
            <v>B</v>
          </cell>
          <cell r="I161" t="str">
            <v>S</v>
          </cell>
          <cell r="J161">
            <v>1228039</v>
          </cell>
          <cell r="K161">
            <v>44326</v>
          </cell>
          <cell r="L161" t="str">
            <v>26210503504437000150550010012280391231183113</v>
          </cell>
          <cell r="M161" t="str">
            <v>26 -  Pernambuco</v>
          </cell>
          <cell r="N161">
            <v>345.03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8029696000352</v>
          </cell>
          <cell r="G162" t="str">
            <v>ESTIVAS NOVO PRADO LTDA</v>
          </cell>
          <cell r="H162" t="str">
            <v>B</v>
          </cell>
          <cell r="I162" t="str">
            <v>S</v>
          </cell>
          <cell r="J162">
            <v>1614371</v>
          </cell>
          <cell r="K162">
            <v>44326</v>
          </cell>
          <cell r="L162" t="str">
            <v>26210508029696000352550010016143711000802657</v>
          </cell>
          <cell r="M162" t="str">
            <v>26 -  Pernambuco</v>
          </cell>
          <cell r="N162">
            <v>2253.9299999999998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7534303000133</v>
          </cell>
          <cell r="G163" t="str">
            <v>COMAL COMERCIO ATACADISTA DE ALIMENTOS</v>
          </cell>
          <cell r="H163" t="str">
            <v>B</v>
          </cell>
          <cell r="I163" t="str">
            <v>S</v>
          </cell>
          <cell r="J163">
            <v>1104473</v>
          </cell>
          <cell r="K163">
            <v>44327</v>
          </cell>
          <cell r="L163" t="str">
            <v>26210507534303000133550010011044731225323662</v>
          </cell>
          <cell r="M163" t="str">
            <v>26 -  Pernambuco</v>
          </cell>
          <cell r="N163">
            <v>304.2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13003893000170</v>
          </cell>
          <cell r="G164" t="str">
            <v>GRANJA OVO EXTRA LTDA</v>
          </cell>
          <cell r="H164" t="str">
            <v>B</v>
          </cell>
          <cell r="I164" t="str">
            <v>S</v>
          </cell>
          <cell r="J164" t="str">
            <v>000.002.731</v>
          </cell>
          <cell r="K164">
            <v>44327</v>
          </cell>
          <cell r="L164" t="str">
            <v>26210513003893000170550010000027311000550640</v>
          </cell>
          <cell r="M164" t="str">
            <v>26 -  Pernambuco</v>
          </cell>
          <cell r="N164">
            <v>250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11744898000390</v>
          </cell>
          <cell r="G165" t="str">
            <v>ATACADAO COMERCIO DE CARNES LTDA</v>
          </cell>
          <cell r="H165" t="str">
            <v>B</v>
          </cell>
          <cell r="I165" t="str">
            <v>S</v>
          </cell>
          <cell r="J165">
            <v>868843</v>
          </cell>
          <cell r="K165">
            <v>44327</v>
          </cell>
          <cell r="L165" t="str">
            <v>26210511744898000390550010008688431205132413</v>
          </cell>
          <cell r="M165" t="str">
            <v>26 -  Pernambuco</v>
          </cell>
          <cell r="N165">
            <v>936.12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8029696000352</v>
          </cell>
          <cell r="G166" t="str">
            <v>ESTIVAS NOVO PRADO LTDA</v>
          </cell>
          <cell r="H166" t="str">
            <v>B</v>
          </cell>
          <cell r="I166" t="str">
            <v>S</v>
          </cell>
          <cell r="J166">
            <v>1614607</v>
          </cell>
          <cell r="K166">
            <v>44327</v>
          </cell>
          <cell r="L166" t="str">
            <v>26210508029696000352550010016146071000847001</v>
          </cell>
          <cell r="M166" t="str">
            <v>26 -  Pernambuco</v>
          </cell>
          <cell r="N166">
            <v>560.88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1348814000184</v>
          </cell>
          <cell r="G167" t="str">
            <v>BDL BEZERRA DISTRIBUIDORA LTDA</v>
          </cell>
          <cell r="H167" t="str">
            <v>B</v>
          </cell>
          <cell r="I167" t="str">
            <v>S</v>
          </cell>
          <cell r="J167" t="str">
            <v>000.019.584</v>
          </cell>
          <cell r="K167">
            <v>44328</v>
          </cell>
          <cell r="L167" t="str">
            <v>26210501348814000184550010000195841046403274</v>
          </cell>
          <cell r="M167" t="str">
            <v>26 -  Pernambuco</v>
          </cell>
          <cell r="N167">
            <v>490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24150377000195</v>
          </cell>
          <cell r="G168" t="str">
            <v>KARNEKEIJO LOGISTICA INTEGRADA LT</v>
          </cell>
          <cell r="H168" t="str">
            <v>B</v>
          </cell>
          <cell r="I168" t="str">
            <v>S</v>
          </cell>
          <cell r="J168">
            <v>4181782</v>
          </cell>
          <cell r="K168">
            <v>44328</v>
          </cell>
          <cell r="L168" t="str">
            <v>26210524150377000195550010041817821249860473</v>
          </cell>
          <cell r="M168" t="str">
            <v>26 -  Pernambuco</v>
          </cell>
          <cell r="N168">
            <v>681.08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19450370000159</v>
          </cell>
          <cell r="G169" t="str">
            <v>SUCESSO DISTRIBUIDORA DE ALIMENTOS LTDA</v>
          </cell>
          <cell r="H169" t="str">
            <v>B</v>
          </cell>
          <cell r="I169" t="str">
            <v>S</v>
          </cell>
          <cell r="J169">
            <v>236</v>
          </cell>
          <cell r="K169">
            <v>44328</v>
          </cell>
          <cell r="L169" t="str">
            <v>26210519450370000159550010000002361848713050</v>
          </cell>
          <cell r="M169" t="str">
            <v>26 -  Pernambuco</v>
          </cell>
          <cell r="N169">
            <v>3791.04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4117725000115</v>
          </cell>
          <cell r="G170" t="str">
            <v>H C RUSSO  INDUSTRIA E COM DE PESCADOS</v>
          </cell>
          <cell r="H170" t="str">
            <v>B</v>
          </cell>
          <cell r="I170" t="str">
            <v>S</v>
          </cell>
          <cell r="J170">
            <v>5455</v>
          </cell>
          <cell r="K170">
            <v>44328</v>
          </cell>
          <cell r="L170" t="str">
            <v>26210504117725000115550000000054551140055222</v>
          </cell>
          <cell r="M170" t="str">
            <v>26 -  Pernambuco</v>
          </cell>
          <cell r="N170">
            <v>564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7534303000133</v>
          </cell>
          <cell r="G171" t="str">
            <v>COMAL COMERCIO ATACADISTA DE ALIMENTOS</v>
          </cell>
          <cell r="H171" t="str">
            <v>B</v>
          </cell>
          <cell r="I171" t="str">
            <v>S</v>
          </cell>
          <cell r="J171">
            <v>1105256</v>
          </cell>
          <cell r="K171">
            <v>44329</v>
          </cell>
          <cell r="L171" t="str">
            <v>26210507534303000133550010011052561801366748</v>
          </cell>
          <cell r="M171" t="str">
            <v>26 -  Pernambuco</v>
          </cell>
          <cell r="N171">
            <v>721.9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3504437000150</v>
          </cell>
          <cell r="G172" t="str">
            <v>FRINSCAL DIST E IMPORT DE ALIMENTOS LTDA</v>
          </cell>
          <cell r="H172" t="str">
            <v>B</v>
          </cell>
          <cell r="I172" t="str">
            <v>S</v>
          </cell>
          <cell r="J172">
            <v>1229264</v>
          </cell>
          <cell r="K172">
            <v>44329</v>
          </cell>
          <cell r="L172" t="str">
            <v>26210503504437000150550010012292641126166245</v>
          </cell>
          <cell r="M172" t="str">
            <v>26 -  Pernambuco</v>
          </cell>
          <cell r="N172">
            <v>539.4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69944973000185</v>
          </cell>
          <cell r="G173" t="str">
            <v>DIA DISTRIBUIDORA E IMP AFOGADOS LTDA</v>
          </cell>
          <cell r="H173" t="str">
            <v>B</v>
          </cell>
          <cell r="I173" t="str">
            <v>S</v>
          </cell>
          <cell r="J173">
            <v>1124677</v>
          </cell>
          <cell r="K173">
            <v>44329</v>
          </cell>
          <cell r="L173" t="str">
            <v>26210569944973000185550030011246771122235200</v>
          </cell>
          <cell r="M173" t="str">
            <v>26 -  Pernambuco</v>
          </cell>
          <cell r="N173">
            <v>204.25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70089974000179</v>
          </cell>
          <cell r="G174" t="str">
            <v>COMERCIAL VITA NORTE LTDA</v>
          </cell>
          <cell r="H174" t="str">
            <v>B</v>
          </cell>
          <cell r="I174" t="str">
            <v>S</v>
          </cell>
          <cell r="J174">
            <v>4228006</v>
          </cell>
          <cell r="K174">
            <v>44330</v>
          </cell>
          <cell r="L174" t="str">
            <v>26210570089974000179550010042280061672234410</v>
          </cell>
          <cell r="M174" t="str">
            <v>26 -  Pernambuco</v>
          </cell>
          <cell r="N174">
            <v>1537.22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70089974000179</v>
          </cell>
          <cell r="G175" t="str">
            <v>COMERCIAL VITA NORTE LTDA</v>
          </cell>
          <cell r="H175" t="str">
            <v>B</v>
          </cell>
          <cell r="I175" t="str">
            <v>S</v>
          </cell>
          <cell r="J175">
            <v>4228008</v>
          </cell>
          <cell r="K175">
            <v>44330</v>
          </cell>
          <cell r="L175" t="str">
            <v>26210570089974000179550010042280081721989908</v>
          </cell>
          <cell r="M175" t="str">
            <v>26 -  Pernambuco</v>
          </cell>
          <cell r="N175">
            <v>181.44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70089974000179</v>
          </cell>
          <cell r="G176" t="str">
            <v>COMERCIAL VITA NORTE LTDA</v>
          </cell>
          <cell r="H176" t="str">
            <v>B</v>
          </cell>
          <cell r="I176" t="str">
            <v>S</v>
          </cell>
          <cell r="J176">
            <v>4228011</v>
          </cell>
          <cell r="K176">
            <v>44330</v>
          </cell>
          <cell r="L176" t="str">
            <v>26210570089974000179550010042280111795574863</v>
          </cell>
          <cell r="M176" t="str">
            <v>26 -  Pernambuco</v>
          </cell>
          <cell r="N176">
            <v>88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13003893000170</v>
          </cell>
          <cell r="G177" t="str">
            <v>GRANJA OVO EXTRA LTDA</v>
          </cell>
          <cell r="H177" t="str">
            <v>B</v>
          </cell>
          <cell r="I177" t="str">
            <v>S</v>
          </cell>
          <cell r="J177" t="str">
            <v>000.002.739</v>
          </cell>
          <cell r="K177">
            <v>44330</v>
          </cell>
          <cell r="L177" t="str">
            <v>26210513003893000170550010000027391000552217</v>
          </cell>
          <cell r="M177" t="str">
            <v>26 -  Pernambuco</v>
          </cell>
          <cell r="N177">
            <v>250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3721769000278</v>
          </cell>
          <cell r="G178" t="str">
            <v>MASTERBOI LTDA</v>
          </cell>
          <cell r="H178" t="str">
            <v>B</v>
          </cell>
          <cell r="I178" t="str">
            <v>S</v>
          </cell>
          <cell r="J178">
            <v>341972</v>
          </cell>
          <cell r="K178">
            <v>44332</v>
          </cell>
          <cell r="L178" t="str">
            <v>26210503721769000278550040003419721425400943</v>
          </cell>
          <cell r="M178" t="str">
            <v>26 -  Pernambuco</v>
          </cell>
          <cell r="N178">
            <v>385.5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11744898000390</v>
          </cell>
          <cell r="G179" t="str">
            <v>ATACADAO COMERCIO DE CARNES LTDA</v>
          </cell>
          <cell r="H179" t="str">
            <v>B</v>
          </cell>
          <cell r="I179" t="str">
            <v>S</v>
          </cell>
          <cell r="J179">
            <v>871461</v>
          </cell>
          <cell r="K179">
            <v>44333</v>
          </cell>
          <cell r="L179" t="str">
            <v>26210511744898000390550010008714611791564426</v>
          </cell>
          <cell r="M179" t="str">
            <v>26 -  Pernambuco</v>
          </cell>
          <cell r="N179">
            <v>1978.53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8029696000352</v>
          </cell>
          <cell r="G180" t="str">
            <v>ESTIVAS NOVO PRADO LTDA</v>
          </cell>
          <cell r="H180" t="str">
            <v>B</v>
          </cell>
          <cell r="I180" t="str">
            <v>S</v>
          </cell>
          <cell r="J180">
            <v>1616890</v>
          </cell>
          <cell r="K180">
            <v>44333</v>
          </cell>
          <cell r="L180" t="str">
            <v>26210508029696000352550010016168901001095735</v>
          </cell>
          <cell r="M180" t="str">
            <v>26 -  Pernambuco</v>
          </cell>
          <cell r="N180">
            <v>3791.77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7534303000133</v>
          </cell>
          <cell r="G181" t="str">
            <v>COMAL COMERCIO ATACADISTA DE ALIMENTOS</v>
          </cell>
          <cell r="H181" t="str">
            <v>B</v>
          </cell>
          <cell r="I181" t="str">
            <v>S</v>
          </cell>
          <cell r="J181">
            <v>1105757</v>
          </cell>
          <cell r="K181">
            <v>44334</v>
          </cell>
          <cell r="L181" t="str">
            <v>26210507534303000133550010011057571681481914</v>
          </cell>
          <cell r="M181" t="str">
            <v>26 -  Pernambuco</v>
          </cell>
          <cell r="N181">
            <v>507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30779584000106</v>
          </cell>
          <cell r="G182" t="str">
            <v>DISPAN ATACADO DE ALIMENTOS LTDA</v>
          </cell>
          <cell r="H182" t="str">
            <v>B</v>
          </cell>
          <cell r="I182" t="str">
            <v>S</v>
          </cell>
          <cell r="J182" t="str">
            <v>000.008.649</v>
          </cell>
          <cell r="K182">
            <v>44335</v>
          </cell>
          <cell r="L182" t="str">
            <v>26210530779584000106550010000086491552728107</v>
          </cell>
          <cell r="M182" t="str">
            <v>26 -  Pernambuco</v>
          </cell>
          <cell r="N182">
            <v>600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93209765031420</v>
          </cell>
          <cell r="G183" t="str">
            <v>WMS SUPERMERCADOS DO BRASIL LTDA</v>
          </cell>
          <cell r="H183" t="str">
            <v>B</v>
          </cell>
          <cell r="I183" t="str">
            <v>S</v>
          </cell>
          <cell r="J183">
            <v>1497346</v>
          </cell>
          <cell r="K183">
            <v>44328</v>
          </cell>
          <cell r="L183" t="str">
            <v>26210593209765031420550110014973461667592284</v>
          </cell>
          <cell r="M183" t="str">
            <v>26 -  Pernambuco</v>
          </cell>
          <cell r="N183">
            <v>2044.86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13003893000170</v>
          </cell>
          <cell r="G184" t="str">
            <v>GRANJA OVO EXTRA LTDA</v>
          </cell>
          <cell r="H184" t="str">
            <v>B</v>
          </cell>
          <cell r="I184" t="str">
            <v>S</v>
          </cell>
          <cell r="J184" t="str">
            <v>000.002.751</v>
          </cell>
          <cell r="K184">
            <v>44337</v>
          </cell>
          <cell r="L184" t="str">
            <v>26210513003893000170550010000027511000554842</v>
          </cell>
          <cell r="M184" t="str">
            <v>26 -  Pernambuco</v>
          </cell>
          <cell r="N184">
            <v>250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4117725000115</v>
          </cell>
          <cell r="G185" t="str">
            <v>H C RUSSO  INDUSTRIA E COM DE PESCADOS</v>
          </cell>
          <cell r="H185" t="str">
            <v>B</v>
          </cell>
          <cell r="I185" t="str">
            <v>S</v>
          </cell>
          <cell r="J185">
            <v>5567</v>
          </cell>
          <cell r="K185">
            <v>44335</v>
          </cell>
          <cell r="L185" t="str">
            <v>26210504117725000115550000000055671150056236</v>
          </cell>
          <cell r="M185" t="str">
            <v>26 -  Pernambuco</v>
          </cell>
          <cell r="N185">
            <v>846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3721769000278</v>
          </cell>
          <cell r="G186" t="str">
            <v>MASTERBOI LTDA</v>
          </cell>
          <cell r="H186" t="str">
            <v>B</v>
          </cell>
          <cell r="I186" t="str">
            <v>S</v>
          </cell>
          <cell r="J186">
            <v>347573</v>
          </cell>
          <cell r="K186">
            <v>44339</v>
          </cell>
          <cell r="L186" t="str">
            <v>26210503721769000278550040003475731928680868</v>
          </cell>
          <cell r="M186" t="str">
            <v>26 -  Pernambuco</v>
          </cell>
          <cell r="N186">
            <v>384.9</v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8029696000352</v>
          </cell>
          <cell r="G187" t="str">
            <v>ESTIVAS NOVO PRADO LTDA</v>
          </cell>
          <cell r="H187" t="str">
            <v>B</v>
          </cell>
          <cell r="I187" t="str">
            <v>S</v>
          </cell>
          <cell r="J187">
            <v>1619793</v>
          </cell>
          <cell r="K187">
            <v>44339</v>
          </cell>
          <cell r="L187" t="str">
            <v>26210508029696000352550010016197931001550807</v>
          </cell>
          <cell r="M187" t="str">
            <v>26 -  Pernambuco</v>
          </cell>
          <cell r="N187">
            <v>1528.9</v>
          </cell>
        </row>
        <row r="188">
          <cell r="C188" t="str">
            <v>HOSPITAL MESTRE VITALINO (COVID-19 CAMPANHA)</v>
          </cell>
          <cell r="E188" t="str">
            <v>3.14 - Alimentação Preparada</v>
          </cell>
          <cell r="F188">
            <v>7534303000133</v>
          </cell>
          <cell r="G188" t="str">
            <v>COMAL COMERCIO ATACADISTA DE ALIMENTOS</v>
          </cell>
          <cell r="H188" t="str">
            <v>B</v>
          </cell>
          <cell r="I188" t="str">
            <v>S</v>
          </cell>
          <cell r="J188">
            <v>1107043</v>
          </cell>
          <cell r="K188">
            <v>44341</v>
          </cell>
          <cell r="L188" t="str">
            <v>26210507534303000133550010011070431103681265</v>
          </cell>
          <cell r="M188" t="str">
            <v>26 -  Pernambuco</v>
          </cell>
          <cell r="N188">
            <v>5297.02</v>
          </cell>
        </row>
        <row r="189">
          <cell r="C189" t="str">
            <v>HOSPITAL MESTRE VITALINO (COVID-19 CAMPANHA)</v>
          </cell>
          <cell r="E189" t="str">
            <v>3.14 - Alimentação Preparada</v>
          </cell>
          <cell r="F189">
            <v>3504437000150</v>
          </cell>
          <cell r="G189" t="str">
            <v>FRINSCAL DIST E IMPORT DE ALIMENTOS LTDA</v>
          </cell>
          <cell r="H189" t="str">
            <v>B</v>
          </cell>
          <cell r="I189" t="str">
            <v>S</v>
          </cell>
          <cell r="J189">
            <v>1231825</v>
          </cell>
          <cell r="K189">
            <v>44340</v>
          </cell>
          <cell r="L189" t="str">
            <v>26210503504437000150550010012318251552431421</v>
          </cell>
          <cell r="M189" t="str">
            <v>26 -  Pernambuco</v>
          </cell>
          <cell r="N189">
            <v>579.77</v>
          </cell>
        </row>
        <row r="190">
          <cell r="C190" t="str">
            <v>HOSPITAL MESTRE VITALINO (COVID-19 CAMPANHA)</v>
          </cell>
          <cell r="E190" t="str">
            <v>3.14 - Alimentação Preparada</v>
          </cell>
          <cell r="F190">
            <v>3721769000278</v>
          </cell>
          <cell r="G190" t="str">
            <v>MASTERBOI LTDA</v>
          </cell>
          <cell r="H190" t="str">
            <v>B</v>
          </cell>
          <cell r="I190" t="str">
            <v>S</v>
          </cell>
          <cell r="J190" t="str">
            <v>350593</v>
          </cell>
          <cell r="K190">
            <v>44342</v>
          </cell>
          <cell r="L190" t="str">
            <v>26210530521769000278550040003505935300328502</v>
          </cell>
          <cell r="M190" t="str">
            <v>26 -  Pernambuco</v>
          </cell>
          <cell r="N190">
            <v>881.58</v>
          </cell>
        </row>
        <row r="191">
          <cell r="C191" t="str">
            <v>HOSPITAL MESTRE VITALINO (COVID-19 CAMPANHA)</v>
          </cell>
          <cell r="E191" t="str">
            <v>3.14 - Alimentação Preparada</v>
          </cell>
          <cell r="F191">
            <v>4117725000115</v>
          </cell>
          <cell r="G191" t="str">
            <v>H C RUSSO  INDUSTRIA E COM DE PESCADOS</v>
          </cell>
          <cell r="H191" t="str">
            <v>B</v>
          </cell>
          <cell r="I191" t="str">
            <v>S</v>
          </cell>
          <cell r="J191">
            <v>5730</v>
          </cell>
          <cell r="K191">
            <v>44343</v>
          </cell>
          <cell r="L191" t="str">
            <v>26210504117725000115550000000057301170053292</v>
          </cell>
          <cell r="M191" t="str">
            <v>26 -  Pernambuco</v>
          </cell>
          <cell r="N191">
            <v>850.5</v>
          </cell>
        </row>
        <row r="192">
          <cell r="C192" t="str">
            <v>HOSPITAL MESTRE VITALINO (COVID-19 CAMPANHA)</v>
          </cell>
          <cell r="E192" t="str">
            <v>3.14 - Alimentação Preparada</v>
          </cell>
          <cell r="F192">
            <v>13003893000170</v>
          </cell>
          <cell r="G192" t="str">
            <v>GRANJA OVO EXTRA LTDA</v>
          </cell>
          <cell r="H192" t="str">
            <v>B</v>
          </cell>
          <cell r="I192" t="str">
            <v>S</v>
          </cell>
          <cell r="J192" t="str">
            <v>000.002.767</v>
          </cell>
          <cell r="K192">
            <v>44347</v>
          </cell>
          <cell r="L192" t="str">
            <v>26210513003893000170550010000027671000558783</v>
          </cell>
          <cell r="M192" t="str">
            <v>26 -  Pernambuco</v>
          </cell>
          <cell r="N192">
            <v>625</v>
          </cell>
        </row>
        <row r="193">
          <cell r="C193" t="str">
            <v>HOSPITAL MESTRE VITALINO (COVID-19 CAMPANHA)</v>
          </cell>
          <cell r="E193" t="str">
            <v>3.14 - Alimentação Preparada</v>
          </cell>
          <cell r="F193">
            <v>9248632000143</v>
          </cell>
          <cell r="G193" t="str">
            <v>D NASCIMENTO SILVA</v>
          </cell>
          <cell r="H193" t="str">
            <v>B</v>
          </cell>
          <cell r="I193" t="str">
            <v>S</v>
          </cell>
          <cell r="J193" t="str">
            <v>000.002.197</v>
          </cell>
          <cell r="K193">
            <v>44346</v>
          </cell>
          <cell r="L193" t="str">
            <v>26210509248632000143550010000021971034724036</v>
          </cell>
          <cell r="M193" t="str">
            <v>26 -  Pernambuco</v>
          </cell>
          <cell r="N193">
            <v>1765.5</v>
          </cell>
        </row>
        <row r="194">
          <cell r="C194" t="str">
            <v>HOSPITAL MESTRE VITALINO (COVID-19 CAMPANHA)</v>
          </cell>
          <cell r="E194" t="str">
            <v>3.14 - Alimentação Preparada</v>
          </cell>
          <cell r="F194">
            <v>11744898000390</v>
          </cell>
          <cell r="G194" t="str">
            <v>ATACADAO COMERCIO DE CARNES LTDA</v>
          </cell>
          <cell r="H194" t="str">
            <v>B</v>
          </cell>
          <cell r="I194" t="str">
            <v>S</v>
          </cell>
          <cell r="J194">
            <v>877166</v>
          </cell>
          <cell r="K194">
            <v>44347</v>
          </cell>
          <cell r="L194" t="str">
            <v>26210511744898000390550010008771661115136148</v>
          </cell>
          <cell r="M194" t="str">
            <v>26 -  Pernambuco</v>
          </cell>
          <cell r="N194">
            <v>2548.4299999999998</v>
          </cell>
        </row>
        <row r="195">
          <cell r="C195" t="str">
            <v>HOSPITAL MESTRE VITALINO (COVID-19 CAMPANHA)</v>
          </cell>
          <cell r="E195" t="str">
            <v>3.14 - Alimentação Preparada</v>
          </cell>
          <cell r="F195">
            <v>659083000125</v>
          </cell>
          <cell r="G195" t="str">
            <v>ULYSSES CAVALCANTI JUNIOR  ME</v>
          </cell>
          <cell r="H195" t="str">
            <v>B</v>
          </cell>
          <cell r="I195" t="str">
            <v>S</v>
          </cell>
          <cell r="J195" t="str">
            <v>000.000.095</v>
          </cell>
          <cell r="K195">
            <v>44347</v>
          </cell>
          <cell r="L195" t="str">
            <v>26210500659083000125550010000000951000013354</v>
          </cell>
          <cell r="M195" t="str">
            <v>26 -  Pernambuco</v>
          </cell>
          <cell r="N195">
            <v>1946.5</v>
          </cell>
        </row>
        <row r="196">
          <cell r="C196" t="str">
            <v>HOSPITAL MESTRE VITALINO (COVID-19 CAMPANHA)</v>
          </cell>
          <cell r="E196" t="str">
            <v>3.14 - Alimentação Preparada</v>
          </cell>
          <cell r="F196">
            <v>8029696000352</v>
          </cell>
          <cell r="G196" t="str">
            <v>ESTIVAS NOVO PRADO LTDA</v>
          </cell>
          <cell r="H196" t="str">
            <v>B</v>
          </cell>
          <cell r="I196" t="str">
            <v>S</v>
          </cell>
          <cell r="J196">
            <v>1622542</v>
          </cell>
          <cell r="K196">
            <v>44347</v>
          </cell>
          <cell r="L196" t="str">
            <v>26210508029696000352550010016225421001867985</v>
          </cell>
          <cell r="M196" t="str">
            <v>26 -  Pernambuco</v>
          </cell>
          <cell r="N196">
            <v>2467.5</v>
          </cell>
        </row>
        <row r="197">
          <cell r="C197" t="str">
            <v>HOSPITAL MESTRE VITALINO (COVID-19 CAMPANHA)</v>
          </cell>
          <cell r="E197" t="str">
            <v>3.14 - Alimentação Preparada</v>
          </cell>
          <cell r="F197">
            <v>22006201000139</v>
          </cell>
          <cell r="G197" t="str">
            <v>FORTPEL COMERCIO DE DESCARTAVEIS LTDA</v>
          </cell>
          <cell r="H197" t="str">
            <v>B</v>
          </cell>
          <cell r="I197" t="str">
            <v>S</v>
          </cell>
          <cell r="J197">
            <v>90851</v>
          </cell>
          <cell r="K197">
            <v>44340</v>
          </cell>
          <cell r="L197" t="str">
            <v>26210522006201000139550000000908511100908511</v>
          </cell>
          <cell r="M197" t="str">
            <v>26 -  Pernambuco</v>
          </cell>
          <cell r="N197">
            <v>420</v>
          </cell>
        </row>
        <row r="198">
          <cell r="C198" t="str">
            <v>HOSPITAL MESTRE VITALINO (COVID-19 CAMPANHA)</v>
          </cell>
          <cell r="E198" t="str">
            <v>3.14 - Alimentação Preparada</v>
          </cell>
          <cell r="F198">
            <v>11840014000130</v>
          </cell>
          <cell r="G198" t="str">
            <v>MACROPAC PROTECAO E EMBALAGEM LTDA</v>
          </cell>
          <cell r="H198" t="str">
            <v>B</v>
          </cell>
          <cell r="I198" t="str">
            <v>S</v>
          </cell>
          <cell r="J198">
            <v>336288</v>
          </cell>
          <cell r="K198">
            <v>44343</v>
          </cell>
          <cell r="L198" t="str">
            <v>26210511840014000130550010003362881492430890</v>
          </cell>
          <cell r="M198" t="str">
            <v>26 -  Pernambuco</v>
          </cell>
          <cell r="N198">
            <v>2308.1999999999998</v>
          </cell>
        </row>
        <row r="199">
          <cell r="C199" t="str">
            <v>HOSPITAL MESTRE VITALINO (COVID-19 CAMPANHA)</v>
          </cell>
          <cell r="E199" t="str">
            <v>3.14 - Alimentação Preparada</v>
          </cell>
          <cell r="F199">
            <v>16432670000117</v>
          </cell>
          <cell r="G199" t="str">
            <v>M E M COMERCIO E DISTRIBUIDORA LTDA ME</v>
          </cell>
          <cell r="H199" t="str">
            <v>B</v>
          </cell>
          <cell r="I199" t="str">
            <v>S</v>
          </cell>
          <cell r="J199">
            <v>14551</v>
          </cell>
          <cell r="K199">
            <v>44343</v>
          </cell>
          <cell r="L199" t="str">
            <v>26210516432670000117550010000145511532516717</v>
          </cell>
          <cell r="M199" t="str">
            <v>26 -  Pernambuco</v>
          </cell>
          <cell r="N199">
            <v>320</v>
          </cell>
        </row>
        <row r="200">
          <cell r="C200" t="str">
            <v>HOSPITAL MESTRE VITALINO (COVID-19 CAMPANHA)</v>
          </cell>
          <cell r="E200" t="str">
            <v>3.6 - Material de Expediente</v>
          </cell>
          <cell r="F200">
            <v>7601049000149</v>
          </cell>
          <cell r="G200" t="str">
            <v>SEVERINO JOSE DE ARAUJO SOBRINHO ME</v>
          </cell>
          <cell r="H200" t="str">
            <v>B</v>
          </cell>
          <cell r="I200" t="str">
            <v>S</v>
          </cell>
          <cell r="J200">
            <v>15447</v>
          </cell>
          <cell r="K200">
            <v>44336</v>
          </cell>
          <cell r="L200" t="str">
            <v>26210507601049000149550010000154471066872144</v>
          </cell>
          <cell r="M200" t="str">
            <v>26 -  Pernambuco</v>
          </cell>
          <cell r="N200">
            <v>525</v>
          </cell>
        </row>
        <row r="201">
          <cell r="C201" t="str">
            <v>HOSPITAL MESTRE VITALINO (COVID-19 CAMPANHA)</v>
          </cell>
          <cell r="E201" t="str">
            <v>3.1 - Combustíveis e Lubrificantes Automotivos</v>
          </cell>
          <cell r="F201">
            <v>14202175000196</v>
          </cell>
          <cell r="G201" t="str">
            <v>IBEFIL COMBUSTIVEIS LTDA</v>
          </cell>
          <cell r="H201" t="str">
            <v>B</v>
          </cell>
          <cell r="I201" t="str">
            <v>S</v>
          </cell>
          <cell r="J201" t="str">
            <v>000.442.878</v>
          </cell>
          <cell r="K201">
            <v>44331</v>
          </cell>
          <cell r="L201" t="str">
            <v>26210514202175000196650010004428781574459021</v>
          </cell>
          <cell r="M201" t="str">
            <v>26 -  Pernambuco</v>
          </cell>
          <cell r="N201">
            <v>123.39</v>
          </cell>
        </row>
        <row r="202">
          <cell r="C202" t="str">
            <v>HOSPITAL MESTRE VITALINO (COVID-19 CAMPANHA)</v>
          </cell>
          <cell r="E202" t="str">
            <v>3.1 - Combustíveis e Lubrificantes Automotivos</v>
          </cell>
          <cell r="F202">
            <v>14202175000196</v>
          </cell>
          <cell r="G202" t="str">
            <v>IBEFIL COMBUSTIVEIS LTDA</v>
          </cell>
          <cell r="H202" t="str">
            <v>B</v>
          </cell>
          <cell r="I202" t="str">
            <v>S</v>
          </cell>
          <cell r="J202" t="str">
            <v>000.443.506</v>
          </cell>
          <cell r="K202">
            <v>44333</v>
          </cell>
          <cell r="L202" t="str">
            <v>262105142021750001966500100044360812237568479</v>
          </cell>
          <cell r="M202" t="str">
            <v>26 -  Pernambuco</v>
          </cell>
          <cell r="N202">
            <v>167.3</v>
          </cell>
        </row>
        <row r="203">
          <cell r="C203" t="str">
            <v>HOSPITAL MESTRE VITALINO (COVID-19 CAMPANHA)</v>
          </cell>
          <cell r="E203" t="str">
            <v>3.1 - Combustíveis e Lubrificantes Automotivos</v>
          </cell>
          <cell r="F203">
            <v>14202175000196</v>
          </cell>
          <cell r="G203" t="str">
            <v>IBEFIL COMBUSTIVEIS LTDA</v>
          </cell>
          <cell r="H203" t="str">
            <v>B</v>
          </cell>
          <cell r="I203" t="str">
            <v>S</v>
          </cell>
          <cell r="J203" t="str">
            <v>000.438.036</v>
          </cell>
          <cell r="K203">
            <v>44319</v>
          </cell>
          <cell r="L203" t="str">
            <v>26210514202175000196650010004380369491224758</v>
          </cell>
          <cell r="M203" t="str">
            <v>26 -  Pernambuco</v>
          </cell>
          <cell r="N203">
            <v>140.72999999999999</v>
          </cell>
        </row>
        <row r="204">
          <cell r="C204" t="str">
            <v>HOSPITAL MESTRE VITALINO (COVID-19 CAMPANHA)</v>
          </cell>
          <cell r="E204" t="str">
            <v>3.1 - Combustíveis e Lubrificantes Automotivos</v>
          </cell>
          <cell r="F204">
            <v>14202175000196</v>
          </cell>
          <cell r="G204" t="str">
            <v>IBEFIL COMBUSTIVEIS LTDA</v>
          </cell>
          <cell r="H204" t="str">
            <v>B</v>
          </cell>
          <cell r="I204" t="str">
            <v>S</v>
          </cell>
          <cell r="J204" t="str">
            <v>000.439.054</v>
          </cell>
          <cell r="K204">
            <v>44321</v>
          </cell>
          <cell r="L204" t="str">
            <v>26210514202175000196650010004390541680013603</v>
          </cell>
          <cell r="M204" t="str">
            <v>26 -  Pernambuco</v>
          </cell>
          <cell r="N204">
            <v>115.97</v>
          </cell>
        </row>
        <row r="205">
          <cell r="C205" t="str">
            <v>HOSPITAL MESTRE VITALINO (COVID-19 CAMPANHA)</v>
          </cell>
          <cell r="E205" t="str">
            <v>3.1 - Combustíveis e Lubrificantes Automotivos</v>
          </cell>
          <cell r="F205">
            <v>14202175000196</v>
          </cell>
          <cell r="G205" t="str">
            <v>IBEFIL COMBUSTIVEIS LTDA</v>
          </cell>
          <cell r="H205" t="str">
            <v>B</v>
          </cell>
          <cell r="I205" t="str">
            <v>S</v>
          </cell>
          <cell r="J205" t="str">
            <v>000.440.585</v>
          </cell>
          <cell r="K205">
            <v>44325</v>
          </cell>
          <cell r="L205" t="str">
            <v>26210514202175000196650010004405851737082893</v>
          </cell>
          <cell r="M205" t="str">
            <v>26 -  Pernambuco</v>
          </cell>
          <cell r="N205">
            <v>169.22</v>
          </cell>
        </row>
        <row r="206">
          <cell r="C206" t="str">
            <v>HOSPITAL MESTRE VITALINO (COVID-19 CAMPANHA)</v>
          </cell>
          <cell r="E206" t="str">
            <v>3.1 - Combustíveis e Lubrificantes Automotivos</v>
          </cell>
          <cell r="F206">
            <v>14202175000196</v>
          </cell>
          <cell r="G206" t="str">
            <v>IBEFIL COMBUSTIVEIS LTDA</v>
          </cell>
          <cell r="H206" t="str">
            <v>B</v>
          </cell>
          <cell r="I206" t="str">
            <v>S</v>
          </cell>
          <cell r="J206" t="str">
            <v>000.440.570</v>
          </cell>
          <cell r="K206">
            <v>44325</v>
          </cell>
          <cell r="L206" t="str">
            <v>26210514202175000196650010004405701551759017</v>
          </cell>
          <cell r="M206" t="str">
            <v>26 -  Pernambuco</v>
          </cell>
          <cell r="N206">
            <v>119.14</v>
          </cell>
        </row>
        <row r="207">
          <cell r="C207" t="str">
            <v>HOSPITAL MESTRE VITALINO (COVID-19 CAMPANHA)</v>
          </cell>
          <cell r="E207" t="str">
            <v>3.1 - Combustíveis e Lubrificantes Automotivos</v>
          </cell>
          <cell r="F207">
            <v>14202175000196</v>
          </cell>
          <cell r="G207" t="str">
            <v>IBEFIL COMBUSTIVEIS LTDA</v>
          </cell>
          <cell r="H207" t="str">
            <v>B</v>
          </cell>
          <cell r="I207" t="str">
            <v>S</v>
          </cell>
          <cell r="J207" t="str">
            <v>000.441.328</v>
          </cell>
          <cell r="K207">
            <v>44327</v>
          </cell>
          <cell r="L207" t="str">
            <v>26210514202175000196650010004413281986463928</v>
          </cell>
          <cell r="M207" t="str">
            <v>26 -  Pernambuco</v>
          </cell>
          <cell r="N207">
            <v>117.26</v>
          </cell>
        </row>
        <row r="208">
          <cell r="C208" t="str">
            <v>HOSPITAL MESTRE VITALINO (COVID-19 CAMPANHA)</v>
          </cell>
          <cell r="E208" t="str">
            <v>3.1 - Combustíveis e Lubrificantes Automotivos</v>
          </cell>
          <cell r="F208">
            <v>14202175000196</v>
          </cell>
          <cell r="G208" t="str">
            <v>IBEFIL COMBUSTIVEIS LTDA</v>
          </cell>
          <cell r="H208" t="str">
            <v>B</v>
          </cell>
          <cell r="I208" t="str">
            <v>S</v>
          </cell>
          <cell r="J208" t="str">
            <v>000.442.119</v>
          </cell>
          <cell r="K208">
            <v>44329</v>
          </cell>
          <cell r="L208" t="str">
            <v>26210514202175000196650010004421191297959255</v>
          </cell>
          <cell r="M208" t="str">
            <v>26 -  Pernambuco</v>
          </cell>
          <cell r="N208">
            <v>148.78</v>
          </cell>
        </row>
        <row r="209">
          <cell r="C209" t="str">
            <v>HOSPITAL MESTRE VITALINO (COVID-19 CAMPANHA)</v>
          </cell>
          <cell r="E209" t="str">
            <v>3.1 - Combustíveis e Lubrificantes Automotivos</v>
          </cell>
          <cell r="F209">
            <v>14202175000196</v>
          </cell>
          <cell r="G209" t="str">
            <v>IBEFIL COMBUSTIVEIS LTDA</v>
          </cell>
          <cell r="H209" t="str">
            <v>B</v>
          </cell>
          <cell r="I209" t="str">
            <v>S</v>
          </cell>
          <cell r="J209" t="str">
            <v>000.439.642</v>
          </cell>
          <cell r="K209">
            <v>44323</v>
          </cell>
          <cell r="L209" t="str">
            <v>26210514202175000196650010004396421787360646</v>
          </cell>
          <cell r="M209" t="str">
            <v>26 -  Pernambuco</v>
          </cell>
          <cell r="N209">
            <v>107.6</v>
          </cell>
        </row>
        <row r="210">
          <cell r="C210" t="str">
            <v>HOSPITAL MESTRE VITALINO (COVID-19 CAMPANHA)</v>
          </cell>
          <cell r="E210" t="str">
            <v>3.1 - Combustíveis e Lubrificantes Automotivos</v>
          </cell>
          <cell r="F210">
            <v>14202175000196</v>
          </cell>
          <cell r="G210" t="str">
            <v>IBEFIL COMBUSTIVEIS LTDA</v>
          </cell>
          <cell r="H210" t="str">
            <v>B</v>
          </cell>
          <cell r="I210" t="str">
            <v>S</v>
          </cell>
          <cell r="J210" t="str">
            <v>000.444.802</v>
          </cell>
          <cell r="K210">
            <v>44337</v>
          </cell>
          <cell r="L210" t="str">
            <v>26210514202175000196650010004448021336101643</v>
          </cell>
          <cell r="M210" t="str">
            <v>26 -  Pernambuco</v>
          </cell>
          <cell r="N210">
            <v>169.62</v>
          </cell>
        </row>
        <row r="211">
          <cell r="C211" t="str">
            <v>HOSPITAL MESTRE VITALINO (COVID-19 CAMPANHA)</v>
          </cell>
          <cell r="E211" t="str">
            <v>3.1 - Combustíveis e Lubrificantes Automotivos</v>
          </cell>
          <cell r="F211">
            <v>14202175000196</v>
          </cell>
          <cell r="G211" t="str">
            <v>IBEFIL COMBUSTIVEIS LTDA</v>
          </cell>
          <cell r="H211" t="str">
            <v>B</v>
          </cell>
          <cell r="I211" t="str">
            <v>S</v>
          </cell>
          <cell r="J211" t="str">
            <v>000.446.286</v>
          </cell>
          <cell r="K211">
            <v>44341</v>
          </cell>
          <cell r="L211" t="str">
            <v>26210514202175000196650010004462861309757645</v>
          </cell>
          <cell r="M211" t="str">
            <v>26 -  Pernambuco</v>
          </cell>
          <cell r="N211">
            <v>217.9</v>
          </cell>
        </row>
        <row r="212">
          <cell r="C212" t="str">
            <v>HOSPITAL MESTRE VITALINO (COVID-19 CAMPANHA)</v>
          </cell>
          <cell r="E212" t="str">
            <v>3.1 - Combustíveis e Lubrificantes Automotivos</v>
          </cell>
          <cell r="F212">
            <v>14202175000196</v>
          </cell>
          <cell r="G212" t="str">
            <v>IBEFIL COMBUSTIVEIS LTDA</v>
          </cell>
          <cell r="H212" t="str">
            <v>B</v>
          </cell>
          <cell r="I212" t="str">
            <v>S</v>
          </cell>
          <cell r="J212" t="str">
            <v>000.446.978</v>
          </cell>
          <cell r="K212">
            <v>44343</v>
          </cell>
          <cell r="L212" t="str">
            <v>26210514202175000196650010004469781680785267</v>
          </cell>
          <cell r="M212" t="str">
            <v>26 -  Pernambuco</v>
          </cell>
          <cell r="N212">
            <v>147.32</v>
          </cell>
        </row>
        <row r="213">
          <cell r="C213" t="str">
            <v>HOSPITAL MESTRE VITALINO (COVID-19 CAMPANHA)</v>
          </cell>
          <cell r="E213" t="str">
            <v>3.1 - Combustíveis e Lubrificantes Automotivos</v>
          </cell>
          <cell r="F213">
            <v>14202175000196</v>
          </cell>
          <cell r="G213" t="str">
            <v>IBEFIL COMBUSTIVEIS LTDA</v>
          </cell>
          <cell r="H213" t="str">
            <v>B</v>
          </cell>
          <cell r="I213" t="str">
            <v>S</v>
          </cell>
          <cell r="J213" t="str">
            <v>000.448.006</v>
          </cell>
          <cell r="K213">
            <v>44346</v>
          </cell>
          <cell r="L213" t="str">
            <v>26210514202175000196650010004479901898064572</v>
          </cell>
          <cell r="M213" t="str">
            <v>26 -  Pernambuco</v>
          </cell>
          <cell r="N213">
            <v>149.03</v>
          </cell>
        </row>
        <row r="214">
          <cell r="C214" t="str">
            <v>HOSPITAL MESTRE VITALINO (COVID-19 CAMPANHA)</v>
          </cell>
          <cell r="E214" t="str">
            <v>3.1 - Combustíveis e Lubrificantes Automotivos</v>
          </cell>
          <cell r="F214">
            <v>14202175000196</v>
          </cell>
          <cell r="G214" t="str">
            <v>IBEFIL COMBUSTIVEIS LTDA</v>
          </cell>
          <cell r="H214" t="str">
            <v>B</v>
          </cell>
          <cell r="I214" t="str">
            <v>S</v>
          </cell>
          <cell r="J214" t="str">
            <v>000.447.984</v>
          </cell>
          <cell r="K214">
            <v>44346</v>
          </cell>
          <cell r="L214" t="str">
            <v>26210514202175000196650010004479841848815208</v>
          </cell>
          <cell r="M214" t="str">
            <v>26 -  Pernambuco</v>
          </cell>
          <cell r="N214">
            <v>149.41</v>
          </cell>
        </row>
        <row r="215">
          <cell r="C215" t="str">
            <v>HOSPITAL MESTRE VITALINO (COVID-19 CAMPANHA)</v>
          </cell>
          <cell r="E215" t="str">
            <v>3.1 - Combustíveis e Lubrificantes Automotivos</v>
          </cell>
          <cell r="F215">
            <v>14202175000196</v>
          </cell>
          <cell r="G215" t="str">
            <v>IBEFIL COMBUSTIVEIS LTDA</v>
          </cell>
          <cell r="H215" t="str">
            <v>B</v>
          </cell>
          <cell r="I215" t="str">
            <v>S</v>
          </cell>
          <cell r="J215" t="str">
            <v>000.446.335</v>
          </cell>
          <cell r="K215">
            <v>44341</v>
          </cell>
          <cell r="L215" t="str">
            <v>26210514202175000196650010004463351640264096</v>
          </cell>
          <cell r="M215" t="str">
            <v>26 -  Pernambuco</v>
          </cell>
          <cell r="N215">
            <v>191.32</v>
          </cell>
        </row>
        <row r="216">
          <cell r="C216" t="str">
            <v>HOSPITAL MESTRE VITALINO (COVID-19 CAMPANHA)</v>
          </cell>
          <cell r="E216" t="str">
            <v>3.1 - Combustíveis e Lubrificantes Automotivos</v>
          </cell>
          <cell r="F216">
            <v>14202175000196</v>
          </cell>
          <cell r="G216" t="str">
            <v>IBEFIL COMBUSTIVEIS LTDA</v>
          </cell>
          <cell r="H216" t="str">
            <v>B</v>
          </cell>
          <cell r="I216" t="str">
            <v>S</v>
          </cell>
          <cell r="J216" t="str">
            <v>000.447.990</v>
          </cell>
          <cell r="K216">
            <v>44346</v>
          </cell>
          <cell r="L216" t="str">
            <v>26210514202175000196650010004479901898064572</v>
          </cell>
          <cell r="M216" t="str">
            <v>26 -  Pernambuco</v>
          </cell>
          <cell r="N216">
            <v>225.46</v>
          </cell>
        </row>
        <row r="217">
          <cell r="C217" t="str">
            <v>HOSPITAL MESTRE VITALINO (COVID-19 CAMPANHA)</v>
          </cell>
          <cell r="E217" t="str">
            <v xml:space="preserve">3.9 - Material para Manutenção de Bens Imóveis </v>
          </cell>
          <cell r="F217">
            <v>40893174000650</v>
          </cell>
          <cell r="G217" t="str">
            <v>LEO PLASTICOS E AVIAMENTOS LTDA</v>
          </cell>
          <cell r="H217" t="str">
            <v>B</v>
          </cell>
          <cell r="I217" t="str">
            <v>S</v>
          </cell>
          <cell r="J217">
            <v>5313</v>
          </cell>
          <cell r="K217">
            <v>44329</v>
          </cell>
          <cell r="L217" t="str">
            <v>26210540893174000650550010000053131223409362</v>
          </cell>
          <cell r="M217" t="str">
            <v>26 -  Pernambuco</v>
          </cell>
          <cell r="N217">
            <v>896</v>
          </cell>
        </row>
        <row r="218">
          <cell r="C218" t="str">
            <v>HOSPITAL MESTRE VITALINO (COVID-19 CAMPANHA)</v>
          </cell>
          <cell r="E218" t="str">
            <v xml:space="preserve">3.9 - Material para Manutenção de Bens Imóveis </v>
          </cell>
          <cell r="F218">
            <v>40893174000650</v>
          </cell>
          <cell r="G218" t="str">
            <v>LEO PLASTICOS E AVIAMENTOS LTDA</v>
          </cell>
          <cell r="H218" t="str">
            <v>B</v>
          </cell>
          <cell r="I218" t="str">
            <v>S</v>
          </cell>
          <cell r="J218">
            <v>5337</v>
          </cell>
          <cell r="K218">
            <v>44340</v>
          </cell>
          <cell r="L218" t="str">
            <v>26210540893174000650550010000053371050459756</v>
          </cell>
          <cell r="M218" t="str">
            <v>26 -  Pernambuco</v>
          </cell>
          <cell r="N218">
            <v>590</v>
          </cell>
        </row>
        <row r="219">
          <cell r="C219" t="str">
            <v>HOSPITAL MESTRE VITALINO (COVID-19 CAMPANHA)</v>
          </cell>
          <cell r="E219" t="str">
            <v xml:space="preserve">3.9 - Material para Manutenção de Bens Imóveis </v>
          </cell>
          <cell r="F219">
            <v>3735242000111</v>
          </cell>
          <cell r="G219" t="str">
            <v>KADISA IND E COMERCIO  EPP</v>
          </cell>
          <cell r="H219" t="str">
            <v>B</v>
          </cell>
          <cell r="I219" t="str">
            <v>S</v>
          </cell>
          <cell r="J219" t="str">
            <v>000.022.962</v>
          </cell>
          <cell r="K219">
            <v>44316</v>
          </cell>
          <cell r="L219" t="str">
            <v>26210403735242000111550010000229621000800801</v>
          </cell>
          <cell r="M219" t="str">
            <v>26 -  Pernambuco</v>
          </cell>
          <cell r="N219">
            <v>750</v>
          </cell>
        </row>
        <row r="220">
          <cell r="C220" t="str">
            <v>HOSPITAL MESTRE VITALINO (COVID-19 CAMPANHA)</v>
          </cell>
          <cell r="E220" t="str">
            <v>6 - Equipamento e Material Permanente</v>
          </cell>
          <cell r="F220">
            <v>47960950087812</v>
          </cell>
          <cell r="G220" t="str">
            <v>MAGAZINE LUIZA SA</v>
          </cell>
          <cell r="H220" t="str">
            <v>B</v>
          </cell>
          <cell r="I220" t="str">
            <v>S</v>
          </cell>
          <cell r="J220">
            <v>100131</v>
          </cell>
          <cell r="K220">
            <v>44319</v>
          </cell>
          <cell r="L220" t="str">
            <v>26210547960950087812550010001001311046249809</v>
          </cell>
          <cell r="M220" t="str">
            <v>26 -  Pernambuco</v>
          </cell>
          <cell r="N220">
            <v>6645.25</v>
          </cell>
        </row>
        <row r="221">
          <cell r="C221" t="str">
            <v>HOSPITAL MESTRE VITALINO (COVID-19 CAMPANHA)</v>
          </cell>
          <cell r="E221" t="str">
            <v xml:space="preserve">3.8 - Uniformes, Tecidos e Aviamentos </v>
          </cell>
          <cell r="F221">
            <v>188968000517</v>
          </cell>
          <cell r="G221" t="str">
            <v>NOVO AVIAMENTO LTDA</v>
          </cell>
          <cell r="H221" t="str">
            <v>B</v>
          </cell>
          <cell r="I221" t="str">
            <v>S</v>
          </cell>
          <cell r="J221" t="str">
            <v>000.022.937</v>
          </cell>
          <cell r="K221">
            <v>44330</v>
          </cell>
          <cell r="L221" t="str">
            <v>26210500188968000517550010000229371268636994</v>
          </cell>
          <cell r="M221" t="str">
            <v>26 -  Pernambuco</v>
          </cell>
          <cell r="N221">
            <v>510.6</v>
          </cell>
        </row>
        <row r="222">
          <cell r="C222" t="str">
            <v>HOSPITAL MESTRE VITALINO (COVID-19 CAMPANHA)</v>
          </cell>
          <cell r="E222" t="str">
            <v xml:space="preserve">3.8 - Uniformes, Tecidos e Aviamentos </v>
          </cell>
          <cell r="F222">
            <v>37995894000107</v>
          </cell>
          <cell r="G222" t="str">
            <v>CARUSEG SOLUCOES EM EPI</v>
          </cell>
          <cell r="H222" t="str">
            <v>B</v>
          </cell>
          <cell r="I222" t="str">
            <v>S</v>
          </cell>
          <cell r="J222" t="str">
            <v>000.000.114</v>
          </cell>
          <cell r="K222">
            <v>44327</v>
          </cell>
          <cell r="L222" t="str">
            <v>26210537995894000107550010000001141453070000</v>
          </cell>
          <cell r="M222" t="str">
            <v>26 -  Pernambuco</v>
          </cell>
          <cell r="N222">
            <v>411</v>
          </cell>
        </row>
        <row r="223">
          <cell r="C223" t="str">
            <v>HOSPITAL MESTRE VITALINO (COVID-19 CAMPANHA)</v>
          </cell>
          <cell r="E223" t="str">
            <v xml:space="preserve">3.8 - Uniformes, Tecidos e Aviamentos </v>
          </cell>
          <cell r="F223">
            <v>3666136000123</v>
          </cell>
          <cell r="G223" t="str">
            <v>ESPERANCA NORDESTE LTDA.</v>
          </cell>
          <cell r="H223" t="str">
            <v>B</v>
          </cell>
          <cell r="I223" t="str">
            <v>S</v>
          </cell>
          <cell r="J223" t="str">
            <v>000.900.813</v>
          </cell>
          <cell r="K223">
            <v>44330</v>
          </cell>
          <cell r="L223" t="str">
            <v>26210503666136000123550010009008131238409299</v>
          </cell>
          <cell r="M223" t="str">
            <v>26 -  Pernambuco</v>
          </cell>
          <cell r="N223">
            <v>374.17</v>
          </cell>
        </row>
        <row r="224">
          <cell r="C224" t="str">
            <v>HOSPITAL MESTRE VITALINO (COVID-19 CAMPANHA)</v>
          </cell>
          <cell r="E224" t="str">
            <v xml:space="preserve">3.8 - Uniformes, Tecidos e Aviamentos </v>
          </cell>
          <cell r="F224">
            <v>22006201000139</v>
          </cell>
          <cell r="G224" t="str">
            <v>FORTPEL COMERCIO DE DESCARTAVEIS LTDA</v>
          </cell>
          <cell r="H224" t="str">
            <v>B</v>
          </cell>
          <cell r="I224" t="str">
            <v>S</v>
          </cell>
          <cell r="J224">
            <v>90851</v>
          </cell>
          <cell r="K224">
            <v>44340</v>
          </cell>
          <cell r="L224" t="str">
            <v>26210522006201000139550000000908511100908511</v>
          </cell>
          <cell r="M224" t="str">
            <v>26 -  Pernambuco</v>
          </cell>
          <cell r="N224">
            <v>300</v>
          </cell>
        </row>
        <row r="225">
          <cell r="C225" t="str">
            <v>HOSPITAL MESTRE VITALINO (COVID-19 CAMPANHA)</v>
          </cell>
          <cell r="E225" t="str">
            <v>6 - Equipamento e Material Permanente</v>
          </cell>
          <cell r="F225">
            <v>24073694000155</v>
          </cell>
          <cell r="G225" t="str">
            <v>NAGEM CIL COMERCIO DE INFORMATICA LTDA</v>
          </cell>
          <cell r="H225" t="str">
            <v>B</v>
          </cell>
          <cell r="I225" t="str">
            <v>S</v>
          </cell>
          <cell r="J225" t="str">
            <v>000.650.519</v>
          </cell>
          <cell r="K225">
            <v>44315</v>
          </cell>
          <cell r="L225" t="str">
            <v>26210424073694000155550010006505191001631430</v>
          </cell>
          <cell r="M225" t="str">
            <v>26 -  Pernambuco</v>
          </cell>
          <cell r="N225">
            <v>1156</v>
          </cell>
        </row>
        <row r="226">
          <cell r="C226" t="str">
            <v>HOSPITAL MESTRE VITALINO (COVID-19 CAMPANHA)</v>
          </cell>
          <cell r="E226" t="str">
            <v>6 - Equipamento e Material Permanente</v>
          </cell>
          <cell r="F226">
            <v>24073694000155</v>
          </cell>
          <cell r="G226" t="str">
            <v>NAGEM CIL COMERCIO DE INFORMATICA LTDA</v>
          </cell>
          <cell r="H226" t="str">
            <v>B</v>
          </cell>
          <cell r="I226" t="str">
            <v>S</v>
          </cell>
          <cell r="J226" t="str">
            <v>000.650.765</v>
          </cell>
          <cell r="K226">
            <v>44315</v>
          </cell>
          <cell r="L226" t="str">
            <v>26210424073694000155550010006507651001632058</v>
          </cell>
          <cell r="M226" t="str">
            <v>26 -  Pernambuco</v>
          </cell>
          <cell r="N226">
            <v>2190</v>
          </cell>
        </row>
        <row r="227">
          <cell r="C227" t="str">
            <v>HOSPITAL MESTRE VITALINO (COVID-19 CAMPANHA)</v>
          </cell>
          <cell r="E227" t="str">
            <v>6 - Equipamento e Material Permanente</v>
          </cell>
          <cell r="F227">
            <v>13272584000104</v>
          </cell>
          <cell r="G227" t="str">
            <v>RESMEDICAL EQUIPAMENTOS HOSPITALARES</v>
          </cell>
          <cell r="H227" t="str">
            <v>B</v>
          </cell>
          <cell r="I227" t="str">
            <v>S</v>
          </cell>
          <cell r="J227">
            <v>11771</v>
          </cell>
          <cell r="K227">
            <v>44327</v>
          </cell>
          <cell r="L227" t="str">
            <v>26210513272584000104550010000117711412365012</v>
          </cell>
          <cell r="M227" t="str">
            <v>26 -  Pernambuco</v>
          </cell>
          <cell r="N227">
            <v>75000</v>
          </cell>
        </row>
        <row r="228">
          <cell r="C228" t="str">
            <v>HOSPITAL MESTRE VITALINO (COVID-19 CAMPANHA)</v>
          </cell>
          <cell r="E228" t="str">
            <v>6 - Equipamento e Material Permanente</v>
          </cell>
          <cell r="F228">
            <v>7626776000160</v>
          </cell>
          <cell r="G228" t="str">
            <v>CIRURGICA SAO FELIPE PROD. P SAUDE</v>
          </cell>
          <cell r="H228" t="str">
            <v>B</v>
          </cell>
          <cell r="I228" t="str">
            <v>S</v>
          </cell>
          <cell r="J228">
            <v>15966</v>
          </cell>
          <cell r="K228">
            <v>44329</v>
          </cell>
          <cell r="L228" t="str">
            <v>41210507626776000160550010000159661000005838</v>
          </cell>
          <cell r="M228" t="str">
            <v>26 -  Pernambuco</v>
          </cell>
          <cell r="N228">
            <v>3780</v>
          </cell>
        </row>
        <row r="229">
          <cell r="C229" t="str">
            <v>HOSPITAL MESTRE VITALINO (COVID-19 CAMPANHA)</v>
          </cell>
          <cell r="E229" t="str">
            <v>6 - Equipamento e Material Permanente</v>
          </cell>
          <cell r="F229">
            <v>11758108000164</v>
          </cell>
          <cell r="G229" t="str">
            <v>SERVMED COMERCIO E SERVICO DE LOCACAO</v>
          </cell>
          <cell r="H229" t="str">
            <v>B</v>
          </cell>
          <cell r="I229" t="str">
            <v>S</v>
          </cell>
          <cell r="J229" t="str">
            <v>000.001.415</v>
          </cell>
          <cell r="K229">
            <v>44343</v>
          </cell>
          <cell r="L229" t="str">
            <v>26210511758108000164550010000014151807550000</v>
          </cell>
          <cell r="M229" t="str">
            <v>26 -  Pernambuco</v>
          </cell>
          <cell r="N229">
            <v>26900</v>
          </cell>
        </row>
        <row r="230">
          <cell r="C230" t="str">
            <v>HOSPITAL MESTRE VITALINO (COVID-19 CAMPANHA)</v>
          </cell>
          <cell r="E230" t="str">
            <v>5.3 - Locação de Máquinas e Equipamentos</v>
          </cell>
          <cell r="F230">
            <v>5097661000109</v>
          </cell>
          <cell r="G230" t="str">
            <v>CONTAGE CONSULTORIA</v>
          </cell>
          <cell r="H230" t="str">
            <v>S</v>
          </cell>
          <cell r="I230" t="str">
            <v>S</v>
          </cell>
          <cell r="J230" t="str">
            <v>002907</v>
          </cell>
          <cell r="K230">
            <v>44341</v>
          </cell>
          <cell r="M230" t="str">
            <v>2611606 - Recife - PE</v>
          </cell>
          <cell r="N230">
            <v>1300</v>
          </cell>
        </row>
        <row r="231">
          <cell r="C231" t="str">
            <v>HOSPITAL MESTRE VITALINO (COVID-19 CAMPANHA)</v>
          </cell>
          <cell r="E231" t="str">
            <v>5.8 - Locação de Veículos Automotores</v>
          </cell>
          <cell r="F231">
            <v>16670085049162</v>
          </cell>
          <cell r="G231" t="str">
            <v>LOCALIZA RENT A CAR S/A</v>
          </cell>
          <cell r="H231" t="str">
            <v>S</v>
          </cell>
          <cell r="I231" t="str">
            <v>S</v>
          </cell>
          <cell r="J231" t="str">
            <v>52839</v>
          </cell>
          <cell r="K231">
            <v>44324</v>
          </cell>
          <cell r="M231" t="str">
            <v>2604106 - Caruaru - PE</v>
          </cell>
          <cell r="N231">
            <v>2055.8000000000002</v>
          </cell>
        </row>
        <row r="232">
          <cell r="C232" t="str">
            <v>HOSPITAL MESTRE VITALINO (COVID-19 CAMPANHA)</v>
          </cell>
          <cell r="E232" t="str">
            <v>5.8 - Locação de Veículos Automotores</v>
          </cell>
          <cell r="F232">
            <v>16670085049162</v>
          </cell>
          <cell r="G232" t="str">
            <v>LOCALIZA RENT A CAR S/A</v>
          </cell>
          <cell r="H232" t="str">
            <v>S</v>
          </cell>
          <cell r="I232" t="str">
            <v>S</v>
          </cell>
          <cell r="J232" t="str">
            <v>52840</v>
          </cell>
          <cell r="K232">
            <v>44324</v>
          </cell>
          <cell r="M232" t="str">
            <v>2604106 - Caruaru - PE</v>
          </cell>
          <cell r="N232">
            <v>2055.8000000000002</v>
          </cell>
        </row>
        <row r="233">
          <cell r="C233" t="str">
            <v>HOSPITAL MESTRE VITALINO (COVID-19 CAMPANHA)</v>
          </cell>
          <cell r="E233" t="str">
            <v>5.16 - Serviços Médico-Hospitalares, Odotonlogia e Laboratoriais</v>
          </cell>
          <cell r="F233">
            <v>27816524000101</v>
          </cell>
          <cell r="G233" t="str">
            <v>CLINICA NEFROAGRESTE LTDA - ME</v>
          </cell>
          <cell r="H233" t="str">
            <v>S</v>
          </cell>
          <cell r="I233" t="str">
            <v>S</v>
          </cell>
          <cell r="J233" t="str">
            <v>106</v>
          </cell>
          <cell r="K233">
            <v>44343</v>
          </cell>
          <cell r="L233" t="str">
            <v>QVSBHRFAG</v>
          </cell>
          <cell r="M233" t="str">
            <v>2604106 - Caruaru - PE</v>
          </cell>
          <cell r="N233">
            <v>65500</v>
          </cell>
        </row>
        <row r="234">
          <cell r="C234" t="str">
            <v>HOSPITAL MESTRE VITALINO (COVID-19 CAMPANHA)</v>
          </cell>
          <cell r="E234" t="str">
            <v>5.16 - Serviços Médico-Hospitalares, Odotonlogia e Laboratoriais</v>
          </cell>
          <cell r="F234">
            <v>31145185000237</v>
          </cell>
          <cell r="G234" t="str">
            <v xml:space="preserve">CONSULT LAB </v>
          </cell>
          <cell r="H234" t="str">
            <v>S</v>
          </cell>
          <cell r="I234" t="str">
            <v>S</v>
          </cell>
          <cell r="J234" t="str">
            <v>4</v>
          </cell>
          <cell r="K234">
            <v>44348</v>
          </cell>
          <cell r="L234" t="str">
            <v>1IDR86MAU</v>
          </cell>
          <cell r="M234" t="str">
            <v>2604106 - Caruaru - PE</v>
          </cell>
          <cell r="N234">
            <v>196515.44</v>
          </cell>
        </row>
        <row r="235">
          <cell r="C235" t="str">
            <v>HOSPITAL MESTRE VITALINO (COVID-19 CAMPANHA)</v>
          </cell>
          <cell r="E235" t="str">
            <v>5.15 - Serviços Domésticos</v>
          </cell>
          <cell r="F235">
            <v>27837083000124</v>
          </cell>
          <cell r="G235" t="str">
            <v>CLEAN HIGIENIZACAO DE TEXTEIS EIRELI-ME</v>
          </cell>
          <cell r="H235" t="str">
            <v>S</v>
          </cell>
          <cell r="I235" t="str">
            <v>S</v>
          </cell>
          <cell r="J235" t="str">
            <v>000001249</v>
          </cell>
          <cell r="K235">
            <v>44351</v>
          </cell>
          <cell r="L235" t="str">
            <v>HNXJ79809</v>
          </cell>
          <cell r="M235" t="str">
            <v>2607901 - Jaboatão dos Guararapes - PE</v>
          </cell>
          <cell r="N235">
            <v>39320.57</v>
          </cell>
        </row>
        <row r="236">
          <cell r="C236" t="str">
            <v>HOSPITAL MESTRE VITALINO (COVID-19 CAMPANHA)</v>
          </cell>
          <cell r="E236" t="str">
            <v>5.10 - Detetização/Tratamento de Resíduos e Afins</v>
          </cell>
          <cell r="F236">
            <v>7575881000118</v>
          </cell>
          <cell r="G236" t="str">
            <v>SIM GESTAO AMBIENTAL SERVICOS LTDA</v>
          </cell>
          <cell r="H236" t="str">
            <v>S</v>
          </cell>
          <cell r="I236" t="str">
            <v>S</v>
          </cell>
          <cell r="J236" t="str">
            <v>1025381</v>
          </cell>
          <cell r="K236">
            <v>44356</v>
          </cell>
          <cell r="L236" t="str">
            <v>73Y97PODY</v>
          </cell>
          <cell r="M236" t="str">
            <v>2507507 - João Pessoa - PB</v>
          </cell>
          <cell r="N236">
            <v>52950</v>
          </cell>
        </row>
        <row r="237">
          <cell r="C237" t="str">
            <v>HOSPITAL MESTRE VITALINO (COVID-19 CAMPANHA)</v>
          </cell>
          <cell r="E237" t="str">
            <v>5.22 - Vigilância Ostensiva / Monitorada</v>
          </cell>
          <cell r="F237">
            <v>24402663000109</v>
          </cell>
          <cell r="G237" t="str">
            <v>BUNKER SEGURANCA E VIGILANCIA</v>
          </cell>
          <cell r="H237" t="str">
            <v>S</v>
          </cell>
          <cell r="I237" t="str">
            <v>S</v>
          </cell>
          <cell r="J237" t="str">
            <v>00001062</v>
          </cell>
          <cell r="K237">
            <v>44340</v>
          </cell>
          <cell r="L237" t="str">
            <v>FWNS-7UF3</v>
          </cell>
          <cell r="M237" t="str">
            <v>2611606 - Recife - PE</v>
          </cell>
          <cell r="N237">
            <v>17006.75</v>
          </cell>
        </row>
        <row r="238">
          <cell r="C238" t="str">
            <v>HOSPITAL MESTRE VITALINO (COVID-19 CAMPANHA)</v>
          </cell>
          <cell r="E238" t="str">
            <v>5.5 - Reparo e Manutenção de Máquinas e Equipamentos</v>
          </cell>
          <cell r="F238">
            <v>18204483000101</v>
          </cell>
          <cell r="G238" t="str">
            <v>WAGNER FERNANDES SALES DA SILVA E CIA LTDA</v>
          </cell>
          <cell r="H238" t="str">
            <v>S</v>
          </cell>
          <cell r="I238" t="str">
            <v>S</v>
          </cell>
          <cell r="J238" t="str">
            <v>3188</v>
          </cell>
          <cell r="K238">
            <v>44341</v>
          </cell>
          <cell r="L238" t="str">
            <v>IV6YIKZ0Y</v>
          </cell>
          <cell r="M238" t="str">
            <v>2704302 - Maceió - AL</v>
          </cell>
          <cell r="N238">
            <v>2455.62</v>
          </cell>
        </row>
        <row r="239">
          <cell r="C239" t="str">
            <v>HOSPITAL MESTRE VITALINO (COVID-19 CAMPANHA)</v>
          </cell>
          <cell r="E239" t="str">
            <v>5.13 - Água e Esgoto</v>
          </cell>
          <cell r="F239">
            <v>9769035000164</v>
          </cell>
          <cell r="G239" t="str">
            <v>COMPESA - COMPANHIA PERNAMBUCANA DE SANEAMENTO</v>
          </cell>
          <cell r="H239" t="str">
            <v>S</v>
          </cell>
          <cell r="I239" t="str">
            <v>S</v>
          </cell>
          <cell r="J239" t="str">
            <v>202105103447679</v>
          </cell>
          <cell r="K239">
            <v>44351</v>
          </cell>
          <cell r="M239" t="str">
            <v>2611606 - Recife - PE</v>
          </cell>
          <cell r="N239">
            <v>4989.79</v>
          </cell>
        </row>
        <row r="240">
          <cell r="C240" t="str">
            <v>HOSPITAL MESTRE VITALINO (COVID-19 CAMPANHA)</v>
          </cell>
          <cell r="E240" t="str">
            <v>5.12 - Energia Elétrica</v>
          </cell>
          <cell r="F240">
            <v>10835932000108</v>
          </cell>
          <cell r="G240" t="str">
            <v>COMPANHIA ENERGETICA DE PERNAMBUCO</v>
          </cell>
          <cell r="H240" t="str">
            <v>S</v>
          </cell>
          <cell r="I240" t="str">
            <v>S</v>
          </cell>
          <cell r="J240" t="str">
            <v>158185075</v>
          </cell>
          <cell r="K240">
            <v>44348</v>
          </cell>
          <cell r="M240" t="str">
            <v>2611606 - Recife - PE</v>
          </cell>
          <cell r="N240">
            <v>53083.27</v>
          </cell>
        </row>
        <row r="241">
          <cell r="C241" t="str">
            <v>HOSPITAL MESTRE VITALINO (COVID-19 CAMPANHA)</v>
          </cell>
          <cell r="E241" t="str">
            <v>5.99 - Outros Serviços de Terceiros Pessoa Jurídica</v>
          </cell>
          <cell r="F241">
            <v>11587975003361</v>
          </cell>
          <cell r="G241" t="str">
            <v>ONLINE CERTIFICADORA LTDA</v>
          </cell>
          <cell r="H241" t="str">
            <v>S</v>
          </cell>
          <cell r="I241" t="str">
            <v>S</v>
          </cell>
          <cell r="J241" t="str">
            <v>00775733</v>
          </cell>
          <cell r="K241">
            <v>44298</v>
          </cell>
          <cell r="L241" t="str">
            <v>LR2V-7WJI</v>
          </cell>
          <cell r="M241" t="str">
            <v>3550308 - São Paulo - SP</v>
          </cell>
          <cell r="N241">
            <v>1215</v>
          </cell>
        </row>
        <row r="242">
          <cell r="C242" t="str">
            <v>HOSPITAL MESTRE VITALINO (COVID-19 CAMPANHA)</v>
          </cell>
          <cell r="E242" t="str">
            <v>5.99 - Outros Serviços de Terceiros Pessoa Jurídica</v>
          </cell>
          <cell r="F242">
            <v>34028316000294</v>
          </cell>
          <cell r="G242" t="str">
            <v>EMPRESA BRASILEIRA DE CORREIOS E TELEGRAFOS</v>
          </cell>
          <cell r="H242" t="str">
            <v>S</v>
          </cell>
          <cell r="I242" t="str">
            <v>N</v>
          </cell>
          <cell r="J242" t="str">
            <v>5521992</v>
          </cell>
          <cell r="K242">
            <v>44344</v>
          </cell>
          <cell r="M242" t="str">
            <v>3304557 - Rio de Janeiro - RJ</v>
          </cell>
          <cell r="N242">
            <v>27.5</v>
          </cell>
        </row>
        <row r="243">
          <cell r="C243" t="str">
            <v>HOSPITAL MESTRE VITALINO (COVID-19 CAMPANHA)</v>
          </cell>
          <cell r="E243" t="str">
            <v>5.99 - Outros Serviços de Terceiros Pessoa Jurídica</v>
          </cell>
          <cell r="F243">
            <v>34028316000294</v>
          </cell>
          <cell r="G243" t="str">
            <v>EMPRESA BRASILEIRA DE CORREIOS E TELEGRAFOS</v>
          </cell>
          <cell r="H243" t="str">
            <v>S</v>
          </cell>
          <cell r="I243" t="str">
            <v>N</v>
          </cell>
          <cell r="J243" t="str">
            <v>5522092</v>
          </cell>
          <cell r="K243">
            <v>44344</v>
          </cell>
          <cell r="M243" t="str">
            <v>3304557 - Rio de Janeiro - RJ</v>
          </cell>
          <cell r="N243">
            <v>27.5</v>
          </cell>
        </row>
        <row r="244">
          <cell r="C244" t="str">
            <v>HOSPITAL MESTRE VITALINO (COVID-19 CAMPANHA)</v>
          </cell>
          <cell r="E244" t="str">
            <v>5.99 - Outros Serviços de Terceiros Pessoa Jurídica</v>
          </cell>
          <cell r="F244">
            <v>34028316000294</v>
          </cell>
          <cell r="G244" t="str">
            <v>EMPRESA BRASILEIRA DE CORREIOS E TELEGRAFOS</v>
          </cell>
          <cell r="H244" t="str">
            <v>S</v>
          </cell>
          <cell r="I244" t="str">
            <v>N</v>
          </cell>
          <cell r="J244" t="str">
            <v>5521935</v>
          </cell>
          <cell r="K244">
            <v>44344</v>
          </cell>
          <cell r="M244" t="str">
            <v>3304557 - Rio de Janeiro - RJ</v>
          </cell>
          <cell r="N244">
            <v>27.5</v>
          </cell>
        </row>
        <row r="245">
          <cell r="C245" t="str">
            <v>HOSPITAL MESTRE VITALINO (COVID-19 CAMPANHA)</v>
          </cell>
          <cell r="E245" t="str">
            <v>5.99 - Outros Serviços de Terceiros Pessoa Jurídica</v>
          </cell>
          <cell r="F245">
            <v>34028316000294</v>
          </cell>
          <cell r="G245" t="str">
            <v>EMPRESA BRASILEIRA DE CORREIOS E TELEGRAFOS</v>
          </cell>
          <cell r="H245" t="str">
            <v>S</v>
          </cell>
          <cell r="I245" t="str">
            <v>N</v>
          </cell>
          <cell r="J245" t="str">
            <v>5522092</v>
          </cell>
          <cell r="K245">
            <v>44344</v>
          </cell>
          <cell r="M245" t="str">
            <v>3304557 - Rio de Janeiro - RJ</v>
          </cell>
          <cell r="N245">
            <v>27.5</v>
          </cell>
        </row>
        <row r="246">
          <cell r="C246" t="str">
            <v>HOSPITAL MESTRE VITALINO (COVID-19 CAMPANHA)</v>
          </cell>
          <cell r="E246" t="str">
            <v>5.99 - Outros Serviços de Terceiros Pessoa Jurídica</v>
          </cell>
          <cell r="F246">
            <v>34028316000294</v>
          </cell>
          <cell r="G246" t="str">
            <v>EMPRESA BRASILEIRA DE CORREIOS E TELEGRAFOS</v>
          </cell>
          <cell r="H246" t="str">
            <v>S</v>
          </cell>
          <cell r="I246" t="str">
            <v>N</v>
          </cell>
          <cell r="J246" t="str">
            <v>5522043</v>
          </cell>
          <cell r="K246">
            <v>44344</v>
          </cell>
          <cell r="M246" t="str">
            <v>3304557 - Rio de Janeiro - RJ</v>
          </cell>
          <cell r="N246">
            <v>27.5</v>
          </cell>
        </row>
        <row r="247">
          <cell r="C247" t="str">
            <v>HOSPITAL MESTRE VITALINO (COVID-19 CAMPANHA)</v>
          </cell>
          <cell r="E247" t="str">
            <v>5.5 - Reparo e Manutenção de Máquinas e Equipamentos</v>
          </cell>
          <cell r="F247">
            <v>22930095000185</v>
          </cell>
          <cell r="G247" t="str">
            <v>FHILIPPE JOSEPH SILVA E LIMA - ME</v>
          </cell>
          <cell r="H247" t="str">
            <v>S</v>
          </cell>
          <cell r="I247" t="str">
            <v>S</v>
          </cell>
          <cell r="J247" t="str">
            <v>10212</v>
          </cell>
          <cell r="K247">
            <v>44327</v>
          </cell>
          <cell r="L247" t="str">
            <v>M1NMXT01J</v>
          </cell>
          <cell r="M247" t="str">
            <v>2604106 - Caruaru - PE</v>
          </cell>
          <cell r="N247">
            <v>240</v>
          </cell>
        </row>
        <row r="248">
          <cell r="C248" t="str">
            <v>HOSPITAL MESTRE VITALINO (COVID-19 CAMPANHA)</v>
          </cell>
          <cell r="E248" t="str">
            <v>6 - Equipamento e Material Permanente</v>
          </cell>
          <cell r="F248">
            <v>185372000130</v>
          </cell>
          <cell r="G248" t="str">
            <v>SET SISTEMAS E PRODUTOS TECNICOSLTDA</v>
          </cell>
          <cell r="H248" t="str">
            <v>B</v>
          </cell>
          <cell r="I248" t="str">
            <v>S</v>
          </cell>
          <cell r="J248" t="str">
            <v>000.373.033</v>
          </cell>
          <cell r="K248">
            <v>44328</v>
          </cell>
          <cell r="L248" t="str">
            <v>26210500185372000130550020003730331072066333</v>
          </cell>
          <cell r="M248" t="str">
            <v>26 -  Pernambuco</v>
          </cell>
          <cell r="N248">
            <v>4480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CDD1-18BF-4E65-BFAF-1ED3E7C8348F}">
  <sheetPr>
    <tabColor rgb="FF92D050"/>
  </sheetPr>
  <dimension ref="A1:L1992"/>
  <sheetViews>
    <sheetView showGridLines="0" tabSelected="1" topLeftCell="D36" zoomScale="85" zoomScaleNormal="85" workbookViewId="0">
      <selection activeCell="D37" sqref="D37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52030</v>
      </c>
      <c r="I2" s="6">
        <f>IF('[1]TCE - ANEXO IV - Preencher'!K11="","",'[1]TCE - ANEXO IV - Preencher'!K11)</f>
        <v>44309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5438.4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7021544000189</v>
      </c>
      <c r="E4" s="5" t="str">
        <f>'[1]TCE - ANEXO IV - Preencher'!G13</f>
        <v>BERKLEY INTERNATIONAL DO BRASIL SEGUROS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1008200000204</v>
      </c>
      <c r="I4" s="6">
        <f>IF('[1]TCE - ANEXO IV - Preencher'!K13="","",'[1]TCE - ANEXO IV - Preencher'!K13)</f>
        <v>44375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275.85000000000002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1098200001307</v>
      </c>
      <c r="I5" s="6">
        <f>IF('[1]TCE - ANEXO IV - Preencher'!K14="","",'[1]TCE - ANEXO IV - Preencher'!K14)</f>
        <v>44365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117.66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AS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1099300008717</v>
      </c>
      <c r="I6" s="6">
        <f>IF('[1]TCE - ANEXO IV - Preencher'!K15="","",'[1]TCE - ANEXO IV - Preencher'!K15)</f>
        <v>44369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613.59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58426628000133</v>
      </c>
      <c r="E7" s="5" t="str">
        <f>'[1]TCE - ANEXO IV - Preencher'!G16</f>
        <v>SAMTRONIC INDUSTRIA E COMERCIO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269592</v>
      </c>
      <c r="I7" s="6">
        <f>IF('[1]TCE - ANEXO IV - Preencher'!K16="","",'[1]TCE - ANEXO IV - Preencher'!K16)</f>
        <v>44316</v>
      </c>
      <c r="J7" s="5" t="str">
        <f>'[1]TCE - ANEXO IV - Preencher'!L16</f>
        <v>35210458426628000133550010002695921576083313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46400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28461889000123</v>
      </c>
      <c r="E8" s="5" t="str">
        <f>'[1]TCE - ANEXO IV - Preencher'!G17</f>
        <v>JPM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000.002.871</v>
      </c>
      <c r="I8" s="6">
        <f>IF('[1]TCE - ANEXO IV - Preencher'!K17="","",'[1]TCE - ANEXO IV - Preencher'!K17)</f>
        <v>44316</v>
      </c>
      <c r="J8" s="5" t="str">
        <f>'[1]TCE - ANEXO IV - Preencher'!L17</f>
        <v>26210428461889000123550010000028711909336790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204.8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10972948000162</v>
      </c>
      <c r="E9" s="5" t="str">
        <f>'[1]TCE - ANEXO IV - Preencher'!G18</f>
        <v>BRAZMIX COMERCIO VAREJ E ATAC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000.101.984</v>
      </c>
      <c r="I9" s="6">
        <f>IF('[1]TCE - ANEXO IV - Preencher'!K18="","",'[1]TCE - ANEXO IV - Preencher'!K18)</f>
        <v>44309</v>
      </c>
      <c r="J9" s="5" t="str">
        <f>'[1]TCE - ANEXO IV - Preencher'!L18</f>
        <v>41210410972948000162550010001019841983831207</v>
      </c>
      <c r="K9" s="5" t="str">
        <f>IF(F9="B",LEFT('[1]TCE - ANEXO IV - Preencher'!M18,2),IF(F9="S",LEFT('[1]TCE - ANEXO IV - Preencher'!M18,7),IF('[1]TCE - ANEXO IV - Preencher'!H18="","")))</f>
        <v>15</v>
      </c>
      <c r="L9" s="7">
        <f>'[1]TCE - ANEXO IV - Preencher'!N18</f>
        <v>22770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 DE PROD MED HOSP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000.042.541</v>
      </c>
      <c r="I10" s="6">
        <f>IF('[1]TCE - ANEXO IV - Preencher'!K19="","",'[1]TCE - ANEXO IV - Preencher'!K19)</f>
        <v>44326</v>
      </c>
      <c r="J10" s="5" t="str">
        <f>'[1]TCE - ANEXO IV - Preencher'!L19</f>
        <v>262105110449180000100550010000425411525159152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898.72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15227236000132</v>
      </c>
      <c r="E11" s="5" t="str">
        <f>'[1]TCE - ANEXO IV - Preencher'!G20</f>
        <v>ATOS MEDICA COMERCIO E REPRESENTACAO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000.010.844</v>
      </c>
      <c r="I11" s="6">
        <f>IF('[1]TCE - ANEXO IV - Preencher'!K20="","",'[1]TCE - ANEXO IV - Preencher'!K20)</f>
        <v>44320</v>
      </c>
      <c r="J11" s="5" t="str">
        <f>'[1]TCE - ANEXO IV - Preencher'!L20</f>
        <v>26210515227236000132550010000108441275291886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510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336318</v>
      </c>
      <c r="I12" s="6">
        <f>IF('[1]TCE - ANEXO IV - Preencher'!K21="","",'[1]TCE - ANEXO IV - Preencher'!K21)</f>
        <v>44326</v>
      </c>
      <c r="J12" s="5" t="str">
        <f>'[1]TCE - ANEXO IV - Preencher'!L21</f>
        <v>26210508778201000126550010003363181327328781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2129.41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REPRES DE MED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150790</v>
      </c>
      <c r="I13" s="6">
        <f>IF('[1]TCE - ANEXO IV - Preencher'!K22="","",'[1]TCE - ANEXO IV - Preencher'!K22)</f>
        <v>44328</v>
      </c>
      <c r="J13" s="5" t="str">
        <f>'[1]TCE - ANEXO IV - Preencher'!L22</f>
        <v>26210512882932000194550010001507901310053753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3720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526429</v>
      </c>
      <c r="I14" s="6">
        <f>IF('[1]TCE - ANEXO IV - Preencher'!K23="","",'[1]TCE - ANEXO IV - Preencher'!K23)</f>
        <v>44328</v>
      </c>
      <c r="J14" s="5" t="str">
        <f>'[1]TCE - ANEXO IV - Preencher'!L23</f>
        <v>26210510779833000156550010005264291162614245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6880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000.102.937</v>
      </c>
      <c r="I15" s="6">
        <f>IF('[1]TCE - ANEXO IV - Preencher'!K24="","",'[1]TCE - ANEXO IV - Preencher'!K24)</f>
        <v>44328</v>
      </c>
      <c r="J15" s="5" t="str">
        <f>'[1]TCE - ANEXO IV - Preencher'!L24</f>
        <v>26210508674752000140550010001029371863634183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1409.66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 DE PROD MED HOSP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000.042.627</v>
      </c>
      <c r="I16" s="6">
        <f>IF('[1]TCE - ANEXO IV - Preencher'!K25="","",'[1]TCE - ANEXO IV - Preencher'!K25)</f>
        <v>44328</v>
      </c>
      <c r="J16" s="5" t="str">
        <f>'[1]TCE - ANEXO IV - Preencher'!L25</f>
        <v>26210511449180000100550010000426271698124489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1103.8599999999999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21216468000198</v>
      </c>
      <c r="E17" s="5" t="str">
        <f>'[1]TCE - ANEXO IV - Preencher'!G26</f>
        <v>SANMED DIST. DE PRODUTOS MED.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000.005.874</v>
      </c>
      <c r="I17" s="6">
        <f>IF('[1]TCE - ANEXO IV - Preencher'!K26="","",'[1]TCE - ANEXO IV - Preencher'!K26)</f>
        <v>44328</v>
      </c>
      <c r="J17" s="5" t="str">
        <f>'[1]TCE - ANEXO IV - Preencher'!L26</f>
        <v>26210521216468000198550010000058741131202104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1770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1348814000184</v>
      </c>
      <c r="E18" s="5" t="str">
        <f>'[1]TCE - ANEXO IV - Preencher'!G27</f>
        <v>BDL BEZERRA DISTRIBUIDORA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000.019.585</v>
      </c>
      <c r="I18" s="6">
        <f>IF('[1]TCE - ANEXO IV - Preencher'!K27="","",'[1]TCE - ANEXO IV - Preencher'!K27)</f>
        <v>44328</v>
      </c>
      <c r="J18" s="5" t="str">
        <f>'[1]TCE - ANEXO IV - Preencher'!L27</f>
        <v>26210501348814000184550010000195851046403271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226.8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126625</v>
      </c>
      <c r="I19" s="6">
        <f>IF('[1]TCE - ANEXO IV - Preencher'!K28="","",'[1]TCE - ANEXO IV - Preencher'!K28)</f>
        <v>44328</v>
      </c>
      <c r="J19" s="5" t="str">
        <f>'[1]TCE - ANEXO IV - Preencher'!L28</f>
        <v>26210521596736000144550010001266251001299343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1615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126660</v>
      </c>
      <c r="I20" s="6">
        <f>IF('[1]TCE - ANEXO IV - Preencher'!K29="","",'[1]TCE - ANEXO IV - Preencher'!K29)</f>
        <v>44328</v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643.20000000000005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28461889000123</v>
      </c>
      <c r="E21" s="5" t="str">
        <f>'[1]TCE - ANEXO IV - Preencher'!G30</f>
        <v>JPM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000.002.928</v>
      </c>
      <c r="I21" s="6">
        <f>IF('[1]TCE - ANEXO IV - Preencher'!K30="","",'[1]TCE - ANEXO IV - Preencher'!K30)</f>
        <v>44327</v>
      </c>
      <c r="J21" s="5" t="str">
        <f>'[1]TCE - ANEXO IV - Preencher'!L29</f>
        <v>26210521596736000144550010001266601001299695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20248.8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11157952000130</v>
      </c>
      <c r="E22" s="5" t="str">
        <f>'[1]TCE - ANEXO IV - Preencher'!G31</f>
        <v>DELTA MED DISTRIB. DE MEDICAMENT.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000.000.972</v>
      </c>
      <c r="I22" s="6">
        <f>IF('[1]TCE - ANEXO IV - Preencher'!K31="","",'[1]TCE - ANEXO IV - Preencher'!K31)</f>
        <v>44328</v>
      </c>
      <c r="J22" s="5" t="str">
        <f>'[1]TCE - ANEXO IV - Preencher'!L31</f>
        <v>26210511157952000130550020000009721761838492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750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7708</v>
      </c>
      <c r="I23" s="6">
        <f>IF('[1]TCE - ANEXO IV - Preencher'!K32="","",'[1]TCE - ANEXO IV - Preencher'!K32)</f>
        <v>44328</v>
      </c>
      <c r="J23" s="5" t="str">
        <f>'[1]TCE - ANEXO IV - Preencher'!L32</f>
        <v>26210567729178000653550010000077081733208440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530.9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000.005.584</v>
      </c>
      <c r="I24" s="6">
        <f>IF('[1]TCE - ANEXO IV - Preencher'!K33="","",'[1]TCE - ANEXO IV - Preencher'!K33)</f>
        <v>44328</v>
      </c>
      <c r="J24" s="5" t="str">
        <f>'[1]TCE - ANEXO IV - Preencher'!L33</f>
        <v>26210508674752000301550010000055841018685416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530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1206820001179</v>
      </c>
      <c r="E25" s="5" t="str">
        <f>'[1]TCE - ANEXO IV - Preencher'!G34</f>
        <v>PANPHARMA DISTRIB. DE MEDICAM.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910393</v>
      </c>
      <c r="I25" s="6">
        <f>IF('[1]TCE - ANEXO IV - Preencher'!K34="","",'[1]TCE - ANEXO IV - Preencher'!K34)</f>
        <v>44328</v>
      </c>
      <c r="J25" s="5" t="str">
        <f>'[1]TCE - ANEXO IV - Preencher'!L34</f>
        <v>26210501206820001179550040009103931212209503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275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10960950000111</v>
      </c>
      <c r="E26" s="5" t="str">
        <f>'[1]TCE - ANEXO IV - Preencher'!G35</f>
        <v>BDP BRASIL DIST. DE PRODUT. OPME EIRELI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5422</v>
      </c>
      <c r="I26" s="6">
        <f>IF('[1]TCE - ANEXO IV - Preencher'!K35="","",'[1]TCE - ANEXO IV - Preencher'!K35)</f>
        <v>44327</v>
      </c>
      <c r="J26" s="5" t="str">
        <f>'[1]TCE - ANEXO IV - Preencher'!L35</f>
        <v>52210510960950000111550010000054221004368880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4139.1000000000004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 t="str">
        <f>'[1]TCE - ANEXO IV - Preencher'!F36</f>
        <v>24.505.009/0001-12</v>
      </c>
      <c r="E27" s="5" t="str">
        <f>'[1]TCE - ANEXO IV - Preencher'!G36</f>
        <v>BRAZTECH MANUTENCAO E REPARACAO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000.001.322</v>
      </c>
      <c r="I27" s="6">
        <f>IF('[1]TCE - ANEXO IV - Preencher'!K36="","",'[1]TCE - ANEXO IV - Preencher'!K36)</f>
        <v>44329</v>
      </c>
      <c r="J27" s="5" t="str">
        <f>'[1]TCE - ANEXO IV - Preencher'!L36</f>
        <v>26210524505009000112550010000013221770261160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360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REPRES DE MED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150812</v>
      </c>
      <c r="I28" s="6">
        <f>IF('[1]TCE - ANEXO IV - Preencher'!K37="","",'[1]TCE - ANEXO IV - Preencher'!K37)</f>
        <v>44329</v>
      </c>
      <c r="J28" s="5" t="str">
        <f>'[1]TCE - ANEXO IV - Preencher'!L37</f>
        <v>26210512882932000194550010001508121764310084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3600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126701</v>
      </c>
      <c r="I29" s="6">
        <f>IF('[1]TCE - ANEXO IV - Preencher'!K38="","",'[1]TCE - ANEXO IV - Preencher'!K38)</f>
        <v>44329</v>
      </c>
      <c r="J29" s="5" t="str">
        <f>'[1]TCE - ANEXO IV - Preencher'!L38</f>
        <v>26210521596736000144550010001267011001300116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9756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9607807000161</v>
      </c>
      <c r="E30" s="5" t="str">
        <f>'[1]TCE - ANEXO IV - Preencher'!G39</f>
        <v>INJEFARMA CAVALCANTI E SILVA DIST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000.017.749</v>
      </c>
      <c r="I30" s="6">
        <f>IF('[1]TCE - ANEXO IV - Preencher'!K39="","",'[1]TCE - ANEXO IV - Preencher'!K39)</f>
        <v>44333</v>
      </c>
      <c r="J30" s="5" t="str">
        <f>'[1]TCE - ANEXO IV - Preencher'!L39</f>
        <v>26210509607807000161550010000177491629223080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92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9607807000161</v>
      </c>
      <c r="E31" s="5" t="str">
        <f>'[1]TCE - ANEXO IV - Preencher'!G40</f>
        <v>INJEFARMA CAVALCANTI E SILVA DIST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000.017.748</v>
      </c>
      <c r="I31" s="6">
        <f>IF('[1]TCE - ANEXO IV - Preencher'!K40="","",'[1]TCE - ANEXO IV - Preencher'!K40)</f>
        <v>44333</v>
      </c>
      <c r="J31" s="5" t="str">
        <f>'[1]TCE - ANEXO IV - Preencher'!L40</f>
        <v>26210509607807000161550010000177481255721209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739.2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15045</v>
      </c>
      <c r="I32" s="6">
        <f>IF('[1]TCE - ANEXO IV - Preencher'!K41="","",'[1]TCE - ANEXO IV - Preencher'!K41)</f>
        <v>44333</v>
      </c>
      <c r="J32" s="5" t="str">
        <f>'[1]TCE - ANEXO IV - Preencher'!L41</f>
        <v>26210505932624000160550010000150451423129900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273.3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5932624000160</v>
      </c>
      <c r="E33" s="5" t="str">
        <f>'[1]TCE - ANEXO IV - Preencher'!G42</f>
        <v>MEGAMED COMERCIO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15029</v>
      </c>
      <c r="I33" s="6">
        <f>IF('[1]TCE - ANEXO IV - Preencher'!K42="","",'[1]TCE - ANEXO IV - Preencher'!K42)</f>
        <v>44330</v>
      </c>
      <c r="J33" s="5" t="str">
        <f>'[1]TCE - ANEXO IV - Preencher'!L42</f>
        <v>26210505932624000160550010000150291267514143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770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2684571000118</v>
      </c>
      <c r="E34" s="5" t="str">
        <f>'[1]TCE - ANEXO IV - Preencher'!G43</f>
        <v>DINAMICA HOSPITALAR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8858</v>
      </c>
      <c r="I34" s="6">
        <f>IF('[1]TCE - ANEXO IV - Preencher'!K43="","",'[1]TCE - ANEXO IV - Preencher'!K43)</f>
        <v>44327</v>
      </c>
      <c r="J34" s="5" t="str">
        <f>'[1]TCE - ANEXO IV - Preencher'!L43</f>
        <v>26210502684571000118550030000088581075822443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489.3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15227236000132</v>
      </c>
      <c r="E35" s="5" t="str">
        <f>'[1]TCE - ANEXO IV - Preencher'!G44</f>
        <v>ATOS MEDICA COMERCIO E REPRESENTACAO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000.010.943</v>
      </c>
      <c r="I35" s="6">
        <f>IF('[1]TCE - ANEXO IV - Preencher'!K44="","",'[1]TCE - ANEXO IV - Preencher'!K44)</f>
        <v>44330</v>
      </c>
      <c r="J35" s="5" t="str">
        <f>'[1]TCE - ANEXO IV - Preencher'!L44</f>
        <v>26210515227236000132550010000109431168071678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2988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336924</v>
      </c>
      <c r="I36" s="6">
        <f>IF('[1]TCE - ANEXO IV - Preencher'!K45="","",'[1]TCE - ANEXO IV - Preencher'!K45)</f>
        <v>44333</v>
      </c>
      <c r="J36" s="5" t="str">
        <f>'[1]TCE - ANEXO IV - Preencher'!L45</f>
        <v>26210508778201000126550010003369241751658688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8876.5499999999993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236193000184</v>
      </c>
      <c r="E37" s="5" t="str">
        <f>'[1]TCE - ANEXO IV - Preencher'!G46</f>
        <v>CIRURGICA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000.064.624</v>
      </c>
      <c r="I37" s="6">
        <f>IF('[1]TCE - ANEXO IV - Preencher'!K46="","",'[1]TCE - ANEXO IV - Preencher'!K46)</f>
        <v>44335</v>
      </c>
      <c r="J37" s="5" t="str">
        <f>'[1]TCE - ANEXO IV - Preencher'!L46</f>
        <v>26210500236193000184550010000646241000646258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1134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22006201000139</v>
      </c>
      <c r="E38" s="5" t="str">
        <f>'[1]TCE - ANEXO IV - Preencher'!G47</f>
        <v>FORTPEL COMERCIO DE DESCARTAVEIS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90571</v>
      </c>
      <c r="I38" s="6">
        <f>IF('[1]TCE - ANEXO IV - Preencher'!K47="","",'[1]TCE - ANEXO IV - Preencher'!K47)</f>
        <v>44335</v>
      </c>
      <c r="J38" s="5" t="str">
        <f>'[1]TCE - ANEXO IV - Preencher'!L47</f>
        <v>26210522006201000139550000000905711100905713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2445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40948968000169</v>
      </c>
      <c r="E39" s="5" t="str">
        <f>'[1]TCE - ANEXO IV - Preencher'!G48</f>
        <v>SENSORIAL SAUDE DISTRIBUIDORA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000.000.215</v>
      </c>
      <c r="I39" s="6">
        <f>IF('[1]TCE - ANEXO IV - Preencher'!K48="","",'[1]TCE - ANEXO IV - Preencher'!K48)</f>
        <v>44328</v>
      </c>
      <c r="J39" s="5" t="str">
        <f>'[1]TCE - ANEXO IV - Preencher'!L48</f>
        <v>29210540948968000169550010000002151855815999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895.84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66437831000133</v>
      </c>
      <c r="E40" s="5" t="str">
        <f>'[1]TCE - ANEXO IV - Preencher'!G49</f>
        <v>HTS MEDIKA EUROMED COM E IMPORT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122676</v>
      </c>
      <c r="I40" s="6">
        <f>IF('[1]TCE - ANEXO IV - Preencher'!K49="","",'[1]TCE - ANEXO IV - Preencher'!K49)</f>
        <v>44330</v>
      </c>
      <c r="J40" s="5" t="str">
        <f>'[1]TCE - ANEXO IV - Preencher'!L49</f>
        <v>31210566437831000133550010001226761922478314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2750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27970162000109</v>
      </c>
      <c r="E41" s="5" t="str">
        <f>'[1]TCE - ANEXO IV - Preencher'!G50</f>
        <v>SAUDE BRASIL COMERC DE MAT MED.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000.000.721</v>
      </c>
      <c r="I41" s="6">
        <f>IF('[1]TCE - ANEXO IV - Preencher'!K50="","",'[1]TCE - ANEXO IV - Preencher'!K50)</f>
        <v>44336</v>
      </c>
      <c r="J41" s="5" t="str">
        <f>'[1]TCE - ANEXO IV - Preencher'!L50</f>
        <v>26210527970162000109550010000007211000097219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22644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82641325003648</v>
      </c>
      <c r="E42" s="5" t="str">
        <f>'[1]TCE - ANEXO IV - Preencher'!G51</f>
        <v>CREMER S.A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169084</v>
      </c>
      <c r="I42" s="6">
        <f>IF('[1]TCE - ANEXO IV - Preencher'!K51="","",'[1]TCE - ANEXO IV - Preencher'!K51)</f>
        <v>44335</v>
      </c>
      <c r="J42" s="5" t="str">
        <f>'[1]TCE - ANEXO IV - Preencher'!L51</f>
        <v>26210582641325003648550010001690841100133181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1530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58426628000133</v>
      </c>
      <c r="E43" s="5" t="str">
        <f>'[1]TCE - ANEXO IV - Preencher'!G52</f>
        <v>SAMTRONIC INDUSTRIA E COMERCIO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271286</v>
      </c>
      <c r="I43" s="6">
        <f>IF('[1]TCE - ANEXO IV - Preencher'!K52="","",'[1]TCE - ANEXO IV - Preencher'!K52)</f>
        <v>44333</v>
      </c>
      <c r="J43" s="5" t="str">
        <f>'[1]TCE - ANEXO IV - Preencher'!L52</f>
        <v>35210558426628000133550010002712861596722092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14400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15227236000132</v>
      </c>
      <c r="E44" s="5" t="str">
        <f>'[1]TCE - ANEXO IV - Preencher'!G53</f>
        <v>ATOS MEDICA COMERCIO E REPRESENTACAO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000.011.038</v>
      </c>
      <c r="I44" s="6">
        <f>IF('[1]TCE - ANEXO IV - Preencher'!K53="","",'[1]TCE - ANEXO IV - Preencher'!K53)</f>
        <v>44336</v>
      </c>
      <c r="J44" s="5" t="str">
        <f>'[1]TCE - ANEXO IV - Preencher'!L53</f>
        <v>26210515227236000132550010000110381112721729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890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51943645000107</v>
      </c>
      <c r="E45" s="5" t="str">
        <f>'[1]TCE - ANEXO IV - Preencher'!G54</f>
        <v>BIOMEDICAL EQUIPAMENTOS E PRODUTOS MED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000.135.761</v>
      </c>
      <c r="I45" s="6">
        <f>IF('[1]TCE - ANEXO IV - Preencher'!K54="","",'[1]TCE - ANEXO IV - Preencher'!K54)</f>
        <v>44330</v>
      </c>
      <c r="J45" s="5" t="str">
        <f>'[1]TCE - ANEXO IV - Preencher'!L54</f>
        <v>35210551943645000107550010001357611004640320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1540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51943645000107</v>
      </c>
      <c r="E46" s="5" t="str">
        <f>'[1]TCE - ANEXO IV - Preencher'!G55</f>
        <v>BIOMEDICAL EQUIPAMENTOS E PRODUTOS MED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000.135.760</v>
      </c>
      <c r="I46" s="6">
        <f>IF('[1]TCE - ANEXO IV - Preencher'!K55="","",'[1]TCE - ANEXO IV - Preencher'!K55)</f>
        <v>44330</v>
      </c>
      <c r="J46" s="5" t="str">
        <f>'[1]TCE - ANEXO IV - Preencher'!L55</f>
        <v>35210551943645000107550010001357601004640322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7800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29252578000117</v>
      </c>
      <c r="E47" s="5" t="str">
        <f>'[1]TCE - ANEXO IV - Preencher'!G56</f>
        <v>MH COMERCIO ATACADISTA DE MAT HOSP.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1451</v>
      </c>
      <c r="I47" s="6">
        <f>IF('[1]TCE - ANEXO IV - Preencher'!K56="","",'[1]TCE - ANEXO IV - Preencher'!K56)</f>
        <v>44335</v>
      </c>
      <c r="J47" s="5" t="str">
        <f>'[1]TCE - ANEXO IV - Preencher'!L56</f>
        <v>29210529252578000117550010000014511000092059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7200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8242</v>
      </c>
      <c r="I48" s="6">
        <f>IF('[1]TCE - ANEXO IV - Preencher'!K57="","",'[1]TCE - ANEXO IV - Preencher'!K57)</f>
        <v>44340</v>
      </c>
      <c r="J48" s="5" t="str">
        <f>'[1]TCE - ANEXO IV - Preencher'!L57</f>
        <v>26210567729178000653550010000082421733208449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6139.73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10972948000324</v>
      </c>
      <c r="E49" s="5" t="str">
        <f>'[1]TCE - ANEXO IV - Preencher'!G58</f>
        <v>BRAZMIX COMERCIO VAREJI E ATACA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80</v>
      </c>
      <c r="I49" s="6">
        <f>IF('[1]TCE - ANEXO IV - Preencher'!K58="","",'[1]TCE - ANEXO IV - Preencher'!K58)</f>
        <v>44335</v>
      </c>
      <c r="J49" s="5" t="str">
        <f>'[1]TCE - ANEXO IV - Preencher'!L58</f>
        <v>32210510972948000324550010000000801242814792</v>
      </c>
      <c r="K49" s="5" t="str">
        <f>IF(F49="B",LEFT('[1]TCE - ANEXO IV - Preencher'!M58,2),IF(F49="S",LEFT('[1]TCE - ANEXO IV - Preencher'!M58,7),IF('[1]TCE - ANEXO IV - Preencher'!H58="","")))</f>
        <v>32</v>
      </c>
      <c r="L49" s="7">
        <f>'[1]TCE - ANEXO IV - Preencher'!N58</f>
        <v>48956.6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61418042000131</v>
      </c>
      <c r="E50" s="5" t="str">
        <f>'[1]TCE - ANEXO IV - Preencher'!G59</f>
        <v>CIRURGICA FERNANDES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1340493</v>
      </c>
      <c r="I50" s="6">
        <f>IF('[1]TCE - ANEXO IV - Preencher'!K59="","",'[1]TCE - ANEXO IV - Preencher'!K59)</f>
        <v>44333</v>
      </c>
      <c r="J50" s="5" t="str">
        <f>'[1]TCE - ANEXO IV - Preencher'!L59</f>
        <v>35210561418042000131550040013404931184892010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3788.07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874929000140</v>
      </c>
      <c r="E51" s="5" t="str">
        <f>'[1]TCE - ANEXO IV - Preencher'!G60</f>
        <v>MEDCENTER COMERCIAL LTDA  MG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320835</v>
      </c>
      <c r="I51" s="6">
        <f>IF('[1]TCE - ANEXO IV - Preencher'!K60="","",'[1]TCE - ANEXO IV - Preencher'!K60)</f>
        <v>44329</v>
      </c>
      <c r="J51" s="5" t="str">
        <f>'[1]TCE - ANEXO IV - Preencher'!L60</f>
        <v>31210500894929000140550010003208351243966493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1049.8800000000001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10972948000162</v>
      </c>
      <c r="E52" s="5" t="str">
        <f>'[1]TCE - ANEXO IV - Preencher'!G61</f>
        <v>BRAZMIX COMERCIO VAREJ E ATAC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104633</v>
      </c>
      <c r="I52" s="6">
        <f>IF('[1]TCE - ANEXO IV - Preencher'!K61="","",'[1]TCE - ANEXO IV - Preencher'!K61)</f>
        <v>44333</v>
      </c>
      <c r="J52" s="5" t="str">
        <f>'[1]TCE - ANEXO IV - Preencher'!L61</f>
        <v>41210510972948000162550010001046331670287488</v>
      </c>
      <c r="K52" s="5" t="str">
        <f>IF(F52="B",LEFT('[1]TCE - ANEXO IV - Preencher'!M62,2),IF(F52="S",LEFT('[1]TCE - ANEXO IV - Preencher'!M62,7),IF('[1]TCE - ANEXO IV - Preencher'!H61="","")))</f>
        <v>41</v>
      </c>
      <c r="L52" s="7">
        <f>'[1]TCE - ANEXO IV - Preencher'!N61</f>
        <v>5476.02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10972948000162</v>
      </c>
      <c r="E53" s="5" t="str">
        <f>'[1]TCE - ANEXO IV - Preencher'!G62</f>
        <v>BRAZMIX COMERCIO VAREJ E ATAC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104852</v>
      </c>
      <c r="I53" s="6">
        <f>IF('[1]TCE - ANEXO IV - Preencher'!K62="","",'[1]TCE - ANEXO IV - Preencher'!K62)</f>
        <v>44333</v>
      </c>
      <c r="J53" s="5" t="str">
        <f>'[1]TCE - ANEXO IV - Preencher'!L62</f>
        <v>41210510972948000162550010001046331670287488</v>
      </c>
      <c r="K53" s="5" t="e">
        <f>IF(F53="B",LEFT('[1]TCE - ANEXO IV - Preencher'!#REF!,2),IF(F53="S",LEFT('[1]TCE - ANEXO IV - Preencher'!#REF!,7),IF('[1]TCE - ANEXO IV - Preencher'!H62="","")))</f>
        <v>#REF!</v>
      </c>
      <c r="L53" s="7">
        <f>'[1]TCE - ANEXO IV - Preencher'!N62</f>
        <v>20700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8674752000301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000.005.856</v>
      </c>
      <c r="I54" s="6">
        <f>IF('[1]TCE - ANEXO IV - Preencher'!K63="","",'[1]TCE - ANEXO IV - Preencher'!K63)</f>
        <v>44340</v>
      </c>
      <c r="J54" s="5" t="str">
        <f>'[1]TCE - ANEXO IV - Preencher'!L63</f>
        <v>26210508674752000301550010000058561433442879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3914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236193000184</v>
      </c>
      <c r="E55" s="5" t="str">
        <f>'[1]TCE - ANEXO IV - Preencher'!G64</f>
        <v>CIRURGICA RECIFE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000.064.779</v>
      </c>
      <c r="I55" s="6">
        <f>IF('[1]TCE - ANEXO IV - Preencher'!K64="","",'[1]TCE - ANEXO IV - Preencher'!K64)</f>
        <v>44343</v>
      </c>
      <c r="J55" s="5" t="str">
        <f>'[1]TCE - ANEXO IV - Preencher'!L64</f>
        <v>26210500236193000184550010000647791000647800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983.04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1995254000150</v>
      </c>
      <c r="E56" s="5" t="str">
        <f>'[1]TCE - ANEXO IV - Preencher'!G65</f>
        <v>LF AMORIM ME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301</v>
      </c>
      <c r="I56" s="6">
        <f>IF('[1]TCE - ANEXO IV - Preencher'!K65="","",'[1]TCE - ANEXO IV - Preencher'!K65)</f>
        <v>44344</v>
      </c>
      <c r="J56" s="5" t="str">
        <f>'[1]TCE - ANEXO IV - Preencher'!L65</f>
        <v>26210501995254000150550010000003011649689951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1155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12420164001048</v>
      </c>
      <c r="E57" s="5" t="str">
        <f>'[1]TCE - ANEXO IV - Preencher'!G66</f>
        <v>CM HOSPITALAR S 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97357</v>
      </c>
      <c r="I57" s="6">
        <f>IF('[1]TCE - ANEXO IV - Preencher'!K66="","",'[1]TCE - ANEXO IV - Preencher'!K66)</f>
        <v>44343</v>
      </c>
      <c r="J57" s="5" t="str">
        <f>'[1]TCE - ANEXO IV - Preencher'!L66</f>
        <v>26210512420164001048550010000973571100236817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2442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36641164000145</v>
      </c>
      <c r="E58" s="5" t="str">
        <f>'[1]TCE - ANEXO IV - Preencher'!G67</f>
        <v>GS LIMP DISTRIBUIDORA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000.000.660</v>
      </c>
      <c r="I58" s="6">
        <f>IF('[1]TCE - ANEXO IV - Preencher'!K67="","",'[1]TCE - ANEXO IV - Preencher'!K67)</f>
        <v>44343</v>
      </c>
      <c r="J58" s="5" t="str">
        <f>'[1]TCE - ANEXO IV - Preencher'!L67</f>
        <v>26210536641164000145550010000006601000004859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3320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49324221002077</v>
      </c>
      <c r="E59" s="5" t="str">
        <f>'[1]TCE - ANEXO IV - Preencher'!G68</f>
        <v>FRESENIUS KABI BRASIL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16621</v>
      </c>
      <c r="I59" s="6">
        <f>IF('[1]TCE - ANEXO IV - Preencher'!K68="","",'[1]TCE - ANEXO IV - Preencher'!K68)</f>
        <v>44306</v>
      </c>
      <c r="J59" s="5" t="str">
        <f>'[1]TCE - ANEXO IV - Preencher'!L68</f>
        <v>52210449324221002077550010000166211546756920</v>
      </c>
      <c r="K59" s="5" t="str">
        <f>IF(F59="B",LEFT('[1]TCE - ANEXO IV - Preencher'!M68,2),IF(F59="S",LEFT('[1]TCE - ANEXO IV - Preencher'!M68,7),IF('[1]TCE - ANEXO IV - Preencher'!H68="","")))</f>
        <v>52</v>
      </c>
      <c r="L59" s="7">
        <f>'[1]TCE - ANEXO IV - Preencher'!N68</f>
        <v>25000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49324221000104</v>
      </c>
      <c r="E60" s="5" t="str">
        <f>'[1]TCE - ANEXO IV - Preencher'!G69</f>
        <v>FRESENIUS KABI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1617229</v>
      </c>
      <c r="I60" s="6">
        <f>IF('[1]TCE - ANEXO IV - Preencher'!K69="","",'[1]TCE - ANEXO IV - Preencher'!K69)</f>
        <v>44315</v>
      </c>
      <c r="J60" s="5" t="str">
        <f>'[1]TCE - ANEXO IV - Preencher'!L69</f>
        <v>35210449324221000104550000016172291433527201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3440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7519404000135</v>
      </c>
      <c r="E61" s="5" t="str">
        <f>'[1]TCE - ANEXO IV - Preencher'!G70</f>
        <v>ADVAL FARMACIA DE MANIPULACAO LTDA 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000.000.847</v>
      </c>
      <c r="I61" s="6">
        <f>IF('[1]TCE - ANEXO IV - Preencher'!K70="","",'[1]TCE - ANEXO IV - Preencher'!K70)</f>
        <v>44328</v>
      </c>
      <c r="J61" s="5" t="str">
        <f>'[1]TCE - ANEXO IV - Preencher'!L70</f>
        <v>26210507519404000135550010000008471151828361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200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11563145000117</v>
      </c>
      <c r="E62" s="5" t="str">
        <f>'[1]TCE - ANEXO IV - Preencher'!G71</f>
        <v>COMERCIAL MOSTAERT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000.094.913</v>
      </c>
      <c r="I62" s="6">
        <f>IF('[1]TCE - ANEXO IV - Preencher'!K71="","",'[1]TCE - ANEXO IV - Preencher'!K71)</f>
        <v>44328</v>
      </c>
      <c r="J62" s="5" t="str">
        <f>'[1]TCE - ANEXO IV - Preencher'!L71</f>
        <v>26210511563145000117550010000949131001927589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5604.2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336491</v>
      </c>
      <c r="I63" s="6">
        <f>IF('[1]TCE - ANEXO IV - Preencher'!K72="","",'[1]TCE - ANEXO IV - Preencher'!K72)</f>
        <v>44328</v>
      </c>
      <c r="J63" s="5" t="str">
        <f>'[1]TCE - ANEXO IV - Preencher'!L72</f>
        <v>26210508778201000126550010003364911878724522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1789.91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>EXOMED REPRES DE MED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150768</v>
      </c>
      <c r="I64" s="6">
        <f>IF('[1]TCE - ANEXO IV - Preencher'!K73="","",'[1]TCE - ANEXO IV - Preencher'!K73)</f>
        <v>44328</v>
      </c>
      <c r="J64" s="5" t="str">
        <f>'[1]TCE - ANEXO IV - Preencher'!L73</f>
        <v>26210512882932000194550010001507681777574662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8681.07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>EXOMED REPRES DE MED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150790</v>
      </c>
      <c r="I65" s="6">
        <f>IF('[1]TCE - ANEXO IV - Preencher'!K74="","",'[1]TCE - ANEXO IV - Preencher'!K74)</f>
        <v>44328</v>
      </c>
      <c r="J65" s="5" t="str">
        <f>'[1]TCE - ANEXO IV - Preencher'!L74</f>
        <v>26210512882932000194550010001507901310053753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31292.18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 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000.123.417</v>
      </c>
      <c r="I66" s="6">
        <f>IF('[1]TCE - ANEXO IV - Preencher'!K75="","",'[1]TCE - ANEXO IV - Preencher'!K75)</f>
        <v>44328</v>
      </c>
      <c r="J66" s="5" t="str">
        <f>'[1]TCE - ANEXO IV - Preencher'!L75</f>
        <v>26210507484373000124550010001234171952733997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525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000.102.937</v>
      </c>
      <c r="I67" s="6">
        <f>IF('[1]TCE - ANEXO IV - Preencher'!K76="","",'[1]TCE - ANEXO IV - Preencher'!K76)</f>
        <v>44328</v>
      </c>
      <c r="J67" s="5" t="str">
        <f>'[1]TCE - ANEXO IV - Preencher'!L76</f>
        <v>26210508674752000140550010001029371863634183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39081.660000000003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11449180000100</v>
      </c>
      <c r="E68" s="5" t="str">
        <f>'[1]TCE - ANEXO IV - Preencher'!G77</f>
        <v>DPROSMED DIST DE PROD MED HOSP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000.042.627</v>
      </c>
      <c r="I68" s="6">
        <f>IF('[1]TCE - ANEXO IV - Preencher'!K77="","",'[1]TCE - ANEXO IV - Preencher'!K77)</f>
        <v>44328</v>
      </c>
      <c r="J68" s="5" t="str">
        <f>'[1]TCE - ANEXO IV - Preencher'!L77</f>
        <v>26210511449180000100550010000426271698124489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292.5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21596736000144</v>
      </c>
      <c r="E69" s="5" t="str">
        <f>'[1]TCE - ANEXO IV - Preencher'!G78</f>
        <v>ULTRAMEGA DIST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126625</v>
      </c>
      <c r="I69" s="6">
        <f>IF('[1]TCE - ANEXO IV - Preencher'!K78="","",'[1]TCE - ANEXO IV - Preencher'!K78)</f>
        <v>44328</v>
      </c>
      <c r="J69" s="5" t="str">
        <f>'[1]TCE - ANEXO IV - Preencher'!L78</f>
        <v>26210521596736000144550010001266251001299343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364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11157952000130</v>
      </c>
      <c r="E70" s="5" t="str">
        <f>'[1]TCE - ANEXO IV - Preencher'!G79</f>
        <v>DELTA MED DISTRIB. DE MEDICAMENT.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000.000.972</v>
      </c>
      <c r="I70" s="6">
        <f>IF('[1]TCE - ANEXO IV - Preencher'!K79="","",'[1]TCE - ANEXO IV - Preencher'!K79)</f>
        <v>44328</v>
      </c>
      <c r="J70" s="5" t="str">
        <f>'[1]TCE - ANEXO IV - Preencher'!L79</f>
        <v>26210511157952000130550020000009721761838492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2228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67729178000653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7708</v>
      </c>
      <c r="I71" s="6">
        <f>IF('[1]TCE - ANEXO IV - Preencher'!K80="","",'[1]TCE - ANEXO IV - Preencher'!K80)</f>
        <v>44328</v>
      </c>
      <c r="J71" s="5" t="str">
        <f>'[1]TCE - ANEXO IV - Preencher'!L80</f>
        <v>26210567729178000653550010000077081733208440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2241.48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1206820001179</v>
      </c>
      <c r="E72" s="5" t="str">
        <f>'[1]TCE - ANEXO IV - Preencher'!G81</f>
        <v>PANPHARMA DISTRIB. DE MEDICAM.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910393</v>
      </c>
      <c r="I72" s="6">
        <f>IF('[1]TCE - ANEXO IV - Preencher'!K81="","",'[1]TCE - ANEXO IV - Preencher'!K81)</f>
        <v>44328</v>
      </c>
      <c r="J72" s="5" t="str">
        <f>'[1]TCE - ANEXO IV - Preencher'!L81</f>
        <v>26210501206820001179550040009103931212209503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695.27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7484373000124</v>
      </c>
      <c r="E73" s="5" t="str">
        <f>'[1]TCE - ANEXO IV - Preencher'!G82</f>
        <v>UNI HOSPITALAR LTDA  EPP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000.123.418</v>
      </c>
      <c r="I73" s="6">
        <f>IF('[1]TCE - ANEXO IV - Preencher'!K82="","",'[1]TCE - ANEXO IV - Preencher'!K82)</f>
        <v>44328</v>
      </c>
      <c r="J73" s="5" t="str">
        <f>'[1]TCE - ANEXO IV - Preencher'!L82</f>
        <v>26210507484373000124550010001234181496335570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16311.94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REPRES DE MED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150813</v>
      </c>
      <c r="I74" s="6">
        <f>IF('[1]TCE - ANEXO IV - Preencher'!K83="","",'[1]TCE - ANEXO IV - Preencher'!K83)</f>
        <v>44329</v>
      </c>
      <c r="J74" s="5" t="str">
        <f>'[1]TCE - ANEXO IV - Preencher'!L83</f>
        <v>26210512882932000194550010001508131791540742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1422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49324221000880</v>
      </c>
      <c r="E75" s="5" t="str">
        <f>'[1]TCE - ANEXO IV - Preencher'!G84</f>
        <v>FRESENIUS KABI BRASIL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198938</v>
      </c>
      <c r="I75" s="6">
        <f>IF('[1]TCE - ANEXO IV - Preencher'!K84="","",'[1]TCE - ANEXO IV - Preencher'!K84)</f>
        <v>44327</v>
      </c>
      <c r="J75" s="5" t="str">
        <f>'[1]TCE - ANEXO IV - Preencher'!L84</f>
        <v>23210549324221000880550000001989381737412940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23602.400000000001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10586940000168</v>
      </c>
      <c r="E76" s="5" t="str">
        <f>'[1]TCE - ANEXO IV - Preencher'!G85</f>
        <v>ONCOVIT DISTRIBUIDORA DE MED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90441</v>
      </c>
      <c r="I76" s="6">
        <f>IF('[1]TCE - ANEXO IV - Preencher'!K85="","",'[1]TCE - ANEXO IV - Preencher'!K85)</f>
        <v>44328</v>
      </c>
      <c r="J76" s="5" t="str">
        <f>'[1]TCE - ANEXO IV - Preencher'!L85</f>
        <v>32210510586940000168550010000904411331396110</v>
      </c>
      <c r="K76" s="5" t="str">
        <f>IF(F76="B",LEFT('[1]TCE - ANEXO IV - Preencher'!M85,2),IF(F76="S",LEFT('[1]TCE - ANEXO IV - Preencher'!M85,7),IF('[1]TCE - ANEXO IV - Preencher'!H85="","")))</f>
        <v>32</v>
      </c>
      <c r="L76" s="7">
        <f>'[1]TCE - ANEXO IV - Preencher'!N85</f>
        <v>14015.8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23837936000177</v>
      </c>
      <c r="E77" s="5" t="str">
        <f>'[1]TCE - ANEXO IV - Preencher'!G86</f>
        <v>G1 DISTRIBUIDORA DE PROD. FARM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000.345.405</v>
      </c>
      <c r="I77" s="6">
        <f>IF('[1]TCE - ANEXO IV - Preencher'!K86="","",'[1]TCE - ANEXO IV - Preencher'!K86)</f>
        <v>44328</v>
      </c>
      <c r="J77" s="5" t="str">
        <f>'[1]TCE - ANEXO IV - Preencher'!L86</f>
        <v>26210523837936000177550010003454051007965313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218.2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11563145000117</v>
      </c>
      <c r="E78" s="5" t="str">
        <f>'[1]TCE - ANEXO IV - Preencher'!G87</f>
        <v>COMERCIAL MOSTAERT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000.095.119</v>
      </c>
      <c r="I78" s="6">
        <f>IF('[1]TCE - ANEXO IV - Preencher'!K87="","",'[1]TCE - ANEXO IV - Preencher'!K87)</f>
        <v>44333</v>
      </c>
      <c r="J78" s="5" t="str">
        <f>'[1]TCE - ANEXO IV - Preencher'!L87</f>
        <v>26210511563145000117550010000951191001932862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4803.6000000000004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44734671000151</v>
      </c>
      <c r="E79" s="5" t="str">
        <f>'[1]TCE - ANEXO IV - Preencher'!G88</f>
        <v>CRISTALIA PROD QUIM FARMACEUTICOS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2967080</v>
      </c>
      <c r="I79" s="6">
        <f>IF('[1]TCE - ANEXO IV - Preencher'!K88="","",'[1]TCE - ANEXO IV - Preencher'!K88)</f>
        <v>44328</v>
      </c>
      <c r="J79" s="5" t="str">
        <f>'[1]TCE - ANEXO IV - Preencher'!L88</f>
        <v>35210544734671000151550100029670801211126791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248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44734671000151</v>
      </c>
      <c r="E80" s="5" t="str">
        <f>'[1]TCE - ANEXO IV - Preencher'!G89</f>
        <v>CRISTALIA PROD QUIM FARMACEUTICOS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2967561</v>
      </c>
      <c r="I80" s="6">
        <f>IF('[1]TCE - ANEXO IV - Preencher'!K89="","",'[1]TCE - ANEXO IV - Preencher'!K89)</f>
        <v>44328</v>
      </c>
      <c r="J80" s="5" t="str">
        <f>'[1]TCE - ANEXO IV - Preencher'!L89</f>
        <v>35210544734671000151550100029675611157526121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192000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8778201000126</v>
      </c>
      <c r="E81" s="5" t="str">
        <f>'[1]TCE - ANEXO IV - Preencher'!G90</f>
        <v>DROGAFONTE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336599</v>
      </c>
      <c r="I81" s="6">
        <f>IF('[1]TCE - ANEXO IV - Preencher'!K90="","",'[1]TCE - ANEXO IV - Preencher'!K90)</f>
        <v>44329</v>
      </c>
      <c r="J81" s="5" t="str">
        <f>'[1]TCE - ANEXO IV - Preencher'!L90</f>
        <v>26210508778201000126550010003365991941337890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2960.1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7484373000124</v>
      </c>
      <c r="E82" s="5" t="str">
        <f>'[1]TCE - ANEXO IV - Preencher'!G91</f>
        <v>UNI HOSPITALAR LTDA 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000.123.583</v>
      </c>
      <c r="I82" s="6">
        <f>IF('[1]TCE - ANEXO IV - Preencher'!K91="","",'[1]TCE - ANEXO IV - Preencher'!K91)</f>
        <v>44334</v>
      </c>
      <c r="J82" s="5" t="str">
        <f>'[1]TCE - ANEXO IV - Preencher'!L91</f>
        <v>26210507484373000124550010001235831939957098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2500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67729178000220</v>
      </c>
      <c r="E83" s="5" t="str">
        <f>'[1]TCE - ANEXO IV - Preencher'!G92</f>
        <v>COMERCIAL C RIOCLARENSE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595233</v>
      </c>
      <c r="I83" s="6">
        <f>IF('[1]TCE - ANEXO IV - Preencher'!K92="","",'[1]TCE - ANEXO IV - Preencher'!K92)</f>
        <v>44328</v>
      </c>
      <c r="J83" s="5" t="str">
        <f>'[1]TCE - ANEXO IV - Preencher'!L92</f>
        <v>3121056772917800020550010005952331530707372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1154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9607807000161</v>
      </c>
      <c r="E84" s="5" t="str">
        <f>'[1]TCE - ANEXO IV - Preencher'!G93</f>
        <v>INJEFARMA CAVALCANTI E SILVA DIST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000.017.749</v>
      </c>
      <c r="I84" s="6">
        <f>IF('[1]TCE - ANEXO IV - Preencher'!K93="","",'[1]TCE - ANEXO IV - Preencher'!K93)</f>
        <v>44333</v>
      </c>
      <c r="J84" s="5" t="str">
        <f>'[1]TCE - ANEXO IV - Preencher'!L93</f>
        <v>26210509607807000161550010000177491629223080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1628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67729178000653</v>
      </c>
      <c r="E85" s="5" t="str">
        <f>'[1]TCE - ANEXO IV - Preencher'!G94</f>
        <v>COMERCIAL C RIOCLARENSE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1434075</v>
      </c>
      <c r="I85" s="6">
        <f>IF('[1]TCE - ANEXO IV - Preencher'!K94="","",'[1]TCE - ANEXO IV - Preencher'!K94)</f>
        <v>44328</v>
      </c>
      <c r="J85" s="5" t="str">
        <f>'[1]TCE - ANEXO IV - Preencher'!L94</f>
        <v>35210567729178000491550010014340751254676123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889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10854165000346</v>
      </c>
      <c r="E86" s="5" t="str">
        <f>'[1]TCE - ANEXO IV - Preencher'!G95</f>
        <v>F  F DISTRIB. DE PROD. FARMACEUT.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97792</v>
      </c>
      <c r="I86" s="6">
        <f>IF('[1]TCE - ANEXO IV - Preencher'!K95="","",'[1]TCE - ANEXO IV - Preencher'!K95)</f>
        <v>44328</v>
      </c>
      <c r="J86" s="5" t="str">
        <f>'[1]TCE - ANEXO IV - Preencher'!L95</f>
        <v>23210510854165000346550010000977921122939016</v>
      </c>
      <c r="K86" s="5" t="str">
        <f>IF(F86="B",LEFT('[1]TCE - ANEXO IV - Preencher'!M95,2),IF(F86="S",LEFT('[1]TCE - ANEXO IV - Preencher'!M95,7),IF('[1]TCE - ANEXO IV - Preencher'!H95="","")))</f>
        <v>23</v>
      </c>
      <c r="L86" s="7">
        <f>'[1]TCE - ANEXO IV - Preencher'!N95</f>
        <v>4104.5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39541603000136</v>
      </c>
      <c r="E87" s="5" t="str">
        <f>'[1]TCE - ANEXO IV - Preencher'!G96</f>
        <v>EMANUELLA DA SILVA DOS SANTOS FARMACIA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</v>
      </c>
      <c r="I87" s="6">
        <f>IF('[1]TCE - ANEXO IV - Preencher'!K96="","",'[1]TCE - ANEXO IV - Preencher'!K96)</f>
        <v>44335</v>
      </c>
      <c r="J87" s="5" t="str">
        <f>'[1]TCE - ANEXO IV - Preencher'!L96</f>
        <v>26210539541603000136550010000000021002021129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16500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22580510000118</v>
      </c>
      <c r="E88" s="5" t="str">
        <f>'[1]TCE - ANEXO IV - Preencher'!G97</f>
        <v>UNIFAR DISTRIBUIDORA DE MEDICAMENTOS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000.042.201</v>
      </c>
      <c r="I88" s="6">
        <f>IF('[1]TCE - ANEXO IV - Preencher'!K97="","",'[1]TCE - ANEXO IV - Preencher'!K97)</f>
        <v>44336</v>
      </c>
      <c r="J88" s="5" t="str">
        <f>'[1]TCE - ANEXO IV - Preencher'!L97</f>
        <v>26210522580510000118550010000422011000270264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471.3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49324221002077</v>
      </c>
      <c r="E89" s="5" t="str">
        <f>'[1]TCE - ANEXO IV - Preencher'!G98</f>
        <v>FRESENIUS KABI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17578</v>
      </c>
      <c r="I89" s="6">
        <f>IF('[1]TCE - ANEXO IV - Preencher'!K98="","",'[1]TCE - ANEXO IV - Preencher'!K98)</f>
        <v>44329</v>
      </c>
      <c r="J89" s="5" t="str">
        <f>'[1]TCE - ANEXO IV - Preencher'!L98</f>
        <v>52210549324221002077550010000175781426685869</v>
      </c>
      <c r="K89" s="5" t="str">
        <f>IF(F89="B",LEFT('[1]TCE - ANEXO IV - Preencher'!M98,2),IF(F89="S",LEFT('[1]TCE - ANEXO IV - Preencher'!M98,7),IF('[1]TCE - ANEXO IV - Preencher'!H98="","")))</f>
        <v>52</v>
      </c>
      <c r="L89" s="7">
        <f>'[1]TCE - ANEXO IV - Preencher'!N98</f>
        <v>23425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44734671000151</v>
      </c>
      <c r="E90" s="5" t="str">
        <f>'[1]TCE - ANEXO IV - Preencher'!G99</f>
        <v>CRISTALIA PROD QUIM FARMACEUTICOS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2971802</v>
      </c>
      <c r="I90" s="6">
        <f>IF('[1]TCE - ANEXO IV - Preencher'!K99="","",'[1]TCE - ANEXO IV - Preencher'!K99)</f>
        <v>44333</v>
      </c>
      <c r="J90" s="5" t="str">
        <f>'[1]TCE - ANEXO IV - Preencher'!L99</f>
        <v>35210544734671000151550100029718021438338312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24000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874929000140</v>
      </c>
      <c r="E91" s="5" t="str">
        <f>'[1]TCE - ANEXO IV - Preencher'!G100</f>
        <v>MEDCENTER COMERCIAL LTDA  MG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320835</v>
      </c>
      <c r="I91" s="6">
        <f>IF('[1]TCE - ANEXO IV - Preencher'!K100="","",'[1]TCE - ANEXO IV - Preencher'!K100)</f>
        <v>44329</v>
      </c>
      <c r="J91" s="5" t="str">
        <f>'[1]TCE - ANEXO IV - Preencher'!L100</f>
        <v>31210500874929000140550010003208351243966493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7206.9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10972948000162</v>
      </c>
      <c r="E92" s="5" t="str">
        <f>'[1]TCE - ANEXO IV - Preencher'!G101</f>
        <v>BRAZMIX COMERCIO VAREJ E ATAC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104633</v>
      </c>
      <c r="I92" s="6">
        <f>IF('[1]TCE - ANEXO IV - Preencher'!K101="","",'[1]TCE - ANEXO IV - Preencher'!K101)</f>
        <v>44333</v>
      </c>
      <c r="J92" s="5" t="str">
        <f>'[1]TCE - ANEXO IV - Preencher'!L101</f>
        <v>41210510972948000162550010001046331670287488</v>
      </c>
      <c r="K92" s="5" t="str">
        <f>IF(F92="B",LEFT('[1]TCE - ANEXO IV - Preencher'!M101,2),IF(F92="S",LEFT('[1]TCE - ANEXO IV - Preencher'!M101,7),IF('[1]TCE - ANEXO IV - Preencher'!H101="","")))</f>
        <v>41</v>
      </c>
      <c r="L92" s="7">
        <f>'[1]TCE - ANEXO IV - Preencher'!N101</f>
        <v>432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11563145000117</v>
      </c>
      <c r="E93" s="5" t="str">
        <f>'[1]TCE - ANEXO IV - Preencher'!G102</f>
        <v>COMERCIAL MOSTAERT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000.095.690</v>
      </c>
      <c r="I93" s="6">
        <f>IF('[1]TCE - ANEXO IV - Preencher'!K102="","",'[1]TCE - ANEXO IV - Preencher'!K102)</f>
        <v>44341</v>
      </c>
      <c r="J93" s="5" t="str">
        <f>'[1]TCE - ANEXO IV - Preencher'!L102</f>
        <v>26210511563145000117550010000956901001946017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4003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11563145000117</v>
      </c>
      <c r="E94" s="5" t="str">
        <f>'[1]TCE - ANEXO IV - Preencher'!G103</f>
        <v>COMERCIAL MOSTAERT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000.095.690</v>
      </c>
      <c r="I94" s="6">
        <f>IF('[1]TCE - ANEXO IV - Preencher'!K103="","",'[1]TCE - ANEXO IV - Preencher'!K103)</f>
        <v>44341</v>
      </c>
      <c r="J94" s="5" t="str">
        <f>'[1]TCE - ANEXO IV - Preencher'!L103</f>
        <v>26210511563145000117550010000956901001946017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3602.7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11563145000117</v>
      </c>
      <c r="E95" s="5" t="str">
        <f>'[1]TCE - ANEXO IV - Preencher'!G104</f>
        <v>COMERCIAL MOSTAERT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000.095.691</v>
      </c>
      <c r="I95" s="6">
        <f>IF('[1]TCE - ANEXO IV - Preencher'!K104="","",'[1]TCE - ANEXO IV - Preencher'!K104)</f>
        <v>44341</v>
      </c>
      <c r="J95" s="5" t="str">
        <f>'[1]TCE - ANEXO IV - Preencher'!L104</f>
        <v>26210511563145000117550010000956911001946030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5604.2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11563145000117</v>
      </c>
      <c r="E96" s="5" t="str">
        <f>'[1]TCE - ANEXO IV - Preencher'!G105</f>
        <v>COMERCIAL MOSTAERT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000.095.691</v>
      </c>
      <c r="I96" s="6">
        <f>IF('[1]TCE - ANEXO IV - Preencher'!K105="","",'[1]TCE - ANEXO IV - Preencher'!K105)</f>
        <v>44341</v>
      </c>
      <c r="J96" s="5" t="str">
        <f>'[1]TCE - ANEXO IV - Preencher'!L105</f>
        <v>26210511563145000117550010000956911001946030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2001.5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11563145000117</v>
      </c>
      <c r="E97" s="5" t="str">
        <f>'[1]TCE - ANEXO IV - Preencher'!G106</f>
        <v>COMERCIAL MOSTAERT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000.095.868</v>
      </c>
      <c r="I97" s="6">
        <f>IF('[1]TCE - ANEXO IV - Preencher'!K106="","",'[1]TCE - ANEXO IV - Preencher'!K106)</f>
        <v>44343</v>
      </c>
      <c r="J97" s="5" t="str">
        <f>'[1]TCE - ANEXO IV - Preencher'!L106</f>
        <v>26210511563145000117550010000958681001950715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2120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11563145000117</v>
      </c>
      <c r="E98" s="5" t="str">
        <f>'[1]TCE - ANEXO IV - Preencher'!G107</f>
        <v>COMERCIAL MOSTAERT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000.095.865</v>
      </c>
      <c r="I98" s="6">
        <f>IF('[1]TCE - ANEXO IV - Preencher'!K107="","",'[1]TCE - ANEXO IV - Preencher'!K107)</f>
        <v>44343</v>
      </c>
      <c r="J98" s="5" t="str">
        <f>'[1]TCE - ANEXO IV - Preencher'!L107</f>
        <v>26210511113133000117550010000958651001950764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964.5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12420164001048</v>
      </c>
      <c r="E99" s="5" t="str">
        <f>'[1]TCE - ANEXO IV - Preencher'!G108</f>
        <v>CM HOSPITALAR S 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97357</v>
      </c>
      <c r="I99" s="6">
        <f>IF('[1]TCE - ANEXO IV - Preencher'!K108="","",'[1]TCE - ANEXO IV - Preencher'!K108)</f>
        <v>44343</v>
      </c>
      <c r="J99" s="5" t="str">
        <f>'[1]TCE - ANEXO IV - Preencher'!L108</f>
        <v>26210512420164001048550010000973571100236817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595.20000000000005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13274285000109</v>
      </c>
      <c r="E100" s="5" t="str">
        <f>'[1]TCE - ANEXO IV - Preencher'!G109</f>
        <v>FARMACIA JJ CAVALCANTI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000.000.575</v>
      </c>
      <c r="I100" s="6">
        <f>IF('[1]TCE - ANEXO IV - Preencher'!K109="","",'[1]TCE - ANEXO IV - Preencher'!K109)</f>
        <v>44344</v>
      </c>
      <c r="J100" s="5" t="str">
        <f>'[1]TCE - ANEXO IV - Preencher'!L109</f>
        <v>26210513274285000109550010000005751975700687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 xml:space="preserve">5.25 - Serviços Bancários </v>
      </c>
      <c r="D101" s="3">
        <f>'[1]TCE - ANEXO IV - Preencher'!F110</f>
        <v>90400888000142</v>
      </c>
      <c r="E101" s="5" t="str">
        <f>'[1]TCE - ANEXO IV - Preencher'!G110</f>
        <v>TARIFA DE MANUT MENSAL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44336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56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 xml:space="preserve">5.25 - Serviços Bancários </v>
      </c>
      <c r="D102" s="3">
        <f>'[1]TCE - ANEXO IV - Preencher'!F111</f>
        <v>90400888000142</v>
      </c>
      <c r="E102" s="5" t="str">
        <f>'[1]TCE - ANEXO IV - Preencher'!G111</f>
        <v>TARIFA SANTANDER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44319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22.5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 xml:space="preserve">5.25 - Serviços Bancários </v>
      </c>
      <c r="D103" s="3">
        <f>'[1]TCE - ANEXO IV - Preencher'!F112</f>
        <v>90400888000142</v>
      </c>
      <c r="E103" s="5" t="str">
        <f>'[1]TCE - ANEXO IV - Preencher'!G112</f>
        <v>TARIFA SANTANDER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44320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15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 xml:space="preserve">5.25 - Serviços Bancários </v>
      </c>
      <c r="D104" s="3">
        <f>'[1]TCE - ANEXO IV - Preencher'!F113</f>
        <v>90400888000142</v>
      </c>
      <c r="E104" s="5" t="str">
        <f>'[1]TCE - ANEXO IV - Preencher'!G113</f>
        <v>TARIFA SANTANDER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44323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52.5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 xml:space="preserve">5.25 - Serviços Bancários </v>
      </c>
      <c r="D105" s="3">
        <f>'[1]TCE - ANEXO IV - Preencher'!F114</f>
        <v>90400888000142</v>
      </c>
      <c r="E105" s="5" t="str">
        <f>'[1]TCE - ANEXO IV - Preencher'!G114</f>
        <v>TARIFA SANTANDER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44327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7.5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 xml:space="preserve">5.25 - Serviços Bancários </v>
      </c>
      <c r="D106" s="3">
        <f>'[1]TCE - ANEXO IV - Preencher'!F115</f>
        <v>90400888000142</v>
      </c>
      <c r="E106" s="5" t="str">
        <f>'[1]TCE - ANEXO IV - Preencher'!G115</f>
        <v>TARIFA SANTANDER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44328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37.5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 xml:space="preserve">5.25 - Serviços Bancários </v>
      </c>
      <c r="D107" s="3">
        <f>'[1]TCE - ANEXO IV - Preencher'!F116</f>
        <v>90400888000142</v>
      </c>
      <c r="E107" s="5" t="str">
        <f>'[1]TCE - ANEXO IV - Preencher'!G116</f>
        <v>TARIFA SANTANDER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44329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7.5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 xml:space="preserve">5.25 - Serviços Bancários </v>
      </c>
      <c r="D108" s="3">
        <f>'[1]TCE - ANEXO IV - Preencher'!F117</f>
        <v>90400888000142</v>
      </c>
      <c r="E108" s="5" t="str">
        <f>'[1]TCE - ANEXO IV - Preencher'!G117</f>
        <v>TARIFA SANTANDER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44330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22.5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 xml:space="preserve">5.25 - Serviços Bancários </v>
      </c>
      <c r="D109" s="3">
        <f>'[1]TCE - ANEXO IV - Preencher'!F118</f>
        <v>90400888000142</v>
      </c>
      <c r="E109" s="5" t="str">
        <f>'[1]TCE - ANEXO IV - Preencher'!G118</f>
        <v>TARIFA SANTANDER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44333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22.5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TARIFA SANTANDER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44336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56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 xml:space="preserve">5.25 - Serviços Bancários </v>
      </c>
      <c r="D111" s="3">
        <f>'[1]TCE - ANEXO IV - Preencher'!F120</f>
        <v>90400888000142</v>
      </c>
      <c r="E111" s="5" t="str">
        <f>'[1]TCE - ANEXO IV - Preencher'!G120</f>
        <v>TARIFA SANTANDER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44337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15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 xml:space="preserve">5.25 - Serviços Bancários </v>
      </c>
      <c r="D112" s="3">
        <f>'[1]TCE - ANEXO IV - Preencher'!F121</f>
        <v>90400888000142</v>
      </c>
      <c r="E112" s="5" t="str">
        <f>'[1]TCE - ANEXO IV - Preencher'!G121</f>
        <v>TARIFA SANTANDER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44340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7.5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 xml:space="preserve">5.25 - Serviços Bancários </v>
      </c>
      <c r="D113" s="3">
        <f>'[1]TCE - ANEXO IV - Preencher'!F122</f>
        <v>90400888000142</v>
      </c>
      <c r="E113" s="5" t="str">
        <f>'[1]TCE - ANEXO IV - Preencher'!G122</f>
        <v>TARIFA SANTANDER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44341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22.5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 xml:space="preserve">5.25 - Serviços Bancários </v>
      </c>
      <c r="D114" s="3">
        <f>'[1]TCE - ANEXO IV - Preencher'!F123</f>
        <v>90400888000142</v>
      </c>
      <c r="E114" s="5" t="str">
        <f>'[1]TCE - ANEXO IV - Preencher'!G123</f>
        <v>TARIFA SANTANDER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44342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7.5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 xml:space="preserve">5.25 - Serviços Bancários </v>
      </c>
      <c r="D115" s="3">
        <f>'[1]TCE - ANEXO IV - Preencher'!F124</f>
        <v>90400888000142</v>
      </c>
      <c r="E115" s="5" t="str">
        <f>'[1]TCE - ANEXO IV - Preencher'!G124</f>
        <v>TARIFA SANTANDER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44347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7.5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 xml:space="preserve">5.25 - Serviços Bancários </v>
      </c>
      <c r="D116" s="3">
        <f>'[1]TCE - ANEXO IV - Preencher'!F125</f>
        <v>90400888000142</v>
      </c>
      <c r="E116" s="5" t="str">
        <f>'[1]TCE - ANEXO IV - Preencher'!G125</f>
        <v>TARIFA SANTANDER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44334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15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49324221001500</v>
      </c>
      <c r="E121" s="5" t="str">
        <f>'[1]TCE - ANEXO IV - Preencher'!G130</f>
        <v>FRESENIUS KABI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44893</v>
      </c>
      <c r="I121" s="6">
        <f>IF('[1]TCE - ANEXO IV - Preencher'!K130="","",'[1]TCE - ANEXO IV - Preencher'!K130)</f>
        <v>44330</v>
      </c>
      <c r="J121" s="5" t="str">
        <f>'[1]TCE - ANEXO IV - Preencher'!L130</f>
        <v>23210549324221001500550000000448931930554464</v>
      </c>
      <c r="K121" s="5" t="str">
        <f>IF(F121="B",LEFT('[1]TCE - ANEXO IV - Preencher'!M130,2),IF(F121="S",LEFT('[1]TCE - ANEXO IV - Preencher'!M130,7),IF('[1]TCE - ANEXO IV - Preencher'!H130="","")))</f>
        <v>23</v>
      </c>
      <c r="L121" s="7">
        <f>'[1]TCE - ANEXO IV - Preencher'!N130</f>
        <v>11895.6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23523598000107</v>
      </c>
      <c r="E122" s="5" t="str">
        <f>'[1]TCE - ANEXO IV - Preencher'!G131</f>
        <v>BARROS E BARROS COM ATAC DE MED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3103</v>
      </c>
      <c r="I122" s="6">
        <f>IF('[1]TCE - ANEXO IV - Preencher'!K131="","",'[1]TCE - ANEXO IV - Preencher'!K131)</f>
        <v>44321</v>
      </c>
      <c r="J122" s="5" t="str">
        <f>'[1]TCE - ANEXO IV - Preencher'!L131</f>
        <v>26210523523598000107550010000031031000000018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798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3.2 - Gás e Outros Materiais Engarrafados</v>
      </c>
      <c r="D124" s="3">
        <f>'[1]TCE - ANEXO IV - Preencher'!F133</f>
        <v>10583920000800</v>
      </c>
      <c r="E124" s="5" t="str">
        <f>'[1]TCE - ANEXO IV - Preencher'!G133</f>
        <v>MESSER GASES LTDA PJ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000.000.141</v>
      </c>
      <c r="I124" s="6">
        <f>IF('[1]TCE - ANEXO IV - Preencher'!K133="","",'[1]TCE - ANEXO IV - Preencher'!K133)</f>
        <v>44318</v>
      </c>
      <c r="J124" s="5" t="str">
        <f>'[1]TCE - ANEXO IV - Preencher'!L133</f>
        <v>29210560619202002272550740000001411027573607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12522.36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3.2 - Gás e Outros Materiais Engarrafados</v>
      </c>
      <c r="D125" s="3">
        <f>'[1]TCE - ANEXO IV - Preencher'!F134</f>
        <v>60619202001209</v>
      </c>
      <c r="E125" s="5" t="str">
        <f>'[1]TCE - ANEXO IV - Preencher'!G134</f>
        <v>MESSER GASES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000.000.904</v>
      </c>
      <c r="I125" s="6">
        <f>IF('[1]TCE - ANEXO IV - Preencher'!K134="","",'[1]TCE - ANEXO IV - Preencher'!K134)</f>
        <v>44327</v>
      </c>
      <c r="J125" s="5" t="str">
        <f>'[1]TCE - ANEXO IV - Preencher'!L134</f>
        <v>11210160619202531201550490000009041010323438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3137.95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3.2 - Gás e Outros Materiais Engarrafados</v>
      </c>
      <c r="D126" s="3">
        <f>'[1]TCE - ANEXO IV - Preencher'!F135</f>
        <v>60619202002272</v>
      </c>
      <c r="E126" s="5" t="str">
        <f>'[1]TCE - ANEXO IV - Preencher'!G135</f>
        <v>MESSER GASES LTDA PJ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44642</v>
      </c>
      <c r="I126" s="6">
        <f>IF('[1]TCE - ANEXO IV - Preencher'!K135="","",'[1]TCE - ANEXO IV - Preencher'!K135)</f>
        <v>44329</v>
      </c>
      <c r="J126" s="5" t="str">
        <f>'[1]TCE - ANEXO IV - Preencher'!L135</f>
        <v>29210560619202002272550310000446421739945996</v>
      </c>
      <c r="K126" s="5" t="str">
        <f>IF(F126="B",LEFT('[1]TCE - ANEXO IV - Preencher'!M135,2),IF(F126="S",LEFT('[1]TCE - ANEXO IV - Preencher'!M135,7),IF('[1]TCE - ANEXO IV - Preencher'!H135="","")))</f>
        <v>29</v>
      </c>
      <c r="L126" s="7">
        <f>'[1]TCE - ANEXO IV - Preencher'!N135</f>
        <v>7202.25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3.2 - Gás e Outros Materiais Engarrafados</v>
      </c>
      <c r="D127" s="3">
        <f>'[1]TCE - ANEXO IV - Preencher'!F136</f>
        <v>60619202002272</v>
      </c>
      <c r="E127" s="5" t="str">
        <f>'[1]TCE - ANEXO IV - Preencher'!G136</f>
        <v>MESSER GASES LTDA PJ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000.000.451</v>
      </c>
      <c r="I127" s="6">
        <f>IF('[1]TCE - ANEXO IV - Preencher'!K136="","",'[1]TCE - ANEXO IV - Preencher'!K136)</f>
        <v>44329</v>
      </c>
      <c r="J127" s="5" t="str">
        <f>'[1]TCE - ANEXO IV - Preencher'!L136</f>
        <v>29210560619202002272550450000004511827574126</v>
      </c>
      <c r="K127" s="5" t="str">
        <f>IF(F127="B",LEFT('[1]TCE - ANEXO IV - Preencher'!M136,2),IF(F127="S",LEFT('[1]TCE - ANEXO IV - Preencher'!M136,7),IF('[1]TCE - ANEXO IV - Preencher'!H136="","")))</f>
        <v>29</v>
      </c>
      <c r="L127" s="7">
        <f>'[1]TCE - ANEXO IV - Preencher'!N136</f>
        <v>25458.63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3.2 - Gás e Outros Materiais Engarrafados</v>
      </c>
      <c r="D128" s="3">
        <f>'[1]TCE - ANEXO IV - Preencher'!F137</f>
        <v>60619202002272</v>
      </c>
      <c r="E128" s="5" t="str">
        <f>'[1]TCE - ANEXO IV - Preencher'!G137</f>
        <v>MESSER GASES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529</v>
      </c>
      <c r="I128" s="6">
        <f>IF('[1]TCE - ANEXO IV - Preencher'!K137="","",'[1]TCE - ANEXO IV - Preencher'!K137)</f>
        <v>44335</v>
      </c>
      <c r="J128" s="5" t="str">
        <f>'[1]TCE - ANEXO IV - Preencher'!L137</f>
        <v>26210560619202001209550540000005291010327008</v>
      </c>
      <c r="K128" s="5" t="str">
        <f>IF(F128="B",LEFT('[1]TCE - ANEXO IV - Preencher'!M137,2),IF(F128="S",LEFT('[1]TCE - ANEXO IV - Preencher'!M137,7),IF('[1]TCE - ANEXO IV - Preencher'!H137="","")))</f>
        <v>29</v>
      </c>
      <c r="L128" s="7">
        <f>'[1]TCE - ANEXO IV - Preencher'!N137</f>
        <v>2315.5500000000002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3.2 - Gás e Outros Materiais Engarrafados</v>
      </c>
      <c r="D129" s="3">
        <f>'[1]TCE - ANEXO IV - Preencher'!F138</f>
        <v>60619202001209</v>
      </c>
      <c r="E129" s="5" t="str">
        <f>'[1]TCE - ANEXO IV - Preencher'!G138</f>
        <v>MESSER GASES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1543</v>
      </c>
      <c r="I129" s="6">
        <f>IF('[1]TCE - ANEXO IV - Preencher'!K138="","",'[1]TCE - ANEXO IV - Preencher'!K138)</f>
        <v>44338</v>
      </c>
      <c r="J129" s="5" t="str">
        <f>'[1]TCE - ANEXO IV - Preencher'!L138</f>
        <v>26210560619202001209550350000015431027574525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16151.52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3.7 - Material de Limpeza e Produtos de Hgienização</v>
      </c>
      <c r="D130" s="3">
        <f>'[1]TCE - ANEXO IV - Preencher'!F139</f>
        <v>18577850000112</v>
      </c>
      <c r="E130" s="5" t="str">
        <f>'[1]TCE - ANEXO IV - Preencher'!G139</f>
        <v>MATTOS DISTRIBUIDORA PRODUTOS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000.005.995</v>
      </c>
      <c r="I130" s="6">
        <f>IF('[1]TCE - ANEXO IV - Preencher'!K139="","",'[1]TCE - ANEXO IV - Preencher'!K139)</f>
        <v>44321</v>
      </c>
      <c r="J130" s="5" t="str">
        <f>'[1]TCE - ANEXO IV - Preencher'!L139</f>
        <v>26210518577850000112550010000059951000059960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650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3.7 - Material de Limpeza e Produtos de Hgienização</v>
      </c>
      <c r="D131" s="3">
        <f>'[1]TCE - ANEXO IV - Preencher'!F140</f>
        <v>22006201000139</v>
      </c>
      <c r="E131" s="5" t="str">
        <f>'[1]TCE - ANEXO IV - Preencher'!G140</f>
        <v>FORTPEL COMERCIO DE DESCARTAVEIS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89190</v>
      </c>
      <c r="I131" s="6">
        <f>IF('[1]TCE - ANEXO IV - Preencher'!K140="","",'[1]TCE - ANEXO IV - Preencher'!K140)</f>
        <v>44319</v>
      </c>
      <c r="J131" s="5" t="str">
        <f>'[1]TCE - ANEXO IV - Preencher'!L140</f>
        <v>26210522006201000139550000000891901100891900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642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3.7 - Material de Limpeza e Produtos de Hgienização</v>
      </c>
      <c r="D132" s="3">
        <f>'[1]TCE - ANEXO IV - Preencher'!F141</f>
        <v>37859942000130</v>
      </c>
      <c r="E132" s="5" t="str">
        <f>'[1]TCE - ANEXO IV - Preencher'!G141</f>
        <v>MAX PAPERS FABRICACAO DE PROD DE LIMPEZA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000.000.298</v>
      </c>
      <c r="I132" s="6">
        <f>IF('[1]TCE - ANEXO IV - Preencher'!K141="","",'[1]TCE - ANEXO IV - Preencher'!K141)</f>
        <v>44316</v>
      </c>
      <c r="J132" s="5" t="str">
        <f>'[1]TCE - ANEXO IV - Preencher'!L141</f>
        <v>26210437859942000130550010000002981000002993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4500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3.7 - Material de Limpeza e Produtos de Hgienização</v>
      </c>
      <c r="D133" s="3">
        <f>'[1]TCE - ANEXO IV - Preencher'!F142</f>
        <v>22006201000139</v>
      </c>
      <c r="E133" s="5" t="str">
        <f>'[1]TCE - ANEXO IV - Preencher'!G142</f>
        <v>FORTPEL COMERCIO DE DESCARTAVEIS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90851</v>
      </c>
      <c r="I133" s="6">
        <f>IF('[1]TCE - ANEXO IV - Preencher'!K142="","",'[1]TCE - ANEXO IV - Preencher'!K142)</f>
        <v>44340</v>
      </c>
      <c r="J133" s="5" t="str">
        <f>'[1]TCE - ANEXO IV - Preencher'!L142</f>
        <v>26210522006201000139550000000908511100908511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24.6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3.7 - Material de Limpeza e Produtos de Hgienização</v>
      </c>
      <c r="D134" s="3">
        <f>'[1]TCE - ANEXO IV - Preencher'!F143</f>
        <v>16432670000117</v>
      </c>
      <c r="E134" s="5" t="str">
        <f>'[1]TCE - ANEXO IV - Preencher'!G143</f>
        <v>M E M COMERCIO E DISTRIBUIDORA LTDA ME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14551</v>
      </c>
      <c r="I134" s="6">
        <f>IF('[1]TCE - ANEXO IV - Preencher'!K143="","",'[1]TCE - ANEXO IV - Preencher'!K143)</f>
        <v>44343</v>
      </c>
      <c r="J134" s="5" t="str">
        <f>'[1]TCE - ANEXO IV - Preencher'!L143</f>
        <v>26210516432670000117550010000145511532516717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325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3.7 - Material de Limpeza e Produtos de Hgienização</v>
      </c>
      <c r="D135" s="3">
        <f>'[1]TCE - ANEXO IV - Preencher'!F144</f>
        <v>36641164000145</v>
      </c>
      <c r="E135" s="5" t="str">
        <f>'[1]TCE - ANEXO IV - Preencher'!G144</f>
        <v>GS LIMP DISTRIBUIDORA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000.000.660</v>
      </c>
      <c r="I135" s="6">
        <f>IF('[1]TCE - ANEXO IV - Preencher'!K144="","",'[1]TCE - ANEXO IV - Preencher'!K144)</f>
        <v>44343</v>
      </c>
      <c r="J135" s="5" t="str">
        <f>'[1]TCE - ANEXO IV - Preencher'!L144</f>
        <v>26210536641164000145550010000006601000004859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456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3.7 - Material de Limpeza e Produtos de Hgienização</v>
      </c>
      <c r="D136" s="3">
        <f>'[1]TCE - ANEXO IV - Preencher'!F145</f>
        <v>19084576000102</v>
      </c>
      <c r="E136" s="5" t="str">
        <f>'[1]TCE - ANEXO IV - Preencher'!G145</f>
        <v>F JUNIOR GOMES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000.000.297</v>
      </c>
      <c r="I136" s="6">
        <f>IF('[1]TCE - ANEXO IV - Preencher'!K145="","",'[1]TCE - ANEXO IV - Preencher'!K145)</f>
        <v>44344</v>
      </c>
      <c r="J136" s="5" t="str">
        <f>'[1]TCE - ANEXO IV - Preencher'!L145</f>
        <v>26210519084576000102550010000002971120519830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2940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6281775000169</v>
      </c>
      <c r="E137" s="5" t="str">
        <f>'[1]TCE - ANEXO IV - Preencher'!G146</f>
        <v>MF SANTOS PRODUTOS ALIM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546068</v>
      </c>
      <c r="I137" s="6">
        <f>IF('[1]TCE - ANEXO IV - Preencher'!K146="","",'[1]TCE - ANEXO IV - Preencher'!K146)</f>
        <v>44340</v>
      </c>
      <c r="J137" s="5" t="str">
        <f>'[1]TCE - ANEXO IV - Preencher'!L146</f>
        <v>26210506281775000169550010005460681191197101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1095.96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22006201000139</v>
      </c>
      <c r="E138" s="5" t="str">
        <f>'[1]TCE - ANEXO IV - Preencher'!G147</f>
        <v>FORTPEL COMERCIO DE DESCARTAVEIS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90851</v>
      </c>
      <c r="I138" s="6">
        <f>IF('[1]TCE - ANEXO IV - Preencher'!K147="","",'[1]TCE - ANEXO IV - Preencher'!K147)</f>
        <v>44340</v>
      </c>
      <c r="J138" s="5" t="str">
        <f>'[1]TCE - ANEXO IV - Preencher'!L147</f>
        <v>26210522006201000139550000000908511100908511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460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22006201000139</v>
      </c>
      <c r="E139" s="5" t="str">
        <f>'[1]TCE - ANEXO IV - Preencher'!G148</f>
        <v>FORTPEL COMERCIO DE DESCARTAVEIS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91255</v>
      </c>
      <c r="I139" s="6">
        <f>IF('[1]TCE - ANEXO IV - Preencher'!K148="","",'[1]TCE - ANEXO IV - Preencher'!K148)</f>
        <v>44342</v>
      </c>
      <c r="J139" s="5" t="str">
        <f>'[1]TCE - ANEXO IV - Preencher'!L148</f>
        <v>26210522006201000139550000000912551100912552</v>
      </c>
      <c r="K139" s="5" t="str">
        <f>IF(F139="B",LEFT('[1]TCE - ANEXO IV - Preencher'!M149,2),IF(F139="S",LEFT('[1]TCE - ANEXO IV - Preencher'!M149,7),IF('[1]TCE - ANEXO IV - Preencher'!H148="","")))</f>
        <v>26</v>
      </c>
      <c r="L139" s="7">
        <f>'[1]TCE - ANEXO IV - Preencher'!N148</f>
        <v>432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32000203000174</v>
      </c>
      <c r="E140" s="5" t="str">
        <f>'[1]TCE - ANEXO IV - Preencher'!G149</f>
        <v>NOSSA SRA DIST DE MAT DE HIGIENE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000.001.153</v>
      </c>
      <c r="I140" s="6">
        <f>IF('[1]TCE - ANEXO IV - Preencher'!K149="","",'[1]TCE - ANEXO IV - Preencher'!K149)</f>
        <v>44342</v>
      </c>
      <c r="J140" s="5" t="str">
        <f>'[1]TCE - ANEXO IV - Preencher'!L149</f>
        <v>26210532000203000174550010000011531987277905</v>
      </c>
      <c r="K140" s="5" t="e">
        <f>IF(F140="B",LEFT('[1]TCE - ANEXO IV - Preencher'!#REF!,2),IF(F140="S",LEFT('[1]TCE - ANEXO IV - Preencher'!#REF!,7),IF('[1]TCE - ANEXO IV - Preencher'!H149="","")))</f>
        <v>#REF!</v>
      </c>
      <c r="L140" s="7">
        <f>'[1]TCE - ANEXO IV - Preencher'!N149</f>
        <v>1735.6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16432670000117</v>
      </c>
      <c r="E141" s="5" t="str">
        <f>'[1]TCE - ANEXO IV - Preencher'!G150</f>
        <v>M E M COMERCIO E DISTRIBUIDORA LTDA ME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14551</v>
      </c>
      <c r="I141" s="6">
        <f>IF('[1]TCE - ANEXO IV - Preencher'!K150="","",'[1]TCE - ANEXO IV - Preencher'!K150)</f>
        <v>44343</v>
      </c>
      <c r="J141" s="5" t="str">
        <f>'[1]TCE - ANEXO IV - Preencher'!L150</f>
        <v>26210516432670000117550010000145511532516717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392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10928726000142</v>
      </c>
      <c r="E142" s="5" t="str">
        <f>'[1]TCE - ANEXO IV - Preencher'!G151</f>
        <v>DOKAPACK INDUSTRIA E COM. DE EMB. 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41187</v>
      </c>
      <c r="I142" s="6">
        <f>IF('[1]TCE - ANEXO IV - Preencher'!K151="","",'[1]TCE - ANEXO IV - Preencher'!K151)</f>
        <v>44343</v>
      </c>
      <c r="J142" s="5" t="str">
        <f>'[1]TCE - ANEXO IV - Preencher'!L151</f>
        <v>26210510928726000142550010000411871117200027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2403.1999999999998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22245250000124</v>
      </c>
      <c r="E143" s="5" t="str">
        <f>'[1]TCE - ANEXO IV - Preencher'!G152</f>
        <v>J. J.  R BATATA HORTIFRUTI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408</v>
      </c>
      <c r="I143" s="6">
        <f>IF('[1]TCE - ANEXO IV - Preencher'!K152="","",'[1]TCE - ANEXO IV - Preencher'!K152)</f>
        <v>44358</v>
      </c>
      <c r="J143" s="5" t="str">
        <f>'[1]TCE - ANEXO IV - Preencher'!L152</f>
        <v>26210622245250000124550010000004081124420579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2712.94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30678108000107</v>
      </c>
      <c r="E144" s="5" t="str">
        <f>'[1]TCE - ANEXO IV - Preencher'!G153</f>
        <v>ELVIS LUIZ DA SILVA DISTRIBUID. DE AGUA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615</v>
      </c>
      <c r="I144" s="6">
        <f>IF('[1]TCE - ANEXO IV - Preencher'!K153="","",'[1]TCE - ANEXO IV - Preencher'!K153)</f>
        <v>44319</v>
      </c>
      <c r="J144" s="5" t="str">
        <f>'[1]TCE - ANEXO IV - Preencher'!L153</f>
        <v>26210530678108000107550010000006151781281710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1363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8029696000352</v>
      </c>
      <c r="E145" s="5" t="str">
        <f>'[1]TCE - ANEXO IV - Preencher'!G154</f>
        <v>ESTIVAS NOVO PRADO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1610835</v>
      </c>
      <c r="I145" s="6">
        <f>IF('[1]TCE - ANEXO IV - Preencher'!K154="","",'[1]TCE - ANEXO IV - Preencher'!K154)</f>
        <v>44319</v>
      </c>
      <c r="J145" s="5" t="str">
        <f>'[1]TCE - ANEXO IV - Preencher'!L154</f>
        <v>26210508029696000352550010016108351000432313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3073.12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7534303000133</v>
      </c>
      <c r="E146" s="5" t="str">
        <f>'[1]TCE - ANEXO IV - Preencher'!G155</f>
        <v>COMAL COMERCIO ATACADISTA DE ALIMENTOS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1102910</v>
      </c>
      <c r="I146" s="6">
        <f>IF('[1]TCE - ANEXO IV - Preencher'!K155="","",'[1]TCE - ANEXO IV - Preencher'!K155)</f>
        <v>44319</v>
      </c>
      <c r="J146" s="5" t="str">
        <f>'[1]TCE - ANEXO IV - Preencher'!L155</f>
        <v>26210507534303000133550010011029101203103234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4253.47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13003893000170</v>
      </c>
      <c r="E147" s="5" t="str">
        <f>'[1]TCE - ANEXO IV - Preencher'!G156</f>
        <v>GRANJA OVO EXTRA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000.002.719</v>
      </c>
      <c r="I147" s="6">
        <f>IF('[1]TCE - ANEXO IV - Preencher'!K156="","",'[1]TCE - ANEXO IV - Preencher'!K156)</f>
        <v>44320</v>
      </c>
      <c r="J147" s="5" t="str">
        <f>'[1]TCE - ANEXO IV - Preencher'!L156</f>
        <v>26210513003893000170550010000027191000547695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250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11414902000190</v>
      </c>
      <c r="E148" s="5" t="str">
        <f>'[1]TCE - ANEXO IV - Preencher'!G157</f>
        <v>MAX DISTRIBUIDORA DE ALIMENTOS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234216</v>
      </c>
      <c r="I148" s="6">
        <f>IF('[1]TCE - ANEXO IV - Preencher'!K157="","",'[1]TCE - ANEXO IV - Preencher'!K157)</f>
        <v>44320</v>
      </c>
      <c r="J148" s="5" t="str">
        <f>'[1]TCE - ANEXO IV - Preencher'!L157</f>
        <v>26210511414902000190550030002342161161233519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222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24150377000195</v>
      </c>
      <c r="E149" s="5" t="str">
        <f>'[1]TCE - ANEXO IV - Preencher'!G158</f>
        <v>KARNEKEIJO LOGISTICA INTEGRADA LT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4173077</v>
      </c>
      <c r="I149" s="6">
        <f>IF('[1]TCE - ANEXO IV - Preencher'!K158="","",'[1]TCE - ANEXO IV - Preencher'!K158)</f>
        <v>44320</v>
      </c>
      <c r="J149" s="5" t="str">
        <f>'[1]TCE - ANEXO IV - Preencher'!L158</f>
        <v>26210524150377000195550001004173007151043708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350.88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3721769000278</v>
      </c>
      <c r="E150" s="5" t="str">
        <f>'[1]TCE - ANEXO IV - Preencher'!G159</f>
        <v>MASTERBOI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337402</v>
      </c>
      <c r="I150" s="6">
        <f>IF('[1]TCE - ANEXO IV - Preencher'!K159="","",'[1]TCE - ANEXO IV - Preencher'!K159)</f>
        <v>44326</v>
      </c>
      <c r="J150" s="5" t="str">
        <f>'[1]TCE - ANEXO IV - Preencher'!L159</f>
        <v>26210503721769000278550040003374021216966059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434.48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11744898000390</v>
      </c>
      <c r="E151" s="5" t="str">
        <f>'[1]TCE - ANEXO IV - Preencher'!G160</f>
        <v>ATACADAO COMERCIO DE CARNES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868508</v>
      </c>
      <c r="I151" s="6">
        <f>IF('[1]TCE - ANEXO IV - Preencher'!K160="","",'[1]TCE - ANEXO IV - Preencher'!K160)</f>
        <v>44326</v>
      </c>
      <c r="J151" s="5" t="str">
        <f>'[1]TCE - ANEXO IV - Preencher'!L160</f>
        <v>26210511744898000390550010008685081107144721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854.35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3504437000150</v>
      </c>
      <c r="E152" s="5" t="str">
        <f>'[1]TCE - ANEXO IV - Preencher'!G161</f>
        <v>FRINSCAL DIST E IMPORT DE ALIMENTOS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1228039</v>
      </c>
      <c r="I152" s="6">
        <f>IF('[1]TCE - ANEXO IV - Preencher'!K161="","",'[1]TCE - ANEXO IV - Preencher'!K161)</f>
        <v>44326</v>
      </c>
      <c r="J152" s="5" t="str">
        <f>'[1]TCE - ANEXO IV - Preencher'!L161</f>
        <v>26210503504437000150550010012280391231183113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345.03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8029696000352</v>
      </c>
      <c r="E153" s="5" t="str">
        <f>'[1]TCE - ANEXO IV - Preencher'!G162</f>
        <v>ESTIVAS NOVO PRADO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1614371</v>
      </c>
      <c r="I153" s="6">
        <f>IF('[1]TCE - ANEXO IV - Preencher'!K162="","",'[1]TCE - ANEXO IV - Preencher'!K162)</f>
        <v>44326</v>
      </c>
      <c r="J153" s="5" t="str">
        <f>'[1]TCE - ANEXO IV - Preencher'!L162</f>
        <v>26210508029696000352550010016143711000802657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2253.9299999999998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7534303000133</v>
      </c>
      <c r="E154" s="5" t="str">
        <f>'[1]TCE - ANEXO IV - Preencher'!G163</f>
        <v>COMAL COMERCIO ATACADISTA DE ALIMENTOS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1104473</v>
      </c>
      <c r="I154" s="6">
        <f>IF('[1]TCE - ANEXO IV - Preencher'!K163="","",'[1]TCE - ANEXO IV - Preencher'!K163)</f>
        <v>44327</v>
      </c>
      <c r="J154" s="5" t="str">
        <f>'[1]TCE - ANEXO IV - Preencher'!L163</f>
        <v>26210507534303000133550010011044731225323662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304.2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13003893000170</v>
      </c>
      <c r="E155" s="5" t="str">
        <f>'[1]TCE - ANEXO IV - Preencher'!G164</f>
        <v>GRANJA OVO EXTRA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000.002.731</v>
      </c>
      <c r="I155" s="6">
        <f>IF('[1]TCE - ANEXO IV - Preencher'!K164="","",'[1]TCE - ANEXO IV - Preencher'!K164)</f>
        <v>44327</v>
      </c>
      <c r="J155" s="5" t="str">
        <f>'[1]TCE - ANEXO IV - Preencher'!L164</f>
        <v>26210513003893000170550010000027311000550640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250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11744898000390</v>
      </c>
      <c r="E156" s="5" t="str">
        <f>'[1]TCE - ANEXO IV - Preencher'!G165</f>
        <v>ATACADAO COMERCIO DE CARNES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868843</v>
      </c>
      <c r="I156" s="6">
        <f>IF('[1]TCE - ANEXO IV - Preencher'!K165="","",'[1]TCE - ANEXO IV - Preencher'!K165)</f>
        <v>44327</v>
      </c>
      <c r="J156" s="5" t="str">
        <f>'[1]TCE - ANEXO IV - Preencher'!L165</f>
        <v>26210511744898000390550010008688431205132413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936.12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8029696000352</v>
      </c>
      <c r="E157" s="5" t="str">
        <f>'[1]TCE - ANEXO IV - Preencher'!G166</f>
        <v>ESTIVAS NOVO PRADO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1614607</v>
      </c>
      <c r="I157" s="6">
        <f>IF('[1]TCE - ANEXO IV - Preencher'!K166="","",'[1]TCE - ANEXO IV - Preencher'!K166)</f>
        <v>44327</v>
      </c>
      <c r="J157" s="5" t="str">
        <f>'[1]TCE - ANEXO IV - Preencher'!L166</f>
        <v>26210508029696000352550010016146071000847001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560.88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1348814000184</v>
      </c>
      <c r="E158" s="5" t="str">
        <f>'[1]TCE - ANEXO IV - Preencher'!G167</f>
        <v>BDL BEZERRA DISTRIBUIDORA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000.019.584</v>
      </c>
      <c r="I158" s="6">
        <f>IF('[1]TCE - ANEXO IV - Preencher'!K167="","",'[1]TCE - ANEXO IV - Preencher'!K167)</f>
        <v>44328</v>
      </c>
      <c r="J158" s="5" t="str">
        <f>'[1]TCE - ANEXO IV - Preencher'!L167</f>
        <v>26210501348814000184550010000195841046403274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490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24150377000195</v>
      </c>
      <c r="E159" s="5" t="str">
        <f>'[1]TCE - ANEXO IV - Preencher'!G168</f>
        <v>KARNEKEIJO LOGISTICA INTEGRADA LT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4181782</v>
      </c>
      <c r="I159" s="6">
        <f>IF('[1]TCE - ANEXO IV - Preencher'!K168="","",'[1]TCE - ANEXO IV - Preencher'!K168)</f>
        <v>44328</v>
      </c>
      <c r="J159" s="5" t="str">
        <f>'[1]TCE - ANEXO IV - Preencher'!L168</f>
        <v>26210524150377000195550010041817821249860473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681.08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19450370000159</v>
      </c>
      <c r="E160" s="5" t="str">
        <f>'[1]TCE - ANEXO IV - Preencher'!G169</f>
        <v>SUCESSO DISTRIBUIDORA DE ALIMENTOS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236</v>
      </c>
      <c r="I160" s="6">
        <f>IF('[1]TCE - ANEXO IV - Preencher'!K169="","",'[1]TCE - ANEXO IV - Preencher'!K169)</f>
        <v>44328</v>
      </c>
      <c r="J160" s="5" t="str">
        <f>'[1]TCE - ANEXO IV - Preencher'!L169</f>
        <v>26210519450370000159550010000002361848713050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3791.04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4117725000115</v>
      </c>
      <c r="E161" s="5" t="str">
        <f>'[1]TCE - ANEXO IV - Preencher'!G170</f>
        <v>H C RUSSO  INDUSTRIA E COM DE PESCADOS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5455</v>
      </c>
      <c r="I161" s="6">
        <f>IF('[1]TCE - ANEXO IV - Preencher'!K170="","",'[1]TCE - ANEXO IV - Preencher'!K170)</f>
        <v>44328</v>
      </c>
      <c r="J161" s="5" t="str">
        <f>'[1]TCE - ANEXO IV - Preencher'!L170</f>
        <v>26210504117725000115550000000054551140055222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564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7534303000133</v>
      </c>
      <c r="E162" s="5" t="str">
        <f>'[1]TCE - ANEXO IV - Preencher'!G171</f>
        <v>COMAL COMERCIO ATACADISTA DE ALIMENTOS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1105256</v>
      </c>
      <c r="I162" s="6">
        <f>IF('[1]TCE - ANEXO IV - Preencher'!K171="","",'[1]TCE - ANEXO IV - Preencher'!K171)</f>
        <v>44329</v>
      </c>
      <c r="J162" s="5" t="str">
        <f>'[1]TCE - ANEXO IV - Preencher'!L171</f>
        <v>26210507534303000133550010011052561801366748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721.9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3504437000150</v>
      </c>
      <c r="E163" s="5" t="str">
        <f>'[1]TCE - ANEXO IV - Preencher'!G172</f>
        <v>FRINSCAL DIST E IMPORT DE ALIMENTOS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1229264</v>
      </c>
      <c r="I163" s="6">
        <f>IF('[1]TCE - ANEXO IV - Preencher'!K172="","",'[1]TCE - ANEXO IV - Preencher'!K172)</f>
        <v>44329</v>
      </c>
      <c r="J163" s="5" t="str">
        <f>'[1]TCE - ANEXO IV - Preencher'!L172</f>
        <v>26210503504437000150550010012292641126166245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539.4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69944973000185</v>
      </c>
      <c r="E164" s="5" t="str">
        <f>'[1]TCE - ANEXO IV - Preencher'!G173</f>
        <v>DIA DISTRIBUIDORA E IMP AFOGADOS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1124677</v>
      </c>
      <c r="I164" s="6">
        <f>IF('[1]TCE - ANEXO IV - Preencher'!K173="","",'[1]TCE - ANEXO IV - Preencher'!K173)</f>
        <v>44329</v>
      </c>
      <c r="J164" s="5" t="str">
        <f>'[1]TCE - ANEXO IV - Preencher'!L173</f>
        <v>26210569944973000185550030011246771122235200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204.25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70089974000179</v>
      </c>
      <c r="E165" s="5" t="str">
        <f>'[1]TCE - ANEXO IV - Preencher'!G174</f>
        <v>COMERCIAL VITA NORTE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4228006</v>
      </c>
      <c r="I165" s="6">
        <f>IF('[1]TCE - ANEXO IV - Preencher'!K174="","",'[1]TCE - ANEXO IV - Preencher'!K174)</f>
        <v>44330</v>
      </c>
      <c r="J165" s="5" t="str">
        <f>'[1]TCE - ANEXO IV - Preencher'!L174</f>
        <v>26210570089974000179550010042280061672234410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1537.22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70089974000179</v>
      </c>
      <c r="E166" s="5" t="str">
        <f>'[1]TCE - ANEXO IV - Preencher'!G175</f>
        <v>COMERCIAL VITA NORTE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4228008</v>
      </c>
      <c r="I166" s="6">
        <f>IF('[1]TCE - ANEXO IV - Preencher'!K175="","",'[1]TCE - ANEXO IV - Preencher'!K175)</f>
        <v>44330</v>
      </c>
      <c r="J166" s="5" t="str">
        <f>'[1]TCE - ANEXO IV - Preencher'!L175</f>
        <v>26210570089974000179550010042280081721989908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181.44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70089974000179</v>
      </c>
      <c r="E167" s="5" t="str">
        <f>'[1]TCE - ANEXO IV - Preencher'!G176</f>
        <v>COMERCIAL VITA NORTE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4228011</v>
      </c>
      <c r="I167" s="6">
        <f>IF('[1]TCE - ANEXO IV - Preencher'!K176="","",'[1]TCE - ANEXO IV - Preencher'!K176)</f>
        <v>44330</v>
      </c>
      <c r="J167" s="5" t="str">
        <f>'[1]TCE - ANEXO IV - Preencher'!L176</f>
        <v>26210570089974000179550010042280111795574863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88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13003893000170</v>
      </c>
      <c r="E168" s="5" t="str">
        <f>'[1]TCE - ANEXO IV - Preencher'!G177</f>
        <v>GRANJA OVO EXTRA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000.002.739</v>
      </c>
      <c r="I168" s="6">
        <f>IF('[1]TCE - ANEXO IV - Preencher'!K177="","",'[1]TCE - ANEXO IV - Preencher'!K177)</f>
        <v>44330</v>
      </c>
      <c r="J168" s="5" t="str">
        <f>'[1]TCE - ANEXO IV - Preencher'!L177</f>
        <v>26210513003893000170550010000027391000552217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250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3721769000278</v>
      </c>
      <c r="E169" s="5" t="str">
        <f>'[1]TCE - ANEXO IV - Preencher'!G178</f>
        <v>MASTERBOI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341972</v>
      </c>
      <c r="I169" s="6">
        <f>IF('[1]TCE - ANEXO IV - Preencher'!K178="","",'[1]TCE - ANEXO IV - Preencher'!K178)</f>
        <v>44332</v>
      </c>
      <c r="J169" s="5" t="str">
        <f>'[1]TCE - ANEXO IV - Preencher'!L178</f>
        <v>26210503721769000278550040003419721425400943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385.5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11744898000390</v>
      </c>
      <c r="E170" s="5" t="str">
        <f>'[1]TCE - ANEXO IV - Preencher'!G179</f>
        <v>ATACADAO COMERCIO DE CARNES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871461</v>
      </c>
      <c r="I170" s="6">
        <f>IF('[1]TCE - ANEXO IV - Preencher'!K179="","",'[1]TCE - ANEXO IV - Preencher'!K179)</f>
        <v>44333</v>
      </c>
      <c r="J170" s="5" t="str">
        <f>'[1]TCE - ANEXO IV - Preencher'!L179</f>
        <v>26210511744898000390550010008714611791564426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1978.53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8029696000352</v>
      </c>
      <c r="E171" s="5" t="str">
        <f>'[1]TCE - ANEXO IV - Preencher'!G180</f>
        <v>ESTIVAS NOVO PRADO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1616890</v>
      </c>
      <c r="I171" s="6">
        <f>IF('[1]TCE - ANEXO IV - Preencher'!K180="","",'[1]TCE - ANEXO IV - Preencher'!K180)</f>
        <v>44333</v>
      </c>
      <c r="J171" s="5" t="str">
        <f>'[1]TCE - ANEXO IV - Preencher'!L180</f>
        <v>26210508029696000352550010016168901001095735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3791.77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7534303000133</v>
      </c>
      <c r="E172" s="5" t="str">
        <f>'[1]TCE - ANEXO IV - Preencher'!G181</f>
        <v>COMAL COMERCIO ATACADISTA DE ALIMENTOS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1105757</v>
      </c>
      <c r="I172" s="6">
        <f>IF('[1]TCE - ANEXO IV - Preencher'!K181="","",'[1]TCE - ANEXO IV - Preencher'!K181)</f>
        <v>44334</v>
      </c>
      <c r="J172" s="5" t="str">
        <f>'[1]TCE - ANEXO IV - Preencher'!L181</f>
        <v>26210507534303000133550010011057571681481914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507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30779584000106</v>
      </c>
      <c r="E173" s="5" t="str">
        <f>'[1]TCE - ANEXO IV - Preencher'!G182</f>
        <v>DISPAN ATACADO DE ALIMENTOS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000.008.649</v>
      </c>
      <c r="I173" s="6">
        <f>IF('[1]TCE - ANEXO IV - Preencher'!K182="","",'[1]TCE - ANEXO IV - Preencher'!K182)</f>
        <v>44335</v>
      </c>
      <c r="J173" s="5" t="str">
        <f>'[1]TCE - ANEXO IV - Preencher'!L182</f>
        <v>26210530779584000106550010000086491552728107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600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93209765031420</v>
      </c>
      <c r="E174" s="5" t="str">
        <f>'[1]TCE - ANEXO IV - Preencher'!G183</f>
        <v>WMS SUPERMERCADOS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1497346</v>
      </c>
      <c r="I174" s="6">
        <f>IF('[1]TCE - ANEXO IV - Preencher'!K183="","",'[1]TCE - ANEXO IV - Preencher'!K183)</f>
        <v>44328</v>
      </c>
      <c r="J174" s="5" t="str">
        <f>'[1]TCE - ANEXO IV - Preencher'!L183</f>
        <v>26210593209765031420550110014973461667592284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2044.86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13003893000170</v>
      </c>
      <c r="E175" s="5" t="str">
        <f>'[1]TCE - ANEXO IV - Preencher'!G184</f>
        <v>GRANJA OVO EXTRA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000.002.751</v>
      </c>
      <c r="I175" s="6">
        <f>IF('[1]TCE - ANEXO IV - Preencher'!K184="","",'[1]TCE - ANEXO IV - Preencher'!K184)</f>
        <v>44337</v>
      </c>
      <c r="J175" s="5" t="str">
        <f>'[1]TCE - ANEXO IV - Preencher'!L184</f>
        <v>26210513003893000170550010000027511000554842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250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4117725000115</v>
      </c>
      <c r="E176" s="5" t="str">
        <f>'[1]TCE - ANEXO IV - Preencher'!G185</f>
        <v>H C RUSSO  INDUSTRIA E COM DE PESCADOS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5567</v>
      </c>
      <c r="I176" s="6">
        <f>IF('[1]TCE - ANEXO IV - Preencher'!K185="","",'[1]TCE - ANEXO IV - Preencher'!K185)</f>
        <v>44335</v>
      </c>
      <c r="J176" s="5" t="str">
        <f>'[1]TCE - ANEXO IV - Preencher'!L185</f>
        <v>26210504117725000115550000000055671150056236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846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3721769000278</v>
      </c>
      <c r="E177" s="5" t="str">
        <f>'[1]TCE - ANEXO IV - Preencher'!G186</f>
        <v>MASTERBOI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347573</v>
      </c>
      <c r="I177" s="6">
        <f>IF('[1]TCE - ANEXO IV - Preencher'!K186="","",'[1]TCE - ANEXO IV - Preencher'!K186)</f>
        <v>44339</v>
      </c>
      <c r="J177" s="5" t="str">
        <f>'[1]TCE - ANEXO IV - Preencher'!L186</f>
        <v>26210503721769000278550040003475731928680868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384.9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8029696000352</v>
      </c>
      <c r="E178" s="5" t="str">
        <f>'[1]TCE - ANEXO IV - Preencher'!G187</f>
        <v>ESTIVAS NOVO PRADO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1619793</v>
      </c>
      <c r="I178" s="6">
        <f>IF('[1]TCE - ANEXO IV - Preencher'!K187="","",'[1]TCE - ANEXO IV - Preencher'!K187)</f>
        <v>44339</v>
      </c>
      <c r="J178" s="5" t="str">
        <f>'[1]TCE - ANEXO IV - Preencher'!L187</f>
        <v>26210508029696000352550010016197931001550807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1528.9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3.14 - Alimentação Preparada</v>
      </c>
      <c r="D179" s="3">
        <f>'[1]TCE - ANEXO IV - Preencher'!F188</f>
        <v>7534303000133</v>
      </c>
      <c r="E179" s="5" t="str">
        <f>'[1]TCE - ANEXO IV - Preencher'!G188</f>
        <v>COMAL COMERCIO ATACADISTA DE ALIMENTOS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1107043</v>
      </c>
      <c r="I179" s="6">
        <f>IF('[1]TCE - ANEXO IV - Preencher'!K188="","",'[1]TCE - ANEXO IV - Preencher'!K188)</f>
        <v>44341</v>
      </c>
      <c r="J179" s="5" t="str">
        <f>'[1]TCE - ANEXO IV - Preencher'!L188</f>
        <v>26210507534303000133550010011070431103681265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5297.02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3.14 - Alimentação Preparada</v>
      </c>
      <c r="D180" s="3">
        <f>'[1]TCE - ANEXO IV - Preencher'!F189</f>
        <v>3504437000150</v>
      </c>
      <c r="E180" s="5" t="str">
        <f>'[1]TCE - ANEXO IV - Preencher'!G189</f>
        <v>FRINSCAL DIST E IMPORT DE ALIMENTOS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1231825</v>
      </c>
      <c r="I180" s="6">
        <f>IF('[1]TCE - ANEXO IV - Preencher'!K189="","",'[1]TCE - ANEXO IV - Preencher'!K189)</f>
        <v>44340</v>
      </c>
      <c r="J180" s="5" t="str">
        <f>'[1]TCE - ANEXO IV - Preencher'!L189</f>
        <v>26210503504437000150550010012318251552431421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579.77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3.14 - Alimentação Preparada</v>
      </c>
      <c r="D181" s="3">
        <f>'[1]TCE - ANEXO IV - Preencher'!F190</f>
        <v>3721769000278</v>
      </c>
      <c r="E181" s="5" t="str">
        <f>'[1]TCE - ANEXO IV - Preencher'!G190</f>
        <v>MASTERBOI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350593</v>
      </c>
      <c r="I181" s="6">
        <f>IF('[1]TCE - ANEXO IV - Preencher'!K190="","",'[1]TCE - ANEXO IV - Preencher'!K190)</f>
        <v>44342</v>
      </c>
      <c r="J181" s="5" t="str">
        <f>'[1]TCE - ANEXO IV - Preencher'!L190</f>
        <v>26210530521769000278550040003505935300328502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881.58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3.14 - Alimentação Preparada</v>
      </c>
      <c r="D182" s="3">
        <f>'[1]TCE - ANEXO IV - Preencher'!F191</f>
        <v>4117725000115</v>
      </c>
      <c r="E182" s="5" t="str">
        <f>'[1]TCE - ANEXO IV - Preencher'!G191</f>
        <v>H C RUSSO  INDUSTRIA E COM DE PESCADOS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5730</v>
      </c>
      <c r="I182" s="6">
        <f>IF('[1]TCE - ANEXO IV - Preencher'!K191="","",'[1]TCE - ANEXO IV - Preencher'!K191)</f>
        <v>44343</v>
      </c>
      <c r="J182" s="5" t="str">
        <f>'[1]TCE - ANEXO IV - Preencher'!L191</f>
        <v>26210504117725000115550000000057301170053292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850.5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3.14 - Alimentação Preparada</v>
      </c>
      <c r="D183" s="3">
        <f>'[1]TCE - ANEXO IV - Preencher'!F192</f>
        <v>13003893000170</v>
      </c>
      <c r="E183" s="5" t="str">
        <f>'[1]TCE - ANEXO IV - Preencher'!G192</f>
        <v>GRANJA OVO EXTRA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000.002.767</v>
      </c>
      <c r="I183" s="6">
        <f>IF('[1]TCE - ANEXO IV - Preencher'!K192="","",'[1]TCE - ANEXO IV - Preencher'!K192)</f>
        <v>44347</v>
      </c>
      <c r="J183" s="5" t="str">
        <f>'[1]TCE - ANEXO IV - Preencher'!L192</f>
        <v>26210513003893000170550010000027671000558783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625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3.14 - Alimentação Preparada</v>
      </c>
      <c r="D184" s="3">
        <f>'[1]TCE - ANEXO IV - Preencher'!F193</f>
        <v>9248632000143</v>
      </c>
      <c r="E184" s="5" t="str">
        <f>'[1]TCE - ANEXO IV - Preencher'!G193</f>
        <v>D NASCIMENTO SILVA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000.002.197</v>
      </c>
      <c r="I184" s="6">
        <f>IF('[1]TCE - ANEXO IV - Preencher'!K193="","",'[1]TCE - ANEXO IV - Preencher'!K193)</f>
        <v>44346</v>
      </c>
      <c r="J184" s="5" t="str">
        <f>'[1]TCE - ANEXO IV - Preencher'!L193</f>
        <v>26210509248632000143550010000021971034724036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1765.5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3.14 - Alimentação Preparada</v>
      </c>
      <c r="D185" s="3">
        <f>'[1]TCE - ANEXO IV - Preencher'!F194</f>
        <v>11744898000390</v>
      </c>
      <c r="E185" s="5" t="str">
        <f>'[1]TCE - ANEXO IV - Preencher'!G194</f>
        <v>ATACADAO COMERCIO DE CARNES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877166</v>
      </c>
      <c r="I185" s="6">
        <f>IF('[1]TCE - ANEXO IV - Preencher'!K194="","",'[1]TCE - ANEXO IV - Preencher'!K194)</f>
        <v>44347</v>
      </c>
      <c r="J185" s="5" t="str">
        <f>'[1]TCE - ANEXO IV - Preencher'!L194</f>
        <v>26210511744898000390550010008771661115136148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2548.4299999999998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3.14 - Alimentação Preparada</v>
      </c>
      <c r="D186" s="3">
        <f>'[1]TCE - ANEXO IV - Preencher'!F195</f>
        <v>659083000125</v>
      </c>
      <c r="E186" s="5" t="str">
        <f>'[1]TCE - ANEXO IV - Preencher'!G195</f>
        <v>ULYSSES CAVALCANTI JUNIOR 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000.000.095</v>
      </c>
      <c r="I186" s="6">
        <f>IF('[1]TCE - ANEXO IV - Preencher'!K195="","",'[1]TCE - ANEXO IV - Preencher'!K195)</f>
        <v>44347</v>
      </c>
      <c r="J186" s="5" t="str">
        <f>'[1]TCE - ANEXO IV - Preencher'!L195</f>
        <v>26210500659083000125550010000000951000013354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1946.5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3.14 - Alimentação Preparada</v>
      </c>
      <c r="D187" s="3">
        <f>'[1]TCE - ANEXO IV - Preencher'!F196</f>
        <v>8029696000352</v>
      </c>
      <c r="E187" s="5" t="str">
        <f>'[1]TCE - ANEXO IV - Preencher'!G196</f>
        <v>ESTIVAS NOVO PRADO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1622542</v>
      </c>
      <c r="I187" s="6">
        <f>IF('[1]TCE - ANEXO IV - Preencher'!K196="","",'[1]TCE - ANEXO IV - Preencher'!K196)</f>
        <v>44347</v>
      </c>
      <c r="J187" s="5" t="str">
        <f>'[1]TCE - ANEXO IV - Preencher'!L196</f>
        <v>26210508029696000352550010016225421001867985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2467.5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3.14 - Alimentação Preparada</v>
      </c>
      <c r="D188" s="3">
        <f>'[1]TCE - ANEXO IV - Preencher'!F197</f>
        <v>22006201000139</v>
      </c>
      <c r="E188" s="5" t="str">
        <f>'[1]TCE - ANEXO IV - Preencher'!G197</f>
        <v>FORTPEL COMERCIO DE DESCARTAVEIS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90851</v>
      </c>
      <c r="I188" s="6">
        <f>IF('[1]TCE - ANEXO IV - Preencher'!K197="","",'[1]TCE - ANEXO IV - Preencher'!K197)</f>
        <v>44340</v>
      </c>
      <c r="J188" s="5" t="str">
        <f>'[1]TCE - ANEXO IV - Preencher'!L197</f>
        <v>26210522006201000139550000000908511100908511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420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3.14 - Alimentação Preparada</v>
      </c>
      <c r="D189" s="3">
        <f>'[1]TCE - ANEXO IV - Preencher'!F198</f>
        <v>11840014000130</v>
      </c>
      <c r="E189" s="5" t="str">
        <f>'[1]TCE - ANEXO IV - Preencher'!G198</f>
        <v>MACROPAC PROTECAO E EMBALAGEM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336288</v>
      </c>
      <c r="I189" s="6">
        <f>IF('[1]TCE - ANEXO IV - Preencher'!K198="","",'[1]TCE - ANEXO IV - Preencher'!K198)</f>
        <v>44343</v>
      </c>
      <c r="J189" s="5" t="str">
        <f>'[1]TCE - ANEXO IV - Preencher'!L198</f>
        <v>26210511840014000130550010003362881492430890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2308.1999999999998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3.14 - Alimentação Preparada</v>
      </c>
      <c r="D190" s="3">
        <f>'[1]TCE - ANEXO IV - Preencher'!F199</f>
        <v>16432670000117</v>
      </c>
      <c r="E190" s="5" t="str">
        <f>'[1]TCE - ANEXO IV - Preencher'!G199</f>
        <v>M E M COMERCIO E DISTRIBUIDORA LTDA ME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14551</v>
      </c>
      <c r="I190" s="6">
        <f>IF('[1]TCE - ANEXO IV - Preencher'!K199="","",'[1]TCE - ANEXO IV - Preencher'!K199)</f>
        <v>44343</v>
      </c>
      <c r="J190" s="5" t="str">
        <f>'[1]TCE - ANEXO IV - Preencher'!L199</f>
        <v>26210516432670000117550010000145511532516717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320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3.6 - Material de Expediente</v>
      </c>
      <c r="D191" s="3">
        <f>'[1]TCE - ANEXO IV - Preencher'!F200</f>
        <v>7601049000149</v>
      </c>
      <c r="E191" s="5" t="str">
        <f>'[1]TCE - ANEXO IV - Preencher'!G200</f>
        <v>SEVERINO JOSE DE ARAUJO SOBRINHO ME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15447</v>
      </c>
      <c r="I191" s="6">
        <f>IF('[1]TCE - ANEXO IV - Preencher'!K200="","",'[1]TCE - ANEXO IV - Preencher'!K200)</f>
        <v>44336</v>
      </c>
      <c r="J191" s="5" t="str">
        <f>'[1]TCE - ANEXO IV - Preencher'!L200</f>
        <v>26210507601049000149550010000154471066872144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525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3.1 - Combustíveis e Lubrificantes Automotivos</v>
      </c>
      <c r="D192" s="3">
        <f>'[1]TCE - ANEXO IV - Preencher'!F201</f>
        <v>14202175000196</v>
      </c>
      <c r="E192" s="5" t="str">
        <f>'[1]TCE - ANEXO IV - Preencher'!G201</f>
        <v>IBEFIL COMBUSTIVEIS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000.442.878</v>
      </c>
      <c r="I192" s="6">
        <f>IF('[1]TCE - ANEXO IV - Preencher'!K201="","",'[1]TCE - ANEXO IV - Preencher'!K201)</f>
        <v>44331</v>
      </c>
      <c r="J192" s="5" t="str">
        <f>'[1]TCE - ANEXO IV - Preencher'!L201</f>
        <v>26210514202175000196650010004428781574459021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123.39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3.1 - Combustíveis e Lubrificantes Automotivos</v>
      </c>
      <c r="D193" s="3">
        <f>'[1]TCE - ANEXO IV - Preencher'!F202</f>
        <v>14202175000196</v>
      </c>
      <c r="E193" s="5" t="str">
        <f>'[1]TCE - ANEXO IV - Preencher'!G202</f>
        <v>IBEFIL COMBUSTIVEIS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000.443.506</v>
      </c>
      <c r="I193" s="6">
        <f>IF('[1]TCE - ANEXO IV - Preencher'!K202="","",'[1]TCE - ANEXO IV - Preencher'!K202)</f>
        <v>44333</v>
      </c>
      <c r="J193" s="5" t="str">
        <f>'[1]TCE - ANEXO IV - Preencher'!L202</f>
        <v>262105142021750001966500100044360812237568479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167.3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3.1 - Combustíveis e Lubrificantes Automotivos</v>
      </c>
      <c r="D194" s="3">
        <f>'[1]TCE - ANEXO IV - Preencher'!F203</f>
        <v>14202175000196</v>
      </c>
      <c r="E194" s="5" t="str">
        <f>'[1]TCE - ANEXO IV - Preencher'!G203</f>
        <v>IBEFIL COMBUSTIVEIS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000.438.036</v>
      </c>
      <c r="I194" s="6">
        <f>IF('[1]TCE - ANEXO IV - Preencher'!K203="","",'[1]TCE - ANEXO IV - Preencher'!K203)</f>
        <v>44319</v>
      </c>
      <c r="J194" s="5" t="str">
        <f>'[1]TCE - ANEXO IV - Preencher'!L203</f>
        <v>26210514202175000196650010004380369491224758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140.72999999999999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3.1 - Combustíveis e Lubrificantes Automotivos</v>
      </c>
      <c r="D195" s="3">
        <f>'[1]TCE - ANEXO IV - Preencher'!F204</f>
        <v>14202175000196</v>
      </c>
      <c r="E195" s="5" t="str">
        <f>'[1]TCE - ANEXO IV - Preencher'!G204</f>
        <v>IBEFIL COMBUSTIVEIS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000.439.054</v>
      </c>
      <c r="I195" s="6">
        <f>IF('[1]TCE - ANEXO IV - Preencher'!K204="","",'[1]TCE - ANEXO IV - Preencher'!K204)</f>
        <v>44321</v>
      </c>
      <c r="J195" s="5" t="str">
        <f>'[1]TCE - ANEXO IV - Preencher'!L204</f>
        <v>26210514202175000196650010004390541680013603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115.97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3.1 - Combustíveis e Lubrificantes Automotivos</v>
      </c>
      <c r="D196" s="3">
        <f>'[1]TCE - ANEXO IV - Preencher'!F205</f>
        <v>14202175000196</v>
      </c>
      <c r="E196" s="5" t="str">
        <f>'[1]TCE - ANEXO IV - Preencher'!G205</f>
        <v>IBEFIL COMBUSTIVEIS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000.440.585</v>
      </c>
      <c r="I196" s="6">
        <f>IF('[1]TCE - ANEXO IV - Preencher'!K205="","",'[1]TCE - ANEXO IV - Preencher'!K205)</f>
        <v>44325</v>
      </c>
      <c r="J196" s="5" t="str">
        <f>'[1]TCE - ANEXO IV - Preencher'!L205</f>
        <v>26210514202175000196650010004405851737082893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169.22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3.1 - Combustíveis e Lubrificantes Automotivos</v>
      </c>
      <c r="D197" s="3">
        <f>'[1]TCE - ANEXO IV - Preencher'!F206</f>
        <v>14202175000196</v>
      </c>
      <c r="E197" s="5" t="str">
        <f>'[1]TCE - ANEXO IV - Preencher'!G206</f>
        <v>IBEFIL COMBUSTIVEIS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000.440.570</v>
      </c>
      <c r="I197" s="6">
        <f>IF('[1]TCE - ANEXO IV - Preencher'!K206="","",'[1]TCE - ANEXO IV - Preencher'!K206)</f>
        <v>44325</v>
      </c>
      <c r="J197" s="5" t="str">
        <f>'[1]TCE - ANEXO IV - Preencher'!L206</f>
        <v>26210514202175000196650010004405701551759017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119.14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3.1 - Combustíveis e Lubrificantes Automotivos</v>
      </c>
      <c r="D198" s="3">
        <f>'[1]TCE - ANEXO IV - Preencher'!F207</f>
        <v>14202175000196</v>
      </c>
      <c r="E198" s="5" t="str">
        <f>'[1]TCE - ANEXO IV - Preencher'!G207</f>
        <v>IBEFIL COMBUSTIVEIS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000.441.328</v>
      </c>
      <c r="I198" s="6">
        <f>IF('[1]TCE - ANEXO IV - Preencher'!K207="","",'[1]TCE - ANEXO IV - Preencher'!K207)</f>
        <v>44327</v>
      </c>
      <c r="J198" s="5" t="str">
        <f>'[1]TCE - ANEXO IV - Preencher'!L207</f>
        <v>26210514202175000196650010004413281986463928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117.26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3.1 - Combustíveis e Lubrificantes Automotivos</v>
      </c>
      <c r="D199" s="3">
        <f>'[1]TCE - ANEXO IV - Preencher'!F208</f>
        <v>14202175000196</v>
      </c>
      <c r="E199" s="5" t="str">
        <f>'[1]TCE - ANEXO IV - Preencher'!G208</f>
        <v>IBEFIL COMBUSTIVEIS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000.442.119</v>
      </c>
      <c r="I199" s="6">
        <f>IF('[1]TCE - ANEXO IV - Preencher'!K208="","",'[1]TCE - ANEXO IV - Preencher'!K208)</f>
        <v>44329</v>
      </c>
      <c r="J199" s="5" t="str">
        <f>'[1]TCE - ANEXO IV - Preencher'!L208</f>
        <v>26210514202175000196650010004421191297959255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148.78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3.1 - Combustíveis e Lubrificantes Automotivos</v>
      </c>
      <c r="D200" s="3">
        <f>'[1]TCE - ANEXO IV - Preencher'!F209</f>
        <v>14202175000196</v>
      </c>
      <c r="E200" s="5" t="str">
        <f>'[1]TCE - ANEXO IV - Preencher'!G209</f>
        <v>IBEFIL COMBUSTIVEIS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000.439.642</v>
      </c>
      <c r="I200" s="6">
        <f>IF('[1]TCE - ANEXO IV - Preencher'!K209="","",'[1]TCE - ANEXO IV - Preencher'!K209)</f>
        <v>44323</v>
      </c>
      <c r="J200" s="5" t="str">
        <f>'[1]TCE - ANEXO IV - Preencher'!L209</f>
        <v>26210514202175000196650010004396421787360646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107.6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3.1 - Combustíveis e Lubrificantes Automotivos</v>
      </c>
      <c r="D201" s="3">
        <f>'[1]TCE - ANEXO IV - Preencher'!F210</f>
        <v>14202175000196</v>
      </c>
      <c r="E201" s="5" t="str">
        <f>'[1]TCE - ANEXO IV - Preencher'!G210</f>
        <v>IBEFIL COMBUSTIVEIS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000.444.802</v>
      </c>
      <c r="I201" s="6">
        <f>IF('[1]TCE - ANEXO IV - Preencher'!K210="","",'[1]TCE - ANEXO IV - Preencher'!K210)</f>
        <v>44337</v>
      </c>
      <c r="J201" s="5" t="str">
        <f>'[1]TCE - ANEXO IV - Preencher'!L210</f>
        <v>26210514202175000196650010004448021336101643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169.62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3.1 - Combustíveis e Lubrificantes Automotivos</v>
      </c>
      <c r="D202" s="3">
        <f>'[1]TCE - ANEXO IV - Preencher'!F211</f>
        <v>14202175000196</v>
      </c>
      <c r="E202" s="5" t="str">
        <f>'[1]TCE - ANEXO IV - Preencher'!G211</f>
        <v>IBEFIL COMBUSTIVEIS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000.446.286</v>
      </c>
      <c r="I202" s="6">
        <f>IF('[1]TCE - ANEXO IV - Preencher'!K211="","",'[1]TCE - ANEXO IV - Preencher'!K211)</f>
        <v>44341</v>
      </c>
      <c r="J202" s="5" t="str">
        <f>'[1]TCE - ANEXO IV - Preencher'!L211</f>
        <v>26210514202175000196650010004462861309757645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217.9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3.1 - Combustíveis e Lubrificantes Automotivos</v>
      </c>
      <c r="D203" s="3">
        <f>'[1]TCE - ANEXO IV - Preencher'!F212</f>
        <v>14202175000196</v>
      </c>
      <c r="E203" s="5" t="str">
        <f>'[1]TCE - ANEXO IV - Preencher'!G212</f>
        <v>IBEFIL COMBUSTIVEIS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000.446.978</v>
      </c>
      <c r="I203" s="6">
        <f>IF('[1]TCE - ANEXO IV - Preencher'!K212="","",'[1]TCE - ANEXO IV - Preencher'!K212)</f>
        <v>44343</v>
      </c>
      <c r="J203" s="5" t="str">
        <f>'[1]TCE - ANEXO IV - Preencher'!L212</f>
        <v>26210514202175000196650010004469781680785267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147.32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3.1 - Combustíveis e Lubrificantes Automotivos</v>
      </c>
      <c r="D204" s="3">
        <f>'[1]TCE - ANEXO IV - Preencher'!F213</f>
        <v>14202175000196</v>
      </c>
      <c r="E204" s="5" t="str">
        <f>'[1]TCE - ANEXO IV - Preencher'!G213</f>
        <v>IBEFIL COMBUSTIVEIS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000.448.006</v>
      </c>
      <c r="I204" s="6">
        <f>IF('[1]TCE - ANEXO IV - Preencher'!K213="","",'[1]TCE - ANEXO IV - Preencher'!K213)</f>
        <v>44346</v>
      </c>
      <c r="J204" s="5" t="str">
        <f>'[1]TCE - ANEXO IV - Preencher'!L213</f>
        <v>26210514202175000196650010004479901898064572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149.03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3.1 - Combustíveis e Lubrificantes Automotivos</v>
      </c>
      <c r="D205" s="3">
        <f>'[1]TCE - ANEXO IV - Preencher'!F214</f>
        <v>14202175000196</v>
      </c>
      <c r="E205" s="5" t="str">
        <f>'[1]TCE - ANEXO IV - Preencher'!G214</f>
        <v>IBEFIL COMBUSTIVEIS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000.447.984</v>
      </c>
      <c r="I205" s="6">
        <f>IF('[1]TCE - ANEXO IV - Preencher'!K214="","",'[1]TCE - ANEXO IV - Preencher'!K214)</f>
        <v>44346</v>
      </c>
      <c r="J205" s="5" t="str">
        <f>'[1]TCE - ANEXO IV - Preencher'!L214</f>
        <v>26210514202175000196650010004479841848815208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149.41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3.1 - Combustíveis e Lubrificantes Automotivos</v>
      </c>
      <c r="D206" s="3">
        <f>'[1]TCE - ANEXO IV - Preencher'!F215</f>
        <v>14202175000196</v>
      </c>
      <c r="E206" s="5" t="str">
        <f>'[1]TCE - ANEXO IV - Preencher'!G215</f>
        <v>IBEFIL COMBUSTIVEIS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000.446.335</v>
      </c>
      <c r="I206" s="6">
        <f>IF('[1]TCE - ANEXO IV - Preencher'!K215="","",'[1]TCE - ANEXO IV - Preencher'!K215)</f>
        <v>44341</v>
      </c>
      <c r="J206" s="5" t="str">
        <f>'[1]TCE - ANEXO IV - Preencher'!L215</f>
        <v>26210514202175000196650010004463351640264096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191.32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3.1 - Combustíveis e Lubrificantes Automotivos</v>
      </c>
      <c r="D207" s="3">
        <f>'[1]TCE - ANEXO IV - Preencher'!F216</f>
        <v>14202175000196</v>
      </c>
      <c r="E207" s="5" t="str">
        <f>'[1]TCE - ANEXO IV - Preencher'!G216</f>
        <v>IBEFIL COMBUSTIVEIS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000.447.990</v>
      </c>
      <c r="I207" s="6">
        <f>IF('[1]TCE - ANEXO IV - Preencher'!K216="","",'[1]TCE - ANEXO IV - Preencher'!K216)</f>
        <v>44346</v>
      </c>
      <c r="J207" s="5" t="str">
        <f>'[1]TCE - ANEXO IV - Preencher'!L216</f>
        <v>26210514202175000196650010004479901898064572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225.46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40893174000650</v>
      </c>
      <c r="E208" s="5" t="str">
        <f>'[1]TCE - ANEXO IV - Preencher'!G217</f>
        <v>LEO PLASTICOS E AVIAMENTOS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5313</v>
      </c>
      <c r="I208" s="6">
        <f>IF('[1]TCE - ANEXO IV - Preencher'!K217="","",'[1]TCE - ANEXO IV - Preencher'!K217)</f>
        <v>44329</v>
      </c>
      <c r="J208" s="5" t="str">
        <f>'[1]TCE - ANEXO IV - Preencher'!L217</f>
        <v>26210540893174000650550010000053131223409362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896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40893174000650</v>
      </c>
      <c r="E209" s="5" t="str">
        <f>'[1]TCE - ANEXO IV - Preencher'!G218</f>
        <v>LEO PLASTICOS E AVIAMENTOS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5337</v>
      </c>
      <c r="I209" s="6">
        <f>IF('[1]TCE - ANEXO IV - Preencher'!K218="","",'[1]TCE - ANEXO IV - Preencher'!K218)</f>
        <v>44340</v>
      </c>
      <c r="J209" s="5" t="str">
        <f>'[1]TCE - ANEXO IV - Preencher'!L218</f>
        <v>26210540893174000650550010000053371050459756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590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3735242000111</v>
      </c>
      <c r="E210" s="5" t="str">
        <f>'[1]TCE - ANEXO IV - Preencher'!G219</f>
        <v>KADISA IND E COMERCIO  EPP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000.022.962</v>
      </c>
      <c r="I210" s="6">
        <f>IF('[1]TCE - ANEXO IV - Preencher'!K219="","",'[1]TCE - ANEXO IV - Preencher'!K219)</f>
        <v>44316</v>
      </c>
      <c r="J210" s="5" t="str">
        <f>'[1]TCE - ANEXO IV - Preencher'!L219</f>
        <v>26210403735242000111550010000229621000800801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750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6 - Equipamento e Material Permanente</v>
      </c>
      <c r="D211" s="3">
        <f>'[1]TCE - ANEXO IV - Preencher'!F220</f>
        <v>47960950087812</v>
      </c>
      <c r="E211" s="5" t="str">
        <f>'[1]TCE - ANEXO IV - Preencher'!G220</f>
        <v>MAGAZINE LUIZA SA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100131</v>
      </c>
      <c r="I211" s="6">
        <f>IF('[1]TCE - ANEXO IV - Preencher'!K220="","",'[1]TCE - ANEXO IV - Preencher'!K220)</f>
        <v>44319</v>
      </c>
      <c r="J211" s="5" t="str">
        <f>'[1]TCE - ANEXO IV - Preencher'!L220</f>
        <v>26210547960950087812550010001001311046249809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6645.25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 xml:space="preserve">3.8 - Uniformes, Tecidos e Aviamentos </v>
      </c>
      <c r="D212" s="3">
        <f>'[1]TCE - ANEXO IV - Preencher'!F221</f>
        <v>188968000517</v>
      </c>
      <c r="E212" s="5" t="str">
        <f>'[1]TCE - ANEXO IV - Preencher'!G221</f>
        <v>NOVO AVIAMENTO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000.022.937</v>
      </c>
      <c r="I212" s="6">
        <f>IF('[1]TCE - ANEXO IV - Preencher'!K221="","",'[1]TCE - ANEXO IV - Preencher'!K221)</f>
        <v>44330</v>
      </c>
      <c r="J212" s="5" t="str">
        <f>'[1]TCE - ANEXO IV - Preencher'!L221</f>
        <v>26210500188968000517550010000229371268636994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510.6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 xml:space="preserve">3.8 - Uniformes, Tecidos e Aviamentos </v>
      </c>
      <c r="D213" s="3">
        <f>'[1]TCE - ANEXO IV - Preencher'!F222</f>
        <v>37995894000107</v>
      </c>
      <c r="E213" s="5" t="str">
        <f>'[1]TCE - ANEXO IV - Preencher'!G222</f>
        <v>CARUSEG SOLUCOES EM EPI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000.000.114</v>
      </c>
      <c r="I213" s="6">
        <f>IF('[1]TCE - ANEXO IV - Preencher'!K222="","",'[1]TCE - ANEXO IV - Preencher'!K222)</f>
        <v>44327</v>
      </c>
      <c r="J213" s="5" t="str">
        <f>'[1]TCE - ANEXO IV - Preencher'!L222</f>
        <v>26210537995894000107550010000001141453070000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411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 xml:space="preserve">3.8 - Uniformes, Tecidos e Aviamentos </v>
      </c>
      <c r="D214" s="3">
        <f>'[1]TCE - ANEXO IV - Preencher'!F223</f>
        <v>3666136000123</v>
      </c>
      <c r="E214" s="5" t="str">
        <f>'[1]TCE - ANEXO IV - Preencher'!G223</f>
        <v>ESPERANCA NORDESTE LTDA.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000.900.813</v>
      </c>
      <c r="I214" s="6">
        <f>IF('[1]TCE - ANEXO IV - Preencher'!K223="","",'[1]TCE - ANEXO IV - Preencher'!K223)</f>
        <v>44330</v>
      </c>
      <c r="J214" s="5" t="str">
        <f>'[1]TCE - ANEXO IV - Preencher'!L223</f>
        <v>26210503666136000123550010009008131238409299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374.17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 xml:space="preserve">3.8 - Uniformes, Tecidos e Aviamentos </v>
      </c>
      <c r="D215" s="3">
        <f>'[1]TCE - ANEXO IV - Preencher'!F224</f>
        <v>22006201000139</v>
      </c>
      <c r="E215" s="5" t="str">
        <f>'[1]TCE - ANEXO IV - Preencher'!G224</f>
        <v>FORTPEL COMERCIO DE DESCARTAVEIS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90851</v>
      </c>
      <c r="I215" s="6">
        <f>IF('[1]TCE - ANEXO IV - Preencher'!K224="","",'[1]TCE - ANEXO IV - Preencher'!K224)</f>
        <v>44340</v>
      </c>
      <c r="J215" s="5" t="str">
        <f>'[1]TCE - ANEXO IV - Preencher'!L224</f>
        <v>26210522006201000139550000000908511100908511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300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6 - Equipamento e Material Permanente</v>
      </c>
      <c r="D216" s="3">
        <f>'[1]TCE - ANEXO IV - Preencher'!F225</f>
        <v>24073694000155</v>
      </c>
      <c r="E216" s="5" t="str">
        <f>'[1]TCE - ANEXO IV - Preencher'!G225</f>
        <v>NAGEM CIL COMERCIO DE INFORMATICA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000.650.519</v>
      </c>
      <c r="I216" s="6">
        <f>IF('[1]TCE - ANEXO IV - Preencher'!K225="","",'[1]TCE - ANEXO IV - Preencher'!K225)</f>
        <v>44315</v>
      </c>
      <c r="J216" s="5" t="str">
        <f>'[1]TCE - ANEXO IV - Preencher'!L225</f>
        <v>26210424073694000155550010006505191001631430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1156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6 - Equipamento e Material Permanente</v>
      </c>
      <c r="D217" s="3">
        <f>'[1]TCE - ANEXO IV - Preencher'!F226</f>
        <v>24073694000155</v>
      </c>
      <c r="E217" s="5" t="str">
        <f>'[1]TCE - ANEXO IV - Preencher'!G226</f>
        <v>NAGEM CIL COMERCIO DE INFORMATICA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000.650.765</v>
      </c>
      <c r="I217" s="6">
        <f>IF('[1]TCE - ANEXO IV - Preencher'!K226="","",'[1]TCE - ANEXO IV - Preencher'!K226)</f>
        <v>44315</v>
      </c>
      <c r="J217" s="5" t="str">
        <f>'[1]TCE - ANEXO IV - Preencher'!L226</f>
        <v>26210424073694000155550010006507651001632058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2190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6 - Equipamento e Material Permanente</v>
      </c>
      <c r="D218" s="3">
        <f>'[1]TCE - ANEXO IV - Preencher'!F227</f>
        <v>13272584000104</v>
      </c>
      <c r="E218" s="5" t="str">
        <f>'[1]TCE - ANEXO IV - Preencher'!G227</f>
        <v>RESMEDICAL EQUIPAMENTOS HOSPITALARES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11771</v>
      </c>
      <c r="I218" s="6">
        <f>IF('[1]TCE - ANEXO IV - Preencher'!K227="","",'[1]TCE - ANEXO IV - Preencher'!K227)</f>
        <v>44327</v>
      </c>
      <c r="J218" s="5" t="str">
        <f>'[1]TCE - ANEXO IV - Preencher'!L227</f>
        <v>26210513272584000104550010000117711412365012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75000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6 - Equipamento e Material Permanente</v>
      </c>
      <c r="D219" s="3">
        <f>'[1]TCE - ANEXO IV - Preencher'!F228</f>
        <v>7626776000160</v>
      </c>
      <c r="E219" s="5" t="str">
        <f>'[1]TCE - ANEXO IV - Preencher'!G228</f>
        <v>CIRURGICA SAO FELIPE PROD. P SAUDE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15966</v>
      </c>
      <c r="I219" s="6">
        <f>IF('[1]TCE - ANEXO IV - Preencher'!K228="","",'[1]TCE - ANEXO IV - Preencher'!K228)</f>
        <v>44329</v>
      </c>
      <c r="J219" s="5" t="str">
        <f>'[1]TCE - ANEXO IV - Preencher'!L228</f>
        <v>41210507626776000160550010000159661000005838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3780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6 - Equipamento e Material Permanente</v>
      </c>
      <c r="D220" s="3">
        <f>'[1]TCE - ANEXO IV - Preencher'!F229</f>
        <v>11758108000164</v>
      </c>
      <c r="E220" s="5" t="str">
        <f>'[1]TCE - ANEXO IV - Preencher'!G229</f>
        <v>SERVMED COMERCIO E SERVICO DE LOCACAO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000.001.415</v>
      </c>
      <c r="I220" s="6">
        <f>IF('[1]TCE - ANEXO IV - Preencher'!K229="","",'[1]TCE - ANEXO IV - Preencher'!K229)</f>
        <v>44343</v>
      </c>
      <c r="J220" s="5" t="str">
        <f>'[1]TCE - ANEXO IV - Preencher'!L229</f>
        <v>26210511758108000164550010000014151807550000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26900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5.3 - Locação de Máquinas e Equipamentos</v>
      </c>
      <c r="D221" s="3">
        <f>'[1]TCE - ANEXO IV - Preencher'!F230</f>
        <v>5097661000109</v>
      </c>
      <c r="E221" s="5" t="str">
        <f>'[1]TCE - ANEXO IV - Preencher'!G230</f>
        <v>CONTAGE CONSULTORIA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002907</v>
      </c>
      <c r="I221" s="6">
        <f>IF('[1]TCE - ANEXO IV - Preencher'!K230="","",'[1]TCE - ANEXO IV - Preencher'!K230)</f>
        <v>44341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1300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5.8 - Locação de Veículos Automotores</v>
      </c>
      <c r="D222" s="3">
        <f>'[1]TCE - ANEXO IV - Preencher'!F231</f>
        <v>16670085049162</v>
      </c>
      <c r="E222" s="5" t="str">
        <f>'[1]TCE - ANEXO IV - Preencher'!G231</f>
        <v>LOCALIZA RENT A CAR S/A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52839</v>
      </c>
      <c r="I222" s="6">
        <f>IF('[1]TCE - ANEXO IV - Preencher'!K231="","",'[1]TCE - ANEXO IV - Preencher'!K231)</f>
        <v>44324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2055.8000000000002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5.8 - Locação de Veículos Automotores</v>
      </c>
      <c r="D223" s="3">
        <f>'[1]TCE - ANEXO IV - Preencher'!F232</f>
        <v>16670085049162</v>
      </c>
      <c r="E223" s="5" t="str">
        <f>'[1]TCE - ANEXO IV - Preencher'!G232</f>
        <v>LOCALIZA RENT A CAR S/A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52840</v>
      </c>
      <c r="I223" s="6">
        <f>IF('[1]TCE - ANEXO IV - Preencher'!K232="","",'[1]TCE - ANEXO IV - Preencher'!K232)</f>
        <v>44324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2055.8000000000002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27816524000101</v>
      </c>
      <c r="E224" s="5" t="str">
        <f>'[1]TCE - ANEXO IV - Preencher'!G233</f>
        <v>CLINICA NEFROAGRESTE LTDA -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106</v>
      </c>
      <c r="I224" s="6">
        <f>IF('[1]TCE - ANEXO IV - Preencher'!K233="","",'[1]TCE - ANEXO IV - Preencher'!K233)</f>
        <v>44343</v>
      </c>
      <c r="J224" s="5" t="str">
        <f>'[1]TCE - ANEXO IV - Preencher'!L233</f>
        <v>QVSBHRFAG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65500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31145185000237</v>
      </c>
      <c r="E225" s="5" t="str">
        <f>'[1]TCE - ANEXO IV - Preencher'!G234</f>
        <v xml:space="preserve">CONSULT LAB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</v>
      </c>
      <c r="I225" s="6">
        <f>IF('[1]TCE - ANEXO IV - Preencher'!K234="","",'[1]TCE - ANEXO IV - Preencher'!K234)</f>
        <v>44348</v>
      </c>
      <c r="J225" s="5" t="str">
        <f>'[1]TCE - ANEXO IV - Preencher'!L234</f>
        <v>1IDR86MAU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196515.44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5.15 - Serviços Domésticos</v>
      </c>
      <c r="D226" s="3">
        <f>'[1]TCE - ANEXO IV - Preencher'!F235</f>
        <v>27837083000124</v>
      </c>
      <c r="E226" s="5" t="str">
        <f>'[1]TCE - ANEXO IV - Preencher'!G235</f>
        <v>CLEAN HIGIENIZACAO DE TEXTEIS EIRELI-ME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000001249</v>
      </c>
      <c r="I226" s="6">
        <f>IF('[1]TCE - ANEXO IV - Preencher'!K235="","",'[1]TCE - ANEXO IV - Preencher'!K235)</f>
        <v>44351</v>
      </c>
      <c r="J226" s="5" t="str">
        <f>'[1]TCE - ANEXO IV - Preencher'!L235</f>
        <v>HNXJ79809</v>
      </c>
      <c r="K226" s="5" t="str">
        <f>IF(F226="B",LEFT('[1]TCE - ANEXO IV - Preencher'!M235,2),IF(F226="S",LEFT('[1]TCE - ANEXO IV - Preencher'!M235,7),IF('[1]TCE - ANEXO IV - Preencher'!H235="","")))</f>
        <v>2607901</v>
      </c>
      <c r="L226" s="7">
        <f>'[1]TCE - ANEXO IV - Preencher'!N235</f>
        <v>39320.57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5.10 - Detetização/Tratamento de Resíduos e Afins</v>
      </c>
      <c r="D227" s="3">
        <f>'[1]TCE - ANEXO IV - Preencher'!F236</f>
        <v>7575881000118</v>
      </c>
      <c r="E227" s="5" t="str">
        <f>'[1]TCE - ANEXO IV - Preencher'!G236</f>
        <v>SIM GESTAO AMBIENTAL SERVICOS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1025381</v>
      </c>
      <c r="I227" s="6">
        <f>IF('[1]TCE - ANEXO IV - Preencher'!K236="","",'[1]TCE - ANEXO IV - Preencher'!K236)</f>
        <v>44356</v>
      </c>
      <c r="J227" s="5" t="str">
        <f>'[1]TCE - ANEXO IV - Preencher'!L236</f>
        <v>73Y97PODY</v>
      </c>
      <c r="K227" s="5" t="str">
        <f>IF(F227="B",LEFT('[1]TCE - ANEXO IV - Preencher'!M236,2),IF(F227="S",LEFT('[1]TCE - ANEXO IV - Preencher'!M236,7),IF('[1]TCE - ANEXO IV - Preencher'!H236="","")))</f>
        <v>2507507</v>
      </c>
      <c r="L227" s="7">
        <f>'[1]TCE - ANEXO IV - Preencher'!N236</f>
        <v>52950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5.22 - Vigilância Ostensiva / Monitorada</v>
      </c>
      <c r="D228" s="3">
        <f>'[1]TCE - ANEXO IV - Preencher'!F237</f>
        <v>24402663000109</v>
      </c>
      <c r="E228" s="5" t="str">
        <f>'[1]TCE - ANEXO IV - Preencher'!G237</f>
        <v>BUNKER SEGURANCA E VIGILANCIA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00001062</v>
      </c>
      <c r="I228" s="6">
        <f>IF('[1]TCE - ANEXO IV - Preencher'!K237="","",'[1]TCE - ANEXO IV - Preencher'!K237)</f>
        <v>44340</v>
      </c>
      <c r="J228" s="5" t="str">
        <f>'[1]TCE - ANEXO IV - Preencher'!L237</f>
        <v>FWNS-7UF3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17006.75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5.5 - Reparo e Manutenção de Máquinas e Equipamentos</v>
      </c>
      <c r="D229" s="3">
        <f>'[1]TCE - ANEXO IV - Preencher'!F238</f>
        <v>18204483000101</v>
      </c>
      <c r="E229" s="5" t="str">
        <f>'[1]TCE - ANEXO IV - Preencher'!G238</f>
        <v>WAGNER FERNANDES SALES DA SILVA E CIA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3188</v>
      </c>
      <c r="I229" s="6">
        <f>IF('[1]TCE - ANEXO IV - Preencher'!K238="","",'[1]TCE - ANEXO IV - Preencher'!K238)</f>
        <v>44341</v>
      </c>
      <c r="J229" s="5" t="str">
        <f>'[1]TCE - ANEXO IV - Preencher'!L238</f>
        <v>IV6YIKZ0Y</v>
      </c>
      <c r="K229" s="5" t="str">
        <f>IF(F229="B",LEFT('[1]TCE - ANEXO IV - Preencher'!M238,2),IF(F229="S",LEFT('[1]TCE - ANEXO IV - Preencher'!M238,7),IF('[1]TCE - ANEXO IV - Preencher'!H238="","")))</f>
        <v>2704302</v>
      </c>
      <c r="L229" s="7">
        <f>'[1]TCE - ANEXO IV - Preencher'!N238</f>
        <v>2455.62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5.13 - Água e Esgoto</v>
      </c>
      <c r="D230" s="3">
        <f>'[1]TCE - ANEXO IV - Preencher'!F239</f>
        <v>9769035000164</v>
      </c>
      <c r="E230" s="5" t="str">
        <f>'[1]TCE - ANEXO IV - Preencher'!G239</f>
        <v>COMPESA - COMPANHIA PERNAMBUCANA DE SANEAMENTO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202105103447679</v>
      </c>
      <c r="I230" s="6">
        <f>IF('[1]TCE - ANEXO IV - Preencher'!K239="","",'[1]TCE - ANEXO IV - Preencher'!K239)</f>
        <v>44351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4989.79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5.12 - Energia Elétrica</v>
      </c>
      <c r="D231" s="3">
        <f>'[1]TCE - ANEXO IV - Preencher'!F240</f>
        <v>10835932000108</v>
      </c>
      <c r="E231" s="5" t="str">
        <f>'[1]TCE - ANEXO IV - Preencher'!G240</f>
        <v>COMPANHIA ENERGETICA DE PERNAMBUCO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158185075</v>
      </c>
      <c r="I231" s="6">
        <f>IF('[1]TCE - ANEXO IV - Preencher'!K240="","",'[1]TCE - ANEXO IV - Preencher'!K240)</f>
        <v>44348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53083.27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5.99 - Outros Serviços de Terceiros Pessoa Jurídica</v>
      </c>
      <c r="D232" s="3">
        <f>'[1]TCE - ANEXO IV - Preencher'!F241</f>
        <v>11587975003361</v>
      </c>
      <c r="E232" s="5" t="str">
        <f>'[1]TCE - ANEXO IV - Preencher'!G241</f>
        <v>ONLINE CERTIFICADORA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00775733</v>
      </c>
      <c r="I232" s="6">
        <f>IF('[1]TCE - ANEXO IV - Preencher'!K241="","",'[1]TCE - ANEXO IV - Preencher'!K241)</f>
        <v>44298</v>
      </c>
      <c r="J232" s="5" t="str">
        <f>'[1]TCE - ANEXO IV - Preencher'!L241</f>
        <v>LR2V-7WJI</v>
      </c>
      <c r="K232" s="5" t="str">
        <f>IF(F232="B",LEFT('[1]TCE - ANEXO IV - Preencher'!M241,2),IF(F232="S",LEFT('[1]TCE - ANEXO IV - Preencher'!M241,7),IF('[1]TCE - ANEXO IV - Preencher'!H241="","")))</f>
        <v>3550308</v>
      </c>
      <c r="L232" s="7">
        <f>'[1]TCE - ANEXO IV - Preencher'!N241</f>
        <v>1215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 (COVID-19 CAMPANHA)</v>
      </c>
      <c r="C233" s="4" t="str">
        <f>'[1]TCE - ANEXO IV - Preencher'!E242</f>
        <v>5.99 - Outros Serviços de Terceiros Pessoa Jurídica</v>
      </c>
      <c r="D233" s="3">
        <f>'[1]TCE - ANEXO IV - Preencher'!F242</f>
        <v>34028316000294</v>
      </c>
      <c r="E233" s="5" t="str">
        <f>'[1]TCE - ANEXO IV - Preencher'!G242</f>
        <v>EMPRESA BRASILEIRA DE CORREIOS E TELEGRAFOS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5521992</v>
      </c>
      <c r="I233" s="6">
        <f>IF('[1]TCE - ANEXO IV - Preencher'!K242="","",'[1]TCE - ANEXO IV - Preencher'!K242)</f>
        <v>44344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3304557</v>
      </c>
      <c r="L233" s="7">
        <f>'[1]TCE - ANEXO IV - Preencher'!N242</f>
        <v>27.5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 (COVID-19 CAMPANHA)</v>
      </c>
      <c r="C234" s="4" t="str">
        <f>'[1]TCE - ANEXO IV - Preencher'!E243</f>
        <v>5.99 - Outros Serviços de Terceiros Pessoa Jurídica</v>
      </c>
      <c r="D234" s="3">
        <f>'[1]TCE - ANEXO IV - Preencher'!F243</f>
        <v>34028316000294</v>
      </c>
      <c r="E234" s="5" t="str">
        <f>'[1]TCE - ANEXO IV - Preencher'!G243</f>
        <v>EMPRESA BRASILEIRA DE CORREIOS E TELEGRAFOS</v>
      </c>
      <c r="F234" s="5" t="str">
        <f>'[1]TCE - ANEXO IV - Preencher'!H243</f>
        <v>S</v>
      </c>
      <c r="G234" s="5" t="str">
        <f>'[1]TCE - ANEXO IV - Preencher'!I243</f>
        <v>N</v>
      </c>
      <c r="H234" s="5" t="str">
        <f>'[1]TCE - ANEXO IV - Preencher'!J243</f>
        <v>5522092</v>
      </c>
      <c r="I234" s="6">
        <f>IF('[1]TCE - ANEXO IV - Preencher'!K243="","",'[1]TCE - ANEXO IV - Preencher'!K243)</f>
        <v>44344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3304557</v>
      </c>
      <c r="L234" s="7">
        <f>'[1]TCE - ANEXO IV - Preencher'!N243</f>
        <v>27.5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 (COVID-19 CAMPANHA)</v>
      </c>
      <c r="C235" s="4" t="str">
        <f>'[1]TCE - ANEXO IV - Preencher'!E244</f>
        <v>5.99 - Outros Serviços de Terceiros Pessoa Jurídica</v>
      </c>
      <c r="D235" s="3">
        <f>'[1]TCE - ANEXO IV - Preencher'!F244</f>
        <v>34028316000294</v>
      </c>
      <c r="E235" s="5" t="str">
        <f>'[1]TCE - ANEXO IV - Preencher'!G244</f>
        <v>EMPRESA BRASILEIRA DE CORREIOS E TELEGRAFOS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5521935</v>
      </c>
      <c r="I235" s="6">
        <f>IF('[1]TCE - ANEXO IV - Preencher'!K244="","",'[1]TCE - ANEXO IV - Preencher'!K244)</f>
        <v>44344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3304557</v>
      </c>
      <c r="L235" s="7">
        <f>'[1]TCE - ANEXO IV - Preencher'!N244</f>
        <v>27.5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 (COVID-19 CAMPANHA)</v>
      </c>
      <c r="C236" s="4" t="str">
        <f>'[1]TCE - ANEXO IV - Preencher'!E245</f>
        <v>5.99 - Outros Serviços de Terceiros Pessoa Jurídica</v>
      </c>
      <c r="D236" s="3">
        <f>'[1]TCE - ANEXO IV - Preencher'!F245</f>
        <v>34028316000294</v>
      </c>
      <c r="E236" s="5" t="str">
        <f>'[1]TCE - ANEXO IV - Preencher'!G245</f>
        <v>EMPRESA BRASILEIRA DE CORREIOS E TELEGRAFOS</v>
      </c>
      <c r="F236" s="5" t="str">
        <f>'[1]TCE - ANEXO IV - Preencher'!H245</f>
        <v>S</v>
      </c>
      <c r="G236" s="5" t="str">
        <f>'[1]TCE - ANEXO IV - Preencher'!I245</f>
        <v>N</v>
      </c>
      <c r="H236" s="5" t="str">
        <f>'[1]TCE - ANEXO IV - Preencher'!J245</f>
        <v>5522092</v>
      </c>
      <c r="I236" s="6">
        <f>IF('[1]TCE - ANEXO IV - Preencher'!K245="","",'[1]TCE - ANEXO IV - Preencher'!K245)</f>
        <v>44344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3304557</v>
      </c>
      <c r="L236" s="7">
        <f>'[1]TCE - ANEXO IV - Preencher'!N245</f>
        <v>27.5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 (COVID-19 CAMPANHA)</v>
      </c>
      <c r="C237" s="4" t="str">
        <f>'[1]TCE - ANEXO IV - Preencher'!E246</f>
        <v>5.99 - Outros Serviços de Terceiros Pessoa Jurídica</v>
      </c>
      <c r="D237" s="3">
        <f>'[1]TCE - ANEXO IV - Preencher'!F246</f>
        <v>34028316000294</v>
      </c>
      <c r="E237" s="5" t="str">
        <f>'[1]TCE - ANEXO IV - Preencher'!G246</f>
        <v>EMPRESA BRASILEIRA DE CORREIOS E TELEGRAFOS</v>
      </c>
      <c r="F237" s="5" t="str">
        <f>'[1]TCE - ANEXO IV - Preencher'!H246</f>
        <v>S</v>
      </c>
      <c r="G237" s="5" t="str">
        <f>'[1]TCE - ANEXO IV - Preencher'!I246</f>
        <v>N</v>
      </c>
      <c r="H237" s="5" t="str">
        <f>'[1]TCE - ANEXO IV - Preencher'!J246</f>
        <v>5522043</v>
      </c>
      <c r="I237" s="6">
        <f>IF('[1]TCE - ANEXO IV - Preencher'!K246="","",'[1]TCE - ANEXO IV - Preencher'!K246)</f>
        <v>44344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3304557</v>
      </c>
      <c r="L237" s="7">
        <f>'[1]TCE - ANEXO IV - Preencher'!N246</f>
        <v>27.5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 (COVID-19 CAMPANHA)</v>
      </c>
      <c r="C238" s="4" t="str">
        <f>'[1]TCE - ANEXO IV - Preencher'!E247</f>
        <v>5.5 - Reparo e Manutenção de Máquinas e Equipamentos</v>
      </c>
      <c r="D238" s="3">
        <f>'[1]TCE - ANEXO IV - Preencher'!F247</f>
        <v>22930095000185</v>
      </c>
      <c r="E238" s="5" t="str">
        <f>'[1]TCE - ANEXO IV - Preencher'!G247</f>
        <v>FHILIPPE JOSEPH SILVA E LIMA -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10212</v>
      </c>
      <c r="I238" s="6">
        <f>IF('[1]TCE - ANEXO IV - Preencher'!K247="","",'[1]TCE - ANEXO IV - Preencher'!K247)</f>
        <v>44327</v>
      </c>
      <c r="J238" s="5" t="str">
        <f>'[1]TCE - ANEXO IV - Preencher'!L247</f>
        <v>M1NMXT01J</v>
      </c>
      <c r="K238" s="5" t="str">
        <f>IF(F238="B",LEFT('[1]TCE - ANEXO IV - Preencher'!M247,2),IF(F238="S",LEFT('[1]TCE - ANEXO IV - Preencher'!M247,7),IF('[1]TCE - ANEXO IV - Preencher'!H247="","")))</f>
        <v>2604106</v>
      </c>
      <c r="L238" s="7">
        <f>'[1]TCE - ANEXO IV - Preencher'!N247</f>
        <v>240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 (COVID-19 CAMPANHA)</v>
      </c>
      <c r="C239" s="4" t="str">
        <f>'[1]TCE - ANEXO IV - Preencher'!E248</f>
        <v>6 - Equipamento e Material Permanente</v>
      </c>
      <c r="D239" s="3">
        <f>'[1]TCE - ANEXO IV - Preencher'!F248</f>
        <v>185372000130</v>
      </c>
      <c r="E239" s="5" t="str">
        <f>'[1]TCE - ANEXO IV - Preencher'!G248</f>
        <v>SET SISTEMAS E PRODUTOS TECNICOSLTDA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000.373.033</v>
      </c>
      <c r="I239" s="6">
        <f>IF('[1]TCE - ANEXO IV - Preencher'!K248="","",'[1]TCE - ANEXO IV - Preencher'!K248)</f>
        <v>44328</v>
      </c>
      <c r="J239" s="5" t="str">
        <f>'[1]TCE - ANEXO IV - Preencher'!L248</f>
        <v>26210500185372000130550020003730331072066333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4480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2021-07-01T18:58:54Z</dcterms:created>
  <dcterms:modified xsi:type="dcterms:W3CDTF">2021-07-01T18:59:52Z</dcterms:modified>
</cp:coreProperties>
</file>