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TACAO DE CONTAS\2021\JANEIRO\JANEIRO- COVID 19\TCE\"/>
    </mc:Choice>
  </mc:AlternateContent>
  <xr:revisionPtr revIDLastSave="0" documentId="8_{F563AF1D-62FD-4F27-A33E-BAEB1C0873F6}" xr6:coauthVersionLast="46" xr6:coauthVersionMax="46" xr10:uidLastSave="{00000000-0000-0000-0000-000000000000}"/>
  <bookViews>
    <workbookView xWindow="-120" yWindow="-120" windowWidth="24240" windowHeight="13140" xr2:uid="{606C0989-DD84-4AA5-85E8-7EC1E5C3D469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<sst xmlns="http://schemas.openxmlformats.org/spreadsheetml/2006/main" count="17" uniqueCount="16">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</sst>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JANEIRO/JANEIRO-%20COVID%2019/PCF%202020%20-%20REV%2007%20editada%20em%2024.09.2020%20-%20covid-19%20JANEI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MESTRE VITALINO (COVID-19)</v>
          </cell>
          <cell r="E11" t="str">
            <v>ADAYNNE SILVA LOPES DE MELO</v>
          </cell>
          <cell r="G11" t="str">
            <v>2 - Outros Profissionais da Saúde</v>
          </cell>
          <cell r="H11" t="str">
            <v>322205</v>
          </cell>
          <cell r="I11">
            <v>44197</v>
          </cell>
          <cell r="J11" t="str">
            <v>1 - Plantonista</v>
          </cell>
          <cell r="K11">
            <v>44</v>
          </cell>
          <cell r="L11">
            <v>0</v>
          </cell>
          <cell r="P11">
            <v>2664.15</v>
          </cell>
          <cell r="R11">
            <v>67.150000000000006</v>
          </cell>
          <cell r="S11">
            <v>0</v>
          </cell>
          <cell r="W11">
            <v>2608.0700000000002</v>
          </cell>
          <cell r="X11">
            <v>123.23000000000002</v>
          </cell>
        </row>
        <row r="12">
          <cell r="C12" t="str">
            <v>HOSPITAL MESTRE VITALINO (COVID-19)</v>
          </cell>
          <cell r="E12" t="str">
            <v>ADEILMA SOUSA DE ANDRADE</v>
          </cell>
          <cell r="G12" t="str">
            <v>2 - Outros Profissionais da Saúde</v>
          </cell>
          <cell r="H12" t="str">
            <v>322205</v>
          </cell>
          <cell r="I12">
            <v>44197</v>
          </cell>
          <cell r="J12" t="str">
            <v>1 - Plantonista</v>
          </cell>
          <cell r="K12">
            <v>44</v>
          </cell>
          <cell r="L12">
            <v>1252.53</v>
          </cell>
          <cell r="R12">
            <v>838.32</v>
          </cell>
          <cell r="S12">
            <v>249.59</v>
          </cell>
          <cell r="W12">
            <v>228.36</v>
          </cell>
          <cell r="X12">
            <v>2112.08</v>
          </cell>
        </row>
        <row r="13">
          <cell r="C13" t="str">
            <v>HOSPITAL MESTRE VITALINO (COVID-19)</v>
          </cell>
          <cell r="E13" t="str">
            <v>ADINAELMA MARIA BEZERRA DA SILVA</v>
          </cell>
          <cell r="G13" t="str">
            <v>2 - Outros Profissionais da Saúde</v>
          </cell>
          <cell r="H13" t="str">
            <v>322205</v>
          </cell>
          <cell r="I13">
            <v>44197</v>
          </cell>
          <cell r="J13" t="str">
            <v>1 - Plantonista</v>
          </cell>
          <cell r="K13">
            <v>44</v>
          </cell>
          <cell r="L13">
            <v>960.27</v>
          </cell>
          <cell r="R13">
            <v>898.17</v>
          </cell>
          <cell r="S13">
            <v>241.76</v>
          </cell>
          <cell r="W13">
            <v>341.19</v>
          </cell>
          <cell r="X13">
            <v>1759.0099999999998</v>
          </cell>
        </row>
        <row r="14">
          <cell r="C14" t="str">
            <v>HOSPITAL MESTRE VITALINO (COVID-19)</v>
          </cell>
          <cell r="E14" t="str">
            <v>ALBERYS RYCK DA SILVA PEREIRA</v>
          </cell>
          <cell r="G14" t="str">
            <v>2 - Outros Profissionais da Saúde</v>
          </cell>
          <cell r="H14" t="str">
            <v>322205</v>
          </cell>
          <cell r="I14">
            <v>44197</v>
          </cell>
          <cell r="J14" t="str">
            <v>2 - Diarista</v>
          </cell>
          <cell r="K14">
            <v>44</v>
          </cell>
          <cell r="L14">
            <v>0</v>
          </cell>
          <cell r="R14">
            <v>40.130000000000003</v>
          </cell>
          <cell r="S14">
            <v>0</v>
          </cell>
          <cell r="W14">
            <v>16</v>
          </cell>
          <cell r="X14">
            <v>24.130000000000003</v>
          </cell>
        </row>
        <row r="15">
          <cell r="C15" t="str">
            <v>HOSPITAL MESTRE VITALINO (COVID-19)</v>
          </cell>
          <cell r="E15" t="str">
            <v>ALECIA NADABIA DA SILVA</v>
          </cell>
          <cell r="G15" t="str">
            <v>2 - Outros Profissionais da Saúde</v>
          </cell>
          <cell r="H15" t="str">
            <v>322205</v>
          </cell>
          <cell r="I15">
            <v>44197</v>
          </cell>
          <cell r="J15" t="str">
            <v>1 - Plantonista</v>
          </cell>
          <cell r="K15">
            <v>44</v>
          </cell>
          <cell r="L15">
            <v>1252.53</v>
          </cell>
          <cell r="R15">
            <v>652.46</v>
          </cell>
          <cell r="S15">
            <v>249.59</v>
          </cell>
          <cell r="W15">
            <v>215.46</v>
          </cell>
          <cell r="X15">
            <v>1939.12</v>
          </cell>
        </row>
        <row r="16">
          <cell r="C16" t="str">
            <v>HOSPITAL MESTRE VITALINO (COVID-19)</v>
          </cell>
          <cell r="E16" t="str">
            <v>ALEXIA CAROLINE ALVES DE OLIVEIRA</v>
          </cell>
          <cell r="G16" t="str">
            <v>2 - Outros Profissionais da Saúde</v>
          </cell>
          <cell r="H16" t="str">
            <v>223505</v>
          </cell>
          <cell r="I16">
            <v>44197</v>
          </cell>
          <cell r="J16" t="str">
            <v>2 - Diarista</v>
          </cell>
          <cell r="K16">
            <v>40</v>
          </cell>
          <cell r="L16">
            <v>2204.2600000000002</v>
          </cell>
          <cell r="R16">
            <v>440</v>
          </cell>
          <cell r="S16">
            <v>1198.3900000000001</v>
          </cell>
          <cell r="W16">
            <v>555.77</v>
          </cell>
          <cell r="X16">
            <v>3286.8800000000006</v>
          </cell>
        </row>
        <row r="17">
          <cell r="C17" t="str">
            <v>HOSPITAL MESTRE VITALINO (COVID-19)</v>
          </cell>
          <cell r="E17" t="str">
            <v>ALINE DA SILVA FRANCA</v>
          </cell>
          <cell r="G17" t="str">
            <v>2 - Outros Profissionais da Saúde</v>
          </cell>
          <cell r="H17" t="str">
            <v>322205</v>
          </cell>
          <cell r="I17">
            <v>44197</v>
          </cell>
          <cell r="J17" t="str">
            <v>1 - Plantonista</v>
          </cell>
          <cell r="K17">
            <v>44</v>
          </cell>
          <cell r="L17">
            <v>918.52</v>
          </cell>
          <cell r="R17">
            <v>851.12</v>
          </cell>
          <cell r="S17">
            <v>218.28</v>
          </cell>
          <cell r="W17">
            <v>200.46</v>
          </cell>
          <cell r="X17">
            <v>1787.4599999999998</v>
          </cell>
        </row>
        <row r="18">
          <cell r="C18" t="str">
            <v>HOSPITAL MESTRE VITALINO (COVID-19)</v>
          </cell>
          <cell r="E18" t="str">
            <v>ALLAN JOSE ALVES PEREIRA</v>
          </cell>
          <cell r="G18" t="str">
            <v>2 - Outros Profissionais da Saúde</v>
          </cell>
          <cell r="H18" t="str">
            <v>322205</v>
          </cell>
          <cell r="I18">
            <v>44197</v>
          </cell>
          <cell r="J18" t="str">
            <v>1 - Plantonista</v>
          </cell>
          <cell r="K18">
            <v>44</v>
          </cell>
          <cell r="L18">
            <v>1252.53</v>
          </cell>
          <cell r="R18">
            <v>490.87</v>
          </cell>
          <cell r="S18">
            <v>249.59</v>
          </cell>
          <cell r="W18">
            <v>200.91</v>
          </cell>
          <cell r="X18">
            <v>1792.08</v>
          </cell>
        </row>
        <row r="19">
          <cell r="C19" t="str">
            <v>HOSPITAL MESTRE VITALINO (COVID-19)</v>
          </cell>
          <cell r="E19" t="str">
            <v>AMANDA CINTIA ROMAO DE MEDEIROS</v>
          </cell>
          <cell r="G19" t="str">
            <v>2 - Outros Profissionais da Saúde</v>
          </cell>
          <cell r="H19" t="str">
            <v>322205</v>
          </cell>
          <cell r="I19">
            <v>44197</v>
          </cell>
          <cell r="J19" t="str">
            <v>1 - Plantonista</v>
          </cell>
          <cell r="K19">
            <v>44</v>
          </cell>
          <cell r="L19">
            <v>626.27</v>
          </cell>
          <cell r="R19">
            <v>458.4</v>
          </cell>
          <cell r="S19">
            <v>84</v>
          </cell>
          <cell r="W19">
            <v>115.87</v>
          </cell>
          <cell r="X19">
            <v>1052.8000000000002</v>
          </cell>
        </row>
        <row r="20">
          <cell r="C20" t="str">
            <v>HOSPITAL MESTRE VITALINO (COVID-19)</v>
          </cell>
          <cell r="E20" t="str">
            <v>AMANDA LUISA OLIVEIRA DA SILVA</v>
          </cell>
          <cell r="G20" t="str">
            <v>2 - Outros Profissionais da Saúde</v>
          </cell>
          <cell r="H20" t="str">
            <v>223505</v>
          </cell>
          <cell r="I20">
            <v>44197</v>
          </cell>
          <cell r="J20" t="str">
            <v>1 - Plantonista</v>
          </cell>
          <cell r="K20">
            <v>40</v>
          </cell>
          <cell r="L20">
            <v>2351.23</v>
          </cell>
          <cell r="R20">
            <v>440</v>
          </cell>
          <cell r="S20">
            <v>600</v>
          </cell>
          <cell r="W20">
            <v>434.55</v>
          </cell>
          <cell r="X20">
            <v>2956.68</v>
          </cell>
        </row>
        <row r="21">
          <cell r="C21" t="str">
            <v>HOSPITAL MESTRE VITALINO (COVID-19)</v>
          </cell>
          <cell r="E21" t="str">
            <v>ANA BEATRIZ BEZERRA</v>
          </cell>
          <cell r="G21" t="str">
            <v>2 - Outros Profissionais da Saúde</v>
          </cell>
          <cell r="H21" t="str">
            <v>322205</v>
          </cell>
          <cell r="I21">
            <v>44197</v>
          </cell>
          <cell r="J21" t="str">
            <v>1 - Plantonista</v>
          </cell>
          <cell r="K21">
            <v>44</v>
          </cell>
          <cell r="L21">
            <v>1252.53</v>
          </cell>
          <cell r="R21">
            <v>664.77</v>
          </cell>
          <cell r="S21">
            <v>265.25</v>
          </cell>
          <cell r="W21">
            <v>217.97</v>
          </cell>
          <cell r="X21">
            <v>1964.5800000000002</v>
          </cell>
        </row>
        <row r="22">
          <cell r="C22" t="str">
            <v>HOSPITAL MESTRE VITALINO (COVID-19)</v>
          </cell>
          <cell r="E22" t="str">
            <v>ANA CARLA DE LIMA SILVA</v>
          </cell>
          <cell r="G22" t="str">
            <v>2 - Outros Profissionais da Saúde</v>
          </cell>
          <cell r="H22" t="str">
            <v>322205</v>
          </cell>
          <cell r="I22">
            <v>44197</v>
          </cell>
          <cell r="J22" t="str">
            <v>1 - Plantonista</v>
          </cell>
          <cell r="K22">
            <v>44</v>
          </cell>
          <cell r="L22">
            <v>1252.53</v>
          </cell>
          <cell r="R22">
            <v>719.13</v>
          </cell>
          <cell r="S22">
            <v>163.94</v>
          </cell>
          <cell r="W22">
            <v>705.96</v>
          </cell>
          <cell r="X22">
            <v>1429.6399999999999</v>
          </cell>
        </row>
        <row r="23">
          <cell r="C23" t="str">
            <v>HOSPITAL MESTRE VITALINO (COVID-19)</v>
          </cell>
          <cell r="E23" t="str">
            <v>ANA CLAUDIA DA SILVA</v>
          </cell>
          <cell r="G23" t="str">
            <v>2 - Outros Profissionais da Saúde</v>
          </cell>
          <cell r="H23" t="str">
            <v>322205</v>
          </cell>
          <cell r="I23">
            <v>44197</v>
          </cell>
          <cell r="J23" t="str">
            <v>1 - Plantonista</v>
          </cell>
          <cell r="K23">
            <v>44</v>
          </cell>
          <cell r="L23">
            <v>1252.53</v>
          </cell>
          <cell r="R23">
            <v>652.46</v>
          </cell>
          <cell r="S23">
            <v>265.25</v>
          </cell>
          <cell r="W23">
            <v>216.87</v>
          </cell>
          <cell r="X23">
            <v>1953.37</v>
          </cell>
        </row>
        <row r="24">
          <cell r="C24" t="str">
            <v>HOSPITAL MESTRE VITALINO (COVID-19)</v>
          </cell>
          <cell r="E24" t="str">
            <v>ANA CLAUDIA DA SILVA MARQUES</v>
          </cell>
          <cell r="G24" t="str">
            <v>2 - Outros Profissionais da Saúde</v>
          </cell>
          <cell r="H24" t="str">
            <v>322205</v>
          </cell>
          <cell r="I24">
            <v>44197</v>
          </cell>
          <cell r="J24" t="str">
            <v>1 - Plantonista</v>
          </cell>
          <cell r="K24">
            <v>44</v>
          </cell>
          <cell r="L24">
            <v>1252.53</v>
          </cell>
          <cell r="R24">
            <v>533.12</v>
          </cell>
          <cell r="S24">
            <v>265.25</v>
          </cell>
          <cell r="W24">
            <v>206.13</v>
          </cell>
          <cell r="X24">
            <v>1844.77</v>
          </cell>
        </row>
        <row r="25">
          <cell r="C25" t="str">
            <v>HOSPITAL MESTRE VITALINO (COVID-19)</v>
          </cell>
          <cell r="E25" t="str">
            <v>ANA LUCIA DOS SANTOS</v>
          </cell>
          <cell r="G25" t="str">
            <v>2 - Outros Profissionais da Saúde</v>
          </cell>
          <cell r="H25" t="str">
            <v>322205</v>
          </cell>
          <cell r="I25">
            <v>44197</v>
          </cell>
          <cell r="J25" t="str">
            <v>1 - Plantonista</v>
          </cell>
          <cell r="K25">
            <v>44</v>
          </cell>
          <cell r="L25">
            <v>1252.53</v>
          </cell>
          <cell r="R25">
            <v>542.76</v>
          </cell>
          <cell r="S25">
            <v>249.59</v>
          </cell>
          <cell r="W25">
            <v>639.20000000000005</v>
          </cell>
          <cell r="X25">
            <v>1405.6799999999998</v>
          </cell>
        </row>
        <row r="26">
          <cell r="C26" t="str">
            <v>HOSPITAL MESTRE VITALINO (COVID-19)</v>
          </cell>
          <cell r="E26" t="str">
            <v>ANA PAULA DE OLIVEIRA</v>
          </cell>
          <cell r="G26" t="str">
            <v>2 - Outros Profissionais da Saúde</v>
          </cell>
          <cell r="H26" t="str">
            <v>223505</v>
          </cell>
          <cell r="I26">
            <v>44197</v>
          </cell>
          <cell r="J26" t="str">
            <v>1 - Plantonista</v>
          </cell>
          <cell r="K26">
            <v>40</v>
          </cell>
          <cell r="L26">
            <v>2351.23</v>
          </cell>
          <cell r="R26">
            <v>904.23</v>
          </cell>
          <cell r="S26">
            <v>795.93</v>
          </cell>
          <cell r="W26">
            <v>808.52</v>
          </cell>
          <cell r="X26">
            <v>3242.87</v>
          </cell>
        </row>
        <row r="27">
          <cell r="C27" t="str">
            <v>HOSPITAL MESTRE VITALINO (COVID-19)</v>
          </cell>
          <cell r="E27" t="str">
            <v>ANDREA CORREIA DE SANTANA</v>
          </cell>
          <cell r="G27" t="str">
            <v>2 - Outros Profissionais da Saúde</v>
          </cell>
          <cell r="H27" t="str">
            <v>322205</v>
          </cell>
          <cell r="I27">
            <v>44197</v>
          </cell>
          <cell r="J27" t="str">
            <v>1 - Plantonista</v>
          </cell>
          <cell r="K27">
            <v>44</v>
          </cell>
          <cell r="L27">
            <v>41.75</v>
          </cell>
          <cell r="R27">
            <v>901.06</v>
          </cell>
          <cell r="S27">
            <v>74.66</v>
          </cell>
          <cell r="W27">
            <v>102.31</v>
          </cell>
          <cell r="X27">
            <v>915.15999999999985</v>
          </cell>
        </row>
        <row r="28">
          <cell r="C28" t="str">
            <v>HOSPITAL MESTRE VITALINO (COVID-19)</v>
          </cell>
          <cell r="E28" t="str">
            <v>ANILTON PEREIRA DE MORAES</v>
          </cell>
          <cell r="G28" t="str">
            <v>1 - Médico</v>
          </cell>
          <cell r="H28" t="str">
            <v>225150</v>
          </cell>
          <cell r="I28">
            <v>44197</v>
          </cell>
          <cell r="J28" t="str">
            <v>2 - Diarista</v>
          </cell>
          <cell r="K28">
            <v>40</v>
          </cell>
          <cell r="L28">
            <v>183.04</v>
          </cell>
          <cell r="P28">
            <v>23936.880000000001</v>
          </cell>
          <cell r="R28">
            <v>429.33</v>
          </cell>
          <cell r="S28">
            <v>494.5</v>
          </cell>
          <cell r="W28">
            <v>20140.72</v>
          </cell>
          <cell r="X28">
            <v>4903.0300000000025</v>
          </cell>
        </row>
        <row r="29">
          <cell r="C29" t="str">
            <v>HOSPITAL MESTRE VITALINO (COVID-19)</v>
          </cell>
          <cell r="E29" t="str">
            <v>ANTONIO AUGUSTO LIMA CARVALHO</v>
          </cell>
          <cell r="G29" t="str">
            <v>1 - Médico</v>
          </cell>
          <cell r="H29" t="str">
            <v>225150</v>
          </cell>
          <cell r="I29">
            <v>44197</v>
          </cell>
          <cell r="J29" t="str">
            <v>1 - Plantonista</v>
          </cell>
          <cell r="K29">
            <v>24</v>
          </cell>
          <cell r="L29">
            <v>2745.6</v>
          </cell>
          <cell r="R29">
            <v>2215.1</v>
          </cell>
          <cell r="S29">
            <v>8667.35</v>
          </cell>
          <cell r="W29">
            <v>3427.51</v>
          </cell>
          <cell r="X29">
            <v>10200.539999999999</v>
          </cell>
        </row>
        <row r="30">
          <cell r="C30" t="str">
            <v>HOSPITAL MESTRE VITALINO (COVID-19)</v>
          </cell>
          <cell r="E30" t="str">
            <v>ARISTOTELES DINIZ</v>
          </cell>
          <cell r="G30" t="str">
            <v>1 - Médico</v>
          </cell>
          <cell r="H30" t="str">
            <v>225150</v>
          </cell>
          <cell r="I30">
            <v>44197</v>
          </cell>
          <cell r="J30" t="str">
            <v>1 - Plantonista</v>
          </cell>
          <cell r="K30">
            <v>24</v>
          </cell>
          <cell r="L30">
            <v>2745.6</v>
          </cell>
          <cell r="R30">
            <v>949.7</v>
          </cell>
          <cell r="S30">
            <v>8167.37</v>
          </cell>
          <cell r="W30">
            <v>2785.62</v>
          </cell>
          <cell r="X30">
            <v>9077.0499999999993</v>
          </cell>
        </row>
        <row r="31">
          <cell r="C31" t="str">
            <v>HOSPITAL MESTRE VITALINO (COVID-19)</v>
          </cell>
          <cell r="E31" t="str">
            <v>BARBARA FREIRE DE FRANCA SANTANA</v>
          </cell>
          <cell r="G31" t="str">
            <v>2 - Outros Profissionais da Saúde</v>
          </cell>
          <cell r="H31" t="str">
            <v>223505</v>
          </cell>
          <cell r="I31">
            <v>44197</v>
          </cell>
          <cell r="J31" t="str">
            <v>1 - Plantonista</v>
          </cell>
          <cell r="K31">
            <v>40</v>
          </cell>
          <cell r="L31">
            <v>2351.23</v>
          </cell>
          <cell r="R31">
            <v>894.75</v>
          </cell>
          <cell r="S31">
            <v>815.53</v>
          </cell>
          <cell r="W31">
            <v>614.86</v>
          </cell>
          <cell r="X31">
            <v>3446.65</v>
          </cell>
        </row>
        <row r="32">
          <cell r="C32" t="str">
            <v>HOSPITAL MESTRE VITALINO (COVID-19)</v>
          </cell>
          <cell r="E32" t="str">
            <v>BRUNO TENORIO GONCALVES DA SILVA</v>
          </cell>
          <cell r="G32" t="str">
            <v>1 - Médico</v>
          </cell>
          <cell r="H32" t="str">
            <v>225150</v>
          </cell>
          <cell r="I32">
            <v>44197</v>
          </cell>
          <cell r="J32" t="str">
            <v>2 - Diarista</v>
          </cell>
          <cell r="K32">
            <v>24</v>
          </cell>
          <cell r="L32">
            <v>2745.6</v>
          </cell>
          <cell r="R32">
            <v>1086.98</v>
          </cell>
          <cell r="S32">
            <v>8167.37</v>
          </cell>
          <cell r="W32">
            <v>2979.78</v>
          </cell>
          <cell r="X32">
            <v>9020.17</v>
          </cell>
        </row>
        <row r="33">
          <cell r="C33" t="str">
            <v>HOSPITAL MESTRE VITALINO (COVID-19)</v>
          </cell>
          <cell r="E33" t="str">
            <v>CAMILLA THATYANE MACHADO VASCONCELOS</v>
          </cell>
          <cell r="G33" t="str">
            <v>2 - Outros Profissionais da Saúde</v>
          </cell>
          <cell r="H33" t="str">
            <v>223505</v>
          </cell>
          <cell r="I33">
            <v>44197</v>
          </cell>
          <cell r="J33" t="str">
            <v>1 - Plantonista</v>
          </cell>
          <cell r="K33">
            <v>40</v>
          </cell>
          <cell r="L33">
            <v>2351.23</v>
          </cell>
          <cell r="R33">
            <v>464.56</v>
          </cell>
          <cell r="S33">
            <v>815.53</v>
          </cell>
          <cell r="W33">
            <v>499.13</v>
          </cell>
          <cell r="X33">
            <v>3132.1899999999996</v>
          </cell>
        </row>
        <row r="34">
          <cell r="C34" t="str">
            <v>HOSPITAL MESTRE VITALINO (COVID-19)</v>
          </cell>
          <cell r="E34" t="str">
            <v>CARLOS DIEGO ALVES BERNARDO</v>
          </cell>
          <cell r="G34" t="str">
            <v>1 - Médico</v>
          </cell>
          <cell r="H34" t="str">
            <v>225150</v>
          </cell>
          <cell r="I34">
            <v>44197</v>
          </cell>
          <cell r="J34" t="str">
            <v>2 - Diarista</v>
          </cell>
          <cell r="K34">
            <v>24</v>
          </cell>
          <cell r="L34">
            <v>2745.6</v>
          </cell>
          <cell r="R34">
            <v>949.7</v>
          </cell>
          <cell r="S34">
            <v>14469.51</v>
          </cell>
          <cell r="W34">
            <v>4570.84</v>
          </cell>
          <cell r="X34">
            <v>13593.970000000001</v>
          </cell>
        </row>
        <row r="35">
          <cell r="C35" t="str">
            <v>HOSPITAL MESTRE VITALINO (COVID-19)</v>
          </cell>
          <cell r="E35" t="str">
            <v>CAROLINE BEZERRA TRAJANO DOS SANTOS</v>
          </cell>
          <cell r="G35" t="str">
            <v>1 - Médico</v>
          </cell>
          <cell r="H35" t="str">
            <v>225125</v>
          </cell>
          <cell r="I35">
            <v>44197</v>
          </cell>
          <cell r="J35" t="str">
            <v>2 - Diarista</v>
          </cell>
          <cell r="K35">
            <v>20</v>
          </cell>
          <cell r="L35">
            <v>2745.6</v>
          </cell>
          <cell r="R35">
            <v>6686.74</v>
          </cell>
          <cell r="S35">
            <v>8167.37</v>
          </cell>
          <cell r="W35">
            <v>4519.71</v>
          </cell>
          <cell r="X35">
            <v>13080</v>
          </cell>
        </row>
        <row r="36">
          <cell r="C36" t="str">
            <v>HOSPITAL MESTRE VITALINO (COVID-19)</v>
          </cell>
          <cell r="E36" t="str">
            <v>CINTIA KELLY MONTEIRO DE OLIVEIRA</v>
          </cell>
          <cell r="G36" t="str">
            <v>1 - Médico</v>
          </cell>
          <cell r="H36" t="str">
            <v>225125</v>
          </cell>
          <cell r="I36">
            <v>44197</v>
          </cell>
          <cell r="J36" t="str">
            <v>2 - Diarista</v>
          </cell>
          <cell r="K36">
            <v>30</v>
          </cell>
          <cell r="L36">
            <v>2745.6</v>
          </cell>
          <cell r="R36">
            <v>2590.5</v>
          </cell>
          <cell r="S36">
            <v>9788.0400000000009</v>
          </cell>
          <cell r="W36">
            <v>3786.79</v>
          </cell>
          <cell r="X36">
            <v>11337.350000000002</v>
          </cell>
        </row>
        <row r="37">
          <cell r="C37" t="str">
            <v>HOSPITAL MESTRE VITALINO (COVID-19)</v>
          </cell>
          <cell r="E37" t="str">
            <v>CLAUDIA MARIA TORRES DE CARVALHO BARBOSA</v>
          </cell>
          <cell r="G37" t="str">
            <v>1 - Médico</v>
          </cell>
          <cell r="H37" t="str">
            <v>225120</v>
          </cell>
          <cell r="I37">
            <v>44197</v>
          </cell>
          <cell r="J37" t="str">
            <v>2 - Diarista</v>
          </cell>
          <cell r="K37">
            <v>24</v>
          </cell>
          <cell r="L37">
            <v>2745.6</v>
          </cell>
          <cell r="R37">
            <v>3772.32</v>
          </cell>
          <cell r="S37">
            <v>13974.54</v>
          </cell>
          <cell r="W37">
            <v>5315.22</v>
          </cell>
          <cell r="X37">
            <v>15177.239999999998</v>
          </cell>
        </row>
        <row r="38">
          <cell r="C38" t="str">
            <v>HOSPITAL MESTRE VITALINO (COVID-19)</v>
          </cell>
          <cell r="E38" t="str">
            <v>CLENIA MARIA DE PAULA</v>
          </cell>
          <cell r="G38" t="str">
            <v>2 - Outros Profissionais da Saúde</v>
          </cell>
          <cell r="H38" t="str">
            <v>322205</v>
          </cell>
          <cell r="I38">
            <v>44197</v>
          </cell>
          <cell r="J38" t="str">
            <v>1 - Plantonista</v>
          </cell>
          <cell r="K38">
            <v>44</v>
          </cell>
          <cell r="L38">
            <v>1252.53</v>
          </cell>
          <cell r="R38">
            <v>640.15</v>
          </cell>
          <cell r="S38">
            <v>265.25</v>
          </cell>
          <cell r="W38">
            <v>215.76</v>
          </cell>
          <cell r="X38">
            <v>1942.1699999999998</v>
          </cell>
        </row>
        <row r="39">
          <cell r="C39" t="str">
            <v>HOSPITAL MESTRE VITALINO (COVID-19)</v>
          </cell>
          <cell r="E39" t="str">
            <v>CRYSTIANO LEITE RIBEIRO DIAS</v>
          </cell>
          <cell r="G39" t="str">
            <v>1 - Médico</v>
          </cell>
          <cell r="H39" t="str">
            <v>225150</v>
          </cell>
          <cell r="I39">
            <v>44197</v>
          </cell>
          <cell r="J39" t="str">
            <v>2 - Diarista</v>
          </cell>
          <cell r="K39">
            <v>20</v>
          </cell>
          <cell r="L39">
            <v>2745.6</v>
          </cell>
          <cell r="R39">
            <v>3629.16</v>
          </cell>
          <cell r="S39">
            <v>18770.509999999998</v>
          </cell>
          <cell r="W39">
            <v>6619.57</v>
          </cell>
          <cell r="X39">
            <v>18525.699999999997</v>
          </cell>
        </row>
        <row r="40">
          <cell r="C40" t="str">
            <v>HOSPITAL MESTRE VITALINO (COVID-19)</v>
          </cell>
          <cell r="E40" t="str">
            <v>DAISY NEVES BARBOSA DE LIMA</v>
          </cell>
          <cell r="G40" t="str">
            <v>2 - Outros Profissionais da Saúde</v>
          </cell>
          <cell r="H40" t="str">
            <v>322205</v>
          </cell>
          <cell r="I40">
            <v>44197</v>
          </cell>
          <cell r="J40" t="str">
            <v>1 - Plantonista</v>
          </cell>
          <cell r="K40">
            <v>44</v>
          </cell>
          <cell r="L40">
            <v>709.77</v>
          </cell>
          <cell r="R40">
            <v>1317.27</v>
          </cell>
          <cell r="S40">
            <v>136.80000000000001</v>
          </cell>
          <cell r="W40">
            <v>305.63</v>
          </cell>
          <cell r="X40">
            <v>1858.21</v>
          </cell>
        </row>
        <row r="41">
          <cell r="C41" t="str">
            <v>HOSPITAL MESTRE VITALINO (COVID-19)</v>
          </cell>
          <cell r="E41" t="str">
            <v>DANIELA DE OLIVEIRA DA SILVA</v>
          </cell>
          <cell r="G41" t="str">
            <v>2 - Outros Profissionais da Saúde</v>
          </cell>
          <cell r="H41" t="str">
            <v>322205</v>
          </cell>
          <cell r="I41">
            <v>44197</v>
          </cell>
          <cell r="J41" t="str">
            <v>1 - Plantonista</v>
          </cell>
          <cell r="K41">
            <v>44</v>
          </cell>
          <cell r="L41">
            <v>1252.53</v>
          </cell>
          <cell r="R41">
            <v>499.9</v>
          </cell>
          <cell r="S41">
            <v>249.59</v>
          </cell>
          <cell r="W41">
            <v>552.73</v>
          </cell>
          <cell r="X41">
            <v>1449.2899999999997</v>
          </cell>
        </row>
        <row r="42">
          <cell r="C42" t="str">
            <v>HOSPITAL MESTRE VITALINO (COVID-19)</v>
          </cell>
          <cell r="E42" t="str">
            <v>DANIELLE LIMA BARBOSA</v>
          </cell>
          <cell r="G42" t="str">
            <v>2 - Outros Profissionais da Saúde</v>
          </cell>
          <cell r="H42" t="str">
            <v>223505</v>
          </cell>
          <cell r="I42">
            <v>44197</v>
          </cell>
          <cell r="J42" t="str">
            <v>1 - Plantonista</v>
          </cell>
          <cell r="K42">
            <v>40</v>
          </cell>
          <cell r="L42">
            <v>2204.2600000000002</v>
          </cell>
          <cell r="R42">
            <v>510.23</v>
          </cell>
          <cell r="S42">
            <v>802.06</v>
          </cell>
          <cell r="W42">
            <v>739.13</v>
          </cell>
          <cell r="X42">
            <v>2777.42</v>
          </cell>
        </row>
        <row r="43">
          <cell r="C43" t="str">
            <v>HOSPITAL MESTRE VITALINO (COVID-19)</v>
          </cell>
          <cell r="E43" t="str">
            <v>DAVID DOS SANTOS OLIVEIRA</v>
          </cell>
          <cell r="G43" t="str">
            <v>2 - Outros Profissionais da Saúde</v>
          </cell>
          <cell r="H43" t="str">
            <v>223505</v>
          </cell>
          <cell r="I43">
            <v>44197</v>
          </cell>
          <cell r="J43" t="str">
            <v>1 - Plantonista</v>
          </cell>
          <cell r="K43">
            <v>40</v>
          </cell>
          <cell r="L43">
            <v>1771.74</v>
          </cell>
          <cell r="R43">
            <v>695.22</v>
          </cell>
          <cell r="S43">
            <v>662.87</v>
          </cell>
          <cell r="W43">
            <v>366.35</v>
          </cell>
          <cell r="X43">
            <v>2763.48</v>
          </cell>
        </row>
        <row r="44">
          <cell r="C44" t="str">
            <v>HOSPITAL MESTRE VITALINO (COVID-19)</v>
          </cell>
          <cell r="E44" t="str">
            <v>DIELE FERNANDA SOARES XAVIER</v>
          </cell>
          <cell r="G44" t="str">
            <v>2 - Outros Profissionais da Saúde</v>
          </cell>
          <cell r="H44" t="str">
            <v>322205</v>
          </cell>
          <cell r="I44">
            <v>44197</v>
          </cell>
          <cell r="J44" t="str">
            <v>2 - Diarista</v>
          </cell>
          <cell r="K44">
            <v>44</v>
          </cell>
          <cell r="L44">
            <v>1252.53</v>
          </cell>
          <cell r="R44">
            <v>546.24</v>
          </cell>
          <cell r="S44">
            <v>265.25</v>
          </cell>
          <cell r="W44">
            <v>176.31</v>
          </cell>
          <cell r="X44">
            <v>1887.71</v>
          </cell>
        </row>
        <row r="45">
          <cell r="C45" t="str">
            <v>HOSPITAL MESTRE VITALINO (COVID-19)</v>
          </cell>
          <cell r="E45" t="str">
            <v>EDILSON FERREIRA DE SOUZA JUNIOR</v>
          </cell>
          <cell r="G45" t="str">
            <v>2 - Outros Profissionais da Saúde</v>
          </cell>
          <cell r="H45" t="str">
            <v>322205</v>
          </cell>
          <cell r="I45">
            <v>44197</v>
          </cell>
          <cell r="J45" t="str">
            <v>1 - Plantonista</v>
          </cell>
          <cell r="K45">
            <v>44</v>
          </cell>
          <cell r="L45">
            <v>1252.53</v>
          </cell>
          <cell r="R45">
            <v>507.06</v>
          </cell>
          <cell r="S45">
            <v>256.89999999999998</v>
          </cell>
          <cell r="W45">
            <v>203.03</v>
          </cell>
          <cell r="X45">
            <v>1813.4599999999998</v>
          </cell>
        </row>
        <row r="46">
          <cell r="C46" t="str">
            <v>HOSPITAL MESTRE VITALINO (COVID-19)</v>
          </cell>
          <cell r="E46" t="str">
            <v>EDMILSON HENAUTH</v>
          </cell>
          <cell r="G46" t="str">
            <v>1 - Médico</v>
          </cell>
          <cell r="H46" t="str">
            <v>225120</v>
          </cell>
          <cell r="I46">
            <v>44197</v>
          </cell>
          <cell r="J46" t="str">
            <v>2 - Diarista</v>
          </cell>
          <cell r="K46">
            <v>44</v>
          </cell>
          <cell r="L46">
            <v>2745.6</v>
          </cell>
          <cell r="R46">
            <v>19614.5</v>
          </cell>
          <cell r="S46">
            <v>8167.37</v>
          </cell>
          <cell r="W46">
            <v>7268.98</v>
          </cell>
          <cell r="X46">
            <v>23258.489999999998</v>
          </cell>
        </row>
        <row r="47">
          <cell r="C47" t="str">
            <v>HOSPITAL MESTRE VITALINO (COVID-19)</v>
          </cell>
          <cell r="E47" t="str">
            <v>ELOYSA NATALIA SANTOS SILVA</v>
          </cell>
          <cell r="G47" t="str">
            <v>2 - Outros Profissionais da Saúde</v>
          </cell>
          <cell r="H47" t="str">
            <v>223505</v>
          </cell>
          <cell r="I47">
            <v>44197</v>
          </cell>
          <cell r="J47" t="str">
            <v>1 - Plantonista</v>
          </cell>
          <cell r="K47">
            <v>40</v>
          </cell>
          <cell r="L47">
            <v>1880.98</v>
          </cell>
          <cell r="R47">
            <v>932.91</v>
          </cell>
          <cell r="S47">
            <v>815.53</v>
          </cell>
          <cell r="W47">
            <v>545.64</v>
          </cell>
          <cell r="X47">
            <v>3083.78</v>
          </cell>
        </row>
        <row r="48">
          <cell r="C48" t="str">
            <v>HOSPITAL MESTRE VITALINO (COVID-19)</v>
          </cell>
          <cell r="E48" t="str">
            <v>ELUAN MONICA DA SILVA SOUZA</v>
          </cell>
          <cell r="G48" t="str">
            <v>2 - Outros Profissionais da Saúde</v>
          </cell>
          <cell r="H48" t="str">
            <v>322205</v>
          </cell>
          <cell r="I48">
            <v>44197</v>
          </cell>
          <cell r="J48" t="str">
            <v>2 - Diarista</v>
          </cell>
          <cell r="K48">
            <v>44</v>
          </cell>
          <cell r="L48">
            <v>0</v>
          </cell>
          <cell r="R48">
            <v>40.130000000000003</v>
          </cell>
          <cell r="S48">
            <v>0</v>
          </cell>
          <cell r="W48">
            <v>16</v>
          </cell>
          <cell r="X48">
            <v>24.130000000000003</v>
          </cell>
        </row>
        <row r="49">
          <cell r="C49" t="str">
            <v>HOSPITAL MESTRE VITALINO (COVID-19)</v>
          </cell>
          <cell r="E49" t="str">
            <v>ELYDA LARISSA ALVES DA SILVA</v>
          </cell>
          <cell r="G49" t="str">
            <v>2 - Outros Profissionais da Saúde</v>
          </cell>
          <cell r="H49" t="str">
            <v>322205</v>
          </cell>
          <cell r="I49">
            <v>44197</v>
          </cell>
          <cell r="J49" t="str">
            <v>1 - Plantonista</v>
          </cell>
          <cell r="K49">
            <v>44</v>
          </cell>
          <cell r="L49">
            <v>1252.53</v>
          </cell>
          <cell r="R49">
            <v>506.06</v>
          </cell>
          <cell r="S49">
            <v>140</v>
          </cell>
          <cell r="W49">
            <v>192.42</v>
          </cell>
          <cell r="X49">
            <v>1706.1699999999998</v>
          </cell>
        </row>
        <row r="50">
          <cell r="C50" t="str">
            <v>HOSPITAL MESTRE VITALINO (COVID-19)</v>
          </cell>
          <cell r="E50" t="str">
            <v>EMILIA CRISTINA LOPES DE HOLANDA</v>
          </cell>
          <cell r="G50" t="str">
            <v>2 - Outros Profissionais da Saúde</v>
          </cell>
          <cell r="H50" t="str">
            <v>322205</v>
          </cell>
          <cell r="I50">
            <v>44197</v>
          </cell>
          <cell r="J50" t="str">
            <v>1 - Plantonista</v>
          </cell>
          <cell r="K50">
            <v>44</v>
          </cell>
          <cell r="L50">
            <v>1252.53</v>
          </cell>
          <cell r="R50">
            <v>530.13</v>
          </cell>
          <cell r="S50">
            <v>140</v>
          </cell>
          <cell r="W50">
            <v>269.73</v>
          </cell>
          <cell r="X50">
            <v>1652.9299999999998</v>
          </cell>
        </row>
        <row r="51">
          <cell r="C51" t="str">
            <v>HOSPITAL MESTRE VITALINO (COVID-19)</v>
          </cell>
          <cell r="E51" t="str">
            <v>EVELYN MAYARA SANTOS DE MOURA</v>
          </cell>
          <cell r="G51" t="str">
            <v>2 - Outros Profissionais da Saúde</v>
          </cell>
          <cell r="H51" t="str">
            <v>322205</v>
          </cell>
          <cell r="I51">
            <v>44197</v>
          </cell>
          <cell r="J51" t="str">
            <v>1 - Plantonista</v>
          </cell>
          <cell r="K51">
            <v>44</v>
          </cell>
          <cell r="L51">
            <v>0</v>
          </cell>
          <cell r="P51">
            <v>2786.65</v>
          </cell>
          <cell r="R51">
            <v>98.58</v>
          </cell>
          <cell r="S51">
            <v>15.66</v>
          </cell>
          <cell r="W51">
            <v>2730.07</v>
          </cell>
          <cell r="X51">
            <v>170.81999999999971</v>
          </cell>
        </row>
        <row r="52">
          <cell r="C52" t="str">
            <v>HOSPITAL MESTRE VITALINO (COVID-19)</v>
          </cell>
          <cell r="E52" t="str">
            <v>EVERALDO DA SILVA OLIVEIRA</v>
          </cell>
          <cell r="G52" t="str">
            <v>2 - Outros Profissionais da Saúde</v>
          </cell>
          <cell r="H52" t="str">
            <v>322205</v>
          </cell>
          <cell r="I52">
            <v>44197</v>
          </cell>
          <cell r="J52" t="str">
            <v>1 - Plantonista</v>
          </cell>
          <cell r="K52">
            <v>44</v>
          </cell>
          <cell r="L52">
            <v>1252.53</v>
          </cell>
          <cell r="R52">
            <v>696.01</v>
          </cell>
          <cell r="S52">
            <v>195.25</v>
          </cell>
          <cell r="W52">
            <v>214.49</v>
          </cell>
          <cell r="X52">
            <v>1929.3</v>
          </cell>
        </row>
        <row r="53">
          <cell r="C53" t="str">
            <v>HOSPITAL MESTRE VITALINO (COVID-19)</v>
          </cell>
          <cell r="E53" t="str">
            <v>EVYLLA TERESA GOMES DA SILVA</v>
          </cell>
          <cell r="G53" t="str">
            <v>2 - Outros Profissionais da Saúde</v>
          </cell>
          <cell r="H53" t="str">
            <v>322205</v>
          </cell>
          <cell r="I53">
            <v>44197</v>
          </cell>
          <cell r="J53" t="str">
            <v>1 - Plantonista</v>
          </cell>
          <cell r="K53">
            <v>44</v>
          </cell>
          <cell r="L53">
            <v>1252.53</v>
          </cell>
          <cell r="R53">
            <v>546.24</v>
          </cell>
          <cell r="S53">
            <v>249.59</v>
          </cell>
          <cell r="W53">
            <v>199.95</v>
          </cell>
          <cell r="X53">
            <v>1848.41</v>
          </cell>
        </row>
        <row r="54">
          <cell r="C54" t="str">
            <v>HOSPITAL MESTRE VITALINO (COVID-19)</v>
          </cell>
          <cell r="E54" t="str">
            <v>EWERTON HENRIQUE CHALEGRE TEIXEIRA SILVA</v>
          </cell>
          <cell r="G54" t="str">
            <v>2 - Outros Profissionais da Saúde</v>
          </cell>
          <cell r="H54" t="str">
            <v>322205</v>
          </cell>
          <cell r="I54">
            <v>44197</v>
          </cell>
          <cell r="J54" t="str">
            <v>1 - Plantonista</v>
          </cell>
          <cell r="K54">
            <v>44</v>
          </cell>
          <cell r="L54">
            <v>1252.53</v>
          </cell>
          <cell r="R54">
            <v>684.27</v>
          </cell>
          <cell r="S54">
            <v>140</v>
          </cell>
          <cell r="W54">
            <v>208.46</v>
          </cell>
          <cell r="X54">
            <v>1868.3400000000001</v>
          </cell>
        </row>
        <row r="55">
          <cell r="C55" t="str">
            <v>HOSPITAL MESTRE VITALINO (COVID-19)</v>
          </cell>
          <cell r="E55" t="str">
            <v>FREDERICO AUGUSTO BARRETO C SANTOS</v>
          </cell>
          <cell r="G55" t="str">
            <v>1 - Médico</v>
          </cell>
          <cell r="H55" t="str">
            <v>225150</v>
          </cell>
          <cell r="I55">
            <v>44197</v>
          </cell>
          <cell r="J55" t="str">
            <v>2 - Diarista</v>
          </cell>
          <cell r="K55">
            <v>24</v>
          </cell>
          <cell r="L55">
            <v>0</v>
          </cell>
          <cell r="P55">
            <v>17787.099999999999</v>
          </cell>
          <cell r="R55">
            <v>9.56</v>
          </cell>
          <cell r="S55">
            <v>0</v>
          </cell>
          <cell r="W55">
            <v>17796.66</v>
          </cell>
          <cell r="X55">
            <v>0</v>
          </cell>
        </row>
        <row r="56">
          <cell r="C56" t="str">
            <v>HOSPITAL MESTRE VITALINO (COVID-19)</v>
          </cell>
          <cell r="E56" t="str">
            <v>GABRIELLY FABIOLA SILVA SANTOS</v>
          </cell>
          <cell r="G56" t="str">
            <v>2 - Outros Profissionais da Saúde</v>
          </cell>
          <cell r="H56" t="str">
            <v>322205</v>
          </cell>
          <cell r="I56">
            <v>44197</v>
          </cell>
          <cell r="J56" t="str">
            <v>1 - Plantonista</v>
          </cell>
          <cell r="K56">
            <v>44</v>
          </cell>
          <cell r="L56">
            <v>1252.53</v>
          </cell>
          <cell r="R56">
            <v>704.69</v>
          </cell>
          <cell r="S56">
            <v>140</v>
          </cell>
          <cell r="W56">
            <v>446.79</v>
          </cell>
          <cell r="X56">
            <v>1650.4300000000003</v>
          </cell>
        </row>
        <row r="57">
          <cell r="C57" t="str">
            <v>HOSPITAL MESTRE VITALINO (COVID-19)</v>
          </cell>
          <cell r="E57" t="str">
            <v>GEANE IRACEMA DA SILVA</v>
          </cell>
          <cell r="G57" t="str">
            <v>2 - Outros Profissionais da Saúde</v>
          </cell>
          <cell r="H57" t="str">
            <v>322205</v>
          </cell>
          <cell r="I57">
            <v>44197</v>
          </cell>
          <cell r="J57" t="str">
            <v>1 - Plantonista</v>
          </cell>
          <cell r="K57">
            <v>44</v>
          </cell>
          <cell r="L57">
            <v>1252.53</v>
          </cell>
          <cell r="R57">
            <v>700.2</v>
          </cell>
          <cell r="S57">
            <v>179.59</v>
          </cell>
          <cell r="W57">
            <v>213.45</v>
          </cell>
          <cell r="X57">
            <v>1918.8700000000001</v>
          </cell>
        </row>
        <row r="58">
          <cell r="C58" t="str">
            <v>HOSPITAL MESTRE VITALINO (COVID-19)</v>
          </cell>
          <cell r="E58" t="str">
            <v>GISELLE VIEIRA VIDAL</v>
          </cell>
          <cell r="G58" t="str">
            <v>2 - Outros Profissionais da Saúde</v>
          </cell>
          <cell r="H58" t="str">
            <v>223505</v>
          </cell>
          <cell r="I58">
            <v>44197</v>
          </cell>
          <cell r="J58" t="str">
            <v>1 - Plantonista</v>
          </cell>
          <cell r="K58">
            <v>40</v>
          </cell>
          <cell r="L58">
            <v>2351.23</v>
          </cell>
          <cell r="R58">
            <v>926</v>
          </cell>
          <cell r="S58">
            <v>815.53</v>
          </cell>
          <cell r="W58">
            <v>635.1</v>
          </cell>
          <cell r="X58">
            <v>3457.6600000000003</v>
          </cell>
        </row>
        <row r="59">
          <cell r="C59" t="str">
            <v>HOSPITAL MESTRE VITALINO (COVID-19)</v>
          </cell>
          <cell r="E59" t="str">
            <v>HELMITON VIEIRA DE MOURA</v>
          </cell>
          <cell r="G59" t="str">
            <v>1 - Médico</v>
          </cell>
          <cell r="H59" t="str">
            <v>225125</v>
          </cell>
          <cell r="I59">
            <v>44197</v>
          </cell>
          <cell r="J59" t="str">
            <v>2 - Diarista</v>
          </cell>
          <cell r="K59">
            <v>36</v>
          </cell>
          <cell r="L59">
            <v>2745.6</v>
          </cell>
          <cell r="R59">
            <v>6742.46</v>
          </cell>
          <cell r="S59">
            <v>13960.15</v>
          </cell>
          <cell r="W59">
            <v>6873.41</v>
          </cell>
          <cell r="X59">
            <v>16574.8</v>
          </cell>
        </row>
        <row r="60">
          <cell r="C60" t="str">
            <v>HOSPITAL MESTRE VITALINO (COVID-19)</v>
          </cell>
          <cell r="E60" t="str">
            <v>IRIS RAFAELA XAVIER DA SILVA</v>
          </cell>
          <cell r="G60" t="str">
            <v>2 - Outros Profissionais da Saúde</v>
          </cell>
          <cell r="H60" t="str">
            <v>322205</v>
          </cell>
          <cell r="I60">
            <v>44197</v>
          </cell>
          <cell r="J60" t="str">
            <v>1 - Plantonista</v>
          </cell>
          <cell r="K60">
            <v>44</v>
          </cell>
          <cell r="L60">
            <v>1252.53</v>
          </cell>
          <cell r="R60">
            <v>652.46</v>
          </cell>
          <cell r="S60">
            <v>249.59</v>
          </cell>
          <cell r="W60">
            <v>215.46</v>
          </cell>
          <cell r="X60">
            <v>1939.12</v>
          </cell>
        </row>
        <row r="61">
          <cell r="C61" t="str">
            <v>HOSPITAL MESTRE VITALINO (COVID-19)</v>
          </cell>
          <cell r="E61" t="str">
            <v>ISABELLE ARCANJO DE OLIVEIRA CAMPOS</v>
          </cell>
          <cell r="G61" t="str">
            <v>2 - Outros Profissionais da Saúde</v>
          </cell>
          <cell r="H61" t="str">
            <v>223505</v>
          </cell>
          <cell r="I61">
            <v>44197</v>
          </cell>
          <cell r="J61" t="str">
            <v>1 - Plantonista</v>
          </cell>
          <cell r="K61">
            <v>40</v>
          </cell>
          <cell r="L61">
            <v>2351.23</v>
          </cell>
          <cell r="R61">
            <v>986.6</v>
          </cell>
          <cell r="S61">
            <v>745.53</v>
          </cell>
          <cell r="W61">
            <v>567.95000000000005</v>
          </cell>
          <cell r="X61">
            <v>3515.41</v>
          </cell>
        </row>
        <row r="62">
          <cell r="C62" t="str">
            <v>HOSPITAL MESTRE VITALINO (COVID-19)</v>
          </cell>
          <cell r="E62" t="str">
            <v>ISRAEL OTAVIANO DO PRADO</v>
          </cell>
          <cell r="G62" t="str">
            <v>2 - Outros Profissionais da Saúde</v>
          </cell>
          <cell r="H62" t="str">
            <v>322205</v>
          </cell>
          <cell r="I62">
            <v>44197</v>
          </cell>
          <cell r="J62" t="str">
            <v>1 - Plantonista</v>
          </cell>
          <cell r="K62">
            <v>44</v>
          </cell>
          <cell r="L62">
            <v>1252.53</v>
          </cell>
          <cell r="R62">
            <v>664.77</v>
          </cell>
          <cell r="S62">
            <v>195.25</v>
          </cell>
          <cell r="W62">
            <v>211.67</v>
          </cell>
          <cell r="X62">
            <v>1900.88</v>
          </cell>
        </row>
        <row r="63">
          <cell r="C63" t="str">
            <v>HOSPITAL MESTRE VITALINO (COVID-19)</v>
          </cell>
          <cell r="E63" t="str">
            <v>ITALO ROCEMBERG DE MOURA XAVIER</v>
          </cell>
          <cell r="G63" t="str">
            <v>2 - Outros Profissionais da Saúde</v>
          </cell>
          <cell r="H63" t="str">
            <v>223505</v>
          </cell>
          <cell r="I63">
            <v>44197</v>
          </cell>
          <cell r="J63" t="str">
            <v>2 - Diarista</v>
          </cell>
          <cell r="K63">
            <v>40</v>
          </cell>
          <cell r="L63">
            <v>1771.74</v>
          </cell>
          <cell r="R63">
            <v>440</v>
          </cell>
          <cell r="S63">
            <v>600</v>
          </cell>
          <cell r="W63">
            <v>306.43</v>
          </cell>
          <cell r="X63">
            <v>2505.31</v>
          </cell>
        </row>
        <row r="64">
          <cell r="C64" t="str">
            <v>HOSPITAL MESTRE VITALINO (COVID-19)</v>
          </cell>
          <cell r="E64" t="str">
            <v>IVERSON WILLIAM HENRIQUE DA SILVA</v>
          </cell>
          <cell r="G64" t="str">
            <v>2 - Outros Profissionais da Saúde</v>
          </cell>
          <cell r="H64" t="str">
            <v>322205</v>
          </cell>
          <cell r="I64">
            <v>44197</v>
          </cell>
          <cell r="J64" t="str">
            <v>1 - Plantonista</v>
          </cell>
          <cell r="K64">
            <v>44</v>
          </cell>
          <cell r="L64">
            <v>1252.53</v>
          </cell>
          <cell r="R64">
            <v>492.44</v>
          </cell>
          <cell r="S64">
            <v>140</v>
          </cell>
          <cell r="W64">
            <v>266.33999999999997</v>
          </cell>
          <cell r="X64">
            <v>1618.63</v>
          </cell>
        </row>
        <row r="65">
          <cell r="C65" t="str">
            <v>HOSPITAL MESTRE VITALINO (COVID-19)</v>
          </cell>
          <cell r="E65" t="str">
            <v>JACIANE BEZERRA DOS SANTOS</v>
          </cell>
          <cell r="G65" t="str">
            <v>2 - Outros Profissionais da Saúde</v>
          </cell>
          <cell r="H65" t="str">
            <v>223505</v>
          </cell>
          <cell r="I65">
            <v>44197</v>
          </cell>
          <cell r="J65" t="str">
            <v>1 - Plantonista</v>
          </cell>
          <cell r="K65">
            <v>40</v>
          </cell>
          <cell r="L65">
            <v>1771.74</v>
          </cell>
          <cell r="R65">
            <v>457.69</v>
          </cell>
          <cell r="S65">
            <v>1177.17</v>
          </cell>
          <cell r="W65">
            <v>376.28</v>
          </cell>
          <cell r="X65">
            <v>3030.3199999999997</v>
          </cell>
        </row>
        <row r="66">
          <cell r="C66" t="str">
            <v>HOSPITAL MESTRE VITALINO (COVID-19)</v>
          </cell>
          <cell r="E66" t="str">
            <v>JACIANE SANGUINETO DA SILVA</v>
          </cell>
          <cell r="G66" t="str">
            <v>2 - Outros Profissionais da Saúde</v>
          </cell>
          <cell r="H66" t="str">
            <v>322205</v>
          </cell>
          <cell r="I66">
            <v>44197</v>
          </cell>
          <cell r="J66" t="str">
            <v>1 - Plantonista</v>
          </cell>
          <cell r="K66">
            <v>44</v>
          </cell>
          <cell r="L66">
            <v>1252.53</v>
          </cell>
          <cell r="R66">
            <v>492.44</v>
          </cell>
          <cell r="S66">
            <v>265.25</v>
          </cell>
          <cell r="W66">
            <v>215.46</v>
          </cell>
          <cell r="X66">
            <v>1794.76</v>
          </cell>
        </row>
        <row r="67">
          <cell r="C67" t="str">
            <v>HOSPITAL MESTRE VITALINO (COVID-19)</v>
          </cell>
          <cell r="E67" t="str">
            <v>JACIARA MORGANA DA SILVA</v>
          </cell>
          <cell r="G67" t="str">
            <v>2 - Outros Profissionais da Saúde</v>
          </cell>
          <cell r="H67" t="str">
            <v>322205</v>
          </cell>
          <cell r="I67">
            <v>44197</v>
          </cell>
          <cell r="J67" t="str">
            <v>1 - Plantonista</v>
          </cell>
          <cell r="K67">
            <v>44</v>
          </cell>
          <cell r="L67">
            <v>1252.53</v>
          </cell>
          <cell r="R67">
            <v>524.67999999999995</v>
          </cell>
          <cell r="S67">
            <v>226.11</v>
          </cell>
          <cell r="W67">
            <v>189.79</v>
          </cell>
          <cell r="X67">
            <v>1813.5300000000002</v>
          </cell>
        </row>
        <row r="68">
          <cell r="C68" t="str">
            <v>HOSPITAL MESTRE VITALINO (COVID-19)</v>
          </cell>
          <cell r="E68" t="str">
            <v>JACYANE CARMEM CAZUMBA</v>
          </cell>
          <cell r="G68" t="str">
            <v>2 - Outros Profissionais da Saúde</v>
          </cell>
          <cell r="H68" t="str">
            <v>322205</v>
          </cell>
          <cell r="I68">
            <v>44197</v>
          </cell>
          <cell r="J68" t="str">
            <v>1 - Plantonista</v>
          </cell>
          <cell r="K68">
            <v>44</v>
          </cell>
          <cell r="L68">
            <v>1252.53</v>
          </cell>
          <cell r="R68">
            <v>652.46</v>
          </cell>
          <cell r="S68">
            <v>256.89999999999998</v>
          </cell>
          <cell r="W68">
            <v>719.42</v>
          </cell>
          <cell r="X68">
            <v>1442.4699999999998</v>
          </cell>
        </row>
        <row r="69">
          <cell r="C69" t="str">
            <v>HOSPITAL MESTRE VITALINO (COVID-19)</v>
          </cell>
          <cell r="E69" t="str">
            <v>JANE CLEIDE TAVARES SILVA</v>
          </cell>
          <cell r="G69" t="str">
            <v>2 - Outros Profissionais da Saúde</v>
          </cell>
          <cell r="H69" t="str">
            <v>322205</v>
          </cell>
          <cell r="I69">
            <v>44197</v>
          </cell>
          <cell r="J69" t="str">
            <v>1 - Plantonista</v>
          </cell>
          <cell r="K69">
            <v>44</v>
          </cell>
          <cell r="L69">
            <v>1210.78</v>
          </cell>
          <cell r="R69">
            <v>687.81</v>
          </cell>
          <cell r="S69">
            <v>171.76</v>
          </cell>
          <cell r="W69">
            <v>182.83</v>
          </cell>
          <cell r="X69">
            <v>1887.52</v>
          </cell>
        </row>
        <row r="70">
          <cell r="C70" t="str">
            <v>HOSPITAL MESTRE VITALINO (COVID-19)</v>
          </cell>
          <cell r="E70" t="str">
            <v>JOAO EMANUEL DO NASCIMENTO</v>
          </cell>
          <cell r="G70" t="str">
            <v>1 - Médico</v>
          </cell>
          <cell r="H70" t="str">
            <v>225150</v>
          </cell>
          <cell r="I70">
            <v>44197</v>
          </cell>
          <cell r="J70" t="str">
            <v>1 - Plantonista</v>
          </cell>
          <cell r="K70">
            <v>24</v>
          </cell>
          <cell r="L70">
            <v>2745.6</v>
          </cell>
          <cell r="R70">
            <v>949.7</v>
          </cell>
          <cell r="S70">
            <v>8667.35</v>
          </cell>
          <cell r="W70">
            <v>3079.52</v>
          </cell>
          <cell r="X70">
            <v>9283.130000000001</v>
          </cell>
        </row>
        <row r="71">
          <cell r="C71" t="str">
            <v>HOSPITAL MESTRE VITALINO (COVID-19)</v>
          </cell>
          <cell r="E71" t="str">
            <v>JORGE ALVES MARINHO FILHO</v>
          </cell>
          <cell r="G71" t="str">
            <v>1 - Médico</v>
          </cell>
          <cell r="H71" t="str">
            <v>225150</v>
          </cell>
          <cell r="I71">
            <v>44197</v>
          </cell>
          <cell r="J71" t="str">
            <v>2 - Diarista</v>
          </cell>
          <cell r="K71">
            <v>24</v>
          </cell>
          <cell r="L71">
            <v>2745.6</v>
          </cell>
          <cell r="R71">
            <v>949.7</v>
          </cell>
          <cell r="S71">
            <v>8167.37</v>
          </cell>
          <cell r="W71">
            <v>4719.9399999999996</v>
          </cell>
          <cell r="X71">
            <v>7142.7300000000005</v>
          </cell>
        </row>
        <row r="72">
          <cell r="C72" t="str">
            <v>HOSPITAL MESTRE VITALINO (COVID-19)</v>
          </cell>
          <cell r="E72" t="str">
            <v>JOSE DIEGO DOS SANTOS PEREIRA</v>
          </cell>
          <cell r="G72" t="str">
            <v>1 - Médico</v>
          </cell>
          <cell r="H72" t="str">
            <v>225150</v>
          </cell>
          <cell r="I72">
            <v>44197</v>
          </cell>
          <cell r="J72" t="str">
            <v>2 - Diarista</v>
          </cell>
          <cell r="K72">
            <v>30</v>
          </cell>
          <cell r="L72">
            <v>2745.6</v>
          </cell>
          <cell r="R72">
            <v>949.7</v>
          </cell>
          <cell r="S72">
            <v>18770.509999999998</v>
          </cell>
          <cell r="W72">
            <v>5805.75</v>
          </cell>
          <cell r="X72">
            <v>16660.059999999998</v>
          </cell>
        </row>
        <row r="73">
          <cell r="C73" t="str">
            <v>HOSPITAL MESTRE VITALINO (COVID-19)</v>
          </cell>
          <cell r="E73" t="str">
            <v>JOSENICE TIBURCIO DA SILVA</v>
          </cell>
          <cell r="G73" t="str">
            <v>2 - Outros Profissionais da Saúde</v>
          </cell>
          <cell r="H73" t="str">
            <v>322205</v>
          </cell>
          <cell r="I73">
            <v>44197</v>
          </cell>
          <cell r="J73" t="str">
            <v>1 - Plantonista</v>
          </cell>
          <cell r="K73">
            <v>44</v>
          </cell>
          <cell r="L73">
            <v>1127.28</v>
          </cell>
          <cell r="R73">
            <v>785.04</v>
          </cell>
          <cell r="S73">
            <v>233.94</v>
          </cell>
          <cell r="W73">
            <v>214.71</v>
          </cell>
          <cell r="X73">
            <v>1931.5499999999997</v>
          </cell>
        </row>
        <row r="74">
          <cell r="C74" t="str">
            <v>HOSPITAL MESTRE VITALINO (COVID-19)</v>
          </cell>
          <cell r="E74" t="str">
            <v>JOSEVANIO MACIEL DA PAZ</v>
          </cell>
          <cell r="G74" t="str">
            <v>2 - Outros Profissionais da Saúde</v>
          </cell>
          <cell r="H74" t="str">
            <v>322205</v>
          </cell>
          <cell r="I74">
            <v>44197</v>
          </cell>
          <cell r="J74" t="str">
            <v>1 - Plantonista</v>
          </cell>
          <cell r="K74">
            <v>44</v>
          </cell>
          <cell r="L74">
            <v>1252.53</v>
          </cell>
          <cell r="R74">
            <v>762.88</v>
          </cell>
          <cell r="S74">
            <v>233.94</v>
          </cell>
          <cell r="W74">
            <v>250.21</v>
          </cell>
          <cell r="X74">
            <v>1999.1399999999999</v>
          </cell>
        </row>
        <row r="75">
          <cell r="C75" t="str">
            <v>HOSPITAL MESTRE VITALINO (COVID-19)</v>
          </cell>
          <cell r="E75" t="str">
            <v>JOSILENE MARIA DA SILVA</v>
          </cell>
          <cell r="G75" t="str">
            <v>2 - Outros Profissionais da Saúde</v>
          </cell>
          <cell r="H75" t="str">
            <v>322205</v>
          </cell>
          <cell r="I75">
            <v>44197</v>
          </cell>
          <cell r="J75" t="str">
            <v>1 - Plantonista</v>
          </cell>
          <cell r="K75">
            <v>44</v>
          </cell>
          <cell r="L75">
            <v>1252.53</v>
          </cell>
          <cell r="R75">
            <v>527.30999999999995</v>
          </cell>
          <cell r="S75">
            <v>256.89999999999998</v>
          </cell>
          <cell r="W75">
            <v>204.85</v>
          </cell>
          <cell r="X75">
            <v>1831.8899999999999</v>
          </cell>
        </row>
        <row r="76">
          <cell r="C76" t="str">
            <v>HOSPITAL MESTRE VITALINO (COVID-19)</v>
          </cell>
          <cell r="E76" t="str">
            <v>JUCILENE RENATA SANTOS CORDEIRO</v>
          </cell>
          <cell r="G76" t="str">
            <v>2 - Outros Profissionais da Saúde</v>
          </cell>
          <cell r="H76" t="str">
            <v>322205</v>
          </cell>
          <cell r="I76">
            <v>44197</v>
          </cell>
          <cell r="J76" t="str">
            <v>1 - Plantonista</v>
          </cell>
          <cell r="K76">
            <v>44</v>
          </cell>
          <cell r="L76">
            <v>1252.53</v>
          </cell>
          <cell r="R76">
            <v>693.95</v>
          </cell>
          <cell r="S76">
            <v>233.93</v>
          </cell>
          <cell r="W76">
            <v>400.34</v>
          </cell>
          <cell r="X76">
            <v>1780.07</v>
          </cell>
        </row>
        <row r="77">
          <cell r="C77" t="str">
            <v>HOSPITAL MESTRE VITALINO (COVID-19)</v>
          </cell>
          <cell r="E77" t="str">
            <v>JULIANA AMANDA VEIGA MONTEIRO</v>
          </cell>
          <cell r="G77" t="str">
            <v>2 - Outros Profissionais da Saúde</v>
          </cell>
          <cell r="H77" t="str">
            <v>223505</v>
          </cell>
          <cell r="I77">
            <v>44197</v>
          </cell>
          <cell r="J77" t="str">
            <v>2 - Diarista</v>
          </cell>
          <cell r="K77">
            <v>40</v>
          </cell>
          <cell r="L77">
            <v>2351.23</v>
          </cell>
          <cell r="R77">
            <v>557.55999999999995</v>
          </cell>
          <cell r="S77">
            <v>1235.1199999999999</v>
          </cell>
          <cell r="W77">
            <v>580.14</v>
          </cell>
          <cell r="X77">
            <v>3563.77</v>
          </cell>
        </row>
        <row r="78">
          <cell r="C78" t="str">
            <v>HOSPITAL MESTRE VITALINO (COVID-19)</v>
          </cell>
          <cell r="E78" t="str">
            <v>JULIANA VALADARES DE SIQUEIRA</v>
          </cell>
          <cell r="G78" t="str">
            <v>1 - Médico</v>
          </cell>
          <cell r="H78" t="str">
            <v>225125</v>
          </cell>
          <cell r="I78">
            <v>44197</v>
          </cell>
          <cell r="J78" t="str">
            <v>2 - Diarista</v>
          </cell>
          <cell r="K78">
            <v>30</v>
          </cell>
          <cell r="L78">
            <v>2745.6</v>
          </cell>
          <cell r="R78">
            <v>577.28</v>
          </cell>
          <cell r="S78">
            <v>7428.64</v>
          </cell>
          <cell r="W78">
            <v>2584.3200000000002</v>
          </cell>
          <cell r="X78">
            <v>8167.2000000000007</v>
          </cell>
        </row>
        <row r="79">
          <cell r="C79" t="str">
            <v>HOSPITAL MESTRE VITALINO (COVID-19)</v>
          </cell>
          <cell r="E79" t="str">
            <v>KAROLAINE MARIA DA SILVA BENTO</v>
          </cell>
          <cell r="G79" t="str">
            <v>2 - Outros Profissionais da Saúde</v>
          </cell>
          <cell r="H79" t="str">
            <v>322205</v>
          </cell>
          <cell r="I79">
            <v>44197</v>
          </cell>
          <cell r="J79" t="str">
            <v>1 - Plantonista</v>
          </cell>
          <cell r="K79">
            <v>44</v>
          </cell>
          <cell r="L79">
            <v>1252.53</v>
          </cell>
          <cell r="R79">
            <v>480.13</v>
          </cell>
          <cell r="S79">
            <v>265.25</v>
          </cell>
          <cell r="W79">
            <v>550.67999999999995</v>
          </cell>
          <cell r="X79">
            <v>1447.23</v>
          </cell>
        </row>
        <row r="80">
          <cell r="C80" t="str">
            <v>HOSPITAL MESTRE VITALINO (COVID-19)</v>
          </cell>
          <cell r="E80" t="str">
            <v>LARYSSA MORGANA SILVA SANTOS</v>
          </cell>
          <cell r="G80" t="str">
            <v>2 - Outros Profissionais da Saúde</v>
          </cell>
          <cell r="H80" t="str">
            <v>322205</v>
          </cell>
          <cell r="I80">
            <v>44197</v>
          </cell>
          <cell r="J80" t="str">
            <v>1 - Plantonista</v>
          </cell>
          <cell r="K80">
            <v>44</v>
          </cell>
          <cell r="L80">
            <v>1252.53</v>
          </cell>
          <cell r="R80">
            <v>652.46</v>
          </cell>
          <cell r="S80">
            <v>140</v>
          </cell>
          <cell r="W80">
            <v>205.59</v>
          </cell>
          <cell r="X80">
            <v>1839.4</v>
          </cell>
        </row>
        <row r="81">
          <cell r="C81" t="str">
            <v>HOSPITAL MESTRE VITALINO (COVID-19)</v>
          </cell>
          <cell r="E81" t="str">
            <v>LEANDRO BEZERRA GOMES</v>
          </cell>
          <cell r="G81" t="str">
            <v>2 - Outros Profissionais da Saúde</v>
          </cell>
          <cell r="H81" t="str">
            <v>322205</v>
          </cell>
          <cell r="I81">
            <v>44197</v>
          </cell>
          <cell r="J81" t="str">
            <v>1 - Plantonista</v>
          </cell>
          <cell r="K81">
            <v>44</v>
          </cell>
          <cell r="L81">
            <v>1252.53</v>
          </cell>
          <cell r="R81">
            <v>706.63</v>
          </cell>
          <cell r="S81">
            <v>249.59</v>
          </cell>
          <cell r="W81">
            <v>220.49</v>
          </cell>
          <cell r="X81">
            <v>1988.26</v>
          </cell>
        </row>
        <row r="82">
          <cell r="C82" t="str">
            <v>HOSPITAL MESTRE VITALINO (COVID-19)</v>
          </cell>
          <cell r="E82" t="str">
            <v>LILIANE PRISCILA DE MELO SANTOS</v>
          </cell>
          <cell r="G82" t="str">
            <v>2 - Outros Profissionais da Saúde</v>
          </cell>
          <cell r="H82" t="str">
            <v>322205</v>
          </cell>
          <cell r="I82">
            <v>44197</v>
          </cell>
          <cell r="J82" t="str">
            <v>1 - Plantonista</v>
          </cell>
          <cell r="K82">
            <v>44</v>
          </cell>
          <cell r="L82">
            <v>1252.53</v>
          </cell>
          <cell r="R82">
            <v>669.37</v>
          </cell>
          <cell r="S82">
            <v>140</v>
          </cell>
          <cell r="W82">
            <v>207.12</v>
          </cell>
          <cell r="X82">
            <v>1854.7800000000002</v>
          </cell>
        </row>
        <row r="83">
          <cell r="C83" t="str">
            <v>HOSPITAL MESTRE VITALINO (COVID-19)</v>
          </cell>
          <cell r="E83" t="str">
            <v>LUANA MARIA PEREIRA DA SILVA</v>
          </cell>
          <cell r="G83" t="str">
            <v>2 - Outros Profissionais da Saúde</v>
          </cell>
          <cell r="H83" t="str">
            <v>322205</v>
          </cell>
          <cell r="I83">
            <v>44197</v>
          </cell>
          <cell r="J83" t="str">
            <v>1 - Plantonista</v>
          </cell>
          <cell r="K83">
            <v>44</v>
          </cell>
          <cell r="L83">
            <v>1252.53</v>
          </cell>
          <cell r="R83">
            <v>480.13</v>
          </cell>
          <cell r="S83">
            <v>186.9</v>
          </cell>
          <cell r="W83">
            <v>283.64</v>
          </cell>
          <cell r="X83">
            <v>1635.92</v>
          </cell>
        </row>
        <row r="84">
          <cell r="C84" t="str">
            <v>HOSPITAL MESTRE VITALINO (COVID-19)</v>
          </cell>
          <cell r="E84" t="str">
            <v>LUCICLEIDE FERREIRA LINS</v>
          </cell>
          <cell r="G84" t="str">
            <v>2 - Outros Profissionais da Saúde</v>
          </cell>
          <cell r="H84" t="str">
            <v>322205</v>
          </cell>
          <cell r="I84">
            <v>44197</v>
          </cell>
          <cell r="J84" t="str">
            <v>1 - Plantonista</v>
          </cell>
          <cell r="K84">
            <v>44</v>
          </cell>
          <cell r="L84">
            <v>1252.53</v>
          </cell>
          <cell r="R84">
            <v>546.47</v>
          </cell>
          <cell r="S84">
            <v>249.59</v>
          </cell>
          <cell r="W84">
            <v>292.91000000000003</v>
          </cell>
          <cell r="X84">
            <v>1755.68</v>
          </cell>
        </row>
        <row r="85">
          <cell r="C85" t="str">
            <v>HOSPITAL MESTRE VITALINO (COVID-19)</v>
          </cell>
          <cell r="E85" t="str">
            <v>LUCINETE SOUZA ALVES</v>
          </cell>
          <cell r="G85" t="str">
            <v>2 - Outros Profissionais da Saúde</v>
          </cell>
          <cell r="H85" t="str">
            <v>223505</v>
          </cell>
          <cell r="I85">
            <v>44197</v>
          </cell>
          <cell r="J85" t="str">
            <v>1 - Plantonista</v>
          </cell>
          <cell r="K85">
            <v>40</v>
          </cell>
          <cell r="L85">
            <v>1771.74</v>
          </cell>
          <cell r="R85">
            <v>814.41</v>
          </cell>
          <cell r="S85">
            <v>600</v>
          </cell>
          <cell r="W85">
            <v>361.85</v>
          </cell>
          <cell r="X85">
            <v>2824.3</v>
          </cell>
        </row>
        <row r="86">
          <cell r="C86" t="str">
            <v>HOSPITAL MESTRE VITALINO (COVID-19)</v>
          </cell>
          <cell r="E86" t="str">
            <v>LUIZ CARLOS DA SILVA SANTOS</v>
          </cell>
          <cell r="G86" t="str">
            <v>2 - Outros Profissionais da Saúde</v>
          </cell>
          <cell r="H86" t="str">
            <v>322205</v>
          </cell>
          <cell r="I86">
            <v>44197</v>
          </cell>
          <cell r="J86" t="str">
            <v>1 - Plantonista</v>
          </cell>
          <cell r="K86">
            <v>44</v>
          </cell>
          <cell r="L86">
            <v>1252.53</v>
          </cell>
          <cell r="R86">
            <v>640.15</v>
          </cell>
          <cell r="S86">
            <v>140</v>
          </cell>
          <cell r="W86">
            <v>381.04</v>
          </cell>
          <cell r="X86">
            <v>1651.6399999999999</v>
          </cell>
        </row>
        <row r="87">
          <cell r="C87" t="str">
            <v>HOSPITAL MESTRE VITALINO (COVID-19)</v>
          </cell>
          <cell r="E87" t="str">
            <v>LUIZ FERNANDO DE ANDRADE SILVA</v>
          </cell>
          <cell r="G87" t="str">
            <v>2 - Outros Profissionais da Saúde</v>
          </cell>
          <cell r="H87" t="str">
            <v>223505</v>
          </cell>
          <cell r="I87">
            <v>44197</v>
          </cell>
          <cell r="J87" t="str">
            <v>1 - Plantonista</v>
          </cell>
          <cell r="K87">
            <v>40</v>
          </cell>
          <cell r="L87">
            <v>2351.23</v>
          </cell>
          <cell r="R87">
            <v>485.37</v>
          </cell>
          <cell r="S87">
            <v>795.93</v>
          </cell>
          <cell r="W87">
            <v>491</v>
          </cell>
          <cell r="X87">
            <v>3141.5299999999997</v>
          </cell>
        </row>
        <row r="88">
          <cell r="C88" t="str">
            <v>HOSPITAL MESTRE VITALINO (COVID-19)</v>
          </cell>
          <cell r="E88" t="str">
            <v>MAELEM DA SILVA MOTA</v>
          </cell>
          <cell r="G88" t="str">
            <v>2 - Outros Profissionais da Saúde</v>
          </cell>
          <cell r="H88" t="str">
            <v>322205</v>
          </cell>
          <cell r="I88">
            <v>44197</v>
          </cell>
          <cell r="J88" t="str">
            <v>1 - Plantonista</v>
          </cell>
          <cell r="K88">
            <v>44</v>
          </cell>
          <cell r="L88">
            <v>0</v>
          </cell>
          <cell r="P88">
            <v>2600.21</v>
          </cell>
          <cell r="R88">
            <v>40.130000000000003</v>
          </cell>
          <cell r="S88">
            <v>0</v>
          </cell>
          <cell r="W88">
            <v>2540.89</v>
          </cell>
          <cell r="X88">
            <v>99.450000000000273</v>
          </cell>
        </row>
        <row r="89">
          <cell r="C89" t="str">
            <v>HOSPITAL MESTRE VITALINO (COVID-19)</v>
          </cell>
          <cell r="E89" t="str">
            <v>MARCELO MENDES DA SILVA ARAUJO</v>
          </cell>
          <cell r="G89" t="str">
            <v>2 - Outros Profissionais da Saúde</v>
          </cell>
          <cell r="H89" t="str">
            <v>223505</v>
          </cell>
          <cell r="I89">
            <v>44197</v>
          </cell>
          <cell r="J89" t="str">
            <v>1 - Plantonista</v>
          </cell>
          <cell r="K89">
            <v>40</v>
          </cell>
          <cell r="L89">
            <v>1771.74</v>
          </cell>
          <cell r="R89">
            <v>496.59</v>
          </cell>
          <cell r="S89">
            <v>874.62</v>
          </cell>
          <cell r="W89">
            <v>369.66</v>
          </cell>
          <cell r="X89">
            <v>2773.29</v>
          </cell>
        </row>
        <row r="90">
          <cell r="C90" t="str">
            <v>HOSPITAL MESTRE VITALINO (COVID-19)</v>
          </cell>
          <cell r="E90" t="str">
            <v>MARCUS VINICIUS DE SOUZA PORTELA LEAL</v>
          </cell>
          <cell r="G90" t="str">
            <v>1 - Médico</v>
          </cell>
          <cell r="H90" t="str">
            <v>225120</v>
          </cell>
          <cell r="I90">
            <v>44197</v>
          </cell>
          <cell r="J90" t="str">
            <v>1 - Plantonista</v>
          </cell>
          <cell r="K90">
            <v>24</v>
          </cell>
          <cell r="L90">
            <v>2745.6</v>
          </cell>
          <cell r="R90">
            <v>949.7</v>
          </cell>
          <cell r="S90">
            <v>8167.37</v>
          </cell>
          <cell r="W90">
            <v>2378.46</v>
          </cell>
          <cell r="X90">
            <v>9484.2099999999991</v>
          </cell>
        </row>
        <row r="91">
          <cell r="C91" t="str">
            <v>HOSPITAL MESTRE VITALINO (COVID-19)</v>
          </cell>
          <cell r="E91" t="str">
            <v>MARIA ALINE DOS SANTOS LIMA ASSUNCAO</v>
          </cell>
          <cell r="G91" t="str">
            <v>2 - Outros Profissionais da Saúde</v>
          </cell>
          <cell r="H91" t="str">
            <v>322205</v>
          </cell>
          <cell r="I91">
            <v>44197</v>
          </cell>
          <cell r="J91" t="str">
            <v>1 - Plantonista</v>
          </cell>
          <cell r="K91">
            <v>44</v>
          </cell>
          <cell r="L91">
            <v>0</v>
          </cell>
          <cell r="R91">
            <v>265.8</v>
          </cell>
          <cell r="S91">
            <v>18.66</v>
          </cell>
          <cell r="W91">
            <v>34.33</v>
          </cell>
          <cell r="X91">
            <v>250.13000000000005</v>
          </cell>
        </row>
        <row r="92">
          <cell r="C92" t="str">
            <v>HOSPITAL MESTRE VITALINO (COVID-19)</v>
          </cell>
          <cell r="E92" t="str">
            <v>MARIA APARECIDA DA SILVA LIRA</v>
          </cell>
          <cell r="G92" t="str">
            <v>2 - Outros Profissionais da Saúde</v>
          </cell>
          <cell r="H92" t="str">
            <v>322205</v>
          </cell>
          <cell r="I92">
            <v>44197</v>
          </cell>
          <cell r="J92" t="str">
            <v>1 - Plantonista</v>
          </cell>
          <cell r="K92">
            <v>44</v>
          </cell>
          <cell r="L92">
            <v>668.02</v>
          </cell>
          <cell r="R92">
            <v>1169.7</v>
          </cell>
          <cell r="S92">
            <v>140</v>
          </cell>
          <cell r="W92">
            <v>274.69</v>
          </cell>
          <cell r="X92">
            <v>1703.03</v>
          </cell>
        </row>
        <row r="93">
          <cell r="C93" t="str">
            <v>HOSPITAL MESTRE VITALINO (COVID-19)</v>
          </cell>
          <cell r="E93" t="str">
            <v>MARIA APARECIDA MENEZES SILVA</v>
          </cell>
          <cell r="G93" t="str">
            <v>2 - Outros Profissionais da Saúde</v>
          </cell>
          <cell r="H93" t="str">
            <v>322205</v>
          </cell>
          <cell r="I93">
            <v>44197</v>
          </cell>
          <cell r="J93" t="str">
            <v>1 - Plantonista</v>
          </cell>
          <cell r="K93">
            <v>44</v>
          </cell>
          <cell r="L93">
            <v>0</v>
          </cell>
          <cell r="R93">
            <v>40.130000000000003</v>
          </cell>
          <cell r="S93">
            <v>0</v>
          </cell>
          <cell r="W93">
            <v>16</v>
          </cell>
          <cell r="X93">
            <v>24.130000000000003</v>
          </cell>
        </row>
        <row r="94">
          <cell r="C94" t="str">
            <v>HOSPITAL MESTRE VITALINO (COVID-19)</v>
          </cell>
          <cell r="E94" t="str">
            <v>MARIA BENILDA SOARES DA SILVA</v>
          </cell>
          <cell r="G94" t="str">
            <v>2 - Outros Profissionais da Saúde</v>
          </cell>
          <cell r="H94" t="str">
            <v>322205</v>
          </cell>
          <cell r="I94">
            <v>44197</v>
          </cell>
          <cell r="J94" t="str">
            <v>2 - Diarista</v>
          </cell>
          <cell r="K94">
            <v>44</v>
          </cell>
          <cell r="L94">
            <v>1252.53</v>
          </cell>
          <cell r="R94">
            <v>704.69</v>
          </cell>
          <cell r="S94">
            <v>233.94</v>
          </cell>
          <cell r="W94">
            <v>212.8</v>
          </cell>
          <cell r="X94">
            <v>1978.36</v>
          </cell>
        </row>
        <row r="95">
          <cell r="C95" t="str">
            <v>HOSPITAL MESTRE VITALINO (COVID-19)</v>
          </cell>
          <cell r="E95" t="str">
            <v>MARIA DAS GRACAS BORBA</v>
          </cell>
          <cell r="G95" t="str">
            <v>2 - Outros Profissionais da Saúde</v>
          </cell>
          <cell r="H95" t="str">
            <v>322205</v>
          </cell>
          <cell r="I95">
            <v>44197</v>
          </cell>
          <cell r="J95" t="str">
            <v>2 - Diarista</v>
          </cell>
          <cell r="K95">
            <v>44</v>
          </cell>
          <cell r="L95">
            <v>1210.78</v>
          </cell>
          <cell r="R95">
            <v>657.28</v>
          </cell>
          <cell r="S95">
            <v>140</v>
          </cell>
          <cell r="W95">
            <v>277.42</v>
          </cell>
          <cell r="X95">
            <v>1730.6399999999999</v>
          </cell>
        </row>
        <row r="96">
          <cell r="C96" t="str">
            <v>HOSPITAL MESTRE VITALINO (COVID-19)</v>
          </cell>
          <cell r="E96" t="str">
            <v>MARIA DE FATIMA DOS SANTOS</v>
          </cell>
          <cell r="G96" t="str">
            <v>2 - Outros Profissionais da Saúde</v>
          </cell>
          <cell r="H96" t="str">
            <v>322205</v>
          </cell>
          <cell r="I96">
            <v>44197</v>
          </cell>
          <cell r="J96" t="str">
            <v>1 - Plantonista</v>
          </cell>
          <cell r="K96">
            <v>44</v>
          </cell>
          <cell r="L96">
            <v>1252.53</v>
          </cell>
          <cell r="R96">
            <v>693.95</v>
          </cell>
          <cell r="S96">
            <v>233.94</v>
          </cell>
          <cell r="W96">
            <v>211.83</v>
          </cell>
          <cell r="X96">
            <v>1968.5900000000001</v>
          </cell>
        </row>
        <row r="97">
          <cell r="C97" t="str">
            <v>HOSPITAL MESTRE VITALINO (COVID-19)</v>
          </cell>
          <cell r="E97" t="str">
            <v>MARIA DE FATIMA SANTOS NOGUEIRA</v>
          </cell>
          <cell r="G97" t="str">
            <v>2 - Outros Profissionais da Saúde</v>
          </cell>
          <cell r="H97" t="str">
            <v>322205</v>
          </cell>
          <cell r="I97">
            <v>44197</v>
          </cell>
          <cell r="J97" t="str">
            <v>2 - Diarista</v>
          </cell>
          <cell r="K97">
            <v>44</v>
          </cell>
          <cell r="L97">
            <v>1252.53</v>
          </cell>
          <cell r="R97">
            <v>480.13</v>
          </cell>
          <cell r="S97">
            <v>140</v>
          </cell>
          <cell r="W97">
            <v>265.23</v>
          </cell>
          <cell r="X97">
            <v>1607.4299999999998</v>
          </cell>
        </row>
        <row r="98">
          <cell r="C98" t="str">
            <v>HOSPITAL MESTRE VITALINO (COVID-19)</v>
          </cell>
          <cell r="E98" t="str">
            <v>MARIA EDUARDA DE ANDRADE</v>
          </cell>
          <cell r="G98" t="str">
            <v>2 - Outros Profissionais da Saúde</v>
          </cell>
          <cell r="H98" t="str">
            <v>322205</v>
          </cell>
          <cell r="I98">
            <v>44197</v>
          </cell>
          <cell r="J98" t="str">
            <v>1 - Plantonista</v>
          </cell>
          <cell r="K98">
            <v>44</v>
          </cell>
          <cell r="L98">
            <v>876.77</v>
          </cell>
          <cell r="R98">
            <v>878.24</v>
          </cell>
          <cell r="S98">
            <v>140</v>
          </cell>
          <cell r="W98">
            <v>192.1</v>
          </cell>
          <cell r="X98">
            <v>1702.91</v>
          </cell>
        </row>
        <row r="99">
          <cell r="C99" t="str">
            <v>HOSPITAL MESTRE VITALINO (COVID-19)</v>
          </cell>
          <cell r="E99" t="str">
            <v>MARIA JAQUELINE BEZERRA</v>
          </cell>
          <cell r="G99" t="str">
            <v>2 - Outros Profissionais da Saúde</v>
          </cell>
          <cell r="H99" t="str">
            <v>322205</v>
          </cell>
          <cell r="I99">
            <v>44197</v>
          </cell>
          <cell r="J99" t="str">
            <v>1 - Plantonista</v>
          </cell>
          <cell r="K99">
            <v>44</v>
          </cell>
          <cell r="L99">
            <v>1252.53</v>
          </cell>
          <cell r="R99">
            <v>480.13</v>
          </cell>
          <cell r="S99">
            <v>233.94</v>
          </cell>
          <cell r="W99">
            <v>198.54</v>
          </cell>
          <cell r="X99">
            <v>1768.06</v>
          </cell>
        </row>
        <row r="100">
          <cell r="C100" t="str">
            <v>HOSPITAL MESTRE VITALINO (COVID-19)</v>
          </cell>
          <cell r="E100" t="str">
            <v>MARIA JOSE FERREIRA MARQUES</v>
          </cell>
          <cell r="G100" t="str">
            <v>2 - Outros Profissionais da Saúde</v>
          </cell>
          <cell r="H100" t="str">
            <v>322205</v>
          </cell>
          <cell r="I100">
            <v>44197</v>
          </cell>
          <cell r="J100" t="str">
            <v>1 - Plantonista</v>
          </cell>
          <cell r="K100">
            <v>44</v>
          </cell>
          <cell r="L100">
            <v>876.77</v>
          </cell>
          <cell r="R100">
            <v>427.65</v>
          </cell>
          <cell r="S100">
            <v>169.96</v>
          </cell>
          <cell r="W100">
            <v>148.55000000000001</v>
          </cell>
          <cell r="X100">
            <v>1325.8300000000002</v>
          </cell>
        </row>
        <row r="101">
          <cell r="C101" t="str">
            <v>HOSPITAL MESTRE VITALINO (COVID-19)</v>
          </cell>
          <cell r="E101" t="str">
            <v>MARIA MICHELE ALVES</v>
          </cell>
          <cell r="G101" t="str">
            <v>2 - Outros Profissionais da Saúde</v>
          </cell>
          <cell r="H101" t="str">
            <v>322205</v>
          </cell>
          <cell r="I101">
            <v>44197</v>
          </cell>
          <cell r="J101" t="str">
            <v>1 - Plantonista</v>
          </cell>
          <cell r="K101">
            <v>44</v>
          </cell>
          <cell r="L101">
            <v>0</v>
          </cell>
          <cell r="P101">
            <v>2596.3200000000002</v>
          </cell>
          <cell r="R101">
            <v>40.130000000000003</v>
          </cell>
          <cell r="S101">
            <v>15.66</v>
          </cell>
          <cell r="W101">
            <v>2538.88</v>
          </cell>
          <cell r="X101">
            <v>113.23000000000002</v>
          </cell>
        </row>
        <row r="102">
          <cell r="C102" t="str">
            <v>HOSPITAL MESTRE VITALINO (COVID-19)</v>
          </cell>
          <cell r="E102" t="str">
            <v>MARIA MIRIAM MOTA DA SILVA</v>
          </cell>
          <cell r="G102" t="str">
            <v>2 - Outros Profissionais da Saúde</v>
          </cell>
          <cell r="H102" t="str">
            <v>223505</v>
          </cell>
          <cell r="I102">
            <v>44197</v>
          </cell>
          <cell r="J102" t="str">
            <v>1 - Plantonista</v>
          </cell>
          <cell r="K102">
            <v>40</v>
          </cell>
          <cell r="L102">
            <v>2204.2600000000002</v>
          </cell>
          <cell r="R102">
            <v>899.39</v>
          </cell>
          <cell r="S102">
            <v>732.06</v>
          </cell>
          <cell r="W102">
            <v>553.89</v>
          </cell>
          <cell r="X102">
            <v>3281.82</v>
          </cell>
        </row>
        <row r="103">
          <cell r="C103" t="str">
            <v>HOSPITAL MESTRE VITALINO (COVID-19)</v>
          </cell>
          <cell r="E103" t="str">
            <v>MARIA ROSANGELA DA SILVA</v>
          </cell>
          <cell r="G103" t="str">
            <v>2 - Outros Profissionais da Saúde</v>
          </cell>
          <cell r="H103" t="str">
            <v>322205</v>
          </cell>
          <cell r="I103">
            <v>44197</v>
          </cell>
          <cell r="J103" t="str">
            <v>1 - Plantonista</v>
          </cell>
          <cell r="K103">
            <v>44</v>
          </cell>
          <cell r="L103">
            <v>0</v>
          </cell>
          <cell r="P103">
            <v>2789.16</v>
          </cell>
          <cell r="R103">
            <v>228.84</v>
          </cell>
          <cell r="S103">
            <v>15.66</v>
          </cell>
          <cell r="W103">
            <v>2734.13</v>
          </cell>
          <cell r="X103">
            <v>299.52999999999975</v>
          </cell>
        </row>
        <row r="104">
          <cell r="C104" t="str">
            <v>HOSPITAL MESTRE VITALINO (COVID-19)</v>
          </cell>
          <cell r="E104" t="str">
            <v>MARIA SIMONE GRIGORIO DA SILVA</v>
          </cell>
          <cell r="G104" t="str">
            <v>2 - Outros Profissionais da Saúde</v>
          </cell>
          <cell r="H104" t="str">
            <v>322205</v>
          </cell>
          <cell r="I104">
            <v>44197</v>
          </cell>
          <cell r="J104" t="str">
            <v>1 - Plantonista</v>
          </cell>
          <cell r="K104">
            <v>44</v>
          </cell>
          <cell r="L104">
            <v>1252.53</v>
          </cell>
          <cell r="R104">
            <v>487.3</v>
          </cell>
          <cell r="S104">
            <v>140</v>
          </cell>
          <cell r="W104">
            <v>607.91</v>
          </cell>
          <cell r="X104">
            <v>1271.92</v>
          </cell>
        </row>
        <row r="105">
          <cell r="C105" t="str">
            <v>HOSPITAL MESTRE VITALINO (COVID-19)</v>
          </cell>
          <cell r="E105" t="str">
            <v>MARIA SUELAINE DE HOLANDA</v>
          </cell>
          <cell r="G105" t="str">
            <v>2 - Outros Profissionais da Saúde</v>
          </cell>
          <cell r="H105" t="str">
            <v>322205</v>
          </cell>
          <cell r="I105">
            <v>44197</v>
          </cell>
          <cell r="J105" t="str">
            <v>1 - Plantonista</v>
          </cell>
          <cell r="K105">
            <v>44</v>
          </cell>
          <cell r="L105">
            <v>1252.53</v>
          </cell>
          <cell r="R105">
            <v>480.13</v>
          </cell>
          <cell r="S105">
            <v>249.59</v>
          </cell>
          <cell r="W105">
            <v>199.95</v>
          </cell>
          <cell r="X105">
            <v>1782.2999999999997</v>
          </cell>
        </row>
        <row r="106">
          <cell r="C106" t="str">
            <v>HOSPITAL MESTRE VITALINO (COVID-19)</v>
          </cell>
          <cell r="E106" t="str">
            <v>MARIA TAISA RAQUEL FERREIRA DA SILVA</v>
          </cell>
          <cell r="G106" t="str">
            <v>2 - Outros Profissionais da Saúde</v>
          </cell>
          <cell r="H106" t="str">
            <v>322205</v>
          </cell>
          <cell r="I106">
            <v>44197</v>
          </cell>
          <cell r="J106" t="str">
            <v>1 - Plantonista</v>
          </cell>
          <cell r="K106">
            <v>44</v>
          </cell>
          <cell r="L106">
            <v>668.02</v>
          </cell>
          <cell r="R106">
            <v>1229.22</v>
          </cell>
          <cell r="S106">
            <v>202.62</v>
          </cell>
          <cell r="W106">
            <v>204.58</v>
          </cell>
          <cell r="X106">
            <v>1895.2800000000002</v>
          </cell>
        </row>
        <row r="107">
          <cell r="C107" t="str">
            <v>HOSPITAL MESTRE VITALINO (COVID-19)</v>
          </cell>
          <cell r="E107" t="str">
            <v>MARICELMA HENRIQUE DE SOUZA</v>
          </cell>
          <cell r="G107" t="str">
            <v>2 - Outros Profissionais da Saúde</v>
          </cell>
          <cell r="H107" t="str">
            <v>322205</v>
          </cell>
          <cell r="I107">
            <v>44197</v>
          </cell>
          <cell r="J107" t="str">
            <v>1 - Plantonista</v>
          </cell>
          <cell r="K107">
            <v>44</v>
          </cell>
          <cell r="L107">
            <v>1252.53</v>
          </cell>
          <cell r="R107">
            <v>650.61</v>
          </cell>
          <cell r="S107">
            <v>249.59</v>
          </cell>
          <cell r="W107">
            <v>215.29</v>
          </cell>
          <cell r="X107">
            <v>1937.44</v>
          </cell>
        </row>
        <row r="108">
          <cell r="C108" t="str">
            <v>HOSPITAL MESTRE VITALINO (COVID-19)</v>
          </cell>
          <cell r="E108" t="str">
            <v>MARILANIA GONCALVES DE LIMA</v>
          </cell>
          <cell r="G108" t="str">
            <v>2 - Outros Profissionais da Saúde</v>
          </cell>
          <cell r="H108" t="str">
            <v>322205</v>
          </cell>
          <cell r="I108">
            <v>44197</v>
          </cell>
          <cell r="J108" t="str">
            <v>1 - Plantonista</v>
          </cell>
          <cell r="K108">
            <v>44</v>
          </cell>
          <cell r="L108">
            <v>960.27</v>
          </cell>
          <cell r="R108">
            <v>959.24</v>
          </cell>
          <cell r="S108">
            <v>231.85</v>
          </cell>
          <cell r="W108">
            <v>221.06</v>
          </cell>
          <cell r="X108">
            <v>1930.3000000000002</v>
          </cell>
        </row>
        <row r="109">
          <cell r="C109" t="str">
            <v>HOSPITAL MESTRE VITALINO (COVID-19)</v>
          </cell>
          <cell r="E109" t="str">
            <v>MARILIA GABRIELLE PEREIRA SOUZA DE MACEDO</v>
          </cell>
          <cell r="G109" t="str">
            <v>2 - Outros Profissionais da Saúde</v>
          </cell>
          <cell r="H109" t="str">
            <v>223505</v>
          </cell>
          <cell r="I109">
            <v>44197</v>
          </cell>
          <cell r="J109" t="str">
            <v>2 - Diarista</v>
          </cell>
          <cell r="K109">
            <v>40</v>
          </cell>
          <cell r="L109">
            <v>0</v>
          </cell>
          <cell r="R109">
            <v>0</v>
          </cell>
          <cell r="S109">
            <v>0</v>
          </cell>
          <cell r="X109">
            <v>0</v>
          </cell>
        </row>
        <row r="110">
          <cell r="C110" t="str">
            <v>HOSPITAL MESTRE VITALINO (COVID-19)</v>
          </cell>
          <cell r="E110" t="str">
            <v>MARILIA MENDES DOS SANTOS</v>
          </cell>
          <cell r="G110" t="str">
            <v>2 - Outros Profissionais da Saúde</v>
          </cell>
          <cell r="H110" t="str">
            <v>223505</v>
          </cell>
          <cell r="I110">
            <v>44197</v>
          </cell>
          <cell r="J110" t="str">
            <v>1 - Plantonista</v>
          </cell>
          <cell r="K110">
            <v>40</v>
          </cell>
          <cell r="L110">
            <v>2204.2600000000002</v>
          </cell>
          <cell r="R110">
            <v>754.59</v>
          </cell>
          <cell r="S110">
            <v>530</v>
          </cell>
          <cell r="W110">
            <v>578.74</v>
          </cell>
          <cell r="X110">
            <v>2910.1100000000006</v>
          </cell>
        </row>
        <row r="111">
          <cell r="C111" t="str">
            <v>HOSPITAL MESTRE VITALINO (COVID-19)</v>
          </cell>
          <cell r="E111" t="str">
            <v>MATHEUS HENRIQUE SANTOS CLEMENTE</v>
          </cell>
          <cell r="G111" t="str">
            <v>2 - Outros Profissionais da Saúde</v>
          </cell>
          <cell r="H111" t="str">
            <v>223505</v>
          </cell>
          <cell r="I111">
            <v>44197</v>
          </cell>
          <cell r="J111" t="str">
            <v>2 - Diarista</v>
          </cell>
          <cell r="K111">
            <v>40</v>
          </cell>
          <cell r="L111">
            <v>2204.2600000000002</v>
          </cell>
          <cell r="R111">
            <v>558.23</v>
          </cell>
          <cell r="S111">
            <v>871.66</v>
          </cell>
          <cell r="W111">
            <v>498.21</v>
          </cell>
          <cell r="X111">
            <v>3135.94</v>
          </cell>
        </row>
        <row r="112">
          <cell r="C112" t="str">
            <v>HOSPITAL MESTRE VITALINO (COVID-19)</v>
          </cell>
          <cell r="E112" t="str">
            <v>MIKAELE GOMES DA SILVA</v>
          </cell>
          <cell r="G112" t="str">
            <v>2 - Outros Profissionais da Saúde</v>
          </cell>
          <cell r="H112" t="str">
            <v>322205</v>
          </cell>
          <cell r="I112">
            <v>44197</v>
          </cell>
          <cell r="J112" t="str">
            <v>1 - Plantonista</v>
          </cell>
          <cell r="K112">
            <v>44</v>
          </cell>
          <cell r="L112">
            <v>0</v>
          </cell>
          <cell r="P112">
            <v>2783.97</v>
          </cell>
          <cell r="R112">
            <v>58.35</v>
          </cell>
          <cell r="S112">
            <v>15.66</v>
          </cell>
          <cell r="W112">
            <v>2728.72</v>
          </cell>
          <cell r="X112">
            <v>129.25999999999976</v>
          </cell>
        </row>
        <row r="113">
          <cell r="C113" t="str">
            <v>HOSPITAL MESTRE VITALINO (COVID-19)</v>
          </cell>
          <cell r="E113" t="str">
            <v>MIKELAYNE CRISTINA SANTANA SANTOS</v>
          </cell>
          <cell r="G113" t="str">
            <v>2 - Outros Profissionais da Saúde</v>
          </cell>
          <cell r="H113" t="str">
            <v>322205</v>
          </cell>
          <cell r="I113">
            <v>44197</v>
          </cell>
          <cell r="J113" t="str">
            <v>1 - Plantonista</v>
          </cell>
          <cell r="K113">
            <v>44</v>
          </cell>
          <cell r="L113">
            <v>1210.78</v>
          </cell>
          <cell r="R113">
            <v>584.5</v>
          </cell>
          <cell r="S113">
            <v>265.25</v>
          </cell>
          <cell r="W113">
            <v>206.99</v>
          </cell>
          <cell r="X113">
            <v>1853.5399999999997</v>
          </cell>
        </row>
        <row r="114">
          <cell r="C114" t="str">
            <v>HOSPITAL MESTRE VITALINO (COVID-19)</v>
          </cell>
          <cell r="E114" t="str">
            <v>NATHALIA MARIA BARBOSA</v>
          </cell>
          <cell r="G114" t="str">
            <v>2 - Outros Profissionais da Saúde</v>
          </cell>
          <cell r="H114" t="str">
            <v>322205</v>
          </cell>
          <cell r="I114">
            <v>44197</v>
          </cell>
          <cell r="J114" t="str">
            <v>1 - Plantonista</v>
          </cell>
          <cell r="K114">
            <v>44</v>
          </cell>
          <cell r="L114">
            <v>1252.53</v>
          </cell>
          <cell r="R114">
            <v>546.24</v>
          </cell>
          <cell r="S114">
            <v>241.76</v>
          </cell>
          <cell r="W114">
            <v>199.24</v>
          </cell>
          <cell r="X114">
            <v>1841.29</v>
          </cell>
        </row>
        <row r="115">
          <cell r="C115" t="str">
            <v>HOSPITAL MESTRE VITALINO (COVID-19)</v>
          </cell>
          <cell r="E115" t="str">
            <v>OSMUNDO JOSE BEZERRA XAVIER</v>
          </cell>
          <cell r="G115" t="str">
            <v>1 - Médico</v>
          </cell>
          <cell r="H115" t="str">
            <v>225125</v>
          </cell>
          <cell r="I115">
            <v>44197</v>
          </cell>
          <cell r="J115" t="str">
            <v>2 - Diarista</v>
          </cell>
          <cell r="K115">
            <v>40</v>
          </cell>
          <cell r="L115">
            <v>366.08</v>
          </cell>
          <cell r="P115">
            <v>12481.32</v>
          </cell>
          <cell r="R115">
            <v>128.24</v>
          </cell>
          <cell r="S115">
            <v>990.49</v>
          </cell>
          <cell r="W115">
            <v>13234.89</v>
          </cell>
          <cell r="X115">
            <v>731.23999999999978</v>
          </cell>
        </row>
        <row r="116">
          <cell r="C116" t="str">
            <v>HOSPITAL MESTRE VITALINO (COVID-19)</v>
          </cell>
          <cell r="E116" t="str">
            <v>PATRICIA CARLA MORAIS SILVA BAPTISTA</v>
          </cell>
          <cell r="G116" t="str">
            <v>2 - Outros Profissionais da Saúde</v>
          </cell>
          <cell r="H116" t="str">
            <v>322205</v>
          </cell>
          <cell r="I116">
            <v>44197</v>
          </cell>
          <cell r="J116" t="str">
            <v>1 - Plantonista</v>
          </cell>
          <cell r="K116">
            <v>44</v>
          </cell>
          <cell r="L116">
            <v>0</v>
          </cell>
          <cell r="P116">
            <v>2786.65</v>
          </cell>
          <cell r="R116">
            <v>109.62</v>
          </cell>
          <cell r="S116">
            <v>15.66</v>
          </cell>
          <cell r="W116">
            <v>2731.4</v>
          </cell>
          <cell r="X116">
            <v>180.52999999999975</v>
          </cell>
        </row>
        <row r="117">
          <cell r="C117" t="str">
            <v>HOSPITAL MESTRE VITALINO (COVID-19)</v>
          </cell>
          <cell r="E117" t="str">
            <v>PAULO ADERSON SOBREIRA MAGALHAES DE CARV</v>
          </cell>
          <cell r="G117" t="str">
            <v>1 - Médico</v>
          </cell>
          <cell r="H117" t="str">
            <v>225120</v>
          </cell>
          <cell r="I117">
            <v>44197</v>
          </cell>
          <cell r="J117" t="str">
            <v>2 - Diarista</v>
          </cell>
          <cell r="K117">
            <v>44</v>
          </cell>
          <cell r="L117">
            <v>2745.6</v>
          </cell>
          <cell r="R117">
            <v>220</v>
          </cell>
          <cell r="S117">
            <v>3336.54</v>
          </cell>
          <cell r="W117">
            <v>1399.54</v>
          </cell>
          <cell r="X117">
            <v>4902.5999999999995</v>
          </cell>
        </row>
        <row r="118">
          <cell r="C118" t="str">
            <v>HOSPITAL MESTRE VITALINO (COVID-19)</v>
          </cell>
          <cell r="E118" t="str">
            <v>PRISCILLA JOYCE DA SILVA</v>
          </cell>
          <cell r="G118" t="str">
            <v>2 - Outros Profissionais da Saúde</v>
          </cell>
          <cell r="H118" t="str">
            <v>223505</v>
          </cell>
          <cell r="I118">
            <v>44197</v>
          </cell>
          <cell r="J118" t="str">
            <v>1 - Plantonista</v>
          </cell>
          <cell r="K118">
            <v>40</v>
          </cell>
          <cell r="L118">
            <v>2204.2600000000002</v>
          </cell>
          <cell r="R118">
            <v>560.39</v>
          </cell>
          <cell r="S118">
            <v>721.23</v>
          </cell>
          <cell r="W118">
            <v>459.79</v>
          </cell>
          <cell r="X118">
            <v>3026.09</v>
          </cell>
        </row>
        <row r="119">
          <cell r="C119" t="str">
            <v>HOSPITAL MESTRE VITALINO (COVID-19)</v>
          </cell>
          <cell r="E119" t="str">
            <v>RAFAELA ANDILA DA SILVA</v>
          </cell>
          <cell r="G119" t="str">
            <v>2 - Outros Profissionais da Saúde</v>
          </cell>
          <cell r="H119" t="str">
            <v>322205</v>
          </cell>
          <cell r="I119">
            <v>44197</v>
          </cell>
          <cell r="J119" t="str">
            <v>1 - Plantonista</v>
          </cell>
          <cell r="K119">
            <v>44</v>
          </cell>
          <cell r="L119">
            <v>0</v>
          </cell>
          <cell r="R119">
            <v>717.14</v>
          </cell>
          <cell r="S119">
            <v>56</v>
          </cell>
          <cell r="W119">
            <v>70.98</v>
          </cell>
          <cell r="X119">
            <v>702.16</v>
          </cell>
        </row>
        <row r="120">
          <cell r="C120" t="str">
            <v>HOSPITAL MESTRE VITALINO (COVID-19)</v>
          </cell>
          <cell r="E120" t="str">
            <v>RAYANNE LIBIA COLARES DE OLIVEIRA BARBOS</v>
          </cell>
          <cell r="G120" t="str">
            <v>2 - Outros Profissionais da Saúde</v>
          </cell>
          <cell r="H120" t="str">
            <v>322205</v>
          </cell>
          <cell r="I120">
            <v>44197</v>
          </cell>
          <cell r="J120" t="str">
            <v>1 - Plantonista</v>
          </cell>
          <cell r="K120">
            <v>44</v>
          </cell>
          <cell r="L120">
            <v>1252.53</v>
          </cell>
          <cell r="R120">
            <v>490.17</v>
          </cell>
          <cell r="S120">
            <v>171.76</v>
          </cell>
          <cell r="W120">
            <v>269</v>
          </cell>
          <cell r="X120">
            <v>1645.46</v>
          </cell>
        </row>
        <row r="121">
          <cell r="C121" t="str">
            <v>HOSPITAL MESTRE VITALINO (COVID-19)</v>
          </cell>
          <cell r="E121" t="str">
            <v>REBEKA KAROLINY VIEIRA SANTOS</v>
          </cell>
          <cell r="G121" t="str">
            <v>2 - Outros Profissionais da Saúde</v>
          </cell>
          <cell r="H121" t="str">
            <v>223505</v>
          </cell>
          <cell r="I121">
            <v>44197</v>
          </cell>
          <cell r="J121" t="str">
            <v>1 - Plantonista</v>
          </cell>
          <cell r="K121">
            <v>40</v>
          </cell>
          <cell r="L121">
            <v>1771.74</v>
          </cell>
          <cell r="R121">
            <v>758.49</v>
          </cell>
          <cell r="S121">
            <v>697.45</v>
          </cell>
          <cell r="W121">
            <v>391.01</v>
          </cell>
          <cell r="X121">
            <v>2836.67</v>
          </cell>
        </row>
        <row r="122">
          <cell r="C122" t="str">
            <v>HOSPITAL MESTRE VITALINO (COVID-19)</v>
          </cell>
          <cell r="E122" t="str">
            <v>RODRIGO SANTIAGO MOREIRA</v>
          </cell>
          <cell r="G122" t="str">
            <v>1 - Médico</v>
          </cell>
          <cell r="H122" t="str">
            <v>225150</v>
          </cell>
          <cell r="I122">
            <v>44197</v>
          </cell>
          <cell r="J122" t="str">
            <v>1 - Plantonista</v>
          </cell>
          <cell r="K122">
            <v>24</v>
          </cell>
          <cell r="L122">
            <v>2745.6</v>
          </cell>
          <cell r="R122">
            <v>949.7</v>
          </cell>
          <cell r="S122">
            <v>16042.71</v>
          </cell>
          <cell r="W122">
            <v>5107.75</v>
          </cell>
          <cell r="X122">
            <v>14630.259999999998</v>
          </cell>
        </row>
        <row r="123">
          <cell r="C123" t="str">
            <v>HOSPITAL MESTRE VITALINO (COVID-19)</v>
          </cell>
          <cell r="E123" t="str">
            <v>RONALDO ALVES DE SOUTO</v>
          </cell>
          <cell r="G123" t="str">
            <v>1 - Médico</v>
          </cell>
          <cell r="H123" t="str">
            <v>225150</v>
          </cell>
          <cell r="I123">
            <v>44197</v>
          </cell>
          <cell r="J123" t="str">
            <v>2 - Diarista</v>
          </cell>
          <cell r="K123">
            <v>36</v>
          </cell>
          <cell r="L123">
            <v>2745.6</v>
          </cell>
          <cell r="R123">
            <v>6577.28</v>
          </cell>
          <cell r="S123">
            <v>7428.64</v>
          </cell>
          <cell r="W123">
            <v>9207.65</v>
          </cell>
          <cell r="X123">
            <v>7543.8700000000008</v>
          </cell>
        </row>
        <row r="124">
          <cell r="C124" t="str">
            <v>HOSPITAL MESTRE VITALINO (COVID-19)</v>
          </cell>
          <cell r="E124" t="str">
            <v>ROSELI DA CONCEIÇÃO SILVA</v>
          </cell>
          <cell r="G124" t="str">
            <v>2 - Outros Profissionais da Saúde</v>
          </cell>
          <cell r="H124" t="str">
            <v>322205</v>
          </cell>
          <cell r="I124">
            <v>44197</v>
          </cell>
          <cell r="J124" t="str">
            <v>1 - Plantonista</v>
          </cell>
          <cell r="K124">
            <v>44</v>
          </cell>
          <cell r="L124">
            <v>1210.78</v>
          </cell>
          <cell r="R124">
            <v>433.14</v>
          </cell>
          <cell r="S124">
            <v>229.28</v>
          </cell>
          <cell r="W124">
            <v>189.29</v>
          </cell>
          <cell r="X124">
            <v>1683.91</v>
          </cell>
        </row>
        <row r="125">
          <cell r="C125" t="str">
            <v>HOSPITAL MESTRE VITALINO (COVID-19)</v>
          </cell>
          <cell r="E125" t="str">
            <v>ROSSANA FERREIRA DA SILVA</v>
          </cell>
          <cell r="G125" t="str">
            <v>2 - Outros Profissionais da Saúde</v>
          </cell>
          <cell r="H125" t="str">
            <v>322205</v>
          </cell>
          <cell r="I125">
            <v>44197</v>
          </cell>
          <cell r="J125" t="str">
            <v>2 - Diarista</v>
          </cell>
          <cell r="K125">
            <v>44</v>
          </cell>
          <cell r="L125">
            <v>1252.53</v>
          </cell>
          <cell r="R125">
            <v>480.13</v>
          </cell>
          <cell r="S125">
            <v>265.25</v>
          </cell>
          <cell r="W125">
            <v>201.36</v>
          </cell>
          <cell r="X125">
            <v>1796.5499999999997</v>
          </cell>
        </row>
        <row r="126">
          <cell r="C126" t="str">
            <v>HOSPITAL MESTRE VITALINO (COVID-19)</v>
          </cell>
          <cell r="E126" t="str">
            <v>RYAN MATHEUS CASSIMIRO LIMA</v>
          </cell>
          <cell r="G126" t="str">
            <v>2 - Outros Profissionais da Saúde</v>
          </cell>
          <cell r="H126" t="str">
            <v>223505</v>
          </cell>
          <cell r="I126">
            <v>44197</v>
          </cell>
          <cell r="J126" t="str">
            <v>1 - Plantonista</v>
          </cell>
          <cell r="K126">
            <v>40</v>
          </cell>
          <cell r="L126">
            <v>2204.2600000000002</v>
          </cell>
          <cell r="R126">
            <v>505.7</v>
          </cell>
          <cell r="S126">
            <v>600</v>
          </cell>
          <cell r="W126">
            <v>544.73</v>
          </cell>
          <cell r="X126">
            <v>2765.23</v>
          </cell>
        </row>
        <row r="127">
          <cell r="C127" t="str">
            <v>HOSPITAL MESTRE VITALINO (COVID-19)</v>
          </cell>
          <cell r="E127" t="str">
            <v>SABRINA MANUELLA DE ALBUQUERQUE</v>
          </cell>
          <cell r="G127" t="str">
            <v>2 - Outros Profissionais da Saúde</v>
          </cell>
          <cell r="H127" t="str">
            <v>322205</v>
          </cell>
          <cell r="I127">
            <v>44197</v>
          </cell>
          <cell r="J127" t="str">
            <v>1 - Plantonista</v>
          </cell>
          <cell r="K127">
            <v>44</v>
          </cell>
          <cell r="R127">
            <v>0</v>
          </cell>
          <cell r="S127">
            <v>0</v>
          </cell>
          <cell r="W127">
            <v>1585.24</v>
          </cell>
          <cell r="X127">
            <v>0</v>
          </cell>
        </row>
        <row r="128">
          <cell r="C128" t="str">
            <v>HOSPITAL MESTRE VITALINO (COVID-19)</v>
          </cell>
          <cell r="E128" t="str">
            <v>SAMUEL OLIVEIRA GONCALVES DA COSTA</v>
          </cell>
          <cell r="G128" t="str">
            <v>1 - Médico</v>
          </cell>
          <cell r="H128" t="str">
            <v>225150</v>
          </cell>
          <cell r="I128">
            <v>44197</v>
          </cell>
          <cell r="J128" t="str">
            <v>2 - Diarista</v>
          </cell>
          <cell r="K128">
            <v>24</v>
          </cell>
          <cell r="L128">
            <v>2745.6</v>
          </cell>
          <cell r="R128">
            <v>949.7</v>
          </cell>
          <cell r="S128">
            <v>8667.35</v>
          </cell>
          <cell r="W128">
            <v>3027.38</v>
          </cell>
          <cell r="X128">
            <v>9335.27</v>
          </cell>
        </row>
        <row r="129">
          <cell r="C129" t="str">
            <v>HOSPITAL MESTRE VITALINO (COVID-19)</v>
          </cell>
          <cell r="E129" t="str">
            <v>SENIVALDO JOSE DA SILVA JUNIOR</v>
          </cell>
          <cell r="G129" t="str">
            <v>2 - Outros Profissionais da Saúde</v>
          </cell>
          <cell r="H129" t="str">
            <v>322205</v>
          </cell>
          <cell r="I129">
            <v>44197</v>
          </cell>
          <cell r="J129" t="str">
            <v>2 - Diarista</v>
          </cell>
          <cell r="K129">
            <v>44</v>
          </cell>
          <cell r="L129">
            <v>542.76</v>
          </cell>
          <cell r="R129">
            <v>190.66</v>
          </cell>
          <cell r="S129">
            <v>91.97</v>
          </cell>
          <cell r="W129">
            <v>85.75</v>
          </cell>
          <cell r="X129">
            <v>739.64</v>
          </cell>
        </row>
        <row r="130">
          <cell r="C130" t="str">
            <v>HOSPITAL MESTRE VITALINO (COVID-19)</v>
          </cell>
          <cell r="E130" t="str">
            <v>SIDNEY SOUZA ARAUJO RIBEIRO</v>
          </cell>
          <cell r="G130" t="str">
            <v>1 - Médico</v>
          </cell>
          <cell r="H130" t="str">
            <v>225150</v>
          </cell>
          <cell r="I130">
            <v>44197</v>
          </cell>
          <cell r="J130" t="str">
            <v>1 - Plantonista</v>
          </cell>
          <cell r="K130">
            <v>24</v>
          </cell>
          <cell r="L130">
            <v>2745.6</v>
          </cell>
          <cell r="R130">
            <v>1424.2</v>
          </cell>
          <cell r="S130">
            <v>17236.580000000002</v>
          </cell>
          <cell r="W130">
            <v>8636.06</v>
          </cell>
          <cell r="X130">
            <v>12770.320000000002</v>
          </cell>
        </row>
        <row r="131">
          <cell r="C131" t="str">
            <v>HOSPITAL MESTRE VITALINO (COVID-19)</v>
          </cell>
          <cell r="E131" t="str">
            <v>SILVANA ALVES DA SILVA</v>
          </cell>
          <cell r="G131" t="str">
            <v>2 - Outros Profissionais da Saúde</v>
          </cell>
          <cell r="H131" t="str">
            <v>322205</v>
          </cell>
          <cell r="I131">
            <v>44197</v>
          </cell>
          <cell r="J131" t="str">
            <v>1 - Plantonista</v>
          </cell>
          <cell r="K131">
            <v>44</v>
          </cell>
          <cell r="L131">
            <v>1252.53</v>
          </cell>
          <cell r="R131">
            <v>483.71</v>
          </cell>
          <cell r="S131">
            <v>249.59</v>
          </cell>
          <cell r="W131">
            <v>200.27</v>
          </cell>
          <cell r="X131">
            <v>1785.56</v>
          </cell>
        </row>
        <row r="132">
          <cell r="C132" t="str">
            <v>HOSPITAL MESTRE VITALINO (COVID-19)</v>
          </cell>
          <cell r="E132" t="str">
            <v>SILVANEIDE MARIA DA SILVA</v>
          </cell>
          <cell r="G132" t="str">
            <v>2 - Outros Profissionais da Saúde</v>
          </cell>
          <cell r="H132" t="str">
            <v>322205</v>
          </cell>
          <cell r="I132">
            <v>44197</v>
          </cell>
          <cell r="J132" t="str">
            <v>1 - Plantonista</v>
          </cell>
          <cell r="K132">
            <v>44</v>
          </cell>
          <cell r="L132">
            <v>1252.53</v>
          </cell>
          <cell r="R132">
            <v>608.87</v>
          </cell>
          <cell r="S132">
            <v>171.76</v>
          </cell>
          <cell r="W132">
            <v>548.58000000000004</v>
          </cell>
          <cell r="X132">
            <v>1484.58</v>
          </cell>
        </row>
        <row r="133">
          <cell r="C133" t="str">
            <v>HOSPITAL MESTRE VITALINO (COVID-19)</v>
          </cell>
          <cell r="E133" t="str">
            <v>TAMIRES MARIA DA SILVA ARAUJO DE MOURA</v>
          </cell>
          <cell r="G133" t="str">
            <v>2 - Outros Profissionais da Saúde</v>
          </cell>
          <cell r="H133" t="str">
            <v>322205</v>
          </cell>
          <cell r="I133">
            <v>44197</v>
          </cell>
          <cell r="J133" t="str">
            <v>1 - Plantonista</v>
          </cell>
          <cell r="K133">
            <v>44</v>
          </cell>
          <cell r="L133">
            <v>1252.53</v>
          </cell>
          <cell r="R133">
            <v>652.46</v>
          </cell>
          <cell r="S133">
            <v>179.59</v>
          </cell>
          <cell r="W133">
            <v>209.16</v>
          </cell>
          <cell r="X133">
            <v>1875.4199999999998</v>
          </cell>
        </row>
        <row r="134">
          <cell r="C134" t="str">
            <v>HOSPITAL MESTRE VITALINO (COVID-19)</v>
          </cell>
          <cell r="E134" t="str">
            <v>TAMMARA DE SOUZA FORTUNATO SALES</v>
          </cell>
          <cell r="G134" t="str">
            <v>2 - Outros Profissionais da Saúde</v>
          </cell>
          <cell r="H134" t="str">
            <v>322205</v>
          </cell>
          <cell r="I134">
            <v>44197</v>
          </cell>
          <cell r="J134" t="str">
            <v>1 - Plantonista</v>
          </cell>
          <cell r="K134">
            <v>44</v>
          </cell>
          <cell r="L134">
            <v>1252.53</v>
          </cell>
          <cell r="R134">
            <v>517.05999999999995</v>
          </cell>
          <cell r="S134">
            <v>241.76</v>
          </cell>
          <cell r="W134">
            <v>202.57</v>
          </cell>
          <cell r="X134">
            <v>1808.78</v>
          </cell>
        </row>
        <row r="135">
          <cell r="C135" t="str">
            <v>HOSPITAL MESTRE VITALINO (COVID-19)</v>
          </cell>
          <cell r="E135" t="str">
            <v>TATIANE KILMA DA SILVA</v>
          </cell>
          <cell r="G135" t="str">
            <v>2 - Outros Profissionais da Saúde</v>
          </cell>
          <cell r="H135" t="str">
            <v>322205</v>
          </cell>
          <cell r="I135">
            <v>44197</v>
          </cell>
          <cell r="J135" t="str">
            <v>1 - Plantonista</v>
          </cell>
          <cell r="K135">
            <v>44</v>
          </cell>
          <cell r="L135">
            <v>1252.53</v>
          </cell>
          <cell r="R135">
            <v>497.32</v>
          </cell>
          <cell r="S135">
            <v>140</v>
          </cell>
          <cell r="W135">
            <v>191.63</v>
          </cell>
          <cell r="X135">
            <v>1698.2199999999998</v>
          </cell>
        </row>
        <row r="136">
          <cell r="C136" t="str">
            <v>HOSPITAL MESTRE VITALINO (COVID-19)</v>
          </cell>
          <cell r="E136" t="str">
            <v>THAYNA VANESSA DOS SANTOS NEVES</v>
          </cell>
          <cell r="G136" t="str">
            <v>2 - Outros Profissionais da Saúde</v>
          </cell>
          <cell r="H136" t="str">
            <v>322205</v>
          </cell>
          <cell r="I136">
            <v>44197</v>
          </cell>
          <cell r="J136" t="str">
            <v>1 - Plantonista</v>
          </cell>
          <cell r="K136">
            <v>44</v>
          </cell>
          <cell r="L136">
            <v>1252.53</v>
          </cell>
          <cell r="R136">
            <v>492.02</v>
          </cell>
          <cell r="S136">
            <v>249.59</v>
          </cell>
          <cell r="W136">
            <v>201.02</v>
          </cell>
          <cell r="X136">
            <v>1793.12</v>
          </cell>
        </row>
        <row r="137">
          <cell r="C137" t="str">
            <v>HOSPITAL MESTRE VITALINO (COVID-19)</v>
          </cell>
          <cell r="E137" t="str">
            <v>THAYSE DA SILVA RODRIGUES</v>
          </cell>
          <cell r="G137" t="str">
            <v>2 - Outros Profissionais da Saúde</v>
          </cell>
          <cell r="H137" t="str">
            <v>322205</v>
          </cell>
          <cell r="I137">
            <v>44197</v>
          </cell>
          <cell r="J137" t="str">
            <v>1 - Plantonista</v>
          </cell>
          <cell r="K137">
            <v>44</v>
          </cell>
          <cell r="L137">
            <v>1252.53</v>
          </cell>
          <cell r="R137">
            <v>480.13</v>
          </cell>
          <cell r="S137">
            <v>241.76</v>
          </cell>
          <cell r="W137">
            <v>199.24</v>
          </cell>
          <cell r="X137">
            <v>1775.1799999999998</v>
          </cell>
        </row>
        <row r="138">
          <cell r="C138" t="str">
            <v>HOSPITAL MESTRE VITALINO (COVID-19)</v>
          </cell>
          <cell r="E138" t="str">
            <v>VANESSA CORDEIRO DOS SANTOS</v>
          </cell>
          <cell r="G138" t="str">
            <v>2 - Outros Profissionais da Saúde</v>
          </cell>
          <cell r="H138" t="str">
            <v>223505</v>
          </cell>
          <cell r="I138">
            <v>44197</v>
          </cell>
          <cell r="J138" t="str">
            <v>1 - Plantonista</v>
          </cell>
          <cell r="K138">
            <v>40</v>
          </cell>
          <cell r="L138">
            <v>1771.74</v>
          </cell>
          <cell r="R138">
            <v>543.28</v>
          </cell>
          <cell r="S138">
            <v>874.62</v>
          </cell>
          <cell r="W138">
            <v>343.28</v>
          </cell>
          <cell r="X138">
            <v>2846.3599999999997</v>
          </cell>
        </row>
        <row r="139">
          <cell r="C139" t="str">
            <v>HOSPITAL MESTRE VITALINO (COVID-19)</v>
          </cell>
          <cell r="E139" t="str">
            <v>VANIA LIMA DE BRITO</v>
          </cell>
          <cell r="G139" t="str">
            <v>2 - Outros Profissionais da Saúde</v>
          </cell>
          <cell r="H139" t="str">
            <v>223505</v>
          </cell>
          <cell r="I139">
            <v>44197</v>
          </cell>
          <cell r="J139" t="str">
            <v>1 - Plantonista</v>
          </cell>
          <cell r="K139">
            <v>40</v>
          </cell>
          <cell r="L139">
            <v>2351.23</v>
          </cell>
          <cell r="R139">
            <v>549.41999999999996</v>
          </cell>
          <cell r="S139">
            <v>815.53</v>
          </cell>
          <cell r="W139">
            <v>959.52</v>
          </cell>
          <cell r="X139">
            <v>2756.6600000000003</v>
          </cell>
        </row>
        <row r="140">
          <cell r="C140" t="str">
            <v>HOSPITAL MESTRE VITALINO (COVID-19)</v>
          </cell>
          <cell r="E140" t="str">
            <v>VERONICA DE LIMA SILVA OLIVEIRA</v>
          </cell>
          <cell r="G140" t="str">
            <v>2 - Outros Profissionais da Saúde</v>
          </cell>
          <cell r="H140" t="str">
            <v>322205</v>
          </cell>
          <cell r="I140">
            <v>44197</v>
          </cell>
          <cell r="J140" t="str">
            <v>1 - Plantonista</v>
          </cell>
          <cell r="K140">
            <v>44</v>
          </cell>
          <cell r="L140">
            <v>1252.53</v>
          </cell>
          <cell r="R140">
            <v>693.95</v>
          </cell>
          <cell r="S140">
            <v>233.94</v>
          </cell>
          <cell r="W140">
            <v>301.17</v>
          </cell>
          <cell r="X140">
            <v>1879.25</v>
          </cell>
        </row>
        <row r="141">
          <cell r="C141" t="str">
            <v>HOSPITAL MESTRE VITALINO (COVID-19)</v>
          </cell>
          <cell r="E141" t="str">
            <v>WEDJA KARLA DA SILVA ALVES</v>
          </cell>
          <cell r="G141" t="str">
            <v>2 - Outros Profissionais da Saúde</v>
          </cell>
          <cell r="H141" t="str">
            <v>223505</v>
          </cell>
          <cell r="I141">
            <v>44197</v>
          </cell>
          <cell r="J141" t="str">
            <v>1 - Plantonista</v>
          </cell>
          <cell r="K141">
            <v>40</v>
          </cell>
          <cell r="L141">
            <v>2351.23</v>
          </cell>
          <cell r="R141">
            <v>514.03</v>
          </cell>
          <cell r="S141">
            <v>835.12</v>
          </cell>
          <cell r="W141">
            <v>541.22</v>
          </cell>
          <cell r="X141">
            <v>3159.16</v>
          </cell>
        </row>
        <row r="142">
          <cell r="C142" t="str">
            <v>HOSPITAL MESTRE VITALINO (COVID-19)</v>
          </cell>
          <cell r="E142" t="str">
            <v>WEIDNA RAIANE DA SILVA</v>
          </cell>
          <cell r="G142" t="str">
            <v>2 - Outros Profissionais da Saúde</v>
          </cell>
          <cell r="H142" t="str">
            <v>322205</v>
          </cell>
          <cell r="I142">
            <v>44197</v>
          </cell>
          <cell r="J142" t="str">
            <v>1 - Plantonista</v>
          </cell>
          <cell r="K142">
            <v>44</v>
          </cell>
          <cell r="L142">
            <v>1210.78</v>
          </cell>
          <cell r="R142">
            <v>784.99</v>
          </cell>
          <cell r="S142">
            <v>241.76</v>
          </cell>
          <cell r="W142">
            <v>605.07000000000005</v>
          </cell>
          <cell r="X142">
            <v>1632.4599999999996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ED306-FF52-412A-842D-69F3A5F8835A}">
  <sheetPr>
    <tabColor theme="3" tint="0.39997558519241921"/>
  </sheetPr>
  <dimension ref="A1:S4992"/>
  <sheetViews>
    <sheetView showGridLines="0" tabSelected="1" topLeftCell="A85" zoomScale="70" zoomScaleNormal="70" workbookViewId="0">
      <selection activeCell="A122" sqref="A122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10583920000800</v>
      </c>
      <c r="B2" s="9" t="str">
        <f>'[1]TCE - ANEXO II - Preencher'!C11</f>
        <v>HOSPITAL MESTRE VITALINO (COVID-19)</v>
      </c>
      <c r="C2" s="10"/>
      <c r="D2" s="11" t="str">
        <f>'[1]TCE - ANEXO II - Preencher'!E11</f>
        <v>ADAYNNE SILVA LOPES DE MELO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322205</v>
      </c>
      <c r="G2" s="14">
        <f>'[1]TCE - ANEXO II - Preencher'!I11</f>
        <v>44197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0</v>
      </c>
      <c r="K2" s="15">
        <f>'[1]TCE - ANEXO II - Preencher'!P11</f>
        <v>2664.15</v>
      </c>
      <c r="L2" s="15">
        <f>'[1]TCE - ANEXO II - Preencher'!Q11</f>
        <v>0</v>
      </c>
      <c r="M2" s="15">
        <f>'[1]TCE - ANEXO II - Preencher'!R11</f>
        <v>67.150000000000006</v>
      </c>
      <c r="N2" s="16">
        <f>'[1]TCE - ANEXO II - Preencher'!S11</f>
        <v>0</v>
      </c>
      <c r="O2" s="17">
        <f>'[1]TCE - ANEXO II - Preencher'!W11</f>
        <v>2608.0700000000002</v>
      </c>
      <c r="P2" s="18">
        <f>'[1]TCE - ANEXO II - Preencher'!X11</f>
        <v>123.23000000000002</v>
      </c>
      <c r="R2" s="20"/>
    </row>
    <row r="3" spans="1:19" x14ac:dyDescent="0.2">
      <c r="A3" s="8">
        <f>IFERROR(VLOOKUP(B3,'[1]DADOS (OCULTAR)'!$P$3:$R$56,3,0),"")</f>
        <v>10583920000800</v>
      </c>
      <c r="B3" s="9" t="str">
        <f>'[1]TCE - ANEXO II - Preencher'!C12</f>
        <v>HOSPITAL MESTRE VITALINO (COVID-19)</v>
      </c>
      <c r="C3" s="10"/>
      <c r="D3" s="11" t="str">
        <f>'[1]TCE - ANEXO II - Preencher'!E12</f>
        <v>ADEILMA SOUSA DE ANDRADE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322205</v>
      </c>
      <c r="G3" s="14">
        <f>'[1]TCE - ANEXO II - Preencher'!I12</f>
        <v>44197</v>
      </c>
      <c r="H3" s="13" t="str">
        <f>'[1]TCE - ANEXO II - Preencher'!J12</f>
        <v>1 - Plantonista</v>
      </c>
      <c r="I3" s="13">
        <f>'[1]TCE - ANEXO II - Preencher'!K12</f>
        <v>44</v>
      </c>
      <c r="J3" s="15">
        <f>'[1]TCE - ANEXO II - Preencher'!L12</f>
        <v>1252.53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838.32</v>
      </c>
      <c r="N3" s="16">
        <f>'[1]TCE - ANEXO II - Preencher'!S12</f>
        <v>249.59</v>
      </c>
      <c r="O3" s="17">
        <f>'[1]TCE - ANEXO II - Preencher'!W12</f>
        <v>228.36</v>
      </c>
      <c r="P3" s="18">
        <f>'[1]TCE - ANEXO II - Preencher'!X12</f>
        <v>2112.08</v>
      </c>
      <c r="R3" s="20"/>
      <c r="S3" s="21" t="s">
        <v>6</v>
      </c>
    </row>
    <row r="4" spans="1:19" x14ac:dyDescent="0.2">
      <c r="A4" s="8">
        <f>IFERROR(VLOOKUP(B4,'[1]DADOS (OCULTAR)'!$P$3:$R$56,3,0),"")</f>
        <v>10583920000800</v>
      </c>
      <c r="B4" s="9" t="str">
        <f>'[1]TCE - ANEXO II - Preencher'!C13</f>
        <v>HOSPITAL MESTRE VITALINO (COVID-19)</v>
      </c>
      <c r="C4" s="10"/>
      <c r="D4" s="11" t="str">
        <f>'[1]TCE - ANEXO II - Preencher'!E13</f>
        <v>ADINAELMA MARIA BEZERRA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322205</v>
      </c>
      <c r="G4" s="14">
        <f>'[1]TCE - ANEXO II - Preencher'!I13</f>
        <v>44197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960.27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898.17</v>
      </c>
      <c r="N4" s="16">
        <f>'[1]TCE - ANEXO II - Preencher'!S13</f>
        <v>241.76</v>
      </c>
      <c r="O4" s="17">
        <f>'[1]TCE - ANEXO II - Preencher'!W13</f>
        <v>341.19</v>
      </c>
      <c r="P4" s="18">
        <f>'[1]TCE - ANEXO II - Preencher'!X13</f>
        <v>1759.0099999999998</v>
      </c>
      <c r="R4" s="20"/>
      <c r="S4" s="22">
        <v>43831</v>
      </c>
    </row>
    <row r="5" spans="1:19" x14ac:dyDescent="0.2">
      <c r="A5" s="8">
        <f>IFERROR(VLOOKUP(B5,'[1]DADOS (OCULTAR)'!$P$3:$R$56,3,0),"")</f>
        <v>10583920000800</v>
      </c>
      <c r="B5" s="9" t="str">
        <f>'[1]TCE - ANEXO II - Preencher'!C14</f>
        <v>HOSPITAL MESTRE VITALINO (COVID-19)</v>
      </c>
      <c r="C5" s="10"/>
      <c r="D5" s="11" t="str">
        <f>'[1]TCE - ANEXO II - Preencher'!E14</f>
        <v>ALBERYS RYCK DA SILVA PEREIRA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322205</v>
      </c>
      <c r="G5" s="14">
        <f>'[1]TCE - ANEXO II - Preencher'!I14</f>
        <v>44197</v>
      </c>
      <c r="H5" s="13" t="str">
        <f>'[1]TCE - ANEXO II - Preencher'!J14</f>
        <v>2 - Diarista</v>
      </c>
      <c r="I5" s="13">
        <f>'[1]TCE - ANEXO II - Preencher'!K14</f>
        <v>44</v>
      </c>
      <c r="J5" s="15">
        <f>'[1]TCE - ANEXO II - Preencher'!L14</f>
        <v>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40.130000000000003</v>
      </c>
      <c r="N5" s="16">
        <f>'[1]TCE - ANEXO II - Preencher'!S14</f>
        <v>0</v>
      </c>
      <c r="O5" s="17">
        <f>'[1]TCE - ANEXO II - Preencher'!W14</f>
        <v>16</v>
      </c>
      <c r="P5" s="18">
        <f>'[1]TCE - ANEXO II - Preencher'!X14</f>
        <v>24.130000000000003</v>
      </c>
      <c r="R5" s="20"/>
      <c r="S5" s="22">
        <v>43862</v>
      </c>
    </row>
    <row r="6" spans="1:19" x14ac:dyDescent="0.2">
      <c r="A6" s="8">
        <f>IFERROR(VLOOKUP(B6,'[1]DADOS (OCULTAR)'!$P$3:$R$56,3,0),"")</f>
        <v>10583920000800</v>
      </c>
      <c r="B6" s="9" t="str">
        <f>'[1]TCE - ANEXO II - Preencher'!C15</f>
        <v>HOSPITAL MESTRE VITALINO (COVID-19)</v>
      </c>
      <c r="C6" s="10"/>
      <c r="D6" s="11" t="str">
        <f>'[1]TCE - ANEXO II - Preencher'!E15</f>
        <v>ALECIA NADABIA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322205</v>
      </c>
      <c r="G6" s="14">
        <f>'[1]TCE - ANEXO II - Preencher'!I15</f>
        <v>44197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1252.53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652.46</v>
      </c>
      <c r="N6" s="16">
        <f>'[1]TCE - ANEXO II - Preencher'!S15</f>
        <v>249.59</v>
      </c>
      <c r="O6" s="17">
        <f>'[1]TCE - ANEXO II - Preencher'!W15</f>
        <v>215.46</v>
      </c>
      <c r="P6" s="18">
        <f>'[1]TCE - ANEXO II - Preencher'!X15</f>
        <v>1939.12</v>
      </c>
      <c r="R6" s="20"/>
      <c r="S6" s="22">
        <v>43891</v>
      </c>
    </row>
    <row r="7" spans="1:19" x14ac:dyDescent="0.2">
      <c r="A7" s="8">
        <f>IFERROR(VLOOKUP(B7,'[1]DADOS (OCULTAR)'!$P$3:$R$56,3,0),"")</f>
        <v>10583920000800</v>
      </c>
      <c r="B7" s="9" t="str">
        <f>'[1]TCE - ANEXO II - Preencher'!C16</f>
        <v>HOSPITAL MESTRE VITALINO (COVID-19)</v>
      </c>
      <c r="C7" s="10"/>
      <c r="D7" s="11" t="str">
        <f>'[1]TCE - ANEXO II - Preencher'!E16</f>
        <v>ALEXIA CAROLINE ALVES DE OLIVEIRA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223505</v>
      </c>
      <c r="G7" s="14">
        <f>'[1]TCE - ANEXO II - Preencher'!I16</f>
        <v>44197</v>
      </c>
      <c r="H7" s="13" t="str">
        <f>'[1]TCE - ANEXO II - Preencher'!J16</f>
        <v>2 - Diarista</v>
      </c>
      <c r="I7" s="13">
        <f>'[1]TCE - ANEXO II - Preencher'!K16</f>
        <v>40</v>
      </c>
      <c r="J7" s="15">
        <f>'[1]TCE - ANEXO II - Preencher'!L16</f>
        <v>2204.2600000000002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440</v>
      </c>
      <c r="N7" s="16">
        <f>'[1]TCE - ANEXO II - Preencher'!S16</f>
        <v>1198.3900000000001</v>
      </c>
      <c r="O7" s="17">
        <f>'[1]TCE - ANEXO II - Preencher'!W16</f>
        <v>555.77</v>
      </c>
      <c r="P7" s="18">
        <f>'[1]TCE - ANEXO II - Preencher'!X16</f>
        <v>3286.8800000000006</v>
      </c>
      <c r="R7" s="20"/>
      <c r="S7" s="22">
        <v>43922</v>
      </c>
    </row>
    <row r="8" spans="1:19" x14ac:dyDescent="0.2">
      <c r="A8" s="8">
        <f>IFERROR(VLOOKUP(B8,'[1]DADOS (OCULTAR)'!$P$3:$R$56,3,0),"")</f>
        <v>10583920000800</v>
      </c>
      <c r="B8" s="9" t="str">
        <f>'[1]TCE - ANEXO II - Preencher'!C17</f>
        <v>HOSPITAL MESTRE VITALINO (COVID-19)</v>
      </c>
      <c r="C8" s="10"/>
      <c r="D8" s="11" t="str">
        <f>'[1]TCE - ANEXO II - Preencher'!E17</f>
        <v>ALINE DA SILVA FRANCA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322205</v>
      </c>
      <c r="G8" s="14">
        <f>'[1]TCE - ANEXO II - Preencher'!I17</f>
        <v>44197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918.52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851.12</v>
      </c>
      <c r="N8" s="16">
        <f>'[1]TCE - ANEXO II - Preencher'!S17</f>
        <v>218.28</v>
      </c>
      <c r="O8" s="17">
        <f>'[1]TCE - ANEXO II - Preencher'!W17</f>
        <v>200.46</v>
      </c>
      <c r="P8" s="18">
        <f>'[1]TCE - ANEXO II - Preencher'!X17</f>
        <v>1787.4599999999998</v>
      </c>
      <c r="R8" s="20"/>
      <c r="S8" s="22">
        <v>43952</v>
      </c>
    </row>
    <row r="9" spans="1:19" x14ac:dyDescent="0.2">
      <c r="A9" s="8">
        <f>IFERROR(VLOOKUP(B9,'[1]DADOS (OCULTAR)'!$P$3:$R$56,3,0),"")</f>
        <v>10583920000800</v>
      </c>
      <c r="B9" s="9" t="str">
        <f>'[1]TCE - ANEXO II - Preencher'!C18</f>
        <v>HOSPITAL MESTRE VITALINO (COVID-19)</v>
      </c>
      <c r="C9" s="10"/>
      <c r="D9" s="11" t="str">
        <f>'[1]TCE - ANEXO II - Preencher'!E18</f>
        <v>ALLAN JOSE ALVES PEREIRA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322205</v>
      </c>
      <c r="G9" s="14">
        <f>'[1]TCE - ANEXO II - Preencher'!I18</f>
        <v>44197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1252.53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490.87</v>
      </c>
      <c r="N9" s="16">
        <f>'[1]TCE - ANEXO II - Preencher'!S18</f>
        <v>249.59</v>
      </c>
      <c r="O9" s="17">
        <f>'[1]TCE - ANEXO II - Preencher'!W18</f>
        <v>200.91</v>
      </c>
      <c r="P9" s="18">
        <f>'[1]TCE - ANEXO II - Preencher'!X18</f>
        <v>1792.08</v>
      </c>
      <c r="R9" s="20"/>
      <c r="S9" s="22">
        <v>43983</v>
      </c>
    </row>
    <row r="10" spans="1:19" x14ac:dyDescent="0.2">
      <c r="A10" s="8">
        <f>IFERROR(VLOOKUP(B10,'[1]DADOS (OCULTAR)'!$P$3:$R$56,3,0),"")</f>
        <v>10583920000800</v>
      </c>
      <c r="B10" s="9" t="str">
        <f>'[1]TCE - ANEXO II - Preencher'!C19</f>
        <v>HOSPITAL MESTRE VITALINO (COVID-19)</v>
      </c>
      <c r="C10" s="10"/>
      <c r="D10" s="11" t="str">
        <f>'[1]TCE - ANEXO II - Preencher'!E19</f>
        <v>AMANDA CINTIA ROMAO DE MEDEIROS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322205</v>
      </c>
      <c r="G10" s="14">
        <f>'[1]TCE - ANEXO II - Preencher'!I19</f>
        <v>44197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626.27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458.4</v>
      </c>
      <c r="N10" s="16">
        <f>'[1]TCE - ANEXO II - Preencher'!S19</f>
        <v>84</v>
      </c>
      <c r="O10" s="17">
        <f>'[1]TCE - ANEXO II - Preencher'!W19</f>
        <v>115.87</v>
      </c>
      <c r="P10" s="18">
        <f>'[1]TCE - ANEXO II - Preencher'!X19</f>
        <v>1052.8000000000002</v>
      </c>
      <c r="R10" s="20"/>
      <c r="S10" s="22">
        <v>44013</v>
      </c>
    </row>
    <row r="11" spans="1:19" x14ac:dyDescent="0.2">
      <c r="A11" s="8">
        <f>IFERROR(VLOOKUP(B11,'[1]DADOS (OCULTAR)'!$P$3:$R$56,3,0),"")</f>
        <v>10583920000800</v>
      </c>
      <c r="B11" s="9" t="str">
        <f>'[1]TCE - ANEXO II - Preencher'!C20</f>
        <v>HOSPITAL MESTRE VITALINO (COVID-19)</v>
      </c>
      <c r="C11" s="10"/>
      <c r="D11" s="11" t="str">
        <f>'[1]TCE - ANEXO II - Preencher'!E20</f>
        <v>AMANDA LUISA OLIVEIRA DA SILVA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223505</v>
      </c>
      <c r="G11" s="14">
        <f>'[1]TCE - ANEXO II - Preencher'!I20</f>
        <v>44197</v>
      </c>
      <c r="H11" s="13" t="str">
        <f>'[1]TCE - ANEXO II - Preencher'!J20</f>
        <v>1 - Plantonista</v>
      </c>
      <c r="I11" s="13">
        <f>'[1]TCE - ANEXO II - Preencher'!K20</f>
        <v>40</v>
      </c>
      <c r="J11" s="15">
        <f>'[1]TCE - ANEXO II - Preencher'!L20</f>
        <v>2351.23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440</v>
      </c>
      <c r="N11" s="16">
        <f>'[1]TCE - ANEXO II - Preencher'!S20</f>
        <v>600</v>
      </c>
      <c r="O11" s="17">
        <f>'[1]TCE - ANEXO II - Preencher'!W20</f>
        <v>434.55</v>
      </c>
      <c r="P11" s="18">
        <f>'[1]TCE - ANEXO II - Preencher'!X20</f>
        <v>2956.68</v>
      </c>
      <c r="R11" s="20"/>
      <c r="S11" s="22">
        <v>44044</v>
      </c>
    </row>
    <row r="12" spans="1:19" x14ac:dyDescent="0.2">
      <c r="A12" s="8">
        <f>IFERROR(VLOOKUP(B12,'[1]DADOS (OCULTAR)'!$P$3:$R$56,3,0),"")</f>
        <v>10583920000800</v>
      </c>
      <c r="B12" s="9" t="str">
        <f>'[1]TCE - ANEXO II - Preencher'!C21</f>
        <v>HOSPITAL MESTRE VITALINO (COVID-19)</v>
      </c>
      <c r="C12" s="10"/>
      <c r="D12" s="11" t="str">
        <f>'[1]TCE - ANEXO II - Preencher'!E21</f>
        <v>ANA BEATRIZ BEZERRA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322205</v>
      </c>
      <c r="G12" s="14">
        <f>'[1]TCE - ANEXO II - Preencher'!I21</f>
        <v>44197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1252.53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664.77</v>
      </c>
      <c r="N12" s="16">
        <f>'[1]TCE - ANEXO II - Preencher'!S21</f>
        <v>265.25</v>
      </c>
      <c r="O12" s="17">
        <f>'[1]TCE - ANEXO II - Preencher'!W21</f>
        <v>217.97</v>
      </c>
      <c r="P12" s="18">
        <f>'[1]TCE - ANEXO II - Preencher'!X21</f>
        <v>1964.5800000000002</v>
      </c>
      <c r="R12" s="20"/>
      <c r="S12" s="22">
        <v>44075</v>
      </c>
    </row>
    <row r="13" spans="1:19" x14ac:dyDescent="0.2">
      <c r="A13" s="8">
        <f>IFERROR(VLOOKUP(B13,'[1]DADOS (OCULTAR)'!$P$3:$R$56,3,0),"")</f>
        <v>10583920000800</v>
      </c>
      <c r="B13" s="9" t="str">
        <f>'[1]TCE - ANEXO II - Preencher'!C22</f>
        <v>HOSPITAL MESTRE VITALINO (COVID-19)</v>
      </c>
      <c r="C13" s="10"/>
      <c r="D13" s="11" t="str">
        <f>'[1]TCE - ANEXO II - Preencher'!E22</f>
        <v>ANA CARLA DE LIMA SILVA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322205</v>
      </c>
      <c r="G13" s="14">
        <f>'[1]TCE - ANEXO II - Preencher'!I22</f>
        <v>44197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1252.53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719.13</v>
      </c>
      <c r="N13" s="16">
        <f>'[1]TCE - ANEXO II - Preencher'!S22</f>
        <v>163.94</v>
      </c>
      <c r="O13" s="17">
        <f>'[1]TCE - ANEXO II - Preencher'!W22</f>
        <v>705.96</v>
      </c>
      <c r="P13" s="18">
        <f>'[1]TCE - ANEXO II - Preencher'!X22</f>
        <v>1429.6399999999999</v>
      </c>
      <c r="R13" s="20"/>
      <c r="S13" s="22">
        <v>44105</v>
      </c>
    </row>
    <row r="14" spans="1:19" x14ac:dyDescent="0.2">
      <c r="A14" s="8">
        <f>IFERROR(VLOOKUP(B14,'[1]DADOS (OCULTAR)'!$P$3:$R$56,3,0),"")</f>
        <v>10583920000800</v>
      </c>
      <c r="B14" s="9" t="str">
        <f>'[1]TCE - ANEXO II - Preencher'!C23</f>
        <v>HOSPITAL MESTRE VITALINO (COVID-19)</v>
      </c>
      <c r="C14" s="10"/>
      <c r="D14" s="11" t="str">
        <f>'[1]TCE - ANEXO II - Preencher'!E23</f>
        <v>ANA CLAUDIA DA SILVA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322205</v>
      </c>
      <c r="G14" s="14">
        <f>'[1]TCE - ANEXO II - Preencher'!I23</f>
        <v>44197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1252.53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652.46</v>
      </c>
      <c r="N14" s="16">
        <f>'[1]TCE - ANEXO II - Preencher'!S23</f>
        <v>265.25</v>
      </c>
      <c r="O14" s="17">
        <f>'[1]TCE - ANEXO II - Preencher'!W23</f>
        <v>216.87</v>
      </c>
      <c r="P14" s="18">
        <f>'[1]TCE - ANEXO II - Preencher'!X23</f>
        <v>1953.37</v>
      </c>
      <c r="R14" s="20"/>
      <c r="S14" s="22">
        <v>44136</v>
      </c>
    </row>
    <row r="15" spans="1:19" x14ac:dyDescent="0.2">
      <c r="A15" s="8">
        <f>IFERROR(VLOOKUP(B15,'[1]DADOS (OCULTAR)'!$P$3:$R$56,3,0),"")</f>
        <v>10583920000800</v>
      </c>
      <c r="B15" s="9" t="str">
        <f>'[1]TCE - ANEXO II - Preencher'!C24</f>
        <v>HOSPITAL MESTRE VITALINO (COVID-19)</v>
      </c>
      <c r="C15" s="10"/>
      <c r="D15" s="11" t="str">
        <f>'[1]TCE - ANEXO II - Preencher'!E24</f>
        <v>ANA CLAUDIA DA SILVA MARQUES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322205</v>
      </c>
      <c r="G15" s="14">
        <f>'[1]TCE - ANEXO II - Preencher'!I24</f>
        <v>44197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1252.53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533.12</v>
      </c>
      <c r="N15" s="16">
        <f>'[1]TCE - ANEXO II - Preencher'!S24</f>
        <v>265.25</v>
      </c>
      <c r="O15" s="17">
        <f>'[1]TCE - ANEXO II - Preencher'!W24</f>
        <v>206.13</v>
      </c>
      <c r="P15" s="18">
        <f>'[1]TCE - ANEXO II - Preencher'!X24</f>
        <v>1844.77</v>
      </c>
      <c r="R15" s="20"/>
      <c r="S15" s="22">
        <v>44166</v>
      </c>
    </row>
    <row r="16" spans="1:19" x14ac:dyDescent="0.2">
      <c r="A16" s="8">
        <f>IFERROR(VLOOKUP(B16,'[1]DADOS (OCULTAR)'!$P$3:$R$56,3,0),"")</f>
        <v>10583920000800</v>
      </c>
      <c r="B16" s="9" t="str">
        <f>'[1]TCE - ANEXO II - Preencher'!C25</f>
        <v>HOSPITAL MESTRE VITALINO (COVID-19)</v>
      </c>
      <c r="C16" s="10"/>
      <c r="D16" s="11" t="str">
        <f>'[1]TCE - ANEXO II - Preencher'!E25</f>
        <v>ANA LUCIA DOS SANTOS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322205</v>
      </c>
      <c r="G16" s="14">
        <f>'[1]TCE - ANEXO II - Preencher'!I25</f>
        <v>44197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1252.53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542.76</v>
      </c>
      <c r="N16" s="16">
        <f>'[1]TCE - ANEXO II - Preencher'!S25</f>
        <v>249.59</v>
      </c>
      <c r="O16" s="17">
        <f>'[1]TCE - ANEXO II - Preencher'!W25</f>
        <v>639.20000000000005</v>
      </c>
      <c r="P16" s="18">
        <f>'[1]TCE - ANEXO II - Preencher'!X25</f>
        <v>1405.6799999999998</v>
      </c>
      <c r="R16" s="20"/>
      <c r="S16" s="22">
        <v>44197</v>
      </c>
    </row>
    <row r="17" spans="1:19" x14ac:dyDescent="0.2">
      <c r="A17" s="8">
        <f>IFERROR(VLOOKUP(B17,'[1]DADOS (OCULTAR)'!$P$3:$R$56,3,0),"")</f>
        <v>10583920000800</v>
      </c>
      <c r="B17" s="9" t="str">
        <f>'[1]TCE - ANEXO II - Preencher'!C26</f>
        <v>HOSPITAL MESTRE VITALINO (COVID-19)</v>
      </c>
      <c r="C17" s="10"/>
      <c r="D17" s="11" t="str">
        <f>'[1]TCE - ANEXO II - Preencher'!E26</f>
        <v>ANA PAULA DE OLIVEIRA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223505</v>
      </c>
      <c r="G17" s="14">
        <f>'[1]TCE - ANEXO II - Preencher'!I26</f>
        <v>44197</v>
      </c>
      <c r="H17" s="13" t="str">
        <f>'[1]TCE - ANEXO II - Preencher'!J26</f>
        <v>1 - Plantonista</v>
      </c>
      <c r="I17" s="13">
        <f>'[1]TCE - ANEXO II - Preencher'!K26</f>
        <v>40</v>
      </c>
      <c r="J17" s="15">
        <f>'[1]TCE - ANEXO II - Preencher'!L26</f>
        <v>2351.23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904.23</v>
      </c>
      <c r="N17" s="16">
        <f>'[1]TCE - ANEXO II - Preencher'!S26</f>
        <v>795.93</v>
      </c>
      <c r="O17" s="17">
        <f>'[1]TCE - ANEXO II - Preencher'!W26</f>
        <v>808.52</v>
      </c>
      <c r="P17" s="18">
        <f>'[1]TCE - ANEXO II - Preencher'!X26</f>
        <v>3242.87</v>
      </c>
      <c r="R17" s="20"/>
      <c r="S17" s="22">
        <v>44228</v>
      </c>
    </row>
    <row r="18" spans="1:19" x14ac:dyDescent="0.2">
      <c r="A18" s="8">
        <f>IFERROR(VLOOKUP(B18,'[1]DADOS (OCULTAR)'!$P$3:$R$56,3,0),"")</f>
        <v>10583920000800</v>
      </c>
      <c r="B18" s="9" t="str">
        <f>'[1]TCE - ANEXO II - Preencher'!C27</f>
        <v>HOSPITAL MESTRE VITALINO (COVID-19)</v>
      </c>
      <c r="C18" s="10"/>
      <c r="D18" s="11" t="str">
        <f>'[1]TCE - ANEXO II - Preencher'!E27</f>
        <v>ANDREA CORREIA DE SANTANA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322205</v>
      </c>
      <c r="G18" s="14">
        <f>'[1]TCE - ANEXO II - Preencher'!I27</f>
        <v>44197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41.75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901.06</v>
      </c>
      <c r="N18" s="16">
        <f>'[1]TCE - ANEXO II - Preencher'!S27</f>
        <v>74.66</v>
      </c>
      <c r="O18" s="17">
        <f>'[1]TCE - ANEXO II - Preencher'!W27</f>
        <v>102.31</v>
      </c>
      <c r="P18" s="18">
        <f>'[1]TCE - ANEXO II - Preencher'!X27</f>
        <v>915.15999999999985</v>
      </c>
      <c r="R18" s="20"/>
      <c r="S18" s="22">
        <v>44256</v>
      </c>
    </row>
    <row r="19" spans="1:19" x14ac:dyDescent="0.2">
      <c r="A19" s="8">
        <f>IFERROR(VLOOKUP(B19,'[1]DADOS (OCULTAR)'!$P$3:$R$56,3,0),"")</f>
        <v>10583920000800</v>
      </c>
      <c r="B19" s="9" t="str">
        <f>'[1]TCE - ANEXO II - Preencher'!C28</f>
        <v>HOSPITAL MESTRE VITALINO (COVID-19)</v>
      </c>
      <c r="C19" s="10"/>
      <c r="D19" s="11" t="str">
        <f>'[1]TCE - ANEXO II - Preencher'!E28</f>
        <v>ANILTON PEREIRA DE MORAES</v>
      </c>
      <c r="E19" s="12" t="str">
        <f>IF('[1]TCE - ANEXO II - Preencher'!G28="4 - Assistência Odontológica","2 - Outros Profissionais da saúde",'[1]TCE - ANEXO II - Preencher'!G28)</f>
        <v>1 - Médico</v>
      </c>
      <c r="F19" s="13" t="str">
        <f>'[1]TCE - ANEXO II - Preencher'!H28</f>
        <v>225150</v>
      </c>
      <c r="G19" s="14">
        <f>'[1]TCE - ANEXO II - Preencher'!I28</f>
        <v>44197</v>
      </c>
      <c r="H19" s="13" t="str">
        <f>'[1]TCE - ANEXO II - Preencher'!J28</f>
        <v>2 - Diarista</v>
      </c>
      <c r="I19" s="13">
        <f>'[1]TCE - ANEXO II - Preencher'!K28</f>
        <v>40</v>
      </c>
      <c r="J19" s="15">
        <f>'[1]TCE - ANEXO II - Preencher'!L28</f>
        <v>183.04</v>
      </c>
      <c r="K19" s="15">
        <f>'[1]TCE - ANEXO II - Preencher'!P28</f>
        <v>23936.880000000001</v>
      </c>
      <c r="L19" s="15">
        <f>'[1]TCE - ANEXO II - Preencher'!Q28</f>
        <v>0</v>
      </c>
      <c r="M19" s="15">
        <f>'[1]TCE - ANEXO II - Preencher'!R28</f>
        <v>429.33</v>
      </c>
      <c r="N19" s="16">
        <f>'[1]TCE - ANEXO II - Preencher'!S28</f>
        <v>494.5</v>
      </c>
      <c r="O19" s="17">
        <f>'[1]TCE - ANEXO II - Preencher'!W28</f>
        <v>20140.72</v>
      </c>
      <c r="P19" s="18">
        <f>'[1]TCE - ANEXO II - Preencher'!X28</f>
        <v>4903.0300000000025</v>
      </c>
      <c r="R19" s="20"/>
      <c r="S19" s="22">
        <v>44287</v>
      </c>
    </row>
    <row r="20" spans="1:19" x14ac:dyDescent="0.2">
      <c r="A20" s="8">
        <f>IFERROR(VLOOKUP(B20,'[1]DADOS (OCULTAR)'!$P$3:$R$56,3,0),"")</f>
        <v>10583920000800</v>
      </c>
      <c r="B20" s="9" t="str">
        <f>'[1]TCE - ANEXO II - Preencher'!C29</f>
        <v>HOSPITAL MESTRE VITALINO (COVID-19)</v>
      </c>
      <c r="C20" s="10"/>
      <c r="D20" s="11" t="str">
        <f>'[1]TCE - ANEXO II - Preencher'!E29</f>
        <v>ANTONIO AUGUSTO LIMA CARVALHO</v>
      </c>
      <c r="E20" s="12" t="str">
        <f>IF('[1]TCE - ANEXO II - Preencher'!G29="4 - Assistência Odontológica","2 - Outros Profissionais da saúde",'[1]TCE - ANEXO II - Preencher'!G29)</f>
        <v>1 - Médico</v>
      </c>
      <c r="F20" s="13" t="str">
        <f>'[1]TCE - ANEXO II - Preencher'!H29</f>
        <v>225150</v>
      </c>
      <c r="G20" s="14">
        <f>'[1]TCE - ANEXO II - Preencher'!I29</f>
        <v>44197</v>
      </c>
      <c r="H20" s="13" t="str">
        <f>'[1]TCE - ANEXO II - Preencher'!J29</f>
        <v>1 - Plantonista</v>
      </c>
      <c r="I20" s="13">
        <f>'[1]TCE - ANEXO II - Preencher'!K29</f>
        <v>24</v>
      </c>
      <c r="J20" s="15">
        <f>'[1]TCE - ANEXO II - Preencher'!L29</f>
        <v>2745.6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2215.1</v>
      </c>
      <c r="N20" s="16">
        <f>'[1]TCE - ANEXO II - Preencher'!S29</f>
        <v>8667.35</v>
      </c>
      <c r="O20" s="17">
        <f>'[1]TCE - ANEXO II - Preencher'!W29</f>
        <v>3427.51</v>
      </c>
      <c r="P20" s="18">
        <f>'[1]TCE - ANEXO II - Preencher'!X29</f>
        <v>10200.539999999999</v>
      </c>
      <c r="R20" s="20"/>
      <c r="S20" s="22">
        <v>44317</v>
      </c>
    </row>
    <row r="21" spans="1:19" x14ac:dyDescent="0.2">
      <c r="A21" s="8">
        <f>IFERROR(VLOOKUP(B21,'[1]DADOS (OCULTAR)'!$P$3:$R$56,3,0),"")</f>
        <v>10583920000800</v>
      </c>
      <c r="B21" s="9" t="str">
        <f>'[1]TCE - ANEXO II - Preencher'!C30</f>
        <v>HOSPITAL MESTRE VITALINO (COVID-19)</v>
      </c>
      <c r="C21" s="10"/>
      <c r="D21" s="11" t="str">
        <f>'[1]TCE - ANEXO II - Preencher'!E30</f>
        <v>ARISTOTELES DINIZ</v>
      </c>
      <c r="E21" s="12" t="str">
        <f>IF('[1]TCE - ANEXO II - Preencher'!G30="4 - Assistência Odontológica","2 - Outros Profissionais da saúde",'[1]TCE - ANEXO II - Preencher'!G30)</f>
        <v>1 - Médico</v>
      </c>
      <c r="F21" s="13" t="str">
        <f>'[1]TCE - ANEXO II - Preencher'!H30</f>
        <v>225150</v>
      </c>
      <c r="G21" s="14">
        <f>'[1]TCE - ANEXO II - Preencher'!I30</f>
        <v>44197</v>
      </c>
      <c r="H21" s="13" t="str">
        <f>'[1]TCE - ANEXO II - Preencher'!J30</f>
        <v>1 - Plantonista</v>
      </c>
      <c r="I21" s="13">
        <f>'[1]TCE - ANEXO II - Preencher'!K30</f>
        <v>24</v>
      </c>
      <c r="J21" s="15">
        <f>'[1]TCE - ANEXO II - Preencher'!L30</f>
        <v>2745.6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949.7</v>
      </c>
      <c r="N21" s="16">
        <f>'[1]TCE - ANEXO II - Preencher'!S30</f>
        <v>8167.37</v>
      </c>
      <c r="O21" s="17">
        <f>'[1]TCE - ANEXO II - Preencher'!W30</f>
        <v>2785.62</v>
      </c>
      <c r="P21" s="18">
        <f>'[1]TCE - ANEXO II - Preencher'!X30</f>
        <v>9077.0499999999993</v>
      </c>
      <c r="R21" s="20"/>
      <c r="S21" s="22">
        <v>44348</v>
      </c>
    </row>
    <row r="22" spans="1:19" x14ac:dyDescent="0.2">
      <c r="A22" s="8">
        <f>IFERROR(VLOOKUP(B22,'[1]DADOS (OCULTAR)'!$P$3:$R$56,3,0),"")</f>
        <v>10583920000800</v>
      </c>
      <c r="B22" s="9" t="str">
        <f>'[1]TCE - ANEXO II - Preencher'!C31</f>
        <v>HOSPITAL MESTRE VITALINO (COVID-19)</v>
      </c>
      <c r="C22" s="10"/>
      <c r="D22" s="11" t="str">
        <f>'[1]TCE - ANEXO II - Preencher'!E31</f>
        <v>BARBARA FREIRE DE FRANCA SANTANA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223505</v>
      </c>
      <c r="G22" s="14">
        <f>'[1]TCE - ANEXO II - Preencher'!I31</f>
        <v>44197</v>
      </c>
      <c r="H22" s="13" t="str">
        <f>'[1]TCE - ANEXO II - Preencher'!J31</f>
        <v>1 - Plantonista</v>
      </c>
      <c r="I22" s="13">
        <f>'[1]TCE - ANEXO II - Preencher'!K31</f>
        <v>40</v>
      </c>
      <c r="J22" s="15">
        <f>'[1]TCE - ANEXO II - Preencher'!L31</f>
        <v>2351.23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894.75</v>
      </c>
      <c r="N22" s="16">
        <f>'[1]TCE - ANEXO II - Preencher'!S31</f>
        <v>815.53</v>
      </c>
      <c r="O22" s="17">
        <f>'[1]TCE - ANEXO II - Preencher'!W31</f>
        <v>614.86</v>
      </c>
      <c r="P22" s="18">
        <f>'[1]TCE - ANEXO II - Preencher'!X31</f>
        <v>3446.65</v>
      </c>
      <c r="R22" s="20"/>
      <c r="S22" s="22">
        <v>44378</v>
      </c>
    </row>
    <row r="23" spans="1:19" x14ac:dyDescent="0.2">
      <c r="A23" s="8">
        <f>IFERROR(VLOOKUP(B23,'[1]DADOS (OCULTAR)'!$P$3:$R$56,3,0),"")</f>
        <v>10583920000800</v>
      </c>
      <c r="B23" s="9" t="str">
        <f>'[1]TCE - ANEXO II - Preencher'!C32</f>
        <v>HOSPITAL MESTRE VITALINO (COVID-19)</v>
      </c>
      <c r="C23" s="10"/>
      <c r="D23" s="11" t="str">
        <f>'[1]TCE - ANEXO II - Preencher'!E32</f>
        <v>BRUNO TENORIO GONCALVES DA SILVA</v>
      </c>
      <c r="E23" s="12" t="str">
        <f>IF('[1]TCE - ANEXO II - Preencher'!G32="4 - Assistência Odontológica","2 - Outros Profissionais da saúde",'[1]TCE - ANEXO II - Preencher'!G32)</f>
        <v>1 - Médico</v>
      </c>
      <c r="F23" s="13" t="str">
        <f>'[1]TCE - ANEXO II - Preencher'!H32</f>
        <v>225150</v>
      </c>
      <c r="G23" s="14">
        <f>'[1]TCE - ANEXO II - Preencher'!I32</f>
        <v>44197</v>
      </c>
      <c r="H23" s="13" t="str">
        <f>'[1]TCE - ANEXO II - Preencher'!J32</f>
        <v>2 - Diarista</v>
      </c>
      <c r="I23" s="13">
        <f>'[1]TCE - ANEXO II - Preencher'!K32</f>
        <v>24</v>
      </c>
      <c r="J23" s="15">
        <f>'[1]TCE - ANEXO II - Preencher'!L32</f>
        <v>2745.6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1086.98</v>
      </c>
      <c r="N23" s="16">
        <f>'[1]TCE - ANEXO II - Preencher'!S32</f>
        <v>8167.37</v>
      </c>
      <c r="O23" s="17">
        <f>'[1]TCE - ANEXO II - Preencher'!W32</f>
        <v>2979.78</v>
      </c>
      <c r="P23" s="18">
        <f>'[1]TCE - ANEXO II - Preencher'!X32</f>
        <v>9020.17</v>
      </c>
      <c r="R23" s="20"/>
      <c r="S23" s="22">
        <v>44409</v>
      </c>
    </row>
    <row r="24" spans="1:19" x14ac:dyDescent="0.2">
      <c r="A24" s="8">
        <f>IFERROR(VLOOKUP(B24,'[1]DADOS (OCULTAR)'!$P$3:$R$56,3,0),"")</f>
        <v>10583920000800</v>
      </c>
      <c r="B24" s="9" t="str">
        <f>'[1]TCE - ANEXO II - Preencher'!C33</f>
        <v>HOSPITAL MESTRE VITALINO (COVID-19)</v>
      </c>
      <c r="C24" s="10"/>
      <c r="D24" s="11" t="str">
        <f>'[1]TCE - ANEXO II - Preencher'!E33</f>
        <v>CAMILLA THATYANE MACHADO VASCONCELOS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223505</v>
      </c>
      <c r="G24" s="14">
        <f>'[1]TCE - ANEXO II - Preencher'!I33</f>
        <v>44197</v>
      </c>
      <c r="H24" s="13" t="str">
        <f>'[1]TCE - ANEXO II - Preencher'!J33</f>
        <v>1 - Plantonista</v>
      </c>
      <c r="I24" s="13">
        <f>'[1]TCE - ANEXO II - Preencher'!K33</f>
        <v>40</v>
      </c>
      <c r="J24" s="15">
        <f>'[1]TCE - ANEXO II - Preencher'!L33</f>
        <v>2351.23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464.56</v>
      </c>
      <c r="N24" s="16">
        <f>'[1]TCE - ANEXO II - Preencher'!S33</f>
        <v>815.53</v>
      </c>
      <c r="O24" s="17">
        <f>'[1]TCE - ANEXO II - Preencher'!W33</f>
        <v>499.13</v>
      </c>
      <c r="P24" s="18">
        <f>'[1]TCE - ANEXO II - Preencher'!X33</f>
        <v>3132.1899999999996</v>
      </c>
      <c r="R24" s="20"/>
      <c r="S24" s="22">
        <v>44440</v>
      </c>
    </row>
    <row r="25" spans="1:19" x14ac:dyDescent="0.2">
      <c r="A25" s="8">
        <f>IFERROR(VLOOKUP(B25,'[1]DADOS (OCULTAR)'!$P$3:$R$56,3,0),"")</f>
        <v>10583920000800</v>
      </c>
      <c r="B25" s="9" t="str">
        <f>'[1]TCE - ANEXO II - Preencher'!C34</f>
        <v>HOSPITAL MESTRE VITALINO (COVID-19)</v>
      </c>
      <c r="C25" s="10"/>
      <c r="D25" s="11" t="str">
        <f>'[1]TCE - ANEXO II - Preencher'!E34</f>
        <v>CARLOS DIEGO ALVES BERNARDO</v>
      </c>
      <c r="E25" s="12" t="str">
        <f>IF('[1]TCE - ANEXO II - Preencher'!G34="4 - Assistência Odontológica","2 - Outros Profissionais da saúde",'[1]TCE - ANEXO II - Preencher'!G34)</f>
        <v>1 - Médico</v>
      </c>
      <c r="F25" s="13" t="str">
        <f>'[1]TCE - ANEXO II - Preencher'!H34</f>
        <v>225150</v>
      </c>
      <c r="G25" s="14">
        <f>'[1]TCE - ANEXO II - Preencher'!I34</f>
        <v>44197</v>
      </c>
      <c r="H25" s="13" t="str">
        <f>'[1]TCE - ANEXO II - Preencher'!J34</f>
        <v>2 - Diarista</v>
      </c>
      <c r="I25" s="13">
        <f>'[1]TCE - ANEXO II - Preencher'!K34</f>
        <v>24</v>
      </c>
      <c r="J25" s="15">
        <f>'[1]TCE - ANEXO II - Preencher'!L34</f>
        <v>2745.6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949.7</v>
      </c>
      <c r="N25" s="16">
        <f>'[1]TCE - ANEXO II - Preencher'!S34</f>
        <v>14469.51</v>
      </c>
      <c r="O25" s="17">
        <f>'[1]TCE - ANEXO II - Preencher'!W34</f>
        <v>4570.84</v>
      </c>
      <c r="P25" s="18">
        <f>'[1]TCE - ANEXO II - Preencher'!X34</f>
        <v>13593.970000000001</v>
      </c>
      <c r="R25" s="20"/>
      <c r="S25" s="22">
        <v>44470</v>
      </c>
    </row>
    <row r="26" spans="1:19" x14ac:dyDescent="0.2">
      <c r="A26" s="8">
        <f>IFERROR(VLOOKUP(B26,'[1]DADOS (OCULTAR)'!$P$3:$R$56,3,0),"")</f>
        <v>10583920000800</v>
      </c>
      <c r="B26" s="9" t="str">
        <f>'[1]TCE - ANEXO II - Preencher'!C35</f>
        <v>HOSPITAL MESTRE VITALINO (COVID-19)</v>
      </c>
      <c r="C26" s="10"/>
      <c r="D26" s="11" t="str">
        <f>'[1]TCE - ANEXO II - Preencher'!E35</f>
        <v>CAROLINE BEZERRA TRAJANO DOS SANTOS</v>
      </c>
      <c r="E26" s="12" t="str">
        <f>IF('[1]TCE - ANEXO II - Preencher'!G35="4 - Assistência Odontológica","2 - Outros Profissionais da saúde",'[1]TCE - ANEXO II - Preencher'!G35)</f>
        <v>1 - Médico</v>
      </c>
      <c r="F26" s="13" t="str">
        <f>'[1]TCE - ANEXO II - Preencher'!H35</f>
        <v>225125</v>
      </c>
      <c r="G26" s="14">
        <f>'[1]TCE - ANEXO II - Preencher'!I35</f>
        <v>44197</v>
      </c>
      <c r="H26" s="13" t="str">
        <f>'[1]TCE - ANEXO II - Preencher'!J35</f>
        <v>2 - Diarista</v>
      </c>
      <c r="I26" s="13">
        <f>'[1]TCE - ANEXO II - Preencher'!K35</f>
        <v>20</v>
      </c>
      <c r="J26" s="15">
        <f>'[1]TCE - ANEXO II - Preencher'!L35</f>
        <v>2745.6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6686.74</v>
      </c>
      <c r="N26" s="16">
        <f>'[1]TCE - ANEXO II - Preencher'!S35</f>
        <v>8167.37</v>
      </c>
      <c r="O26" s="17">
        <f>'[1]TCE - ANEXO II - Preencher'!W35</f>
        <v>4519.71</v>
      </c>
      <c r="P26" s="18">
        <f>'[1]TCE - ANEXO II - Preencher'!X35</f>
        <v>13080</v>
      </c>
      <c r="R26" s="20"/>
      <c r="S26" s="22">
        <v>44501</v>
      </c>
    </row>
    <row r="27" spans="1:19" x14ac:dyDescent="0.2">
      <c r="A27" s="8">
        <f>IFERROR(VLOOKUP(B27,'[1]DADOS (OCULTAR)'!$P$3:$R$56,3,0),"")</f>
        <v>10583920000800</v>
      </c>
      <c r="B27" s="9" t="str">
        <f>'[1]TCE - ANEXO II - Preencher'!C36</f>
        <v>HOSPITAL MESTRE VITALINO (COVID-19)</v>
      </c>
      <c r="C27" s="10"/>
      <c r="D27" s="11" t="str">
        <f>'[1]TCE - ANEXO II - Preencher'!E36</f>
        <v>CINTIA KELLY MONTEIRO DE OLIVEIRA</v>
      </c>
      <c r="E27" s="12" t="str">
        <f>IF('[1]TCE - ANEXO II - Preencher'!G36="4 - Assistência Odontológica","2 - Outros Profissionais da saúde",'[1]TCE - ANEXO II - Preencher'!G36)</f>
        <v>1 - Médico</v>
      </c>
      <c r="F27" s="13" t="str">
        <f>'[1]TCE - ANEXO II - Preencher'!H36</f>
        <v>225125</v>
      </c>
      <c r="G27" s="14">
        <f>'[1]TCE - ANEXO II - Preencher'!I36</f>
        <v>44197</v>
      </c>
      <c r="H27" s="13" t="str">
        <f>'[1]TCE - ANEXO II - Preencher'!J36</f>
        <v>2 - Diarista</v>
      </c>
      <c r="I27" s="13">
        <f>'[1]TCE - ANEXO II - Preencher'!K36</f>
        <v>30</v>
      </c>
      <c r="J27" s="15">
        <f>'[1]TCE - ANEXO II - Preencher'!L36</f>
        <v>2745.6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2590.5</v>
      </c>
      <c r="N27" s="16">
        <f>'[1]TCE - ANEXO II - Preencher'!S36</f>
        <v>9788.0400000000009</v>
      </c>
      <c r="O27" s="17">
        <f>'[1]TCE - ANEXO II - Preencher'!W36</f>
        <v>3786.79</v>
      </c>
      <c r="P27" s="18">
        <f>'[1]TCE - ANEXO II - Preencher'!X36</f>
        <v>11337.350000000002</v>
      </c>
      <c r="R27" s="20"/>
      <c r="S27" s="22">
        <v>44531</v>
      </c>
    </row>
    <row r="28" spans="1:19" x14ac:dyDescent="0.2">
      <c r="A28" s="8">
        <f>IFERROR(VLOOKUP(B28,'[1]DADOS (OCULTAR)'!$P$3:$R$56,3,0),"")</f>
        <v>10583920000800</v>
      </c>
      <c r="B28" s="9" t="str">
        <f>'[1]TCE - ANEXO II - Preencher'!C37</f>
        <v>HOSPITAL MESTRE VITALINO (COVID-19)</v>
      </c>
      <c r="C28" s="10"/>
      <c r="D28" s="11" t="str">
        <f>'[1]TCE - ANEXO II - Preencher'!E37</f>
        <v>CLAUDIA MARIA TORRES DE CARVALHO BARBOSA</v>
      </c>
      <c r="E28" s="12" t="str">
        <f>IF('[1]TCE - ANEXO II - Preencher'!G37="4 - Assistência Odontológica","2 - Outros Profissionais da saúde",'[1]TCE - ANEXO II - Preencher'!G37)</f>
        <v>1 - Médico</v>
      </c>
      <c r="F28" s="13" t="str">
        <f>'[1]TCE - ANEXO II - Preencher'!H37</f>
        <v>225120</v>
      </c>
      <c r="G28" s="14">
        <f>'[1]TCE - ANEXO II - Preencher'!I37</f>
        <v>44197</v>
      </c>
      <c r="H28" s="13" t="str">
        <f>'[1]TCE - ANEXO II - Preencher'!J37</f>
        <v>2 - Diarista</v>
      </c>
      <c r="I28" s="13">
        <f>'[1]TCE - ANEXO II - Preencher'!K37</f>
        <v>24</v>
      </c>
      <c r="J28" s="15">
        <f>'[1]TCE - ANEXO II - Preencher'!L37</f>
        <v>2745.6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3772.32</v>
      </c>
      <c r="N28" s="16">
        <f>'[1]TCE - ANEXO II - Preencher'!S37</f>
        <v>13974.54</v>
      </c>
      <c r="O28" s="17">
        <f>'[1]TCE - ANEXO II - Preencher'!W37</f>
        <v>5315.22</v>
      </c>
      <c r="P28" s="18">
        <f>'[1]TCE - ANEXO II - Preencher'!X37</f>
        <v>15177.239999999998</v>
      </c>
      <c r="R28" s="20"/>
      <c r="S28" s="22">
        <v>44562</v>
      </c>
    </row>
    <row r="29" spans="1:19" x14ac:dyDescent="0.2">
      <c r="A29" s="8">
        <f>IFERROR(VLOOKUP(B29,'[1]DADOS (OCULTAR)'!$P$3:$R$56,3,0),"")</f>
        <v>10583920000800</v>
      </c>
      <c r="B29" s="9" t="str">
        <f>'[1]TCE - ANEXO II - Preencher'!C38</f>
        <v>HOSPITAL MESTRE VITALINO (COVID-19)</v>
      </c>
      <c r="C29" s="10"/>
      <c r="D29" s="11" t="str">
        <f>'[1]TCE - ANEXO II - Preencher'!E38</f>
        <v>CLENIA MARIA DE PAULA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322205</v>
      </c>
      <c r="G29" s="14">
        <f>'[1]TCE - ANEXO II - Preencher'!I38</f>
        <v>44197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1252.53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640.15</v>
      </c>
      <c r="N29" s="16">
        <f>'[1]TCE - ANEXO II - Preencher'!S38</f>
        <v>265.25</v>
      </c>
      <c r="O29" s="17">
        <f>'[1]TCE - ANEXO II - Preencher'!W38</f>
        <v>215.76</v>
      </c>
      <c r="P29" s="18">
        <f>'[1]TCE - ANEXO II - Preencher'!X38</f>
        <v>1942.1699999999998</v>
      </c>
      <c r="R29" s="20"/>
      <c r="S29" s="22">
        <v>44593</v>
      </c>
    </row>
    <row r="30" spans="1:19" x14ac:dyDescent="0.2">
      <c r="A30" s="8">
        <f>IFERROR(VLOOKUP(B30,'[1]DADOS (OCULTAR)'!$P$3:$R$56,3,0),"")</f>
        <v>10583920000800</v>
      </c>
      <c r="B30" s="9" t="str">
        <f>'[1]TCE - ANEXO II - Preencher'!C39</f>
        <v>HOSPITAL MESTRE VITALINO (COVID-19)</v>
      </c>
      <c r="C30" s="10"/>
      <c r="D30" s="11" t="str">
        <f>'[1]TCE - ANEXO II - Preencher'!E39</f>
        <v>CRYSTIANO LEITE RIBEIRO DIAS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225150</v>
      </c>
      <c r="G30" s="14">
        <f>'[1]TCE - ANEXO II - Preencher'!I39</f>
        <v>44197</v>
      </c>
      <c r="H30" s="13" t="str">
        <f>'[1]TCE - ANEXO II - Preencher'!J39</f>
        <v>2 - Diarista</v>
      </c>
      <c r="I30" s="13">
        <f>'[1]TCE - ANEXO II - Preencher'!K39</f>
        <v>20</v>
      </c>
      <c r="J30" s="15">
        <f>'[1]TCE - ANEXO II - Preencher'!L39</f>
        <v>2745.6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3629.16</v>
      </c>
      <c r="N30" s="16">
        <f>'[1]TCE - ANEXO II - Preencher'!S39</f>
        <v>18770.509999999998</v>
      </c>
      <c r="O30" s="17">
        <f>'[1]TCE - ANEXO II - Preencher'!W39</f>
        <v>6619.57</v>
      </c>
      <c r="P30" s="18">
        <f>'[1]TCE - ANEXO II - Preencher'!X39</f>
        <v>18525.699999999997</v>
      </c>
      <c r="R30" s="20"/>
      <c r="S30" s="22">
        <v>44621</v>
      </c>
    </row>
    <row r="31" spans="1:19" x14ac:dyDescent="0.2">
      <c r="A31" s="8">
        <f>IFERROR(VLOOKUP(B31,'[1]DADOS (OCULTAR)'!$P$3:$R$56,3,0),"")</f>
        <v>10583920000800</v>
      </c>
      <c r="B31" s="9" t="str">
        <f>'[1]TCE - ANEXO II - Preencher'!C40</f>
        <v>HOSPITAL MESTRE VITALINO (COVID-19)</v>
      </c>
      <c r="C31" s="10"/>
      <c r="D31" s="11" t="str">
        <f>'[1]TCE - ANEXO II - Preencher'!E40</f>
        <v>DAISY NEVES BARBOSA DE LIMA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322205</v>
      </c>
      <c r="G31" s="14">
        <f>'[1]TCE - ANEXO II - Preencher'!I40</f>
        <v>44197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709.77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1317.27</v>
      </c>
      <c r="N31" s="16">
        <f>'[1]TCE - ANEXO II - Preencher'!S40</f>
        <v>136.80000000000001</v>
      </c>
      <c r="O31" s="17">
        <f>'[1]TCE - ANEXO II - Preencher'!W40</f>
        <v>305.63</v>
      </c>
      <c r="P31" s="18">
        <f>'[1]TCE - ANEXO II - Preencher'!X40</f>
        <v>1858.21</v>
      </c>
      <c r="R31" s="20"/>
      <c r="S31" s="22">
        <v>44652</v>
      </c>
    </row>
    <row r="32" spans="1:19" x14ac:dyDescent="0.2">
      <c r="A32" s="8">
        <f>IFERROR(VLOOKUP(B32,'[1]DADOS (OCULTAR)'!$P$3:$R$56,3,0),"")</f>
        <v>10583920000800</v>
      </c>
      <c r="B32" s="9" t="str">
        <f>'[1]TCE - ANEXO II - Preencher'!C41</f>
        <v>HOSPITAL MESTRE VITALINO (COVID-19)</v>
      </c>
      <c r="C32" s="10"/>
      <c r="D32" s="11" t="str">
        <f>'[1]TCE - ANEXO II - Preencher'!E41</f>
        <v>DANIELA DE OLIVEIRA DA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322205</v>
      </c>
      <c r="G32" s="14">
        <f>'[1]TCE - ANEXO II - Preencher'!I41</f>
        <v>44197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1252.53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499.9</v>
      </c>
      <c r="N32" s="16">
        <f>'[1]TCE - ANEXO II - Preencher'!S41</f>
        <v>249.59</v>
      </c>
      <c r="O32" s="17">
        <f>'[1]TCE - ANEXO II - Preencher'!W41</f>
        <v>552.73</v>
      </c>
      <c r="P32" s="18">
        <f>'[1]TCE - ANEXO II - Preencher'!X41</f>
        <v>1449.2899999999997</v>
      </c>
      <c r="R32" s="20"/>
      <c r="S32" s="22">
        <v>44682</v>
      </c>
    </row>
    <row r="33" spans="1:19" x14ac:dyDescent="0.2">
      <c r="A33" s="8">
        <f>IFERROR(VLOOKUP(B33,'[1]DADOS (OCULTAR)'!$P$3:$R$56,3,0),"")</f>
        <v>10583920000800</v>
      </c>
      <c r="B33" s="9" t="str">
        <f>'[1]TCE - ANEXO II - Preencher'!C42</f>
        <v>HOSPITAL MESTRE VITALINO (COVID-19)</v>
      </c>
      <c r="C33" s="10"/>
      <c r="D33" s="11" t="str">
        <f>'[1]TCE - ANEXO II - Preencher'!E42</f>
        <v>DANIELLE LIMA BARBOSA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223505</v>
      </c>
      <c r="G33" s="14">
        <f>'[1]TCE - ANEXO II - Preencher'!I42</f>
        <v>44197</v>
      </c>
      <c r="H33" s="13" t="str">
        <f>'[1]TCE - ANEXO II - Preencher'!J42</f>
        <v>1 - Plantonista</v>
      </c>
      <c r="I33" s="13">
        <f>'[1]TCE - ANEXO II - Preencher'!K42</f>
        <v>40</v>
      </c>
      <c r="J33" s="15">
        <f>'[1]TCE - ANEXO II - Preencher'!L42</f>
        <v>2204.2600000000002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510.23</v>
      </c>
      <c r="N33" s="16">
        <f>'[1]TCE - ANEXO II - Preencher'!S42</f>
        <v>802.06</v>
      </c>
      <c r="O33" s="17">
        <f>'[1]TCE - ANEXO II - Preencher'!W42</f>
        <v>739.13</v>
      </c>
      <c r="P33" s="18">
        <f>'[1]TCE - ANEXO II - Preencher'!X42</f>
        <v>2777.42</v>
      </c>
      <c r="R33" s="20"/>
      <c r="S33" s="22">
        <v>44713</v>
      </c>
    </row>
    <row r="34" spans="1:19" x14ac:dyDescent="0.2">
      <c r="A34" s="8">
        <f>IFERROR(VLOOKUP(B34,'[1]DADOS (OCULTAR)'!$P$3:$R$56,3,0),"")</f>
        <v>10583920000800</v>
      </c>
      <c r="B34" s="9" t="str">
        <f>'[1]TCE - ANEXO II - Preencher'!C43</f>
        <v>HOSPITAL MESTRE VITALINO (COVID-19)</v>
      </c>
      <c r="C34" s="10"/>
      <c r="D34" s="11" t="str">
        <f>'[1]TCE - ANEXO II - Preencher'!E43</f>
        <v>DAVID DOS SANTOS OLIVEIRA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223505</v>
      </c>
      <c r="G34" s="14">
        <f>'[1]TCE - ANEXO II - Preencher'!I43</f>
        <v>44197</v>
      </c>
      <c r="H34" s="13" t="str">
        <f>'[1]TCE - ANEXO II - Preencher'!J43</f>
        <v>1 - Plantonista</v>
      </c>
      <c r="I34" s="13">
        <f>'[1]TCE - ANEXO II - Preencher'!K43</f>
        <v>40</v>
      </c>
      <c r="J34" s="15">
        <f>'[1]TCE - ANEXO II - Preencher'!L43</f>
        <v>1771.74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695.22</v>
      </c>
      <c r="N34" s="16">
        <f>'[1]TCE - ANEXO II - Preencher'!S43</f>
        <v>662.87</v>
      </c>
      <c r="O34" s="17">
        <f>'[1]TCE - ANEXO II - Preencher'!W43</f>
        <v>366.35</v>
      </c>
      <c r="P34" s="18">
        <f>'[1]TCE - ANEXO II - Preencher'!X43</f>
        <v>2763.48</v>
      </c>
      <c r="R34" s="20"/>
      <c r="S34" s="22">
        <v>44743</v>
      </c>
    </row>
    <row r="35" spans="1:19" x14ac:dyDescent="0.2">
      <c r="A35" s="8">
        <f>IFERROR(VLOOKUP(B35,'[1]DADOS (OCULTAR)'!$P$3:$R$56,3,0),"")</f>
        <v>10583920000800</v>
      </c>
      <c r="B35" s="9" t="str">
        <f>'[1]TCE - ANEXO II - Preencher'!C44</f>
        <v>HOSPITAL MESTRE VITALINO (COVID-19)</v>
      </c>
      <c r="C35" s="10"/>
      <c r="D35" s="11" t="str">
        <f>'[1]TCE - ANEXO II - Preencher'!E44</f>
        <v>DIELE FERNANDA SOARES XAVIER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322205</v>
      </c>
      <c r="G35" s="14">
        <f>'[1]TCE - ANEXO II - Preencher'!I44</f>
        <v>44197</v>
      </c>
      <c r="H35" s="13" t="str">
        <f>'[1]TCE - ANEXO II - Preencher'!J44</f>
        <v>2 - Diarista</v>
      </c>
      <c r="I35" s="13">
        <f>'[1]TCE - ANEXO II - Preencher'!K44</f>
        <v>44</v>
      </c>
      <c r="J35" s="15">
        <f>'[1]TCE - ANEXO II - Preencher'!L44</f>
        <v>1252.53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546.24</v>
      </c>
      <c r="N35" s="16">
        <f>'[1]TCE - ANEXO II - Preencher'!S44</f>
        <v>265.25</v>
      </c>
      <c r="O35" s="17">
        <f>'[1]TCE - ANEXO II - Preencher'!W44</f>
        <v>176.31</v>
      </c>
      <c r="P35" s="18">
        <f>'[1]TCE - ANEXO II - Preencher'!X44</f>
        <v>1887.71</v>
      </c>
      <c r="R35" s="20"/>
      <c r="S35" s="22">
        <v>44774</v>
      </c>
    </row>
    <row r="36" spans="1:19" x14ac:dyDescent="0.2">
      <c r="A36" s="8">
        <f>IFERROR(VLOOKUP(B36,'[1]DADOS (OCULTAR)'!$P$3:$R$56,3,0),"")</f>
        <v>10583920000800</v>
      </c>
      <c r="B36" s="9" t="str">
        <f>'[1]TCE - ANEXO II - Preencher'!C45</f>
        <v>HOSPITAL MESTRE VITALINO (COVID-19)</v>
      </c>
      <c r="C36" s="10"/>
      <c r="D36" s="11" t="str">
        <f>'[1]TCE - ANEXO II - Preencher'!E45</f>
        <v>EDILSON FERREIRA DE SOUZA JUNIOR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322205</v>
      </c>
      <c r="G36" s="14">
        <f>'[1]TCE - ANEXO II - Preencher'!I45</f>
        <v>44197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1252.53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507.06</v>
      </c>
      <c r="N36" s="16">
        <f>'[1]TCE - ANEXO II - Preencher'!S45</f>
        <v>256.89999999999998</v>
      </c>
      <c r="O36" s="17">
        <f>'[1]TCE - ANEXO II - Preencher'!W45</f>
        <v>203.03</v>
      </c>
      <c r="P36" s="18">
        <f>'[1]TCE - ANEXO II - Preencher'!X45</f>
        <v>1813.4599999999998</v>
      </c>
      <c r="R36" s="20"/>
      <c r="S36" s="22">
        <v>44805</v>
      </c>
    </row>
    <row r="37" spans="1:19" x14ac:dyDescent="0.2">
      <c r="A37" s="8">
        <f>IFERROR(VLOOKUP(B37,'[1]DADOS (OCULTAR)'!$P$3:$R$56,3,0),"")</f>
        <v>10583920000800</v>
      </c>
      <c r="B37" s="9" t="str">
        <f>'[1]TCE - ANEXO II - Preencher'!C46</f>
        <v>HOSPITAL MESTRE VITALINO (COVID-19)</v>
      </c>
      <c r="C37" s="10"/>
      <c r="D37" s="11" t="str">
        <f>'[1]TCE - ANEXO II - Preencher'!E46</f>
        <v>EDMILSON HENAUTH</v>
      </c>
      <c r="E37" s="12" t="str">
        <f>IF('[1]TCE - ANEXO II - Preencher'!G46="4 - Assistência Odontológica","2 - Outros Profissionais da saúde",'[1]TCE - ANEXO II - Preencher'!G46)</f>
        <v>1 - Médico</v>
      </c>
      <c r="F37" s="13" t="str">
        <f>'[1]TCE - ANEXO II - Preencher'!H46</f>
        <v>225120</v>
      </c>
      <c r="G37" s="14">
        <f>'[1]TCE - ANEXO II - Preencher'!I46</f>
        <v>44197</v>
      </c>
      <c r="H37" s="13" t="str">
        <f>'[1]TCE - ANEXO II - Preencher'!J46</f>
        <v>2 - Diarista</v>
      </c>
      <c r="I37" s="13">
        <f>'[1]TCE - ANEXO II - Preencher'!K46</f>
        <v>44</v>
      </c>
      <c r="J37" s="15">
        <f>'[1]TCE - ANEXO II - Preencher'!L46</f>
        <v>2745.6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19614.5</v>
      </c>
      <c r="N37" s="16">
        <f>'[1]TCE - ANEXO II - Preencher'!S46</f>
        <v>8167.37</v>
      </c>
      <c r="O37" s="17">
        <f>'[1]TCE - ANEXO II - Preencher'!W46</f>
        <v>7268.98</v>
      </c>
      <c r="P37" s="18">
        <f>'[1]TCE - ANEXO II - Preencher'!X46</f>
        <v>23258.489999999998</v>
      </c>
      <c r="R37" s="20"/>
      <c r="S37" s="22">
        <v>44835</v>
      </c>
    </row>
    <row r="38" spans="1:19" x14ac:dyDescent="0.2">
      <c r="A38" s="8">
        <f>IFERROR(VLOOKUP(B38,'[1]DADOS (OCULTAR)'!$P$3:$R$56,3,0),"")</f>
        <v>10583920000800</v>
      </c>
      <c r="B38" s="9" t="str">
        <f>'[1]TCE - ANEXO II - Preencher'!C47</f>
        <v>HOSPITAL MESTRE VITALINO (COVID-19)</v>
      </c>
      <c r="C38" s="10"/>
      <c r="D38" s="11" t="str">
        <f>'[1]TCE - ANEXO II - Preencher'!E47</f>
        <v>ELOYSA NATALIA SANTOS SILVA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223505</v>
      </c>
      <c r="G38" s="14">
        <f>'[1]TCE - ANEXO II - Preencher'!I47</f>
        <v>44197</v>
      </c>
      <c r="H38" s="13" t="str">
        <f>'[1]TCE - ANEXO II - Preencher'!J47</f>
        <v>1 - Plantonista</v>
      </c>
      <c r="I38" s="13">
        <f>'[1]TCE - ANEXO II - Preencher'!K47</f>
        <v>40</v>
      </c>
      <c r="J38" s="15">
        <f>'[1]TCE - ANEXO II - Preencher'!L47</f>
        <v>1880.98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932.91</v>
      </c>
      <c r="N38" s="16">
        <f>'[1]TCE - ANEXO II - Preencher'!S47</f>
        <v>815.53</v>
      </c>
      <c r="O38" s="17">
        <f>'[1]TCE - ANEXO II - Preencher'!W47</f>
        <v>545.64</v>
      </c>
      <c r="P38" s="18">
        <f>'[1]TCE - ANEXO II - Preencher'!X47</f>
        <v>3083.78</v>
      </c>
      <c r="R38" s="20"/>
      <c r="S38" s="22">
        <v>44866</v>
      </c>
    </row>
    <row r="39" spans="1:19" x14ac:dyDescent="0.2">
      <c r="A39" s="8">
        <f>IFERROR(VLOOKUP(B39,'[1]DADOS (OCULTAR)'!$P$3:$R$56,3,0),"")</f>
        <v>10583920000800</v>
      </c>
      <c r="B39" s="9" t="str">
        <f>'[1]TCE - ANEXO II - Preencher'!C48</f>
        <v>HOSPITAL MESTRE VITALINO (COVID-19)</v>
      </c>
      <c r="C39" s="10"/>
      <c r="D39" s="11" t="str">
        <f>'[1]TCE - ANEXO II - Preencher'!E48</f>
        <v>ELUAN MONICA DA SILVA SOUZA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322205</v>
      </c>
      <c r="G39" s="14">
        <f>'[1]TCE - ANEXO II - Preencher'!I48</f>
        <v>44197</v>
      </c>
      <c r="H39" s="13" t="str">
        <f>'[1]TCE - ANEXO II - Preencher'!J48</f>
        <v>2 - Diarista</v>
      </c>
      <c r="I39" s="13">
        <f>'[1]TCE - ANEXO II - Preencher'!K48</f>
        <v>44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40.130000000000003</v>
      </c>
      <c r="N39" s="16">
        <f>'[1]TCE - ANEXO II - Preencher'!S48</f>
        <v>0</v>
      </c>
      <c r="O39" s="17">
        <f>'[1]TCE - ANEXO II - Preencher'!W48</f>
        <v>16</v>
      </c>
      <c r="P39" s="18">
        <f>'[1]TCE - ANEXO II - Preencher'!X48</f>
        <v>24.130000000000003</v>
      </c>
      <c r="R39" s="20"/>
      <c r="S39" s="22">
        <v>44896</v>
      </c>
    </row>
    <row r="40" spans="1:19" x14ac:dyDescent="0.2">
      <c r="A40" s="8">
        <f>IFERROR(VLOOKUP(B40,'[1]DADOS (OCULTAR)'!$P$3:$R$56,3,0),"")</f>
        <v>10583920000800</v>
      </c>
      <c r="B40" s="9" t="str">
        <f>'[1]TCE - ANEXO II - Preencher'!C49</f>
        <v>HOSPITAL MESTRE VITALINO (COVID-19)</v>
      </c>
      <c r="C40" s="10"/>
      <c r="D40" s="11" t="str">
        <f>'[1]TCE - ANEXO II - Preencher'!E49</f>
        <v>ELYDA LARISSA ALVES DA SILVA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322205</v>
      </c>
      <c r="G40" s="14">
        <f>'[1]TCE - ANEXO II - Preencher'!I49</f>
        <v>44197</v>
      </c>
      <c r="H40" s="13" t="str">
        <f>'[1]TCE - ANEXO II - Preencher'!J49</f>
        <v>1 - Plantonista</v>
      </c>
      <c r="I40" s="13">
        <f>'[1]TCE - ANEXO II - Preencher'!K49</f>
        <v>44</v>
      </c>
      <c r="J40" s="15">
        <f>'[1]TCE - ANEXO II - Preencher'!L49</f>
        <v>1252.53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506.06</v>
      </c>
      <c r="N40" s="16">
        <f>'[1]TCE - ANEXO II - Preencher'!S49</f>
        <v>140</v>
      </c>
      <c r="O40" s="17">
        <f>'[1]TCE - ANEXO II - Preencher'!W49</f>
        <v>192.42</v>
      </c>
      <c r="P40" s="18">
        <f>'[1]TCE - ANEXO II - Preencher'!X49</f>
        <v>1706.1699999999998</v>
      </c>
      <c r="R40" s="20"/>
      <c r="S40" s="22">
        <v>44927</v>
      </c>
    </row>
    <row r="41" spans="1:19" x14ac:dyDescent="0.2">
      <c r="A41" s="8">
        <f>IFERROR(VLOOKUP(B41,'[1]DADOS (OCULTAR)'!$P$3:$R$56,3,0),"")</f>
        <v>10583920000800</v>
      </c>
      <c r="B41" s="9" t="str">
        <f>'[1]TCE - ANEXO II - Preencher'!C50</f>
        <v>HOSPITAL MESTRE VITALINO (COVID-19)</v>
      </c>
      <c r="C41" s="10"/>
      <c r="D41" s="11" t="str">
        <f>'[1]TCE - ANEXO II - Preencher'!E50</f>
        <v>EMILIA CRISTINA LOPES DE HOLANDA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322205</v>
      </c>
      <c r="G41" s="14">
        <f>'[1]TCE - ANEXO II - Preencher'!I50</f>
        <v>44197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1252.53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530.13</v>
      </c>
      <c r="N41" s="16">
        <f>'[1]TCE - ANEXO II - Preencher'!S50</f>
        <v>140</v>
      </c>
      <c r="O41" s="17">
        <f>'[1]TCE - ANEXO II - Preencher'!W50</f>
        <v>269.73</v>
      </c>
      <c r="P41" s="18">
        <f>'[1]TCE - ANEXO II - Preencher'!X50</f>
        <v>1652.9299999999998</v>
      </c>
      <c r="R41" s="20"/>
      <c r="S41" s="22">
        <v>44958</v>
      </c>
    </row>
    <row r="42" spans="1:19" x14ac:dyDescent="0.2">
      <c r="A42" s="8">
        <f>IFERROR(VLOOKUP(B42,'[1]DADOS (OCULTAR)'!$P$3:$R$56,3,0),"")</f>
        <v>10583920000800</v>
      </c>
      <c r="B42" s="9" t="str">
        <f>'[1]TCE - ANEXO II - Preencher'!C51</f>
        <v>HOSPITAL MESTRE VITALINO (COVID-19)</v>
      </c>
      <c r="C42" s="10"/>
      <c r="D42" s="11" t="str">
        <f>'[1]TCE - ANEXO II - Preencher'!E51</f>
        <v>EVELYN MAYARA SANTOS DE MOURA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322205</v>
      </c>
      <c r="G42" s="14">
        <f>'[1]TCE - ANEXO II - Preencher'!I51</f>
        <v>44197</v>
      </c>
      <c r="H42" s="13" t="str">
        <f>'[1]TCE - ANEXO II - Preencher'!J51</f>
        <v>1 - Plantonista</v>
      </c>
      <c r="I42" s="13">
        <f>'[1]TCE - ANEXO II - Preencher'!K51</f>
        <v>44</v>
      </c>
      <c r="J42" s="15">
        <f>'[1]TCE - ANEXO II - Preencher'!L51</f>
        <v>0</v>
      </c>
      <c r="K42" s="15">
        <f>'[1]TCE - ANEXO II - Preencher'!P51</f>
        <v>2786.65</v>
      </c>
      <c r="L42" s="15">
        <f>'[1]TCE - ANEXO II - Preencher'!Q51</f>
        <v>0</v>
      </c>
      <c r="M42" s="15">
        <f>'[1]TCE - ANEXO II - Preencher'!R51</f>
        <v>98.58</v>
      </c>
      <c r="N42" s="16">
        <f>'[1]TCE - ANEXO II - Preencher'!S51</f>
        <v>15.66</v>
      </c>
      <c r="O42" s="17">
        <f>'[1]TCE - ANEXO II - Preencher'!W51</f>
        <v>2730.07</v>
      </c>
      <c r="P42" s="18">
        <f>'[1]TCE - ANEXO II - Preencher'!X51</f>
        <v>170.81999999999971</v>
      </c>
      <c r="R42" s="20"/>
      <c r="S42" s="22">
        <v>44986</v>
      </c>
    </row>
    <row r="43" spans="1:19" x14ac:dyDescent="0.2">
      <c r="A43" s="8">
        <f>IFERROR(VLOOKUP(B43,'[1]DADOS (OCULTAR)'!$P$3:$R$56,3,0),"")</f>
        <v>10583920000800</v>
      </c>
      <c r="B43" s="9" t="str">
        <f>'[1]TCE - ANEXO II - Preencher'!C52</f>
        <v>HOSPITAL MESTRE VITALINO (COVID-19)</v>
      </c>
      <c r="C43" s="10"/>
      <c r="D43" s="11" t="str">
        <f>'[1]TCE - ANEXO II - Preencher'!E52</f>
        <v>EVERALDO DA SILVA OLIVEIRA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322205</v>
      </c>
      <c r="G43" s="14">
        <f>'[1]TCE - ANEXO II - Preencher'!I52</f>
        <v>44197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1252.53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696.01</v>
      </c>
      <c r="N43" s="16">
        <f>'[1]TCE - ANEXO II - Preencher'!S52</f>
        <v>195.25</v>
      </c>
      <c r="O43" s="17">
        <f>'[1]TCE - ANEXO II - Preencher'!W52</f>
        <v>214.49</v>
      </c>
      <c r="P43" s="18">
        <f>'[1]TCE - ANEXO II - Preencher'!X52</f>
        <v>1929.3</v>
      </c>
      <c r="R43" s="20"/>
      <c r="S43" s="22">
        <v>45017</v>
      </c>
    </row>
    <row r="44" spans="1:19" x14ac:dyDescent="0.2">
      <c r="A44" s="8">
        <f>IFERROR(VLOOKUP(B44,'[1]DADOS (OCULTAR)'!$P$3:$R$56,3,0),"")</f>
        <v>10583920000800</v>
      </c>
      <c r="B44" s="9" t="str">
        <f>'[1]TCE - ANEXO II - Preencher'!C53</f>
        <v>HOSPITAL MESTRE VITALINO (COVID-19)</v>
      </c>
      <c r="C44" s="10"/>
      <c r="D44" s="11" t="str">
        <f>'[1]TCE - ANEXO II - Preencher'!E53</f>
        <v>EVYLLA TERESA GOMES DA SILVA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322205</v>
      </c>
      <c r="G44" s="14">
        <f>'[1]TCE - ANEXO II - Preencher'!I53</f>
        <v>44197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1252.53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546.24</v>
      </c>
      <c r="N44" s="16">
        <f>'[1]TCE - ANEXO II - Preencher'!S53</f>
        <v>249.59</v>
      </c>
      <c r="O44" s="17">
        <f>'[1]TCE - ANEXO II - Preencher'!W53</f>
        <v>199.95</v>
      </c>
      <c r="P44" s="18">
        <f>'[1]TCE - ANEXO II - Preencher'!X53</f>
        <v>1848.41</v>
      </c>
      <c r="R44" s="20"/>
      <c r="S44" s="22">
        <v>45047</v>
      </c>
    </row>
    <row r="45" spans="1:19" x14ac:dyDescent="0.2">
      <c r="A45" s="8">
        <f>IFERROR(VLOOKUP(B45,'[1]DADOS (OCULTAR)'!$P$3:$R$56,3,0),"")</f>
        <v>10583920000800</v>
      </c>
      <c r="B45" s="9" t="str">
        <f>'[1]TCE - ANEXO II - Preencher'!C54</f>
        <v>HOSPITAL MESTRE VITALINO (COVID-19)</v>
      </c>
      <c r="C45" s="10"/>
      <c r="D45" s="11" t="str">
        <f>'[1]TCE - ANEXO II - Preencher'!E54</f>
        <v>EWERTON HENRIQUE CHALEGRE TEIXEIRA SILVA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322205</v>
      </c>
      <c r="G45" s="14">
        <f>'[1]TCE - ANEXO II - Preencher'!I54</f>
        <v>44197</v>
      </c>
      <c r="H45" s="13" t="str">
        <f>'[1]TCE - ANEXO II - Preencher'!J54</f>
        <v>1 - Plantonista</v>
      </c>
      <c r="I45" s="13">
        <f>'[1]TCE - ANEXO II - Preencher'!K54</f>
        <v>44</v>
      </c>
      <c r="J45" s="15">
        <f>'[1]TCE - ANEXO II - Preencher'!L54</f>
        <v>1252.53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684.27</v>
      </c>
      <c r="N45" s="16">
        <f>'[1]TCE - ANEXO II - Preencher'!S54</f>
        <v>140</v>
      </c>
      <c r="O45" s="17">
        <f>'[1]TCE - ANEXO II - Preencher'!W54</f>
        <v>208.46</v>
      </c>
      <c r="P45" s="18">
        <f>'[1]TCE - ANEXO II - Preencher'!X54</f>
        <v>1868.3400000000001</v>
      </c>
      <c r="S45" s="22">
        <v>45078</v>
      </c>
    </row>
    <row r="46" spans="1:19" x14ac:dyDescent="0.2">
      <c r="A46" s="8">
        <f>IFERROR(VLOOKUP(B46,'[1]DADOS (OCULTAR)'!$P$3:$R$56,3,0),"")</f>
        <v>10583920000800</v>
      </c>
      <c r="B46" s="9" t="str">
        <f>'[1]TCE - ANEXO II - Preencher'!C55</f>
        <v>HOSPITAL MESTRE VITALINO (COVID-19)</v>
      </c>
      <c r="C46" s="10"/>
      <c r="D46" s="11" t="str">
        <f>'[1]TCE - ANEXO II - Preencher'!E55</f>
        <v>FREDERICO AUGUSTO BARRETO C SANTOS</v>
      </c>
      <c r="E46" s="12" t="str">
        <f>IF('[1]TCE - ANEXO II - Preencher'!G55="4 - Assistência Odontológica","2 - Outros Profissionais da saúde",'[1]TCE - ANEXO II - Preencher'!G55)</f>
        <v>1 - Médico</v>
      </c>
      <c r="F46" s="13" t="str">
        <f>'[1]TCE - ANEXO II - Preencher'!H55</f>
        <v>225150</v>
      </c>
      <c r="G46" s="14">
        <f>'[1]TCE - ANEXO II - Preencher'!I55</f>
        <v>44197</v>
      </c>
      <c r="H46" s="13" t="str">
        <f>'[1]TCE - ANEXO II - Preencher'!J55</f>
        <v>2 - Diarista</v>
      </c>
      <c r="I46" s="13">
        <f>'[1]TCE - ANEXO II - Preencher'!K55</f>
        <v>24</v>
      </c>
      <c r="J46" s="15">
        <f>'[1]TCE - ANEXO II - Preencher'!L55</f>
        <v>0</v>
      </c>
      <c r="K46" s="15">
        <f>'[1]TCE - ANEXO II - Preencher'!P55</f>
        <v>17787.099999999999</v>
      </c>
      <c r="L46" s="15">
        <f>'[1]TCE - ANEXO II - Preencher'!Q55</f>
        <v>0</v>
      </c>
      <c r="M46" s="15">
        <f>'[1]TCE - ANEXO II - Preencher'!R55</f>
        <v>9.56</v>
      </c>
      <c r="N46" s="16">
        <f>'[1]TCE - ANEXO II - Preencher'!S55</f>
        <v>0</v>
      </c>
      <c r="O46" s="17">
        <f>'[1]TCE - ANEXO II - Preencher'!W55</f>
        <v>17796.66</v>
      </c>
      <c r="P46" s="18">
        <f>'[1]TCE - ANEXO II - Preencher'!X55</f>
        <v>0</v>
      </c>
      <c r="S46" s="22">
        <v>45108</v>
      </c>
    </row>
    <row r="47" spans="1:19" x14ac:dyDescent="0.2">
      <c r="A47" s="8">
        <f>IFERROR(VLOOKUP(B47,'[1]DADOS (OCULTAR)'!$P$3:$R$56,3,0),"")</f>
        <v>10583920000800</v>
      </c>
      <c r="B47" s="9" t="str">
        <f>'[1]TCE - ANEXO II - Preencher'!C56</f>
        <v>HOSPITAL MESTRE VITALINO (COVID-19)</v>
      </c>
      <c r="C47" s="10"/>
      <c r="D47" s="11" t="str">
        <f>'[1]TCE - ANEXO II - Preencher'!E56</f>
        <v>GABRIELLY FABIOLA SILVA SANTOS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322205</v>
      </c>
      <c r="G47" s="14">
        <f>'[1]TCE - ANEXO II - Preencher'!I56</f>
        <v>44197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1252.53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704.69</v>
      </c>
      <c r="N47" s="16">
        <f>'[1]TCE - ANEXO II - Preencher'!S56</f>
        <v>140</v>
      </c>
      <c r="O47" s="17">
        <f>'[1]TCE - ANEXO II - Preencher'!W56</f>
        <v>446.79</v>
      </c>
      <c r="P47" s="18">
        <f>'[1]TCE - ANEXO II - Preencher'!X56</f>
        <v>1650.4300000000003</v>
      </c>
      <c r="S47" s="22">
        <v>45139</v>
      </c>
    </row>
    <row r="48" spans="1:19" x14ac:dyDescent="0.2">
      <c r="A48" s="8">
        <f>IFERROR(VLOOKUP(B48,'[1]DADOS (OCULTAR)'!$P$3:$R$56,3,0),"")</f>
        <v>10583920000800</v>
      </c>
      <c r="B48" s="9" t="str">
        <f>'[1]TCE - ANEXO II - Preencher'!C57</f>
        <v>HOSPITAL MESTRE VITALINO (COVID-19)</v>
      </c>
      <c r="C48" s="10"/>
      <c r="D48" s="11" t="str">
        <f>'[1]TCE - ANEXO II - Preencher'!E57</f>
        <v>GEANE IRACEMA DA SILVA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322205</v>
      </c>
      <c r="G48" s="14">
        <f>'[1]TCE - ANEXO II - Preencher'!I57</f>
        <v>44197</v>
      </c>
      <c r="H48" s="13" t="str">
        <f>'[1]TCE - ANEXO II - Preencher'!J57</f>
        <v>1 - Plantonista</v>
      </c>
      <c r="I48" s="13">
        <f>'[1]TCE - ANEXO II - Preencher'!K57</f>
        <v>44</v>
      </c>
      <c r="J48" s="15">
        <f>'[1]TCE - ANEXO II - Preencher'!L57</f>
        <v>1252.53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700.2</v>
      </c>
      <c r="N48" s="16">
        <f>'[1]TCE - ANEXO II - Preencher'!S57</f>
        <v>179.59</v>
      </c>
      <c r="O48" s="17">
        <f>'[1]TCE - ANEXO II - Preencher'!W57</f>
        <v>213.45</v>
      </c>
      <c r="P48" s="18">
        <f>'[1]TCE - ANEXO II - Preencher'!X57</f>
        <v>1918.8700000000001</v>
      </c>
      <c r="S48" s="22">
        <v>45170</v>
      </c>
    </row>
    <row r="49" spans="1:19" x14ac:dyDescent="0.2">
      <c r="A49" s="8">
        <f>IFERROR(VLOOKUP(B49,'[1]DADOS (OCULTAR)'!$P$3:$R$56,3,0),"")</f>
        <v>10583920000800</v>
      </c>
      <c r="B49" s="9" t="str">
        <f>'[1]TCE - ANEXO II - Preencher'!C58</f>
        <v>HOSPITAL MESTRE VITALINO (COVID-19)</v>
      </c>
      <c r="C49" s="10"/>
      <c r="D49" s="11" t="str">
        <f>'[1]TCE - ANEXO II - Preencher'!E58</f>
        <v>GISELLE VIEIRA VIDAL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223505</v>
      </c>
      <c r="G49" s="14">
        <f>'[1]TCE - ANEXO II - Preencher'!I58</f>
        <v>44197</v>
      </c>
      <c r="H49" s="13" t="str">
        <f>'[1]TCE - ANEXO II - Preencher'!J58</f>
        <v>1 - Plantonista</v>
      </c>
      <c r="I49" s="13">
        <f>'[1]TCE - ANEXO II - Preencher'!K58</f>
        <v>40</v>
      </c>
      <c r="J49" s="15">
        <f>'[1]TCE - ANEXO II - Preencher'!L58</f>
        <v>2351.23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926</v>
      </c>
      <c r="N49" s="16">
        <f>'[1]TCE - ANEXO II - Preencher'!S58</f>
        <v>815.53</v>
      </c>
      <c r="O49" s="17">
        <f>'[1]TCE - ANEXO II - Preencher'!W58</f>
        <v>635.1</v>
      </c>
      <c r="P49" s="18">
        <f>'[1]TCE - ANEXO II - Preencher'!X58</f>
        <v>3457.6600000000003</v>
      </c>
      <c r="S49" s="22">
        <v>45200</v>
      </c>
    </row>
    <row r="50" spans="1:19" x14ac:dyDescent="0.2">
      <c r="A50" s="8">
        <f>IFERROR(VLOOKUP(B50,'[1]DADOS (OCULTAR)'!$P$3:$R$56,3,0),"")</f>
        <v>10583920000800</v>
      </c>
      <c r="B50" s="9" t="str">
        <f>'[1]TCE - ANEXO II - Preencher'!C59</f>
        <v>HOSPITAL MESTRE VITALINO (COVID-19)</v>
      </c>
      <c r="C50" s="10"/>
      <c r="D50" s="11" t="str">
        <f>'[1]TCE - ANEXO II - Preencher'!E59</f>
        <v>HELMITON VIEIRA DE MOURA</v>
      </c>
      <c r="E50" s="12" t="str">
        <f>IF('[1]TCE - ANEXO II - Preencher'!G59="4 - Assistência Odontológica","2 - Outros Profissionais da saúde",'[1]TCE - ANEXO II - Preencher'!G59)</f>
        <v>1 - Médico</v>
      </c>
      <c r="F50" s="13" t="str">
        <f>'[1]TCE - ANEXO II - Preencher'!H59</f>
        <v>225125</v>
      </c>
      <c r="G50" s="14">
        <f>'[1]TCE - ANEXO II - Preencher'!I59</f>
        <v>44197</v>
      </c>
      <c r="H50" s="13" t="str">
        <f>'[1]TCE - ANEXO II - Preencher'!J59</f>
        <v>2 - Diarista</v>
      </c>
      <c r="I50" s="13">
        <f>'[1]TCE - ANEXO II - Preencher'!K59</f>
        <v>36</v>
      </c>
      <c r="J50" s="15">
        <f>'[1]TCE - ANEXO II - Preencher'!L59</f>
        <v>2745.6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6742.46</v>
      </c>
      <c r="N50" s="16">
        <f>'[1]TCE - ANEXO II - Preencher'!S59</f>
        <v>13960.15</v>
      </c>
      <c r="O50" s="17">
        <f>'[1]TCE - ANEXO II - Preencher'!W59</f>
        <v>6873.41</v>
      </c>
      <c r="P50" s="18">
        <f>'[1]TCE - ANEXO II - Preencher'!X59</f>
        <v>16574.8</v>
      </c>
      <c r="S50" s="22">
        <v>45231</v>
      </c>
    </row>
    <row r="51" spans="1:19" x14ac:dyDescent="0.2">
      <c r="A51" s="8">
        <f>IFERROR(VLOOKUP(B51,'[1]DADOS (OCULTAR)'!$P$3:$R$56,3,0),"")</f>
        <v>10583920000800</v>
      </c>
      <c r="B51" s="9" t="str">
        <f>'[1]TCE - ANEXO II - Preencher'!C60</f>
        <v>HOSPITAL MESTRE VITALINO (COVID-19)</v>
      </c>
      <c r="C51" s="10"/>
      <c r="D51" s="11" t="str">
        <f>'[1]TCE - ANEXO II - Preencher'!E60</f>
        <v>IRIS RAFAELA XAVIER DA SILVA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322205</v>
      </c>
      <c r="G51" s="14">
        <f>'[1]TCE - ANEXO II - Preencher'!I60</f>
        <v>44197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1252.53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652.46</v>
      </c>
      <c r="N51" s="16">
        <f>'[1]TCE - ANEXO II - Preencher'!S60</f>
        <v>249.59</v>
      </c>
      <c r="O51" s="17">
        <f>'[1]TCE - ANEXO II - Preencher'!W60</f>
        <v>215.46</v>
      </c>
      <c r="P51" s="18">
        <f>'[1]TCE - ANEXO II - Preencher'!X60</f>
        <v>1939.12</v>
      </c>
      <c r="S51" s="22">
        <v>45261</v>
      </c>
    </row>
    <row r="52" spans="1:19" x14ac:dyDescent="0.2">
      <c r="A52" s="8">
        <f>IFERROR(VLOOKUP(B52,'[1]DADOS (OCULTAR)'!$P$3:$R$56,3,0),"")</f>
        <v>10583920000800</v>
      </c>
      <c r="B52" s="9" t="str">
        <f>'[1]TCE - ANEXO II - Preencher'!C61</f>
        <v>HOSPITAL MESTRE VITALINO (COVID-19)</v>
      </c>
      <c r="C52" s="10"/>
      <c r="D52" s="11" t="str">
        <f>'[1]TCE - ANEXO II - Preencher'!E61</f>
        <v>ISABELLE ARCANJO DE OLIVEIRA CAMPOS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223505</v>
      </c>
      <c r="G52" s="14">
        <f>'[1]TCE - ANEXO II - Preencher'!I61</f>
        <v>44197</v>
      </c>
      <c r="H52" s="13" t="str">
        <f>'[1]TCE - ANEXO II - Preencher'!J61</f>
        <v>1 - Plantonista</v>
      </c>
      <c r="I52" s="13">
        <f>'[1]TCE - ANEXO II - Preencher'!K61</f>
        <v>40</v>
      </c>
      <c r="J52" s="15">
        <f>'[1]TCE - ANEXO II - Preencher'!L61</f>
        <v>2351.23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986.6</v>
      </c>
      <c r="N52" s="16">
        <f>'[1]TCE - ANEXO II - Preencher'!S61</f>
        <v>745.53</v>
      </c>
      <c r="O52" s="17">
        <f>'[1]TCE - ANEXO II - Preencher'!W61</f>
        <v>567.95000000000005</v>
      </c>
      <c r="P52" s="18">
        <f>'[1]TCE - ANEXO II - Preencher'!X61</f>
        <v>3515.41</v>
      </c>
      <c r="S52" s="22">
        <v>45292</v>
      </c>
    </row>
    <row r="53" spans="1:19" x14ac:dyDescent="0.2">
      <c r="A53" s="8">
        <f>IFERROR(VLOOKUP(B53,'[1]DADOS (OCULTAR)'!$P$3:$R$56,3,0),"")</f>
        <v>10583920000800</v>
      </c>
      <c r="B53" s="9" t="str">
        <f>'[1]TCE - ANEXO II - Preencher'!C62</f>
        <v>HOSPITAL MESTRE VITALINO (COVID-19)</v>
      </c>
      <c r="C53" s="10"/>
      <c r="D53" s="11" t="str">
        <f>'[1]TCE - ANEXO II - Preencher'!E62</f>
        <v>ISRAEL OTAVIANO DO PRADO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322205</v>
      </c>
      <c r="G53" s="14">
        <f>'[1]TCE - ANEXO II - Preencher'!I62</f>
        <v>44197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1252.53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664.77</v>
      </c>
      <c r="N53" s="16">
        <f>'[1]TCE - ANEXO II - Preencher'!S62</f>
        <v>195.25</v>
      </c>
      <c r="O53" s="17">
        <f>'[1]TCE - ANEXO II - Preencher'!W62</f>
        <v>211.67</v>
      </c>
      <c r="P53" s="18">
        <f>'[1]TCE - ANEXO II - Preencher'!X62</f>
        <v>1900.88</v>
      </c>
      <c r="S53" s="22">
        <v>45323</v>
      </c>
    </row>
    <row r="54" spans="1:19" x14ac:dyDescent="0.2">
      <c r="A54" s="8">
        <f>IFERROR(VLOOKUP(B54,'[1]DADOS (OCULTAR)'!$P$3:$R$56,3,0),"")</f>
        <v>10583920000800</v>
      </c>
      <c r="B54" s="9" t="str">
        <f>'[1]TCE - ANEXO II - Preencher'!C63</f>
        <v>HOSPITAL MESTRE VITALINO (COVID-19)</v>
      </c>
      <c r="C54" s="10"/>
      <c r="D54" s="11" t="str">
        <f>'[1]TCE - ANEXO II - Preencher'!E63</f>
        <v>ITALO ROCEMBERG DE MOURA XAVIER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223505</v>
      </c>
      <c r="G54" s="14">
        <f>'[1]TCE - ANEXO II - Preencher'!I63</f>
        <v>44197</v>
      </c>
      <c r="H54" s="13" t="str">
        <f>'[1]TCE - ANEXO II - Preencher'!J63</f>
        <v>2 - Diarista</v>
      </c>
      <c r="I54" s="13">
        <f>'[1]TCE - ANEXO II - Preencher'!K63</f>
        <v>40</v>
      </c>
      <c r="J54" s="15">
        <f>'[1]TCE - ANEXO II - Preencher'!L63</f>
        <v>1771.74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440</v>
      </c>
      <c r="N54" s="16">
        <f>'[1]TCE - ANEXO II - Preencher'!S63</f>
        <v>600</v>
      </c>
      <c r="O54" s="17">
        <f>'[1]TCE - ANEXO II - Preencher'!W63</f>
        <v>306.43</v>
      </c>
      <c r="P54" s="18">
        <f>'[1]TCE - ANEXO II - Preencher'!X63</f>
        <v>2505.31</v>
      </c>
      <c r="S54" s="22">
        <v>45352</v>
      </c>
    </row>
    <row r="55" spans="1:19" x14ac:dyDescent="0.2">
      <c r="A55" s="8">
        <f>IFERROR(VLOOKUP(B55,'[1]DADOS (OCULTAR)'!$P$3:$R$56,3,0),"")</f>
        <v>10583920000800</v>
      </c>
      <c r="B55" s="9" t="str">
        <f>'[1]TCE - ANEXO II - Preencher'!C64</f>
        <v>HOSPITAL MESTRE VITALINO (COVID-19)</v>
      </c>
      <c r="C55" s="10"/>
      <c r="D55" s="11" t="str">
        <f>'[1]TCE - ANEXO II - Preencher'!E64</f>
        <v>IVERSON WILLIAM HENRIQUE DA SILVA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322205</v>
      </c>
      <c r="G55" s="14">
        <f>'[1]TCE - ANEXO II - Preencher'!I64</f>
        <v>44197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1252.53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492.44</v>
      </c>
      <c r="N55" s="16">
        <f>'[1]TCE - ANEXO II - Preencher'!S64</f>
        <v>140</v>
      </c>
      <c r="O55" s="17">
        <f>'[1]TCE - ANEXO II - Preencher'!W64</f>
        <v>266.33999999999997</v>
      </c>
      <c r="P55" s="18">
        <f>'[1]TCE - ANEXO II - Preencher'!X64</f>
        <v>1618.63</v>
      </c>
      <c r="S55" s="22">
        <v>45383</v>
      </c>
    </row>
    <row r="56" spans="1:19" x14ac:dyDescent="0.2">
      <c r="A56" s="8">
        <f>IFERROR(VLOOKUP(B56,'[1]DADOS (OCULTAR)'!$P$3:$R$56,3,0),"")</f>
        <v>10583920000800</v>
      </c>
      <c r="B56" s="9" t="str">
        <f>'[1]TCE - ANEXO II - Preencher'!C65</f>
        <v>HOSPITAL MESTRE VITALINO (COVID-19)</v>
      </c>
      <c r="C56" s="10"/>
      <c r="D56" s="11" t="str">
        <f>'[1]TCE - ANEXO II - Preencher'!E65</f>
        <v>JACIANE BEZERRA DOS SANTOS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223505</v>
      </c>
      <c r="G56" s="14">
        <f>'[1]TCE - ANEXO II - Preencher'!I65</f>
        <v>44197</v>
      </c>
      <c r="H56" s="13" t="str">
        <f>'[1]TCE - ANEXO II - Preencher'!J65</f>
        <v>1 - Plantonista</v>
      </c>
      <c r="I56" s="13">
        <f>'[1]TCE - ANEXO II - Preencher'!K65</f>
        <v>40</v>
      </c>
      <c r="J56" s="15">
        <f>'[1]TCE - ANEXO II - Preencher'!L65</f>
        <v>1771.74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457.69</v>
      </c>
      <c r="N56" s="16">
        <f>'[1]TCE - ANEXO II - Preencher'!S65</f>
        <v>1177.17</v>
      </c>
      <c r="O56" s="17">
        <f>'[1]TCE - ANEXO II - Preencher'!W65</f>
        <v>376.28</v>
      </c>
      <c r="P56" s="18">
        <f>'[1]TCE - ANEXO II - Preencher'!X65</f>
        <v>3030.3199999999997</v>
      </c>
      <c r="S56" s="22">
        <v>45413</v>
      </c>
    </row>
    <row r="57" spans="1:19" x14ac:dyDescent="0.2">
      <c r="A57" s="8">
        <f>IFERROR(VLOOKUP(B57,'[1]DADOS (OCULTAR)'!$P$3:$R$56,3,0),"")</f>
        <v>10583920000800</v>
      </c>
      <c r="B57" s="9" t="str">
        <f>'[1]TCE - ANEXO II - Preencher'!C66</f>
        <v>HOSPITAL MESTRE VITALINO (COVID-19)</v>
      </c>
      <c r="C57" s="10"/>
      <c r="D57" s="11" t="str">
        <f>'[1]TCE - ANEXO II - Preencher'!E66</f>
        <v>JACIANE SANGUINETO DA SILVA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322205</v>
      </c>
      <c r="G57" s="14">
        <f>'[1]TCE - ANEXO II - Preencher'!I66</f>
        <v>44197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1252.53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492.44</v>
      </c>
      <c r="N57" s="16">
        <f>'[1]TCE - ANEXO II - Preencher'!S66</f>
        <v>265.25</v>
      </c>
      <c r="O57" s="17">
        <f>'[1]TCE - ANEXO II - Preencher'!W66</f>
        <v>215.46</v>
      </c>
      <c r="P57" s="18">
        <f>'[1]TCE - ANEXO II - Preencher'!X66</f>
        <v>1794.76</v>
      </c>
      <c r="S57" s="22">
        <v>45444</v>
      </c>
    </row>
    <row r="58" spans="1:19" x14ac:dyDescent="0.2">
      <c r="A58" s="8">
        <f>IFERROR(VLOOKUP(B58,'[1]DADOS (OCULTAR)'!$P$3:$R$56,3,0),"")</f>
        <v>10583920000800</v>
      </c>
      <c r="B58" s="9" t="str">
        <f>'[1]TCE - ANEXO II - Preencher'!C67</f>
        <v>HOSPITAL MESTRE VITALINO (COVID-19)</v>
      </c>
      <c r="C58" s="10"/>
      <c r="D58" s="11" t="str">
        <f>'[1]TCE - ANEXO II - Preencher'!E67</f>
        <v>JACIARA MORGANA DA SILVA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322205</v>
      </c>
      <c r="G58" s="14">
        <f>'[1]TCE - ANEXO II - Preencher'!I67</f>
        <v>44197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1252.53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524.67999999999995</v>
      </c>
      <c r="N58" s="16">
        <f>'[1]TCE - ANEXO II - Preencher'!S67</f>
        <v>226.11</v>
      </c>
      <c r="O58" s="17">
        <f>'[1]TCE - ANEXO II - Preencher'!W67</f>
        <v>189.79</v>
      </c>
      <c r="P58" s="18">
        <f>'[1]TCE - ANEXO II - Preencher'!X67</f>
        <v>1813.5300000000002</v>
      </c>
      <c r="S58" s="22">
        <v>45474</v>
      </c>
    </row>
    <row r="59" spans="1:19" x14ac:dyDescent="0.2">
      <c r="A59" s="8">
        <f>IFERROR(VLOOKUP(B59,'[1]DADOS (OCULTAR)'!$P$3:$R$56,3,0),"")</f>
        <v>10583920000800</v>
      </c>
      <c r="B59" s="9" t="str">
        <f>'[1]TCE - ANEXO II - Preencher'!C68</f>
        <v>HOSPITAL MESTRE VITALINO (COVID-19)</v>
      </c>
      <c r="C59" s="10"/>
      <c r="D59" s="11" t="str">
        <f>'[1]TCE - ANEXO II - Preencher'!E68</f>
        <v>JACYANE CARMEM CAZUMBA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322205</v>
      </c>
      <c r="G59" s="14">
        <f>'[1]TCE - ANEXO II - Preencher'!I68</f>
        <v>44197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1252.53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652.46</v>
      </c>
      <c r="N59" s="16">
        <f>'[1]TCE - ANEXO II - Preencher'!S68</f>
        <v>256.89999999999998</v>
      </c>
      <c r="O59" s="17">
        <f>'[1]TCE - ANEXO II - Preencher'!W68</f>
        <v>719.42</v>
      </c>
      <c r="P59" s="18">
        <f>'[1]TCE - ANEXO II - Preencher'!X68</f>
        <v>1442.4699999999998</v>
      </c>
      <c r="S59" s="22">
        <v>45505</v>
      </c>
    </row>
    <row r="60" spans="1:19" x14ac:dyDescent="0.2">
      <c r="A60" s="8">
        <f>IFERROR(VLOOKUP(B60,'[1]DADOS (OCULTAR)'!$P$3:$R$56,3,0),"")</f>
        <v>10583920000800</v>
      </c>
      <c r="B60" s="9" t="str">
        <f>'[1]TCE - ANEXO II - Preencher'!C69</f>
        <v>HOSPITAL MESTRE VITALINO (COVID-19)</v>
      </c>
      <c r="C60" s="10"/>
      <c r="D60" s="11" t="str">
        <f>'[1]TCE - ANEXO II - Preencher'!E69</f>
        <v>JANE CLEIDE TAVARES SILVA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322205</v>
      </c>
      <c r="G60" s="14">
        <f>'[1]TCE - ANEXO II - Preencher'!I69</f>
        <v>44197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1210.78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687.81</v>
      </c>
      <c r="N60" s="16">
        <f>'[1]TCE - ANEXO II - Preencher'!S69</f>
        <v>171.76</v>
      </c>
      <c r="O60" s="17">
        <f>'[1]TCE - ANEXO II - Preencher'!W69</f>
        <v>182.83</v>
      </c>
      <c r="P60" s="18">
        <f>'[1]TCE - ANEXO II - Preencher'!X69</f>
        <v>1887.52</v>
      </c>
      <c r="S60" s="22">
        <v>45536</v>
      </c>
    </row>
    <row r="61" spans="1:19" x14ac:dyDescent="0.2">
      <c r="A61" s="8">
        <f>IFERROR(VLOOKUP(B61,'[1]DADOS (OCULTAR)'!$P$3:$R$56,3,0),"")</f>
        <v>10583920000800</v>
      </c>
      <c r="B61" s="9" t="str">
        <f>'[1]TCE - ANEXO II - Preencher'!C70</f>
        <v>HOSPITAL MESTRE VITALINO (COVID-19)</v>
      </c>
      <c r="C61" s="10"/>
      <c r="D61" s="11" t="str">
        <f>'[1]TCE - ANEXO II - Preencher'!E70</f>
        <v>JOAO EMANUEL DO NASCIMENTO</v>
      </c>
      <c r="E61" s="12" t="str">
        <f>IF('[1]TCE - ANEXO II - Preencher'!G70="4 - Assistência Odontológica","2 - Outros Profissionais da saúde",'[1]TCE - ANEXO II - Preencher'!G70)</f>
        <v>1 - Médico</v>
      </c>
      <c r="F61" s="13" t="str">
        <f>'[1]TCE - ANEXO II - Preencher'!H70</f>
        <v>225150</v>
      </c>
      <c r="G61" s="14">
        <f>'[1]TCE - ANEXO II - Preencher'!I70</f>
        <v>44197</v>
      </c>
      <c r="H61" s="13" t="str">
        <f>'[1]TCE - ANEXO II - Preencher'!J70</f>
        <v>1 - Plantonista</v>
      </c>
      <c r="I61" s="13">
        <f>'[1]TCE - ANEXO II - Preencher'!K70</f>
        <v>24</v>
      </c>
      <c r="J61" s="15">
        <f>'[1]TCE - ANEXO II - Preencher'!L70</f>
        <v>2745.6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949.7</v>
      </c>
      <c r="N61" s="16">
        <f>'[1]TCE - ANEXO II - Preencher'!S70</f>
        <v>8667.35</v>
      </c>
      <c r="O61" s="17">
        <f>'[1]TCE - ANEXO II - Preencher'!W70</f>
        <v>3079.52</v>
      </c>
      <c r="P61" s="18">
        <f>'[1]TCE - ANEXO II - Preencher'!X70</f>
        <v>9283.130000000001</v>
      </c>
      <c r="S61" s="22">
        <v>45566</v>
      </c>
    </row>
    <row r="62" spans="1:19" x14ac:dyDescent="0.2">
      <c r="A62" s="8">
        <f>IFERROR(VLOOKUP(B62,'[1]DADOS (OCULTAR)'!$P$3:$R$56,3,0),"")</f>
        <v>10583920000800</v>
      </c>
      <c r="B62" s="9" t="str">
        <f>'[1]TCE - ANEXO II - Preencher'!C71</f>
        <v>HOSPITAL MESTRE VITALINO (COVID-19)</v>
      </c>
      <c r="C62" s="10"/>
      <c r="D62" s="11" t="str">
        <f>'[1]TCE - ANEXO II - Preencher'!E71</f>
        <v>JORGE ALVES MARINHO FILHO</v>
      </c>
      <c r="E62" s="12" t="str">
        <f>IF('[1]TCE - ANEXO II - Preencher'!G71="4 - Assistência Odontológica","2 - Outros Profissionais da saúde",'[1]TCE - ANEXO II - Preencher'!G71)</f>
        <v>1 - Médico</v>
      </c>
      <c r="F62" s="13" t="str">
        <f>'[1]TCE - ANEXO II - Preencher'!H71</f>
        <v>225150</v>
      </c>
      <c r="G62" s="14">
        <f>'[1]TCE - ANEXO II - Preencher'!I71</f>
        <v>44197</v>
      </c>
      <c r="H62" s="13" t="str">
        <f>'[1]TCE - ANEXO II - Preencher'!J71</f>
        <v>2 - Diarista</v>
      </c>
      <c r="I62" s="13">
        <f>'[1]TCE - ANEXO II - Preencher'!K71</f>
        <v>24</v>
      </c>
      <c r="J62" s="15">
        <f>'[1]TCE - ANEXO II - Preencher'!L71</f>
        <v>2745.6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949.7</v>
      </c>
      <c r="N62" s="16">
        <f>'[1]TCE - ANEXO II - Preencher'!S71</f>
        <v>8167.37</v>
      </c>
      <c r="O62" s="17">
        <f>'[1]TCE - ANEXO II - Preencher'!W71</f>
        <v>4719.9399999999996</v>
      </c>
      <c r="P62" s="18">
        <f>'[1]TCE - ANEXO II - Preencher'!X71</f>
        <v>7142.7300000000005</v>
      </c>
      <c r="S62" s="22">
        <v>45597</v>
      </c>
    </row>
    <row r="63" spans="1:19" x14ac:dyDescent="0.2">
      <c r="A63" s="8">
        <f>IFERROR(VLOOKUP(B63,'[1]DADOS (OCULTAR)'!$P$3:$R$56,3,0),"")</f>
        <v>10583920000800</v>
      </c>
      <c r="B63" s="9" t="str">
        <f>'[1]TCE - ANEXO II - Preencher'!C72</f>
        <v>HOSPITAL MESTRE VITALINO (COVID-19)</v>
      </c>
      <c r="C63" s="10"/>
      <c r="D63" s="11" t="str">
        <f>'[1]TCE - ANEXO II - Preencher'!E72</f>
        <v>JOSE DIEGO DOS SANTOS PEREIRA</v>
      </c>
      <c r="E63" s="12" t="str">
        <f>IF('[1]TCE - ANEXO II - Preencher'!G72="4 - Assistência Odontológica","2 - Outros Profissionais da saúde",'[1]TCE - ANEXO II - Preencher'!G72)</f>
        <v>1 - Médico</v>
      </c>
      <c r="F63" s="13" t="str">
        <f>'[1]TCE - ANEXO II - Preencher'!H72</f>
        <v>225150</v>
      </c>
      <c r="G63" s="14">
        <f>'[1]TCE - ANEXO II - Preencher'!I72</f>
        <v>44197</v>
      </c>
      <c r="H63" s="13" t="str">
        <f>'[1]TCE - ANEXO II - Preencher'!J72</f>
        <v>2 - Diarista</v>
      </c>
      <c r="I63" s="13">
        <f>'[1]TCE - ANEXO II - Preencher'!K72</f>
        <v>30</v>
      </c>
      <c r="J63" s="15">
        <f>'[1]TCE - ANEXO II - Preencher'!L72</f>
        <v>2745.6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949.7</v>
      </c>
      <c r="N63" s="16">
        <f>'[1]TCE - ANEXO II - Preencher'!S72</f>
        <v>18770.509999999998</v>
      </c>
      <c r="O63" s="17">
        <f>'[1]TCE - ANEXO II - Preencher'!W72</f>
        <v>5805.75</v>
      </c>
      <c r="P63" s="18">
        <f>'[1]TCE - ANEXO II - Preencher'!X72</f>
        <v>16660.059999999998</v>
      </c>
      <c r="S63" s="22">
        <v>45627</v>
      </c>
    </row>
    <row r="64" spans="1:19" x14ac:dyDescent="0.2">
      <c r="A64" s="8">
        <f>IFERROR(VLOOKUP(B64,'[1]DADOS (OCULTAR)'!$P$3:$R$56,3,0),"")</f>
        <v>10583920000800</v>
      </c>
      <c r="B64" s="9" t="str">
        <f>'[1]TCE - ANEXO II - Preencher'!C73</f>
        <v>HOSPITAL MESTRE VITALINO (COVID-19)</v>
      </c>
      <c r="C64" s="10"/>
      <c r="D64" s="11" t="str">
        <f>'[1]TCE - ANEXO II - Preencher'!E73</f>
        <v>JOSENICE TIBURCIO DA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322205</v>
      </c>
      <c r="G64" s="14">
        <f>'[1]TCE - ANEXO II - Preencher'!I73</f>
        <v>44197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1127.28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785.04</v>
      </c>
      <c r="N64" s="16">
        <f>'[1]TCE - ANEXO II - Preencher'!S73</f>
        <v>233.94</v>
      </c>
      <c r="O64" s="17">
        <f>'[1]TCE - ANEXO II - Preencher'!W73</f>
        <v>214.71</v>
      </c>
      <c r="P64" s="18">
        <f>'[1]TCE - ANEXO II - Preencher'!X73</f>
        <v>1931.5499999999997</v>
      </c>
      <c r="S64" s="22">
        <v>45658</v>
      </c>
    </row>
    <row r="65" spans="1:19" x14ac:dyDescent="0.2">
      <c r="A65" s="8">
        <f>IFERROR(VLOOKUP(B65,'[1]DADOS (OCULTAR)'!$P$3:$R$56,3,0),"")</f>
        <v>10583920000800</v>
      </c>
      <c r="B65" s="9" t="str">
        <f>'[1]TCE - ANEXO II - Preencher'!C74</f>
        <v>HOSPITAL MESTRE VITALINO (COVID-19)</v>
      </c>
      <c r="C65" s="10"/>
      <c r="D65" s="11" t="str">
        <f>'[1]TCE - ANEXO II - Preencher'!E74</f>
        <v>JOSEVANIO MACIEL DA PAZ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322205</v>
      </c>
      <c r="G65" s="14">
        <f>'[1]TCE - ANEXO II - Preencher'!I74</f>
        <v>44197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1252.53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762.88</v>
      </c>
      <c r="N65" s="16">
        <f>'[1]TCE - ANEXO II - Preencher'!S74</f>
        <v>233.94</v>
      </c>
      <c r="O65" s="17">
        <f>'[1]TCE - ANEXO II - Preencher'!W74</f>
        <v>250.21</v>
      </c>
      <c r="P65" s="18">
        <f>'[1]TCE - ANEXO II - Preencher'!X74</f>
        <v>1999.1399999999999</v>
      </c>
      <c r="S65" s="22">
        <v>45689</v>
      </c>
    </row>
    <row r="66" spans="1:19" x14ac:dyDescent="0.2">
      <c r="A66" s="8">
        <f>IFERROR(VLOOKUP(B66,'[1]DADOS (OCULTAR)'!$P$3:$R$56,3,0),"")</f>
        <v>10583920000800</v>
      </c>
      <c r="B66" s="9" t="str">
        <f>'[1]TCE - ANEXO II - Preencher'!C75</f>
        <v>HOSPITAL MESTRE VITALINO (COVID-19)</v>
      </c>
      <c r="C66" s="10"/>
      <c r="D66" s="11" t="str">
        <f>'[1]TCE - ANEXO II - Preencher'!E75</f>
        <v>JOSILENE MARIA DA SILVA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322205</v>
      </c>
      <c r="G66" s="14">
        <f>'[1]TCE - ANEXO II - Preencher'!I75</f>
        <v>44197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1252.53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527.30999999999995</v>
      </c>
      <c r="N66" s="16">
        <f>'[1]TCE - ANEXO II - Preencher'!S75</f>
        <v>256.89999999999998</v>
      </c>
      <c r="O66" s="17">
        <f>'[1]TCE - ANEXO II - Preencher'!W75</f>
        <v>204.85</v>
      </c>
      <c r="P66" s="18">
        <f>'[1]TCE - ANEXO II - Preencher'!X75</f>
        <v>1831.8899999999999</v>
      </c>
      <c r="S66" s="22">
        <v>45717</v>
      </c>
    </row>
    <row r="67" spans="1:19" x14ac:dyDescent="0.2">
      <c r="A67" s="8">
        <f>IFERROR(VLOOKUP(B67,'[1]DADOS (OCULTAR)'!$P$3:$R$56,3,0),"")</f>
        <v>10583920000800</v>
      </c>
      <c r="B67" s="9" t="str">
        <f>'[1]TCE - ANEXO II - Preencher'!C76</f>
        <v>HOSPITAL MESTRE VITALINO (COVID-19)</v>
      </c>
      <c r="C67" s="10"/>
      <c r="D67" s="11" t="str">
        <f>'[1]TCE - ANEXO II - Preencher'!E76</f>
        <v>JUCILENE RENATA SANTOS CORDEIRO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322205</v>
      </c>
      <c r="G67" s="14">
        <f>'[1]TCE - ANEXO II - Preencher'!I76</f>
        <v>44197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1252.53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693.95</v>
      </c>
      <c r="N67" s="16">
        <f>'[1]TCE - ANEXO II - Preencher'!S76</f>
        <v>233.93</v>
      </c>
      <c r="O67" s="17">
        <f>'[1]TCE - ANEXO II - Preencher'!W76</f>
        <v>400.34</v>
      </c>
      <c r="P67" s="18">
        <f>'[1]TCE - ANEXO II - Preencher'!X76</f>
        <v>1780.07</v>
      </c>
      <c r="S67" s="22">
        <v>45748</v>
      </c>
    </row>
    <row r="68" spans="1:19" x14ac:dyDescent="0.2">
      <c r="A68" s="8">
        <f>IFERROR(VLOOKUP(B68,'[1]DADOS (OCULTAR)'!$P$3:$R$56,3,0),"")</f>
        <v>10583920000800</v>
      </c>
      <c r="B68" s="9" t="str">
        <f>'[1]TCE - ANEXO II - Preencher'!C77</f>
        <v>HOSPITAL MESTRE VITALINO (COVID-19)</v>
      </c>
      <c r="C68" s="10"/>
      <c r="D68" s="11" t="str">
        <f>'[1]TCE - ANEXO II - Preencher'!E77</f>
        <v>JULIANA AMANDA VEIGA MONTEIRO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223505</v>
      </c>
      <c r="G68" s="14">
        <f>'[1]TCE - ANEXO II - Preencher'!I77</f>
        <v>44197</v>
      </c>
      <c r="H68" s="13" t="str">
        <f>'[1]TCE - ANEXO II - Preencher'!J77</f>
        <v>2 - Diarista</v>
      </c>
      <c r="I68" s="13">
        <f>'[1]TCE - ANEXO II - Preencher'!K77</f>
        <v>40</v>
      </c>
      <c r="J68" s="15">
        <f>'[1]TCE - ANEXO II - Preencher'!L77</f>
        <v>2351.23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557.55999999999995</v>
      </c>
      <c r="N68" s="16">
        <f>'[1]TCE - ANEXO II - Preencher'!S77</f>
        <v>1235.1199999999999</v>
      </c>
      <c r="O68" s="17">
        <f>'[1]TCE - ANEXO II - Preencher'!W77</f>
        <v>580.14</v>
      </c>
      <c r="P68" s="18">
        <f>'[1]TCE - ANEXO II - Preencher'!X77</f>
        <v>3563.77</v>
      </c>
      <c r="S68" s="22">
        <v>45778</v>
      </c>
    </row>
    <row r="69" spans="1:19" x14ac:dyDescent="0.2">
      <c r="A69" s="8">
        <f>IFERROR(VLOOKUP(B69,'[1]DADOS (OCULTAR)'!$P$3:$R$56,3,0),"")</f>
        <v>10583920000800</v>
      </c>
      <c r="B69" s="9" t="str">
        <f>'[1]TCE - ANEXO II - Preencher'!C78</f>
        <v>HOSPITAL MESTRE VITALINO (COVID-19)</v>
      </c>
      <c r="C69" s="10"/>
      <c r="D69" s="11" t="str">
        <f>'[1]TCE - ANEXO II - Preencher'!E78</f>
        <v>JULIANA VALADARES DE SIQUEIRA</v>
      </c>
      <c r="E69" s="12" t="str">
        <f>IF('[1]TCE - ANEXO II - Preencher'!G78="4 - Assistência Odontológica","2 - Outros Profissionais da saúde",'[1]TCE - ANEXO II - Preencher'!G78)</f>
        <v>1 - Médico</v>
      </c>
      <c r="F69" s="13" t="str">
        <f>'[1]TCE - ANEXO II - Preencher'!H78</f>
        <v>225125</v>
      </c>
      <c r="G69" s="14">
        <f>'[1]TCE - ANEXO II - Preencher'!I78</f>
        <v>44197</v>
      </c>
      <c r="H69" s="13" t="str">
        <f>'[1]TCE - ANEXO II - Preencher'!J78</f>
        <v>2 - Diarista</v>
      </c>
      <c r="I69" s="13">
        <f>'[1]TCE - ANEXO II - Preencher'!K78</f>
        <v>30</v>
      </c>
      <c r="J69" s="15">
        <f>'[1]TCE - ANEXO II - Preencher'!L78</f>
        <v>2745.6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577.28</v>
      </c>
      <c r="N69" s="16">
        <f>'[1]TCE - ANEXO II - Preencher'!S78</f>
        <v>7428.64</v>
      </c>
      <c r="O69" s="17">
        <f>'[1]TCE - ANEXO II - Preencher'!W78</f>
        <v>2584.3200000000002</v>
      </c>
      <c r="P69" s="18">
        <f>'[1]TCE - ANEXO II - Preencher'!X78</f>
        <v>8167.2000000000007</v>
      </c>
      <c r="S69" s="22">
        <v>45809</v>
      </c>
    </row>
    <row r="70" spans="1:19" x14ac:dyDescent="0.2">
      <c r="A70" s="8">
        <f>IFERROR(VLOOKUP(B70,'[1]DADOS (OCULTAR)'!$P$3:$R$56,3,0),"")</f>
        <v>10583920000800</v>
      </c>
      <c r="B70" s="9" t="str">
        <f>'[1]TCE - ANEXO II - Preencher'!C79</f>
        <v>HOSPITAL MESTRE VITALINO (COVID-19)</v>
      </c>
      <c r="C70" s="10"/>
      <c r="D70" s="11" t="str">
        <f>'[1]TCE - ANEXO II - Preencher'!E79</f>
        <v>KAROLAINE MARIA DA SILVA BENTO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322205</v>
      </c>
      <c r="G70" s="14">
        <f>'[1]TCE - ANEXO II - Preencher'!I79</f>
        <v>44197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1252.53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480.13</v>
      </c>
      <c r="N70" s="16">
        <f>'[1]TCE - ANEXO II - Preencher'!S79</f>
        <v>265.25</v>
      </c>
      <c r="O70" s="17">
        <f>'[1]TCE - ANEXO II - Preencher'!W79</f>
        <v>550.67999999999995</v>
      </c>
      <c r="P70" s="18">
        <f>'[1]TCE - ANEXO II - Preencher'!X79</f>
        <v>1447.23</v>
      </c>
      <c r="S70" s="22">
        <v>45839</v>
      </c>
    </row>
    <row r="71" spans="1:19" x14ac:dyDescent="0.2">
      <c r="A71" s="8">
        <f>IFERROR(VLOOKUP(B71,'[1]DADOS (OCULTAR)'!$P$3:$R$56,3,0),"")</f>
        <v>10583920000800</v>
      </c>
      <c r="B71" s="9" t="str">
        <f>'[1]TCE - ANEXO II - Preencher'!C80</f>
        <v>HOSPITAL MESTRE VITALINO (COVID-19)</v>
      </c>
      <c r="C71" s="10"/>
      <c r="D71" s="11" t="str">
        <f>'[1]TCE - ANEXO II - Preencher'!E80</f>
        <v>LARYSSA MORGANA SILVA SANTOS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322205</v>
      </c>
      <c r="G71" s="14">
        <f>'[1]TCE - ANEXO II - Preencher'!I80</f>
        <v>44197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1252.53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652.46</v>
      </c>
      <c r="N71" s="16">
        <f>'[1]TCE - ANEXO II - Preencher'!S80</f>
        <v>140</v>
      </c>
      <c r="O71" s="17">
        <f>'[1]TCE - ANEXO II - Preencher'!W80</f>
        <v>205.59</v>
      </c>
      <c r="P71" s="18">
        <f>'[1]TCE - ANEXO II - Preencher'!X80</f>
        <v>1839.4</v>
      </c>
      <c r="S71" s="22">
        <v>45870</v>
      </c>
    </row>
    <row r="72" spans="1:19" x14ac:dyDescent="0.2">
      <c r="A72" s="8">
        <f>IFERROR(VLOOKUP(B72,'[1]DADOS (OCULTAR)'!$P$3:$R$56,3,0),"")</f>
        <v>10583920000800</v>
      </c>
      <c r="B72" s="9" t="str">
        <f>'[1]TCE - ANEXO II - Preencher'!C81</f>
        <v>HOSPITAL MESTRE VITALINO (COVID-19)</v>
      </c>
      <c r="C72" s="10"/>
      <c r="D72" s="11" t="str">
        <f>'[1]TCE - ANEXO II - Preencher'!E81</f>
        <v>LEANDRO BEZERRA GOMES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322205</v>
      </c>
      <c r="G72" s="14">
        <f>'[1]TCE - ANEXO II - Preencher'!I81</f>
        <v>44197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1252.53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706.63</v>
      </c>
      <c r="N72" s="16">
        <f>'[1]TCE - ANEXO II - Preencher'!S81</f>
        <v>249.59</v>
      </c>
      <c r="O72" s="17">
        <f>'[1]TCE - ANEXO II - Preencher'!W81</f>
        <v>220.49</v>
      </c>
      <c r="P72" s="18">
        <f>'[1]TCE - ANEXO II - Preencher'!X81</f>
        <v>1988.26</v>
      </c>
      <c r="S72" s="22">
        <v>45901</v>
      </c>
    </row>
    <row r="73" spans="1:19" x14ac:dyDescent="0.2">
      <c r="A73" s="8">
        <f>IFERROR(VLOOKUP(B73,'[1]DADOS (OCULTAR)'!$P$3:$R$56,3,0),"")</f>
        <v>10583920000800</v>
      </c>
      <c r="B73" s="9" t="str">
        <f>'[1]TCE - ANEXO II - Preencher'!C82</f>
        <v>HOSPITAL MESTRE VITALINO (COVID-19)</v>
      </c>
      <c r="C73" s="10"/>
      <c r="D73" s="11" t="str">
        <f>'[1]TCE - ANEXO II - Preencher'!E82</f>
        <v>LILIANE PRISCILA DE MELO SANTOS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322205</v>
      </c>
      <c r="G73" s="14">
        <f>'[1]TCE - ANEXO II - Preencher'!I82</f>
        <v>44197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1252.53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669.37</v>
      </c>
      <c r="N73" s="16">
        <f>'[1]TCE - ANEXO II - Preencher'!S82</f>
        <v>140</v>
      </c>
      <c r="O73" s="17">
        <f>'[1]TCE - ANEXO II - Preencher'!W82</f>
        <v>207.12</v>
      </c>
      <c r="P73" s="18">
        <f>'[1]TCE - ANEXO II - Preencher'!X82</f>
        <v>1854.7800000000002</v>
      </c>
      <c r="S73" s="22">
        <v>45931</v>
      </c>
    </row>
    <row r="74" spans="1:19" x14ac:dyDescent="0.2">
      <c r="A74" s="8">
        <f>IFERROR(VLOOKUP(B74,'[1]DADOS (OCULTAR)'!$P$3:$R$56,3,0),"")</f>
        <v>10583920000800</v>
      </c>
      <c r="B74" s="9" t="str">
        <f>'[1]TCE - ANEXO II - Preencher'!C83</f>
        <v>HOSPITAL MESTRE VITALINO (COVID-19)</v>
      </c>
      <c r="C74" s="10"/>
      <c r="D74" s="11" t="str">
        <f>'[1]TCE - ANEXO II - Preencher'!E83</f>
        <v>LUANA MARIA PEREIRA DA SILVA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322205</v>
      </c>
      <c r="G74" s="14">
        <f>'[1]TCE - ANEXO II - Preencher'!I83</f>
        <v>44197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1252.53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480.13</v>
      </c>
      <c r="N74" s="16">
        <f>'[1]TCE - ANEXO II - Preencher'!S83</f>
        <v>186.9</v>
      </c>
      <c r="O74" s="17">
        <f>'[1]TCE - ANEXO II - Preencher'!W83</f>
        <v>283.64</v>
      </c>
      <c r="P74" s="18">
        <f>'[1]TCE - ANEXO II - Preencher'!X83</f>
        <v>1635.92</v>
      </c>
      <c r="S74" s="22">
        <v>45962</v>
      </c>
    </row>
    <row r="75" spans="1:19" x14ac:dyDescent="0.2">
      <c r="A75" s="8">
        <f>IFERROR(VLOOKUP(B75,'[1]DADOS (OCULTAR)'!$P$3:$R$56,3,0),"")</f>
        <v>10583920000800</v>
      </c>
      <c r="B75" s="9" t="str">
        <f>'[1]TCE - ANEXO II - Preencher'!C84</f>
        <v>HOSPITAL MESTRE VITALINO (COVID-19)</v>
      </c>
      <c r="C75" s="10"/>
      <c r="D75" s="11" t="str">
        <f>'[1]TCE - ANEXO II - Preencher'!E84</f>
        <v>LUCICLEIDE FERREIRA LINS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322205</v>
      </c>
      <c r="G75" s="14">
        <f>'[1]TCE - ANEXO II - Preencher'!I84</f>
        <v>44197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1252.53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546.47</v>
      </c>
      <c r="N75" s="16">
        <f>'[1]TCE - ANEXO II - Preencher'!S84</f>
        <v>249.59</v>
      </c>
      <c r="O75" s="17">
        <f>'[1]TCE - ANEXO II - Preencher'!W84</f>
        <v>292.91000000000003</v>
      </c>
      <c r="P75" s="18">
        <f>'[1]TCE - ANEXO II - Preencher'!X84</f>
        <v>1755.68</v>
      </c>
      <c r="S75" s="22">
        <v>45992</v>
      </c>
    </row>
    <row r="76" spans="1:19" x14ac:dyDescent="0.2">
      <c r="A76" s="8">
        <f>IFERROR(VLOOKUP(B76,'[1]DADOS (OCULTAR)'!$P$3:$R$56,3,0),"")</f>
        <v>10583920000800</v>
      </c>
      <c r="B76" s="9" t="str">
        <f>'[1]TCE - ANEXO II - Preencher'!C85</f>
        <v>HOSPITAL MESTRE VITALINO (COVID-19)</v>
      </c>
      <c r="C76" s="10"/>
      <c r="D76" s="11" t="str">
        <f>'[1]TCE - ANEXO II - Preencher'!E85</f>
        <v>LUCINETE SOUZA ALVES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223505</v>
      </c>
      <c r="G76" s="14">
        <f>'[1]TCE - ANEXO II - Preencher'!I85</f>
        <v>44197</v>
      </c>
      <c r="H76" s="13" t="str">
        <f>'[1]TCE - ANEXO II - Preencher'!J85</f>
        <v>1 - Plantonista</v>
      </c>
      <c r="I76" s="13">
        <f>'[1]TCE - ANEXO II - Preencher'!K85</f>
        <v>40</v>
      </c>
      <c r="J76" s="15">
        <f>'[1]TCE - ANEXO II - Preencher'!L85</f>
        <v>1771.74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814.41</v>
      </c>
      <c r="N76" s="16">
        <f>'[1]TCE - ANEXO II - Preencher'!S85</f>
        <v>600</v>
      </c>
      <c r="O76" s="17">
        <f>'[1]TCE - ANEXO II - Preencher'!W85</f>
        <v>361.85</v>
      </c>
      <c r="P76" s="18">
        <f>'[1]TCE - ANEXO II - Preencher'!X85</f>
        <v>2824.3</v>
      </c>
      <c r="S76" s="22">
        <v>46023</v>
      </c>
    </row>
    <row r="77" spans="1:19" x14ac:dyDescent="0.2">
      <c r="A77" s="8">
        <f>IFERROR(VLOOKUP(B77,'[1]DADOS (OCULTAR)'!$P$3:$R$56,3,0),"")</f>
        <v>10583920000800</v>
      </c>
      <c r="B77" s="9" t="str">
        <f>'[1]TCE - ANEXO II - Preencher'!C86</f>
        <v>HOSPITAL MESTRE VITALINO (COVID-19)</v>
      </c>
      <c r="C77" s="10"/>
      <c r="D77" s="11" t="str">
        <f>'[1]TCE - ANEXO II - Preencher'!E86</f>
        <v>LUIZ CARLOS DA SILVA SANTOS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322205</v>
      </c>
      <c r="G77" s="14">
        <f>'[1]TCE - ANEXO II - Preencher'!I86</f>
        <v>44197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1252.53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640.15</v>
      </c>
      <c r="N77" s="16">
        <f>'[1]TCE - ANEXO II - Preencher'!S86</f>
        <v>140</v>
      </c>
      <c r="O77" s="17">
        <f>'[1]TCE - ANEXO II - Preencher'!W86</f>
        <v>381.04</v>
      </c>
      <c r="P77" s="18">
        <f>'[1]TCE - ANEXO II - Preencher'!X86</f>
        <v>1651.6399999999999</v>
      </c>
      <c r="S77" s="22">
        <v>46054</v>
      </c>
    </row>
    <row r="78" spans="1:19" x14ac:dyDescent="0.2">
      <c r="A78" s="8">
        <f>IFERROR(VLOOKUP(B78,'[1]DADOS (OCULTAR)'!$P$3:$R$56,3,0),"")</f>
        <v>10583920000800</v>
      </c>
      <c r="B78" s="9" t="str">
        <f>'[1]TCE - ANEXO II - Preencher'!C87</f>
        <v>HOSPITAL MESTRE VITALINO (COVID-19)</v>
      </c>
      <c r="C78" s="10"/>
      <c r="D78" s="11" t="str">
        <f>'[1]TCE - ANEXO II - Preencher'!E87</f>
        <v>LUIZ FERNANDO DE ANDRADE SILVA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223505</v>
      </c>
      <c r="G78" s="14">
        <f>'[1]TCE - ANEXO II - Preencher'!I87</f>
        <v>44197</v>
      </c>
      <c r="H78" s="13" t="str">
        <f>'[1]TCE - ANEXO II - Preencher'!J87</f>
        <v>1 - Plantonista</v>
      </c>
      <c r="I78" s="13">
        <f>'[1]TCE - ANEXO II - Preencher'!K87</f>
        <v>40</v>
      </c>
      <c r="J78" s="15">
        <f>'[1]TCE - ANEXO II - Preencher'!L87</f>
        <v>2351.23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485.37</v>
      </c>
      <c r="N78" s="16">
        <f>'[1]TCE - ANEXO II - Preencher'!S87</f>
        <v>795.93</v>
      </c>
      <c r="O78" s="17">
        <f>'[1]TCE - ANEXO II - Preencher'!W87</f>
        <v>491</v>
      </c>
      <c r="P78" s="18">
        <f>'[1]TCE - ANEXO II - Preencher'!X87</f>
        <v>3141.5299999999997</v>
      </c>
      <c r="S78" s="22">
        <v>46082</v>
      </c>
    </row>
    <row r="79" spans="1:19" x14ac:dyDescent="0.2">
      <c r="A79" s="8">
        <f>IFERROR(VLOOKUP(B79,'[1]DADOS (OCULTAR)'!$P$3:$R$56,3,0),"")</f>
        <v>10583920000800</v>
      </c>
      <c r="B79" s="9" t="str">
        <f>'[1]TCE - ANEXO II - Preencher'!C88</f>
        <v>HOSPITAL MESTRE VITALINO (COVID-19)</v>
      </c>
      <c r="C79" s="10"/>
      <c r="D79" s="11" t="str">
        <f>'[1]TCE - ANEXO II - Preencher'!E88</f>
        <v>MAELEM DA SILVA MOTA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322205</v>
      </c>
      <c r="G79" s="14">
        <f>'[1]TCE - ANEXO II - Preencher'!I88</f>
        <v>44197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0</v>
      </c>
      <c r="K79" s="15">
        <f>'[1]TCE - ANEXO II - Preencher'!P88</f>
        <v>2600.21</v>
      </c>
      <c r="L79" s="15">
        <f>'[1]TCE - ANEXO II - Preencher'!Q88</f>
        <v>0</v>
      </c>
      <c r="M79" s="15">
        <f>'[1]TCE - ANEXO II - Preencher'!R88</f>
        <v>40.130000000000003</v>
      </c>
      <c r="N79" s="16">
        <f>'[1]TCE - ANEXO II - Preencher'!S88</f>
        <v>0</v>
      </c>
      <c r="O79" s="17">
        <f>'[1]TCE - ANEXO II - Preencher'!W88</f>
        <v>2540.89</v>
      </c>
      <c r="P79" s="18">
        <f>'[1]TCE - ANEXO II - Preencher'!X88</f>
        <v>99.450000000000273</v>
      </c>
      <c r="S79" s="22">
        <v>46113</v>
      </c>
    </row>
    <row r="80" spans="1:19" x14ac:dyDescent="0.2">
      <c r="A80" s="8">
        <f>IFERROR(VLOOKUP(B80,'[1]DADOS (OCULTAR)'!$P$3:$R$56,3,0),"")</f>
        <v>10583920000800</v>
      </c>
      <c r="B80" s="9" t="str">
        <f>'[1]TCE - ANEXO II - Preencher'!C89</f>
        <v>HOSPITAL MESTRE VITALINO (COVID-19)</v>
      </c>
      <c r="C80" s="10"/>
      <c r="D80" s="11" t="str">
        <f>'[1]TCE - ANEXO II - Preencher'!E89</f>
        <v>MARCELO MENDES DA SILVA ARAUJO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223505</v>
      </c>
      <c r="G80" s="14">
        <f>'[1]TCE - ANEXO II - Preencher'!I89</f>
        <v>44197</v>
      </c>
      <c r="H80" s="13" t="str">
        <f>'[1]TCE - ANEXO II - Preencher'!J89</f>
        <v>1 - Plantonista</v>
      </c>
      <c r="I80" s="13">
        <f>'[1]TCE - ANEXO II - Preencher'!K89</f>
        <v>40</v>
      </c>
      <c r="J80" s="15">
        <f>'[1]TCE - ANEXO II - Preencher'!L89</f>
        <v>1771.74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496.59</v>
      </c>
      <c r="N80" s="16">
        <f>'[1]TCE - ANEXO II - Preencher'!S89</f>
        <v>874.62</v>
      </c>
      <c r="O80" s="17">
        <f>'[1]TCE - ANEXO II - Preencher'!W89</f>
        <v>369.66</v>
      </c>
      <c r="P80" s="18">
        <f>'[1]TCE - ANEXO II - Preencher'!X89</f>
        <v>2773.29</v>
      </c>
      <c r="S80" s="22">
        <v>46143</v>
      </c>
    </row>
    <row r="81" spans="1:19" x14ac:dyDescent="0.2">
      <c r="A81" s="8">
        <f>IFERROR(VLOOKUP(B81,'[1]DADOS (OCULTAR)'!$P$3:$R$56,3,0),"")</f>
        <v>10583920000800</v>
      </c>
      <c r="B81" s="9" t="str">
        <f>'[1]TCE - ANEXO II - Preencher'!C90</f>
        <v>HOSPITAL MESTRE VITALINO (COVID-19)</v>
      </c>
      <c r="C81" s="10"/>
      <c r="D81" s="11" t="str">
        <f>'[1]TCE - ANEXO II - Preencher'!E90</f>
        <v>MARCUS VINICIUS DE SOUZA PORTELA LEAL</v>
      </c>
      <c r="E81" s="12" t="str">
        <f>IF('[1]TCE - ANEXO II - Preencher'!G90="4 - Assistência Odontológica","2 - Outros Profissionais da saúde",'[1]TCE - ANEXO II - Preencher'!G90)</f>
        <v>1 - Médico</v>
      </c>
      <c r="F81" s="13" t="str">
        <f>'[1]TCE - ANEXO II - Preencher'!H90</f>
        <v>225120</v>
      </c>
      <c r="G81" s="14">
        <f>'[1]TCE - ANEXO II - Preencher'!I90</f>
        <v>44197</v>
      </c>
      <c r="H81" s="13" t="str">
        <f>'[1]TCE - ANEXO II - Preencher'!J90</f>
        <v>1 - Plantonista</v>
      </c>
      <c r="I81" s="13">
        <f>'[1]TCE - ANEXO II - Preencher'!K90</f>
        <v>24</v>
      </c>
      <c r="J81" s="15">
        <f>'[1]TCE - ANEXO II - Preencher'!L90</f>
        <v>2745.6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949.7</v>
      </c>
      <c r="N81" s="16">
        <f>'[1]TCE - ANEXO II - Preencher'!S90</f>
        <v>8167.37</v>
      </c>
      <c r="O81" s="17">
        <f>'[1]TCE - ANEXO II - Preencher'!W90</f>
        <v>2378.46</v>
      </c>
      <c r="P81" s="18">
        <f>'[1]TCE - ANEXO II - Preencher'!X90</f>
        <v>9484.2099999999991</v>
      </c>
      <c r="S81" s="22">
        <v>46174</v>
      </c>
    </row>
    <row r="82" spans="1:19" x14ac:dyDescent="0.2">
      <c r="A82" s="8">
        <f>IFERROR(VLOOKUP(B82,'[1]DADOS (OCULTAR)'!$P$3:$R$56,3,0),"")</f>
        <v>10583920000800</v>
      </c>
      <c r="B82" s="9" t="str">
        <f>'[1]TCE - ANEXO II - Preencher'!C91</f>
        <v>HOSPITAL MESTRE VITALINO (COVID-19)</v>
      </c>
      <c r="C82" s="10"/>
      <c r="D82" s="11" t="str">
        <f>'[1]TCE - ANEXO II - Preencher'!E91</f>
        <v>MARIA ALINE DOS SANTOS LIMA ASSUNCAO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322205</v>
      </c>
      <c r="G82" s="14">
        <f>'[1]TCE - ANEXO II - Preencher'!I91</f>
        <v>44197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265.8</v>
      </c>
      <c r="N82" s="16">
        <f>'[1]TCE - ANEXO II - Preencher'!S91</f>
        <v>18.66</v>
      </c>
      <c r="O82" s="17">
        <f>'[1]TCE - ANEXO II - Preencher'!W91</f>
        <v>34.33</v>
      </c>
      <c r="P82" s="18">
        <f>'[1]TCE - ANEXO II - Preencher'!X91</f>
        <v>250.13000000000005</v>
      </c>
      <c r="S82" s="22">
        <v>46204</v>
      </c>
    </row>
    <row r="83" spans="1:19" x14ac:dyDescent="0.2">
      <c r="A83" s="8">
        <f>IFERROR(VLOOKUP(B83,'[1]DADOS (OCULTAR)'!$P$3:$R$56,3,0),"")</f>
        <v>10583920000800</v>
      </c>
      <c r="B83" s="9" t="str">
        <f>'[1]TCE - ANEXO II - Preencher'!C92</f>
        <v>HOSPITAL MESTRE VITALINO (COVID-19)</v>
      </c>
      <c r="C83" s="10"/>
      <c r="D83" s="11" t="str">
        <f>'[1]TCE - ANEXO II - Preencher'!E92</f>
        <v>MARIA APARECIDA DA SILVA LIRA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322205</v>
      </c>
      <c r="G83" s="14">
        <f>'[1]TCE - ANEXO II - Preencher'!I92</f>
        <v>44197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668.02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1169.7</v>
      </c>
      <c r="N83" s="16">
        <f>'[1]TCE - ANEXO II - Preencher'!S92</f>
        <v>140</v>
      </c>
      <c r="O83" s="17">
        <f>'[1]TCE - ANEXO II - Preencher'!W92</f>
        <v>274.69</v>
      </c>
      <c r="P83" s="18">
        <f>'[1]TCE - ANEXO II - Preencher'!X92</f>
        <v>1703.03</v>
      </c>
      <c r="S83" s="22">
        <v>46235</v>
      </c>
    </row>
    <row r="84" spans="1:19" x14ac:dyDescent="0.2">
      <c r="A84" s="8">
        <f>IFERROR(VLOOKUP(B84,'[1]DADOS (OCULTAR)'!$P$3:$R$56,3,0),"")</f>
        <v>10583920000800</v>
      </c>
      <c r="B84" s="9" t="str">
        <f>'[1]TCE - ANEXO II - Preencher'!C93</f>
        <v>HOSPITAL MESTRE VITALINO (COVID-19)</v>
      </c>
      <c r="C84" s="10"/>
      <c r="D84" s="11" t="str">
        <f>'[1]TCE - ANEXO II - Preencher'!E93</f>
        <v>MARIA APARECIDA MENEZES SILVA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322205</v>
      </c>
      <c r="G84" s="14">
        <f>'[1]TCE - ANEXO II - Preencher'!I93</f>
        <v>44197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40.130000000000003</v>
      </c>
      <c r="N84" s="16">
        <f>'[1]TCE - ANEXO II - Preencher'!S93</f>
        <v>0</v>
      </c>
      <c r="O84" s="17">
        <f>'[1]TCE - ANEXO II - Preencher'!W93</f>
        <v>16</v>
      </c>
      <c r="P84" s="18">
        <f>'[1]TCE - ANEXO II - Preencher'!X93</f>
        <v>24.130000000000003</v>
      </c>
      <c r="S84" s="22">
        <v>46266</v>
      </c>
    </row>
    <row r="85" spans="1:19" x14ac:dyDescent="0.2">
      <c r="A85" s="8">
        <f>IFERROR(VLOOKUP(B85,'[1]DADOS (OCULTAR)'!$P$3:$R$56,3,0),"")</f>
        <v>10583920000800</v>
      </c>
      <c r="B85" s="9" t="str">
        <f>'[1]TCE - ANEXO II - Preencher'!C94</f>
        <v>HOSPITAL MESTRE VITALINO (COVID-19)</v>
      </c>
      <c r="C85" s="10"/>
      <c r="D85" s="11" t="str">
        <f>'[1]TCE - ANEXO II - Preencher'!E94</f>
        <v>MARIA BENILDA SOARES DA SILVA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322205</v>
      </c>
      <c r="G85" s="14">
        <f>'[1]TCE - ANEXO II - Preencher'!I94</f>
        <v>44197</v>
      </c>
      <c r="H85" s="13" t="str">
        <f>'[1]TCE - ANEXO II - Preencher'!J94</f>
        <v>2 - Diarista</v>
      </c>
      <c r="I85" s="13">
        <f>'[1]TCE - ANEXO II - Preencher'!K94</f>
        <v>44</v>
      </c>
      <c r="J85" s="15">
        <f>'[1]TCE - ANEXO II - Preencher'!L94</f>
        <v>1252.53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704.69</v>
      </c>
      <c r="N85" s="16">
        <f>'[1]TCE - ANEXO II - Preencher'!S94</f>
        <v>233.94</v>
      </c>
      <c r="O85" s="17">
        <f>'[1]TCE - ANEXO II - Preencher'!W94</f>
        <v>212.8</v>
      </c>
      <c r="P85" s="18">
        <f>'[1]TCE - ANEXO II - Preencher'!X94</f>
        <v>1978.36</v>
      </c>
      <c r="S85" s="22">
        <v>46296</v>
      </c>
    </row>
    <row r="86" spans="1:19" x14ac:dyDescent="0.2">
      <c r="A86" s="8">
        <f>IFERROR(VLOOKUP(B86,'[1]DADOS (OCULTAR)'!$P$3:$R$56,3,0),"")</f>
        <v>10583920000800</v>
      </c>
      <c r="B86" s="9" t="str">
        <f>'[1]TCE - ANEXO II - Preencher'!C95</f>
        <v>HOSPITAL MESTRE VITALINO (COVID-19)</v>
      </c>
      <c r="C86" s="10"/>
      <c r="D86" s="11" t="str">
        <f>'[1]TCE - ANEXO II - Preencher'!E95</f>
        <v>MARIA DAS GRACAS BORBA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322205</v>
      </c>
      <c r="G86" s="14">
        <f>'[1]TCE - ANEXO II - Preencher'!I95</f>
        <v>44197</v>
      </c>
      <c r="H86" s="13" t="str">
        <f>'[1]TCE - ANEXO II - Preencher'!J95</f>
        <v>2 - Diarista</v>
      </c>
      <c r="I86" s="13">
        <f>'[1]TCE - ANEXO II - Preencher'!K95</f>
        <v>44</v>
      </c>
      <c r="J86" s="15">
        <f>'[1]TCE - ANEXO II - Preencher'!L95</f>
        <v>1210.78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657.28</v>
      </c>
      <c r="N86" s="16">
        <f>'[1]TCE - ANEXO II - Preencher'!S95</f>
        <v>140</v>
      </c>
      <c r="O86" s="17">
        <f>'[1]TCE - ANEXO II - Preencher'!W95</f>
        <v>277.42</v>
      </c>
      <c r="P86" s="18">
        <f>'[1]TCE - ANEXO II - Preencher'!X95</f>
        <v>1730.6399999999999</v>
      </c>
      <c r="S86" s="22">
        <v>46327</v>
      </c>
    </row>
    <row r="87" spans="1:19" x14ac:dyDescent="0.2">
      <c r="A87" s="8">
        <f>IFERROR(VLOOKUP(B87,'[1]DADOS (OCULTAR)'!$P$3:$R$56,3,0),"")</f>
        <v>10583920000800</v>
      </c>
      <c r="B87" s="9" t="str">
        <f>'[1]TCE - ANEXO II - Preencher'!C96</f>
        <v>HOSPITAL MESTRE VITALINO (COVID-19)</v>
      </c>
      <c r="C87" s="10"/>
      <c r="D87" s="11" t="str">
        <f>'[1]TCE - ANEXO II - Preencher'!E96</f>
        <v>MARIA DE FATIMA DOS SANTOS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322205</v>
      </c>
      <c r="G87" s="14">
        <f>'[1]TCE - ANEXO II - Preencher'!I96</f>
        <v>44197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1252.53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693.95</v>
      </c>
      <c r="N87" s="16">
        <f>'[1]TCE - ANEXO II - Preencher'!S96</f>
        <v>233.94</v>
      </c>
      <c r="O87" s="17">
        <f>'[1]TCE - ANEXO II - Preencher'!W96</f>
        <v>211.83</v>
      </c>
      <c r="P87" s="18">
        <f>'[1]TCE - ANEXO II - Preencher'!X96</f>
        <v>1968.5900000000001</v>
      </c>
      <c r="S87" s="22">
        <v>46357</v>
      </c>
    </row>
    <row r="88" spans="1:19" x14ac:dyDescent="0.2">
      <c r="A88" s="8">
        <f>IFERROR(VLOOKUP(B88,'[1]DADOS (OCULTAR)'!$P$3:$R$56,3,0),"")</f>
        <v>10583920000800</v>
      </c>
      <c r="B88" s="9" t="str">
        <f>'[1]TCE - ANEXO II - Preencher'!C97</f>
        <v>HOSPITAL MESTRE VITALINO (COVID-19)</v>
      </c>
      <c r="C88" s="10"/>
      <c r="D88" s="11" t="str">
        <f>'[1]TCE - ANEXO II - Preencher'!E97</f>
        <v>MARIA DE FATIMA SANTOS NOGUEIRA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322205</v>
      </c>
      <c r="G88" s="14">
        <f>'[1]TCE - ANEXO II - Preencher'!I97</f>
        <v>44197</v>
      </c>
      <c r="H88" s="13" t="str">
        <f>'[1]TCE - ANEXO II - Preencher'!J97</f>
        <v>2 - Diarista</v>
      </c>
      <c r="I88" s="13">
        <f>'[1]TCE - ANEXO II - Preencher'!K97</f>
        <v>44</v>
      </c>
      <c r="J88" s="15">
        <f>'[1]TCE - ANEXO II - Preencher'!L97</f>
        <v>1252.53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480.13</v>
      </c>
      <c r="N88" s="16">
        <f>'[1]TCE - ANEXO II - Preencher'!S97</f>
        <v>140</v>
      </c>
      <c r="O88" s="17">
        <f>'[1]TCE - ANEXO II - Preencher'!W97</f>
        <v>265.23</v>
      </c>
      <c r="P88" s="18">
        <f>'[1]TCE - ANEXO II - Preencher'!X97</f>
        <v>1607.4299999999998</v>
      </c>
      <c r="S88" s="22">
        <v>46388</v>
      </c>
    </row>
    <row r="89" spans="1:19" x14ac:dyDescent="0.2">
      <c r="A89" s="8">
        <f>IFERROR(VLOOKUP(B89,'[1]DADOS (OCULTAR)'!$P$3:$R$56,3,0),"")</f>
        <v>10583920000800</v>
      </c>
      <c r="B89" s="9" t="str">
        <f>'[1]TCE - ANEXO II - Preencher'!C98</f>
        <v>HOSPITAL MESTRE VITALINO (COVID-19)</v>
      </c>
      <c r="C89" s="10"/>
      <c r="D89" s="11" t="str">
        <f>'[1]TCE - ANEXO II - Preencher'!E98</f>
        <v>MARIA EDUARDA DE ANDRADE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322205</v>
      </c>
      <c r="G89" s="14">
        <f>'[1]TCE - ANEXO II - Preencher'!I98</f>
        <v>44197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876.77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878.24</v>
      </c>
      <c r="N89" s="16">
        <f>'[1]TCE - ANEXO II - Preencher'!S98</f>
        <v>140</v>
      </c>
      <c r="O89" s="17">
        <f>'[1]TCE - ANEXO II - Preencher'!W98</f>
        <v>192.1</v>
      </c>
      <c r="P89" s="18">
        <f>'[1]TCE - ANEXO II - Preencher'!X98</f>
        <v>1702.91</v>
      </c>
      <c r="S89" s="22">
        <v>46419</v>
      </c>
    </row>
    <row r="90" spans="1:19" x14ac:dyDescent="0.2">
      <c r="A90" s="8">
        <f>IFERROR(VLOOKUP(B90,'[1]DADOS (OCULTAR)'!$P$3:$R$56,3,0),"")</f>
        <v>10583920000800</v>
      </c>
      <c r="B90" s="9" t="str">
        <f>'[1]TCE - ANEXO II - Preencher'!C99</f>
        <v>HOSPITAL MESTRE VITALINO (COVID-19)</v>
      </c>
      <c r="C90" s="10"/>
      <c r="D90" s="11" t="str">
        <f>'[1]TCE - ANEXO II - Preencher'!E99</f>
        <v>MARIA JAQUELINE BEZERRA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322205</v>
      </c>
      <c r="G90" s="14">
        <f>'[1]TCE - ANEXO II - Preencher'!I99</f>
        <v>44197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1252.53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480.13</v>
      </c>
      <c r="N90" s="16">
        <f>'[1]TCE - ANEXO II - Preencher'!S99</f>
        <v>233.94</v>
      </c>
      <c r="O90" s="17">
        <f>'[1]TCE - ANEXO II - Preencher'!W99</f>
        <v>198.54</v>
      </c>
      <c r="P90" s="18">
        <f>'[1]TCE - ANEXO II - Preencher'!X99</f>
        <v>1768.06</v>
      </c>
      <c r="S90" s="22">
        <v>46447</v>
      </c>
    </row>
    <row r="91" spans="1:19" x14ac:dyDescent="0.2">
      <c r="A91" s="8">
        <f>IFERROR(VLOOKUP(B91,'[1]DADOS (OCULTAR)'!$P$3:$R$56,3,0),"")</f>
        <v>10583920000800</v>
      </c>
      <c r="B91" s="9" t="str">
        <f>'[1]TCE - ANEXO II - Preencher'!C100</f>
        <v>HOSPITAL MESTRE VITALINO (COVID-19)</v>
      </c>
      <c r="C91" s="10"/>
      <c r="D91" s="11" t="str">
        <f>'[1]TCE - ANEXO II - Preencher'!E100</f>
        <v>MARIA JOSE FERREIRA MARQUES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322205</v>
      </c>
      <c r="G91" s="14">
        <f>'[1]TCE - ANEXO II - Preencher'!I100</f>
        <v>44197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876.77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427.65</v>
      </c>
      <c r="N91" s="16">
        <f>'[1]TCE - ANEXO II - Preencher'!S100</f>
        <v>169.96</v>
      </c>
      <c r="O91" s="17">
        <f>'[1]TCE - ANEXO II - Preencher'!W100</f>
        <v>148.55000000000001</v>
      </c>
      <c r="P91" s="18">
        <f>'[1]TCE - ANEXO II - Preencher'!X100</f>
        <v>1325.8300000000002</v>
      </c>
      <c r="S91" s="22">
        <v>46478</v>
      </c>
    </row>
    <row r="92" spans="1:19" x14ac:dyDescent="0.2">
      <c r="A92" s="8">
        <f>IFERROR(VLOOKUP(B92,'[1]DADOS (OCULTAR)'!$P$3:$R$56,3,0),"")</f>
        <v>10583920000800</v>
      </c>
      <c r="B92" s="9" t="str">
        <f>'[1]TCE - ANEXO II - Preencher'!C101</f>
        <v>HOSPITAL MESTRE VITALINO (COVID-19)</v>
      </c>
      <c r="C92" s="10"/>
      <c r="D92" s="11" t="str">
        <f>'[1]TCE - ANEXO II - Preencher'!E101</f>
        <v>MARIA MICHELE ALVES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322205</v>
      </c>
      <c r="G92" s="14">
        <f>'[1]TCE - ANEXO II - Preencher'!I101</f>
        <v>44197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0</v>
      </c>
      <c r="K92" s="15">
        <f>'[1]TCE - ANEXO II - Preencher'!P101</f>
        <v>2596.3200000000002</v>
      </c>
      <c r="L92" s="15">
        <f>'[1]TCE - ANEXO II - Preencher'!Q101</f>
        <v>0</v>
      </c>
      <c r="M92" s="15">
        <f>'[1]TCE - ANEXO II - Preencher'!R101</f>
        <v>40.130000000000003</v>
      </c>
      <c r="N92" s="16">
        <f>'[1]TCE - ANEXO II - Preencher'!S101</f>
        <v>15.66</v>
      </c>
      <c r="O92" s="17">
        <f>'[1]TCE - ANEXO II - Preencher'!W101</f>
        <v>2538.88</v>
      </c>
      <c r="P92" s="18">
        <f>'[1]TCE - ANEXO II - Preencher'!X101</f>
        <v>113.23000000000002</v>
      </c>
      <c r="S92" s="22">
        <v>46508</v>
      </c>
    </row>
    <row r="93" spans="1:19" x14ac:dyDescent="0.2">
      <c r="A93" s="8">
        <f>IFERROR(VLOOKUP(B93,'[1]DADOS (OCULTAR)'!$P$3:$R$56,3,0),"")</f>
        <v>10583920000800</v>
      </c>
      <c r="B93" s="9" t="str">
        <f>'[1]TCE - ANEXO II - Preencher'!C102</f>
        <v>HOSPITAL MESTRE VITALINO (COVID-19)</v>
      </c>
      <c r="C93" s="10"/>
      <c r="D93" s="11" t="str">
        <f>'[1]TCE - ANEXO II - Preencher'!E102</f>
        <v>MARIA MIRIAM MOTA DA SILVA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223505</v>
      </c>
      <c r="G93" s="14">
        <f>'[1]TCE - ANEXO II - Preencher'!I102</f>
        <v>44197</v>
      </c>
      <c r="H93" s="13" t="str">
        <f>'[1]TCE - ANEXO II - Preencher'!J102</f>
        <v>1 - Plantonista</v>
      </c>
      <c r="I93" s="13">
        <f>'[1]TCE - ANEXO II - Preencher'!K102</f>
        <v>40</v>
      </c>
      <c r="J93" s="15">
        <f>'[1]TCE - ANEXO II - Preencher'!L102</f>
        <v>2204.2600000000002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899.39</v>
      </c>
      <c r="N93" s="16">
        <f>'[1]TCE - ANEXO II - Preencher'!S102</f>
        <v>732.06</v>
      </c>
      <c r="O93" s="17">
        <f>'[1]TCE - ANEXO II - Preencher'!W102</f>
        <v>553.89</v>
      </c>
      <c r="P93" s="18">
        <f>'[1]TCE - ANEXO II - Preencher'!X102</f>
        <v>3281.82</v>
      </c>
      <c r="S93" s="22">
        <v>46539</v>
      </c>
    </row>
    <row r="94" spans="1:19" x14ac:dyDescent="0.2">
      <c r="A94" s="8">
        <f>IFERROR(VLOOKUP(B94,'[1]DADOS (OCULTAR)'!$P$3:$R$56,3,0),"")</f>
        <v>10583920000800</v>
      </c>
      <c r="B94" s="9" t="str">
        <f>'[1]TCE - ANEXO II - Preencher'!C103</f>
        <v>HOSPITAL MESTRE VITALINO (COVID-19)</v>
      </c>
      <c r="C94" s="10"/>
      <c r="D94" s="11" t="str">
        <f>'[1]TCE - ANEXO II - Preencher'!E103</f>
        <v>MARIA ROSANGELA DA SILVA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322205</v>
      </c>
      <c r="G94" s="14">
        <f>'[1]TCE - ANEXO II - Preencher'!I103</f>
        <v>44197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0</v>
      </c>
      <c r="K94" s="15">
        <f>'[1]TCE - ANEXO II - Preencher'!P103</f>
        <v>2789.16</v>
      </c>
      <c r="L94" s="15">
        <f>'[1]TCE - ANEXO II - Preencher'!Q103</f>
        <v>0</v>
      </c>
      <c r="M94" s="15">
        <f>'[1]TCE - ANEXO II - Preencher'!R103</f>
        <v>228.84</v>
      </c>
      <c r="N94" s="16">
        <f>'[1]TCE - ANEXO II - Preencher'!S103</f>
        <v>15.66</v>
      </c>
      <c r="O94" s="17">
        <f>'[1]TCE - ANEXO II - Preencher'!W103</f>
        <v>2734.13</v>
      </c>
      <c r="P94" s="18">
        <f>'[1]TCE - ANEXO II - Preencher'!X103</f>
        <v>299.52999999999975</v>
      </c>
      <c r="S94" s="22">
        <v>46569</v>
      </c>
    </row>
    <row r="95" spans="1:19" x14ac:dyDescent="0.2">
      <c r="A95" s="8">
        <f>IFERROR(VLOOKUP(B95,'[1]DADOS (OCULTAR)'!$P$3:$R$56,3,0),"")</f>
        <v>10583920000800</v>
      </c>
      <c r="B95" s="9" t="str">
        <f>'[1]TCE - ANEXO II - Preencher'!C104</f>
        <v>HOSPITAL MESTRE VITALINO (COVID-19)</v>
      </c>
      <c r="C95" s="10"/>
      <c r="D95" s="11" t="str">
        <f>'[1]TCE - ANEXO II - Preencher'!E104</f>
        <v>MARIA SIMONE GRIGORIO DA SILVA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322205</v>
      </c>
      <c r="G95" s="14">
        <f>'[1]TCE - ANEXO II - Preencher'!I104</f>
        <v>44197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1252.53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487.3</v>
      </c>
      <c r="N95" s="16">
        <f>'[1]TCE - ANEXO II - Preencher'!S104</f>
        <v>140</v>
      </c>
      <c r="O95" s="17">
        <f>'[1]TCE - ANEXO II - Preencher'!W104</f>
        <v>607.91</v>
      </c>
      <c r="P95" s="18">
        <f>'[1]TCE - ANEXO II - Preencher'!X104</f>
        <v>1271.92</v>
      </c>
      <c r="S95" s="22">
        <v>46600</v>
      </c>
    </row>
    <row r="96" spans="1:19" x14ac:dyDescent="0.2">
      <c r="A96" s="8">
        <f>IFERROR(VLOOKUP(B96,'[1]DADOS (OCULTAR)'!$P$3:$R$56,3,0),"")</f>
        <v>10583920000800</v>
      </c>
      <c r="B96" s="9" t="str">
        <f>'[1]TCE - ANEXO II - Preencher'!C105</f>
        <v>HOSPITAL MESTRE VITALINO (COVID-19)</v>
      </c>
      <c r="C96" s="10"/>
      <c r="D96" s="11" t="str">
        <f>'[1]TCE - ANEXO II - Preencher'!E105</f>
        <v>MARIA SUELAINE DE HOLANDA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322205</v>
      </c>
      <c r="G96" s="14">
        <f>'[1]TCE - ANEXO II - Preencher'!I105</f>
        <v>44197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1252.53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480.13</v>
      </c>
      <c r="N96" s="16">
        <f>'[1]TCE - ANEXO II - Preencher'!S105</f>
        <v>249.59</v>
      </c>
      <c r="O96" s="17">
        <f>'[1]TCE - ANEXO II - Preencher'!W105</f>
        <v>199.95</v>
      </c>
      <c r="P96" s="18">
        <f>'[1]TCE - ANEXO II - Preencher'!X105</f>
        <v>1782.2999999999997</v>
      </c>
      <c r="S96" s="22">
        <v>46631</v>
      </c>
    </row>
    <row r="97" spans="1:19" x14ac:dyDescent="0.2">
      <c r="A97" s="8">
        <f>IFERROR(VLOOKUP(B97,'[1]DADOS (OCULTAR)'!$P$3:$R$56,3,0),"")</f>
        <v>10583920000800</v>
      </c>
      <c r="B97" s="9" t="str">
        <f>'[1]TCE - ANEXO II - Preencher'!C106</f>
        <v>HOSPITAL MESTRE VITALINO (COVID-19)</v>
      </c>
      <c r="C97" s="10"/>
      <c r="D97" s="11" t="str">
        <f>'[1]TCE - ANEXO II - Preencher'!E106</f>
        <v>MARIA TAISA RAQUEL FERREIRA DA SILVA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322205</v>
      </c>
      <c r="G97" s="14">
        <f>'[1]TCE - ANEXO II - Preencher'!I106</f>
        <v>44197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668.02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1229.22</v>
      </c>
      <c r="N97" s="16">
        <f>'[1]TCE - ANEXO II - Preencher'!S106</f>
        <v>202.62</v>
      </c>
      <c r="O97" s="17">
        <f>'[1]TCE - ANEXO II - Preencher'!W106</f>
        <v>204.58</v>
      </c>
      <c r="P97" s="18">
        <f>'[1]TCE - ANEXO II - Preencher'!X106</f>
        <v>1895.2800000000002</v>
      </c>
      <c r="S97" s="22">
        <v>46661</v>
      </c>
    </row>
    <row r="98" spans="1:19" x14ac:dyDescent="0.2">
      <c r="A98" s="8">
        <f>IFERROR(VLOOKUP(B98,'[1]DADOS (OCULTAR)'!$P$3:$R$56,3,0),"")</f>
        <v>10583920000800</v>
      </c>
      <c r="B98" s="9" t="str">
        <f>'[1]TCE - ANEXO II - Preencher'!C107</f>
        <v>HOSPITAL MESTRE VITALINO (COVID-19)</v>
      </c>
      <c r="C98" s="10"/>
      <c r="D98" s="11" t="str">
        <f>'[1]TCE - ANEXO II - Preencher'!E107</f>
        <v>MARICELMA HENRIQUE DE SOUZA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322205</v>
      </c>
      <c r="G98" s="14">
        <f>'[1]TCE - ANEXO II - Preencher'!I107</f>
        <v>44197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1252.53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650.61</v>
      </c>
      <c r="N98" s="16">
        <f>'[1]TCE - ANEXO II - Preencher'!S107</f>
        <v>249.59</v>
      </c>
      <c r="O98" s="17">
        <f>'[1]TCE - ANEXO II - Preencher'!W107</f>
        <v>215.29</v>
      </c>
      <c r="P98" s="18">
        <f>'[1]TCE - ANEXO II - Preencher'!X107</f>
        <v>1937.44</v>
      </c>
      <c r="S98" s="22">
        <v>46692</v>
      </c>
    </row>
    <row r="99" spans="1:19" x14ac:dyDescent="0.2">
      <c r="A99" s="8">
        <f>IFERROR(VLOOKUP(B99,'[1]DADOS (OCULTAR)'!$P$3:$R$56,3,0),"")</f>
        <v>10583920000800</v>
      </c>
      <c r="B99" s="9" t="str">
        <f>'[1]TCE - ANEXO II - Preencher'!C108</f>
        <v>HOSPITAL MESTRE VITALINO (COVID-19)</v>
      </c>
      <c r="C99" s="10"/>
      <c r="D99" s="11" t="str">
        <f>'[1]TCE - ANEXO II - Preencher'!E108</f>
        <v>MARILANIA GONCALVES DE LIMA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322205</v>
      </c>
      <c r="G99" s="14">
        <f>'[1]TCE - ANEXO II - Preencher'!I108</f>
        <v>44197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960.27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959.24</v>
      </c>
      <c r="N99" s="16">
        <f>'[1]TCE - ANEXO II - Preencher'!S108</f>
        <v>231.85</v>
      </c>
      <c r="O99" s="17">
        <f>'[1]TCE - ANEXO II - Preencher'!W108</f>
        <v>221.06</v>
      </c>
      <c r="P99" s="18">
        <f>'[1]TCE - ANEXO II - Preencher'!X108</f>
        <v>1930.3000000000002</v>
      </c>
      <c r="S99" s="22">
        <v>46722</v>
      </c>
    </row>
    <row r="100" spans="1:19" x14ac:dyDescent="0.2">
      <c r="A100" s="8">
        <f>IFERROR(VLOOKUP(B100,'[1]DADOS (OCULTAR)'!$P$3:$R$56,3,0),"")</f>
        <v>10583920000800</v>
      </c>
      <c r="B100" s="9" t="str">
        <f>'[1]TCE - ANEXO II - Preencher'!C109</f>
        <v>HOSPITAL MESTRE VITALINO (COVID-19)</v>
      </c>
      <c r="C100" s="10"/>
      <c r="D100" s="11" t="str">
        <f>'[1]TCE - ANEXO II - Preencher'!E109</f>
        <v>MARILIA GABRIELLE PEREIRA SOUZA DE MACEDO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223505</v>
      </c>
      <c r="G100" s="14">
        <f>'[1]TCE - ANEXO II - Preencher'!I109</f>
        <v>44197</v>
      </c>
      <c r="H100" s="13" t="str">
        <f>'[1]TCE - ANEXO II - Preencher'!J109</f>
        <v>2 - Diarista</v>
      </c>
      <c r="I100" s="13">
        <f>'[1]TCE - ANEXO II - Preencher'!K109</f>
        <v>40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">
      <c r="A101" s="8">
        <f>IFERROR(VLOOKUP(B101,'[1]DADOS (OCULTAR)'!$P$3:$R$56,3,0),"")</f>
        <v>10583920000800</v>
      </c>
      <c r="B101" s="9" t="str">
        <f>'[1]TCE - ANEXO II - Preencher'!C110</f>
        <v>HOSPITAL MESTRE VITALINO (COVID-19)</v>
      </c>
      <c r="C101" s="10"/>
      <c r="D101" s="11" t="str">
        <f>'[1]TCE - ANEXO II - Preencher'!E110</f>
        <v>MARILIA MENDES DOS SANTOS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223505</v>
      </c>
      <c r="G101" s="14">
        <f>'[1]TCE - ANEXO II - Preencher'!I110</f>
        <v>44197</v>
      </c>
      <c r="H101" s="13" t="str">
        <f>'[1]TCE - ANEXO II - Preencher'!J110</f>
        <v>1 - Plantonista</v>
      </c>
      <c r="I101" s="13">
        <f>'[1]TCE - ANEXO II - Preencher'!K110</f>
        <v>40</v>
      </c>
      <c r="J101" s="15">
        <f>'[1]TCE - ANEXO II - Preencher'!L110</f>
        <v>2204.2600000000002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754.59</v>
      </c>
      <c r="N101" s="16">
        <f>'[1]TCE - ANEXO II - Preencher'!S110</f>
        <v>530</v>
      </c>
      <c r="O101" s="17">
        <f>'[1]TCE - ANEXO II - Preencher'!W110</f>
        <v>578.74</v>
      </c>
      <c r="P101" s="18">
        <f>'[1]TCE - ANEXO II - Preencher'!X110</f>
        <v>2910.1100000000006</v>
      </c>
      <c r="S101" s="22">
        <v>46784</v>
      </c>
    </row>
    <row r="102" spans="1:19" x14ac:dyDescent="0.2">
      <c r="A102" s="8">
        <f>IFERROR(VLOOKUP(B102,'[1]DADOS (OCULTAR)'!$P$3:$R$56,3,0),"")</f>
        <v>10583920000800</v>
      </c>
      <c r="B102" s="9" t="str">
        <f>'[1]TCE - ANEXO II - Preencher'!C111</f>
        <v>HOSPITAL MESTRE VITALINO (COVID-19)</v>
      </c>
      <c r="C102" s="10"/>
      <c r="D102" s="11" t="str">
        <f>'[1]TCE - ANEXO II - Preencher'!E111</f>
        <v>MATHEUS HENRIQUE SANTOS CLEMENTE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223505</v>
      </c>
      <c r="G102" s="14">
        <f>'[1]TCE - ANEXO II - Preencher'!I111</f>
        <v>44197</v>
      </c>
      <c r="H102" s="13" t="str">
        <f>'[1]TCE - ANEXO II - Preencher'!J111</f>
        <v>2 - Diarista</v>
      </c>
      <c r="I102" s="13">
        <f>'[1]TCE - ANEXO II - Preencher'!K111</f>
        <v>40</v>
      </c>
      <c r="J102" s="15">
        <f>'[1]TCE - ANEXO II - Preencher'!L111</f>
        <v>2204.2600000000002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558.23</v>
      </c>
      <c r="N102" s="16">
        <f>'[1]TCE - ANEXO II - Preencher'!S111</f>
        <v>871.66</v>
      </c>
      <c r="O102" s="17">
        <f>'[1]TCE - ANEXO II - Preencher'!W111</f>
        <v>498.21</v>
      </c>
      <c r="P102" s="18">
        <f>'[1]TCE - ANEXO II - Preencher'!X111</f>
        <v>3135.94</v>
      </c>
      <c r="S102" s="22">
        <v>46813</v>
      </c>
    </row>
    <row r="103" spans="1:19" x14ac:dyDescent="0.2">
      <c r="A103" s="8">
        <f>IFERROR(VLOOKUP(B103,'[1]DADOS (OCULTAR)'!$P$3:$R$56,3,0),"")</f>
        <v>10583920000800</v>
      </c>
      <c r="B103" s="9" t="str">
        <f>'[1]TCE - ANEXO II - Preencher'!C112</f>
        <v>HOSPITAL MESTRE VITALINO (COVID-19)</v>
      </c>
      <c r="C103" s="10"/>
      <c r="D103" s="11" t="str">
        <f>'[1]TCE - ANEXO II - Preencher'!E112</f>
        <v>MIKAELE GOMES 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322205</v>
      </c>
      <c r="G103" s="14">
        <f>'[1]TCE - ANEXO II - Preencher'!I112</f>
        <v>44197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0</v>
      </c>
      <c r="K103" s="15">
        <f>'[1]TCE - ANEXO II - Preencher'!P112</f>
        <v>2783.97</v>
      </c>
      <c r="L103" s="15">
        <f>'[1]TCE - ANEXO II - Preencher'!Q112</f>
        <v>0</v>
      </c>
      <c r="M103" s="15">
        <f>'[1]TCE - ANEXO II - Preencher'!R112</f>
        <v>58.35</v>
      </c>
      <c r="N103" s="16">
        <f>'[1]TCE - ANEXO II - Preencher'!S112</f>
        <v>15.66</v>
      </c>
      <c r="O103" s="17">
        <f>'[1]TCE - ANEXO II - Preencher'!W112</f>
        <v>2728.72</v>
      </c>
      <c r="P103" s="18">
        <f>'[1]TCE - ANEXO II - Preencher'!X112</f>
        <v>129.25999999999976</v>
      </c>
      <c r="S103" s="22">
        <v>46844</v>
      </c>
    </row>
    <row r="104" spans="1:19" x14ac:dyDescent="0.2">
      <c r="A104" s="8">
        <f>IFERROR(VLOOKUP(B104,'[1]DADOS (OCULTAR)'!$P$3:$R$56,3,0),"")</f>
        <v>10583920000800</v>
      </c>
      <c r="B104" s="9" t="str">
        <f>'[1]TCE - ANEXO II - Preencher'!C113</f>
        <v>HOSPITAL MESTRE VITALINO (COVID-19)</v>
      </c>
      <c r="C104" s="10"/>
      <c r="D104" s="11" t="str">
        <f>'[1]TCE - ANEXO II - Preencher'!E113</f>
        <v>MIKELAYNE CRISTINA SANTANA SANTOS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322205</v>
      </c>
      <c r="G104" s="14">
        <f>'[1]TCE - ANEXO II - Preencher'!I113</f>
        <v>44197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1210.78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584.5</v>
      </c>
      <c r="N104" s="16">
        <f>'[1]TCE - ANEXO II - Preencher'!S113</f>
        <v>265.25</v>
      </c>
      <c r="O104" s="17">
        <f>'[1]TCE - ANEXO II - Preencher'!W113</f>
        <v>206.99</v>
      </c>
      <c r="P104" s="18">
        <f>'[1]TCE - ANEXO II - Preencher'!X113</f>
        <v>1853.5399999999997</v>
      </c>
      <c r="S104" s="22">
        <v>46874</v>
      </c>
    </row>
    <row r="105" spans="1:19" x14ac:dyDescent="0.2">
      <c r="A105" s="8">
        <f>IFERROR(VLOOKUP(B105,'[1]DADOS (OCULTAR)'!$P$3:$R$56,3,0),"")</f>
        <v>10583920000800</v>
      </c>
      <c r="B105" s="9" t="str">
        <f>'[1]TCE - ANEXO II - Preencher'!C114</f>
        <v>HOSPITAL MESTRE VITALINO (COVID-19)</v>
      </c>
      <c r="C105" s="10"/>
      <c r="D105" s="11" t="str">
        <f>'[1]TCE - ANEXO II - Preencher'!E114</f>
        <v>NATHALIA MARIA BARBOSA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322205</v>
      </c>
      <c r="G105" s="14">
        <f>'[1]TCE - ANEXO II - Preencher'!I114</f>
        <v>44197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1252.53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546.24</v>
      </c>
      <c r="N105" s="16">
        <f>'[1]TCE - ANEXO II - Preencher'!S114</f>
        <v>241.76</v>
      </c>
      <c r="O105" s="17">
        <f>'[1]TCE - ANEXO II - Preencher'!W114</f>
        <v>199.24</v>
      </c>
      <c r="P105" s="18">
        <f>'[1]TCE - ANEXO II - Preencher'!X114</f>
        <v>1841.29</v>
      </c>
      <c r="S105" s="22">
        <v>46905</v>
      </c>
    </row>
    <row r="106" spans="1:19" x14ac:dyDescent="0.2">
      <c r="A106" s="8">
        <f>IFERROR(VLOOKUP(B106,'[1]DADOS (OCULTAR)'!$P$3:$R$56,3,0),"")</f>
        <v>10583920000800</v>
      </c>
      <c r="B106" s="9" t="str">
        <f>'[1]TCE - ANEXO II - Preencher'!C115</f>
        <v>HOSPITAL MESTRE VITALINO (COVID-19)</v>
      </c>
      <c r="C106" s="10"/>
      <c r="D106" s="11" t="str">
        <f>'[1]TCE - ANEXO II - Preencher'!E115</f>
        <v>OSMUNDO JOSE BEZERRA XAVIER</v>
      </c>
      <c r="E106" s="12" t="str">
        <f>IF('[1]TCE - ANEXO II - Preencher'!G115="4 - Assistência Odontológica","2 - Outros Profissionais da saúde",'[1]TCE - ANEXO II - Preencher'!G115)</f>
        <v>1 - Médico</v>
      </c>
      <c r="F106" s="13" t="str">
        <f>'[1]TCE - ANEXO II - Preencher'!H115</f>
        <v>225125</v>
      </c>
      <c r="G106" s="14">
        <f>'[1]TCE - ANEXO II - Preencher'!I115</f>
        <v>44197</v>
      </c>
      <c r="H106" s="13" t="str">
        <f>'[1]TCE - ANEXO II - Preencher'!J115</f>
        <v>2 - Diarista</v>
      </c>
      <c r="I106" s="13">
        <f>'[1]TCE - ANEXO II - Preencher'!K115</f>
        <v>40</v>
      </c>
      <c r="J106" s="15">
        <f>'[1]TCE - ANEXO II - Preencher'!L115</f>
        <v>366.08</v>
      </c>
      <c r="K106" s="15">
        <f>'[1]TCE - ANEXO II - Preencher'!P115</f>
        <v>12481.32</v>
      </c>
      <c r="L106" s="15">
        <f>'[1]TCE - ANEXO II - Preencher'!Q115</f>
        <v>0</v>
      </c>
      <c r="M106" s="15">
        <f>'[1]TCE - ANEXO II - Preencher'!R115</f>
        <v>128.24</v>
      </c>
      <c r="N106" s="16">
        <f>'[1]TCE - ANEXO II - Preencher'!S115</f>
        <v>990.49</v>
      </c>
      <c r="O106" s="17">
        <f>'[1]TCE - ANEXO II - Preencher'!W115</f>
        <v>13234.89</v>
      </c>
      <c r="P106" s="18">
        <f>'[1]TCE - ANEXO II - Preencher'!X115</f>
        <v>731.23999999999978</v>
      </c>
      <c r="S106" s="22">
        <v>46935</v>
      </c>
    </row>
    <row r="107" spans="1:19" x14ac:dyDescent="0.2">
      <c r="A107" s="8">
        <f>IFERROR(VLOOKUP(B107,'[1]DADOS (OCULTAR)'!$P$3:$R$56,3,0),"")</f>
        <v>10583920000800</v>
      </c>
      <c r="B107" s="9" t="str">
        <f>'[1]TCE - ANEXO II - Preencher'!C116</f>
        <v>HOSPITAL MESTRE VITALINO (COVID-19)</v>
      </c>
      <c r="C107" s="10"/>
      <c r="D107" s="11" t="str">
        <f>'[1]TCE - ANEXO II - Preencher'!E116</f>
        <v>PATRICIA CARLA MORAIS SILVA BAPTISTA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322205</v>
      </c>
      <c r="G107" s="14">
        <f>'[1]TCE - ANEXO II - Preencher'!I116</f>
        <v>44197</v>
      </c>
      <c r="H107" s="13" t="str">
        <f>'[1]TCE - ANEXO II - Preencher'!J116</f>
        <v>1 - Plantonista</v>
      </c>
      <c r="I107" s="13">
        <f>'[1]TCE - ANEXO II - Preencher'!K116</f>
        <v>44</v>
      </c>
      <c r="J107" s="15">
        <f>'[1]TCE - ANEXO II - Preencher'!L116</f>
        <v>0</v>
      </c>
      <c r="K107" s="15">
        <f>'[1]TCE - ANEXO II - Preencher'!P116</f>
        <v>2786.65</v>
      </c>
      <c r="L107" s="15">
        <f>'[1]TCE - ANEXO II - Preencher'!Q116</f>
        <v>0</v>
      </c>
      <c r="M107" s="15">
        <f>'[1]TCE - ANEXO II - Preencher'!R116</f>
        <v>109.62</v>
      </c>
      <c r="N107" s="16">
        <f>'[1]TCE - ANEXO II - Preencher'!S116</f>
        <v>15.66</v>
      </c>
      <c r="O107" s="17">
        <f>'[1]TCE - ANEXO II - Preencher'!W116</f>
        <v>2731.4</v>
      </c>
      <c r="P107" s="18">
        <f>'[1]TCE - ANEXO II - Preencher'!X116</f>
        <v>180.52999999999975</v>
      </c>
      <c r="S107" s="22">
        <v>46966</v>
      </c>
    </row>
    <row r="108" spans="1:19" x14ac:dyDescent="0.2">
      <c r="A108" s="8">
        <f>IFERROR(VLOOKUP(B108,'[1]DADOS (OCULTAR)'!$P$3:$R$56,3,0),"")</f>
        <v>10583920000800</v>
      </c>
      <c r="B108" s="9" t="str">
        <f>'[1]TCE - ANEXO II - Preencher'!C117</f>
        <v>HOSPITAL MESTRE VITALINO (COVID-19)</v>
      </c>
      <c r="C108" s="10"/>
      <c r="D108" s="11" t="str">
        <f>'[1]TCE - ANEXO II - Preencher'!E117</f>
        <v>PAULO ADERSON SOBREIRA MAGALHAES DE CARV</v>
      </c>
      <c r="E108" s="12" t="str">
        <f>IF('[1]TCE - ANEXO II - Preencher'!G117="4 - Assistência Odontológica","2 - Outros Profissionais da saúde",'[1]TCE - ANEXO II - Preencher'!G117)</f>
        <v>1 - Médico</v>
      </c>
      <c r="F108" s="13" t="str">
        <f>'[1]TCE - ANEXO II - Preencher'!H117</f>
        <v>225120</v>
      </c>
      <c r="G108" s="14">
        <f>'[1]TCE - ANEXO II - Preencher'!I117</f>
        <v>44197</v>
      </c>
      <c r="H108" s="13" t="str">
        <f>'[1]TCE - ANEXO II - Preencher'!J117</f>
        <v>2 - Diarista</v>
      </c>
      <c r="I108" s="13">
        <f>'[1]TCE - ANEXO II - Preencher'!K117</f>
        <v>44</v>
      </c>
      <c r="J108" s="15">
        <f>'[1]TCE - ANEXO II - Preencher'!L117</f>
        <v>2745.6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220</v>
      </c>
      <c r="N108" s="16">
        <f>'[1]TCE - ANEXO II - Preencher'!S117</f>
        <v>3336.54</v>
      </c>
      <c r="O108" s="17">
        <f>'[1]TCE - ANEXO II - Preencher'!W117</f>
        <v>1399.54</v>
      </c>
      <c r="P108" s="18">
        <f>'[1]TCE - ANEXO II - Preencher'!X117</f>
        <v>4902.5999999999995</v>
      </c>
      <c r="S108" s="22">
        <v>46997</v>
      </c>
    </row>
    <row r="109" spans="1:19" x14ac:dyDescent="0.2">
      <c r="A109" s="8">
        <f>IFERROR(VLOOKUP(B109,'[1]DADOS (OCULTAR)'!$P$3:$R$56,3,0),"")</f>
        <v>10583920000800</v>
      </c>
      <c r="B109" s="9" t="str">
        <f>'[1]TCE - ANEXO II - Preencher'!C118</f>
        <v>HOSPITAL MESTRE VITALINO (COVID-19)</v>
      </c>
      <c r="C109" s="10"/>
      <c r="D109" s="11" t="str">
        <f>'[1]TCE - ANEXO II - Preencher'!E118</f>
        <v>PRISCILLA JOYCE DA SILVA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223505</v>
      </c>
      <c r="G109" s="14">
        <f>'[1]TCE - ANEXO II - Preencher'!I118</f>
        <v>44197</v>
      </c>
      <c r="H109" s="13" t="str">
        <f>'[1]TCE - ANEXO II - Preencher'!J118</f>
        <v>1 - Plantonista</v>
      </c>
      <c r="I109" s="13">
        <f>'[1]TCE - ANEXO II - Preencher'!K118</f>
        <v>40</v>
      </c>
      <c r="J109" s="15">
        <f>'[1]TCE - ANEXO II - Preencher'!L118</f>
        <v>2204.2600000000002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560.39</v>
      </c>
      <c r="N109" s="16">
        <f>'[1]TCE - ANEXO II - Preencher'!S118</f>
        <v>721.23</v>
      </c>
      <c r="O109" s="17">
        <f>'[1]TCE - ANEXO II - Preencher'!W118</f>
        <v>459.79</v>
      </c>
      <c r="P109" s="18">
        <f>'[1]TCE - ANEXO II - Preencher'!X118</f>
        <v>3026.09</v>
      </c>
      <c r="S109" s="22">
        <v>47027</v>
      </c>
    </row>
    <row r="110" spans="1:19" x14ac:dyDescent="0.2">
      <c r="A110" s="8">
        <f>IFERROR(VLOOKUP(B110,'[1]DADOS (OCULTAR)'!$P$3:$R$56,3,0),"")</f>
        <v>10583920000800</v>
      </c>
      <c r="B110" s="9" t="str">
        <f>'[1]TCE - ANEXO II - Preencher'!C119</f>
        <v>HOSPITAL MESTRE VITALINO (COVID-19)</v>
      </c>
      <c r="C110" s="10"/>
      <c r="D110" s="11" t="str">
        <f>'[1]TCE - ANEXO II - Preencher'!E119</f>
        <v>RAFAELA ANDILA DA SILVA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322205</v>
      </c>
      <c r="G110" s="14">
        <f>'[1]TCE - ANEXO II - Preencher'!I119</f>
        <v>44197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717.14</v>
      </c>
      <c r="N110" s="16">
        <f>'[1]TCE - ANEXO II - Preencher'!S119</f>
        <v>56</v>
      </c>
      <c r="O110" s="17">
        <f>'[1]TCE - ANEXO II - Preencher'!W119</f>
        <v>70.98</v>
      </c>
      <c r="P110" s="18">
        <f>'[1]TCE - ANEXO II - Preencher'!X119</f>
        <v>702.16</v>
      </c>
      <c r="S110" s="22">
        <v>47058</v>
      </c>
    </row>
    <row r="111" spans="1:19" x14ac:dyDescent="0.2">
      <c r="A111" s="8">
        <f>IFERROR(VLOOKUP(B111,'[1]DADOS (OCULTAR)'!$P$3:$R$56,3,0),"")</f>
        <v>10583920000800</v>
      </c>
      <c r="B111" s="9" t="str">
        <f>'[1]TCE - ANEXO II - Preencher'!C120</f>
        <v>HOSPITAL MESTRE VITALINO (COVID-19)</v>
      </c>
      <c r="C111" s="10"/>
      <c r="D111" s="11" t="str">
        <f>'[1]TCE - ANEXO II - Preencher'!E120</f>
        <v>RAYANNE LIBIA COLARES DE OLIVEIRA BARBOS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322205</v>
      </c>
      <c r="G111" s="14">
        <f>'[1]TCE - ANEXO II - Preencher'!I120</f>
        <v>44197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1252.53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490.17</v>
      </c>
      <c r="N111" s="16">
        <f>'[1]TCE - ANEXO II - Preencher'!S120</f>
        <v>171.76</v>
      </c>
      <c r="O111" s="17">
        <f>'[1]TCE - ANEXO II - Preencher'!W120</f>
        <v>269</v>
      </c>
      <c r="P111" s="18">
        <f>'[1]TCE - ANEXO II - Preencher'!X120</f>
        <v>1645.46</v>
      </c>
      <c r="S111" s="22">
        <v>47088</v>
      </c>
    </row>
    <row r="112" spans="1:19" x14ac:dyDescent="0.2">
      <c r="A112" s="8">
        <f>IFERROR(VLOOKUP(B112,'[1]DADOS (OCULTAR)'!$P$3:$R$56,3,0),"")</f>
        <v>10583920000800</v>
      </c>
      <c r="B112" s="9" t="str">
        <f>'[1]TCE - ANEXO II - Preencher'!C121</f>
        <v>HOSPITAL MESTRE VITALINO (COVID-19)</v>
      </c>
      <c r="C112" s="10"/>
      <c r="D112" s="11" t="str">
        <f>'[1]TCE - ANEXO II - Preencher'!E121</f>
        <v>REBEKA KAROLINY VIEIRA SANTOS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223505</v>
      </c>
      <c r="G112" s="14">
        <f>'[1]TCE - ANEXO II - Preencher'!I121</f>
        <v>44197</v>
      </c>
      <c r="H112" s="13" t="str">
        <f>'[1]TCE - ANEXO II - Preencher'!J121</f>
        <v>1 - Plantonista</v>
      </c>
      <c r="I112" s="13">
        <f>'[1]TCE - ANEXO II - Preencher'!K121</f>
        <v>40</v>
      </c>
      <c r="J112" s="15">
        <f>'[1]TCE - ANEXO II - Preencher'!L121</f>
        <v>1771.74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758.49</v>
      </c>
      <c r="N112" s="16">
        <f>'[1]TCE - ANEXO II - Preencher'!S121</f>
        <v>697.45</v>
      </c>
      <c r="O112" s="17">
        <f>'[1]TCE - ANEXO II - Preencher'!W121</f>
        <v>391.01</v>
      </c>
      <c r="P112" s="18">
        <f>'[1]TCE - ANEXO II - Preencher'!X121</f>
        <v>2836.67</v>
      </c>
      <c r="S112" s="22">
        <v>47119</v>
      </c>
    </row>
    <row r="113" spans="1:19" x14ac:dyDescent="0.2">
      <c r="A113" s="8">
        <f>IFERROR(VLOOKUP(B113,'[1]DADOS (OCULTAR)'!$P$3:$R$56,3,0),"")</f>
        <v>10583920000800</v>
      </c>
      <c r="B113" s="9" t="str">
        <f>'[1]TCE - ANEXO II - Preencher'!C122</f>
        <v>HOSPITAL MESTRE VITALINO (COVID-19)</v>
      </c>
      <c r="C113" s="10"/>
      <c r="D113" s="11" t="str">
        <f>'[1]TCE - ANEXO II - Preencher'!E122</f>
        <v>RODRIGO SANTIAGO MOREIRA</v>
      </c>
      <c r="E113" s="12" t="str">
        <f>IF('[1]TCE - ANEXO II - Preencher'!G122="4 - Assistência Odontológica","2 - Outros Profissionais da saúde",'[1]TCE - ANEXO II - Preencher'!G122)</f>
        <v>1 - Médico</v>
      </c>
      <c r="F113" s="13" t="str">
        <f>'[1]TCE - ANEXO II - Preencher'!H122</f>
        <v>225150</v>
      </c>
      <c r="G113" s="14">
        <f>'[1]TCE - ANEXO II - Preencher'!I122</f>
        <v>44197</v>
      </c>
      <c r="H113" s="13" t="str">
        <f>'[1]TCE - ANEXO II - Preencher'!J122</f>
        <v>1 - Plantonista</v>
      </c>
      <c r="I113" s="13">
        <f>'[1]TCE - ANEXO II - Preencher'!K122</f>
        <v>24</v>
      </c>
      <c r="J113" s="15">
        <f>'[1]TCE - ANEXO II - Preencher'!L122</f>
        <v>2745.6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949.7</v>
      </c>
      <c r="N113" s="16">
        <f>'[1]TCE - ANEXO II - Preencher'!S122</f>
        <v>16042.71</v>
      </c>
      <c r="O113" s="17">
        <f>'[1]TCE - ANEXO II - Preencher'!W122</f>
        <v>5107.75</v>
      </c>
      <c r="P113" s="18">
        <f>'[1]TCE - ANEXO II - Preencher'!X122</f>
        <v>14630.259999999998</v>
      </c>
      <c r="S113" s="22">
        <v>47150</v>
      </c>
    </row>
    <row r="114" spans="1:19" x14ac:dyDescent="0.2">
      <c r="A114" s="8">
        <f>IFERROR(VLOOKUP(B114,'[1]DADOS (OCULTAR)'!$P$3:$R$56,3,0),"")</f>
        <v>10583920000800</v>
      </c>
      <c r="B114" s="9" t="str">
        <f>'[1]TCE - ANEXO II - Preencher'!C123</f>
        <v>HOSPITAL MESTRE VITALINO (COVID-19)</v>
      </c>
      <c r="C114" s="10"/>
      <c r="D114" s="11" t="str">
        <f>'[1]TCE - ANEXO II - Preencher'!E123</f>
        <v>RONALDO ALVES DE SOUTO</v>
      </c>
      <c r="E114" s="12" t="str">
        <f>IF('[1]TCE - ANEXO II - Preencher'!G123="4 - Assistência Odontológica","2 - Outros Profissionais da saúde",'[1]TCE - ANEXO II - Preencher'!G123)</f>
        <v>1 - Médico</v>
      </c>
      <c r="F114" s="13" t="str">
        <f>'[1]TCE - ANEXO II - Preencher'!H123</f>
        <v>225150</v>
      </c>
      <c r="G114" s="14">
        <f>'[1]TCE - ANEXO II - Preencher'!I123</f>
        <v>44197</v>
      </c>
      <c r="H114" s="13" t="str">
        <f>'[1]TCE - ANEXO II - Preencher'!J123</f>
        <v>2 - Diarista</v>
      </c>
      <c r="I114" s="13">
        <f>'[1]TCE - ANEXO II - Preencher'!K123</f>
        <v>36</v>
      </c>
      <c r="J114" s="15">
        <f>'[1]TCE - ANEXO II - Preencher'!L123</f>
        <v>2745.6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6577.28</v>
      </c>
      <c r="N114" s="16">
        <f>'[1]TCE - ANEXO II - Preencher'!S123</f>
        <v>7428.64</v>
      </c>
      <c r="O114" s="17">
        <f>'[1]TCE - ANEXO II - Preencher'!W123</f>
        <v>9207.65</v>
      </c>
      <c r="P114" s="18">
        <f>'[1]TCE - ANEXO II - Preencher'!X123</f>
        <v>7543.8700000000008</v>
      </c>
      <c r="S114" s="22">
        <v>47178</v>
      </c>
    </row>
    <row r="115" spans="1:19" x14ac:dyDescent="0.2">
      <c r="A115" s="8">
        <f>IFERROR(VLOOKUP(B115,'[1]DADOS (OCULTAR)'!$P$3:$R$56,3,0),"")</f>
        <v>10583920000800</v>
      </c>
      <c r="B115" s="9" t="str">
        <f>'[1]TCE - ANEXO II - Preencher'!C124</f>
        <v>HOSPITAL MESTRE VITALINO (COVID-19)</v>
      </c>
      <c r="C115" s="10"/>
      <c r="D115" s="11" t="str">
        <f>'[1]TCE - ANEXO II - Preencher'!E124</f>
        <v>ROSELI DA CONCEIÇÃO SILVA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322205</v>
      </c>
      <c r="G115" s="14">
        <f>'[1]TCE - ANEXO II - Preencher'!I124</f>
        <v>44197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1210.78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433.14</v>
      </c>
      <c r="N115" s="16">
        <f>'[1]TCE - ANEXO II - Preencher'!S124</f>
        <v>229.28</v>
      </c>
      <c r="O115" s="17">
        <f>'[1]TCE - ANEXO II - Preencher'!W124</f>
        <v>189.29</v>
      </c>
      <c r="P115" s="18">
        <f>'[1]TCE - ANEXO II - Preencher'!X124</f>
        <v>1683.91</v>
      </c>
      <c r="S115" s="22">
        <v>47209</v>
      </c>
    </row>
    <row r="116" spans="1:19" x14ac:dyDescent="0.2">
      <c r="A116" s="8">
        <f>IFERROR(VLOOKUP(B116,'[1]DADOS (OCULTAR)'!$P$3:$R$56,3,0),"")</f>
        <v>10583920000800</v>
      </c>
      <c r="B116" s="9" t="str">
        <f>'[1]TCE - ANEXO II - Preencher'!C125</f>
        <v>HOSPITAL MESTRE VITALINO (COVID-19)</v>
      </c>
      <c r="C116" s="10"/>
      <c r="D116" s="11" t="str">
        <f>'[1]TCE - ANEXO II - Preencher'!E125</f>
        <v>ROSSANA FERREIRA DA SILVA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322205</v>
      </c>
      <c r="G116" s="14">
        <f>'[1]TCE - ANEXO II - Preencher'!I125</f>
        <v>44197</v>
      </c>
      <c r="H116" s="13" t="str">
        <f>'[1]TCE - ANEXO II - Preencher'!J125</f>
        <v>2 - Diarista</v>
      </c>
      <c r="I116" s="13">
        <f>'[1]TCE - ANEXO II - Preencher'!K125</f>
        <v>44</v>
      </c>
      <c r="J116" s="15">
        <f>'[1]TCE - ANEXO II - Preencher'!L125</f>
        <v>1252.53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480.13</v>
      </c>
      <c r="N116" s="16">
        <f>'[1]TCE - ANEXO II - Preencher'!S125</f>
        <v>265.25</v>
      </c>
      <c r="O116" s="17">
        <f>'[1]TCE - ANEXO II - Preencher'!W125</f>
        <v>201.36</v>
      </c>
      <c r="P116" s="18">
        <f>'[1]TCE - ANEXO II - Preencher'!X125</f>
        <v>1796.5499999999997</v>
      </c>
      <c r="S116" s="22">
        <v>47239</v>
      </c>
    </row>
    <row r="117" spans="1:19" x14ac:dyDescent="0.2">
      <c r="A117" s="8">
        <f>IFERROR(VLOOKUP(B117,'[1]DADOS (OCULTAR)'!$P$3:$R$56,3,0),"")</f>
        <v>10583920000800</v>
      </c>
      <c r="B117" s="9" t="str">
        <f>'[1]TCE - ANEXO II - Preencher'!C126</f>
        <v>HOSPITAL MESTRE VITALINO (COVID-19)</v>
      </c>
      <c r="C117" s="10"/>
      <c r="D117" s="11" t="str">
        <f>'[1]TCE - ANEXO II - Preencher'!E126</f>
        <v>RYAN MATHEUS CASSIMIRO LIMA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223505</v>
      </c>
      <c r="G117" s="14">
        <f>'[1]TCE - ANEXO II - Preencher'!I126</f>
        <v>44197</v>
      </c>
      <c r="H117" s="13" t="str">
        <f>'[1]TCE - ANEXO II - Preencher'!J126</f>
        <v>1 - Plantonista</v>
      </c>
      <c r="I117" s="13">
        <f>'[1]TCE - ANEXO II - Preencher'!K126</f>
        <v>40</v>
      </c>
      <c r="J117" s="15">
        <f>'[1]TCE - ANEXO II - Preencher'!L126</f>
        <v>2204.2600000000002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505.7</v>
      </c>
      <c r="N117" s="16">
        <f>'[1]TCE - ANEXO II - Preencher'!S126</f>
        <v>600</v>
      </c>
      <c r="O117" s="17">
        <f>'[1]TCE - ANEXO II - Preencher'!W126</f>
        <v>544.73</v>
      </c>
      <c r="P117" s="18">
        <f>'[1]TCE - ANEXO II - Preencher'!X126</f>
        <v>2765.23</v>
      </c>
      <c r="S117" s="22">
        <v>47270</v>
      </c>
    </row>
    <row r="118" spans="1:19" x14ac:dyDescent="0.2">
      <c r="A118" s="8">
        <f>IFERROR(VLOOKUP(B118,'[1]DADOS (OCULTAR)'!$P$3:$R$56,3,0),"")</f>
        <v>10583920000800</v>
      </c>
      <c r="B118" s="9" t="str">
        <f>'[1]TCE - ANEXO II - Preencher'!C127</f>
        <v>HOSPITAL MESTRE VITALINO (COVID-19)</v>
      </c>
      <c r="C118" s="10"/>
      <c r="D118" s="11" t="str">
        <f>'[1]TCE - ANEXO II - Preencher'!E127</f>
        <v>SABRINA MANUELLA DE ALBUQUERQUE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322205</v>
      </c>
      <c r="G118" s="14">
        <f>'[1]TCE - ANEXO II - Preencher'!I127</f>
        <v>44197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1585.24</v>
      </c>
      <c r="P118" s="18">
        <f>'[1]TCE - ANEXO II - Preencher'!X127</f>
        <v>0</v>
      </c>
      <c r="S118" s="22">
        <v>47300</v>
      </c>
    </row>
    <row r="119" spans="1:19" x14ac:dyDescent="0.2">
      <c r="A119" s="8">
        <f>IFERROR(VLOOKUP(B119,'[1]DADOS (OCULTAR)'!$P$3:$R$56,3,0),"")</f>
        <v>10583920000800</v>
      </c>
      <c r="B119" s="9" t="str">
        <f>'[1]TCE - ANEXO II - Preencher'!C128</f>
        <v>HOSPITAL MESTRE VITALINO (COVID-19)</v>
      </c>
      <c r="C119" s="10"/>
      <c r="D119" s="11" t="str">
        <f>'[1]TCE - ANEXO II - Preencher'!E128</f>
        <v>SAMUEL OLIVEIRA GONCALVES DA COSTA</v>
      </c>
      <c r="E119" s="12" t="str">
        <f>IF('[1]TCE - ANEXO II - Preencher'!G128="4 - Assistência Odontológica","2 - Outros Profissionais da saúde",'[1]TCE - ANEXO II - Preencher'!G128)</f>
        <v>1 - Médico</v>
      </c>
      <c r="F119" s="13" t="str">
        <f>'[1]TCE - ANEXO II - Preencher'!H128</f>
        <v>225150</v>
      </c>
      <c r="G119" s="14">
        <f>'[1]TCE - ANEXO II - Preencher'!I128</f>
        <v>44197</v>
      </c>
      <c r="H119" s="13" t="str">
        <f>'[1]TCE - ANEXO II - Preencher'!J128</f>
        <v>2 - Diarista</v>
      </c>
      <c r="I119" s="13">
        <f>'[1]TCE - ANEXO II - Preencher'!K128</f>
        <v>24</v>
      </c>
      <c r="J119" s="15">
        <f>'[1]TCE - ANEXO II - Preencher'!L128</f>
        <v>2745.6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949.7</v>
      </c>
      <c r="N119" s="16">
        <f>'[1]TCE - ANEXO II - Preencher'!S128</f>
        <v>8667.35</v>
      </c>
      <c r="O119" s="17">
        <f>'[1]TCE - ANEXO II - Preencher'!W128</f>
        <v>3027.38</v>
      </c>
      <c r="P119" s="18">
        <f>'[1]TCE - ANEXO II - Preencher'!X128</f>
        <v>9335.27</v>
      </c>
      <c r="S119" s="22">
        <v>47331</v>
      </c>
    </row>
    <row r="120" spans="1:19" x14ac:dyDescent="0.2">
      <c r="A120" s="8">
        <f>IFERROR(VLOOKUP(B120,'[1]DADOS (OCULTAR)'!$P$3:$R$56,3,0),"")</f>
        <v>10583920000800</v>
      </c>
      <c r="B120" s="9" t="str">
        <f>'[1]TCE - ANEXO II - Preencher'!C129</f>
        <v>HOSPITAL MESTRE VITALINO (COVID-19)</v>
      </c>
      <c r="C120" s="10"/>
      <c r="D120" s="11" t="str">
        <f>'[1]TCE - ANEXO II - Preencher'!E129</f>
        <v>SENIVALDO JOSE DA SILVA JUNIOR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322205</v>
      </c>
      <c r="G120" s="14">
        <f>'[1]TCE - ANEXO II - Preencher'!I129</f>
        <v>44197</v>
      </c>
      <c r="H120" s="13" t="str">
        <f>'[1]TCE - ANEXO II - Preencher'!J129</f>
        <v>2 - Diarista</v>
      </c>
      <c r="I120" s="13">
        <f>'[1]TCE - ANEXO II - Preencher'!K129</f>
        <v>44</v>
      </c>
      <c r="J120" s="15">
        <f>'[1]TCE - ANEXO II - Preencher'!L129</f>
        <v>542.76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190.66</v>
      </c>
      <c r="N120" s="16">
        <f>'[1]TCE - ANEXO II - Preencher'!S129</f>
        <v>91.97</v>
      </c>
      <c r="O120" s="17">
        <f>'[1]TCE - ANEXO II - Preencher'!W129</f>
        <v>85.75</v>
      </c>
      <c r="P120" s="18">
        <f>'[1]TCE - ANEXO II - Preencher'!X129</f>
        <v>739.64</v>
      </c>
      <c r="S120" s="22">
        <v>47362</v>
      </c>
    </row>
    <row r="121" spans="1:19" x14ac:dyDescent="0.2">
      <c r="A121" s="8">
        <f>IFERROR(VLOOKUP(B121,'[1]DADOS (OCULTAR)'!$P$3:$R$56,3,0),"")</f>
        <v>10583920000800</v>
      </c>
      <c r="B121" s="9" t="str">
        <f>'[1]TCE - ANEXO II - Preencher'!C130</f>
        <v>HOSPITAL MESTRE VITALINO (COVID-19)</v>
      </c>
      <c r="C121" s="10"/>
      <c r="D121" s="11" t="str">
        <f>'[1]TCE - ANEXO II - Preencher'!E130</f>
        <v>SIDNEY SOUZA ARAUJO RIBEIRO</v>
      </c>
      <c r="E121" s="12" t="str">
        <f>IF('[1]TCE - ANEXO II - Preencher'!G130="4 - Assistência Odontológica","2 - Outros Profissionais da saúde",'[1]TCE - ANEXO II - Preencher'!G130)</f>
        <v>1 - Médico</v>
      </c>
      <c r="F121" s="13" t="str">
        <f>'[1]TCE - ANEXO II - Preencher'!H130</f>
        <v>225150</v>
      </c>
      <c r="G121" s="14">
        <f>'[1]TCE - ANEXO II - Preencher'!I130</f>
        <v>44197</v>
      </c>
      <c r="H121" s="13" t="str">
        <f>'[1]TCE - ANEXO II - Preencher'!J130</f>
        <v>1 - Plantonista</v>
      </c>
      <c r="I121" s="13">
        <f>'[1]TCE - ANEXO II - Preencher'!K130</f>
        <v>24</v>
      </c>
      <c r="J121" s="15">
        <f>'[1]TCE - ANEXO II - Preencher'!L130</f>
        <v>2745.6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1424.2</v>
      </c>
      <c r="N121" s="16">
        <f>'[1]TCE - ANEXO II - Preencher'!S130</f>
        <v>17236.580000000002</v>
      </c>
      <c r="O121" s="17">
        <f>'[1]TCE - ANEXO II - Preencher'!W130</f>
        <v>8636.06</v>
      </c>
      <c r="P121" s="18">
        <f>'[1]TCE - ANEXO II - Preencher'!X130</f>
        <v>12770.320000000002</v>
      </c>
      <c r="S121" s="22">
        <v>47392</v>
      </c>
    </row>
    <row r="122" spans="1:19" x14ac:dyDescent="0.2">
      <c r="A122" s="8">
        <f>IFERROR(VLOOKUP(B122,'[1]DADOS (OCULTAR)'!$P$3:$R$56,3,0),"")</f>
        <v>10583920000800</v>
      </c>
      <c r="B122" s="9" t="str">
        <f>'[1]TCE - ANEXO II - Preencher'!C131</f>
        <v>HOSPITAL MESTRE VITALINO (COVID-19)</v>
      </c>
      <c r="C122" s="10"/>
      <c r="D122" s="11" t="str">
        <f>'[1]TCE - ANEXO II - Preencher'!E131</f>
        <v>SILVANA ALVES DA SILVA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322205</v>
      </c>
      <c r="G122" s="14">
        <f>'[1]TCE - ANEXO II - Preencher'!I131</f>
        <v>44197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1252.53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483.71</v>
      </c>
      <c r="N122" s="16">
        <f>'[1]TCE - ANEXO II - Preencher'!S131</f>
        <v>249.59</v>
      </c>
      <c r="O122" s="17">
        <f>'[1]TCE - ANEXO II - Preencher'!W131</f>
        <v>200.27</v>
      </c>
      <c r="P122" s="18">
        <f>'[1]TCE - ANEXO II - Preencher'!X131</f>
        <v>1785.56</v>
      </c>
      <c r="S122" s="22">
        <v>47423</v>
      </c>
    </row>
    <row r="123" spans="1:19" x14ac:dyDescent="0.2">
      <c r="A123" s="8">
        <f>IFERROR(VLOOKUP(B123,'[1]DADOS (OCULTAR)'!$P$3:$R$56,3,0),"")</f>
        <v>10583920000800</v>
      </c>
      <c r="B123" s="9" t="str">
        <f>'[1]TCE - ANEXO II - Preencher'!C132</f>
        <v>HOSPITAL MESTRE VITALINO (COVID-19)</v>
      </c>
      <c r="C123" s="10"/>
      <c r="D123" s="11" t="str">
        <f>'[1]TCE - ANEXO II - Preencher'!E132</f>
        <v>SILVANEIDE MARIA DA SILVA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322205</v>
      </c>
      <c r="G123" s="14">
        <f>'[1]TCE - ANEXO II - Preencher'!I132</f>
        <v>44197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1252.53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608.87</v>
      </c>
      <c r="N123" s="16">
        <f>'[1]TCE - ANEXO II - Preencher'!S132</f>
        <v>171.76</v>
      </c>
      <c r="O123" s="17">
        <f>'[1]TCE - ANEXO II - Preencher'!W132</f>
        <v>548.58000000000004</v>
      </c>
      <c r="P123" s="18">
        <f>'[1]TCE - ANEXO II - Preencher'!X132</f>
        <v>1484.58</v>
      </c>
      <c r="S123" s="22">
        <v>47453</v>
      </c>
    </row>
    <row r="124" spans="1:19" x14ac:dyDescent="0.2">
      <c r="A124" s="8">
        <f>IFERROR(VLOOKUP(B124,'[1]DADOS (OCULTAR)'!$P$3:$R$56,3,0),"")</f>
        <v>10583920000800</v>
      </c>
      <c r="B124" s="9" t="str">
        <f>'[1]TCE - ANEXO II - Preencher'!C133</f>
        <v>HOSPITAL MESTRE VITALINO (COVID-19)</v>
      </c>
      <c r="C124" s="10"/>
      <c r="D124" s="11" t="str">
        <f>'[1]TCE - ANEXO II - Preencher'!E133</f>
        <v>TAMIRES MARIA DA SILVA ARAUJO DE MOURA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322205</v>
      </c>
      <c r="G124" s="14">
        <f>'[1]TCE - ANEXO II - Preencher'!I133</f>
        <v>44197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1252.53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652.46</v>
      </c>
      <c r="N124" s="16">
        <f>'[1]TCE - ANEXO II - Preencher'!S133</f>
        <v>179.59</v>
      </c>
      <c r="O124" s="17">
        <f>'[1]TCE - ANEXO II - Preencher'!W133</f>
        <v>209.16</v>
      </c>
      <c r="P124" s="18">
        <f>'[1]TCE - ANEXO II - Preencher'!X133</f>
        <v>1875.4199999999998</v>
      </c>
      <c r="S124" s="22">
        <v>47484</v>
      </c>
    </row>
    <row r="125" spans="1:19" x14ac:dyDescent="0.2">
      <c r="A125" s="8">
        <f>IFERROR(VLOOKUP(B125,'[1]DADOS (OCULTAR)'!$P$3:$R$56,3,0),"")</f>
        <v>10583920000800</v>
      </c>
      <c r="B125" s="9" t="str">
        <f>'[1]TCE - ANEXO II - Preencher'!C134</f>
        <v>HOSPITAL MESTRE VITALINO (COVID-19)</v>
      </c>
      <c r="C125" s="10"/>
      <c r="D125" s="11" t="str">
        <f>'[1]TCE - ANEXO II - Preencher'!E134</f>
        <v>TAMMARA DE SOUZA FORTUNATO SALES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322205</v>
      </c>
      <c r="G125" s="14">
        <f>'[1]TCE - ANEXO II - Preencher'!I134</f>
        <v>44197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1252.53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517.05999999999995</v>
      </c>
      <c r="N125" s="16">
        <f>'[1]TCE - ANEXO II - Preencher'!S134</f>
        <v>241.76</v>
      </c>
      <c r="O125" s="17">
        <f>'[1]TCE - ANEXO II - Preencher'!W134</f>
        <v>202.57</v>
      </c>
      <c r="P125" s="18">
        <f>'[1]TCE - ANEXO II - Preencher'!X134</f>
        <v>1808.78</v>
      </c>
      <c r="S125" s="22">
        <v>47515</v>
      </c>
    </row>
    <row r="126" spans="1:19" x14ac:dyDescent="0.2">
      <c r="A126" s="8">
        <f>IFERROR(VLOOKUP(B126,'[1]DADOS (OCULTAR)'!$P$3:$R$56,3,0),"")</f>
        <v>10583920000800</v>
      </c>
      <c r="B126" s="9" t="str">
        <f>'[1]TCE - ANEXO II - Preencher'!C135</f>
        <v>HOSPITAL MESTRE VITALINO (COVID-19)</v>
      </c>
      <c r="C126" s="10"/>
      <c r="D126" s="11" t="str">
        <f>'[1]TCE - ANEXO II - Preencher'!E135</f>
        <v>TATIANE KILMA DA SILVA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322205</v>
      </c>
      <c r="G126" s="14">
        <f>'[1]TCE - ANEXO II - Preencher'!I135</f>
        <v>44197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1252.53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497.32</v>
      </c>
      <c r="N126" s="16">
        <f>'[1]TCE - ANEXO II - Preencher'!S135</f>
        <v>140</v>
      </c>
      <c r="O126" s="17">
        <f>'[1]TCE - ANEXO II - Preencher'!W135</f>
        <v>191.63</v>
      </c>
      <c r="P126" s="18">
        <f>'[1]TCE - ANEXO II - Preencher'!X135</f>
        <v>1698.2199999999998</v>
      </c>
      <c r="S126" s="22">
        <v>47543</v>
      </c>
    </row>
    <row r="127" spans="1:19" x14ac:dyDescent="0.2">
      <c r="A127" s="8">
        <f>IFERROR(VLOOKUP(B127,'[1]DADOS (OCULTAR)'!$P$3:$R$56,3,0),"")</f>
        <v>10583920000800</v>
      </c>
      <c r="B127" s="9" t="str">
        <f>'[1]TCE - ANEXO II - Preencher'!C136</f>
        <v>HOSPITAL MESTRE VITALINO (COVID-19)</v>
      </c>
      <c r="C127" s="10"/>
      <c r="D127" s="11" t="str">
        <f>'[1]TCE - ANEXO II - Preencher'!E136</f>
        <v>THAYNA VANESSA DOS SANTOS NEVES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322205</v>
      </c>
      <c r="G127" s="14">
        <f>'[1]TCE - ANEXO II - Preencher'!I136</f>
        <v>44197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1252.53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492.02</v>
      </c>
      <c r="N127" s="16">
        <f>'[1]TCE - ANEXO II - Preencher'!S136</f>
        <v>249.59</v>
      </c>
      <c r="O127" s="17">
        <f>'[1]TCE - ANEXO II - Preencher'!W136</f>
        <v>201.02</v>
      </c>
      <c r="P127" s="18">
        <f>'[1]TCE - ANEXO II - Preencher'!X136</f>
        <v>1793.12</v>
      </c>
      <c r="S127" s="22">
        <v>47574</v>
      </c>
    </row>
    <row r="128" spans="1:19" x14ac:dyDescent="0.2">
      <c r="A128" s="8">
        <f>IFERROR(VLOOKUP(B128,'[1]DADOS (OCULTAR)'!$P$3:$R$56,3,0),"")</f>
        <v>10583920000800</v>
      </c>
      <c r="B128" s="9" t="str">
        <f>'[1]TCE - ANEXO II - Preencher'!C137</f>
        <v>HOSPITAL MESTRE VITALINO (COVID-19)</v>
      </c>
      <c r="C128" s="10"/>
      <c r="D128" s="11" t="str">
        <f>'[1]TCE - ANEXO II - Preencher'!E137</f>
        <v>THAYSE DA SILVA RODRIGUES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322205</v>
      </c>
      <c r="G128" s="14">
        <f>'[1]TCE - ANEXO II - Preencher'!I137</f>
        <v>44197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1252.53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480.13</v>
      </c>
      <c r="N128" s="16">
        <f>'[1]TCE - ANEXO II - Preencher'!S137</f>
        <v>241.76</v>
      </c>
      <c r="O128" s="17">
        <f>'[1]TCE - ANEXO II - Preencher'!W137</f>
        <v>199.24</v>
      </c>
      <c r="P128" s="18">
        <f>'[1]TCE - ANEXO II - Preencher'!X137</f>
        <v>1775.1799999999998</v>
      </c>
      <c r="S128" s="22">
        <v>47604</v>
      </c>
    </row>
    <row r="129" spans="1:19" x14ac:dyDescent="0.2">
      <c r="A129" s="8">
        <f>IFERROR(VLOOKUP(B129,'[1]DADOS (OCULTAR)'!$P$3:$R$56,3,0),"")</f>
        <v>10583920000800</v>
      </c>
      <c r="B129" s="9" t="str">
        <f>'[1]TCE - ANEXO II - Preencher'!C138</f>
        <v>HOSPITAL MESTRE VITALINO (COVID-19)</v>
      </c>
      <c r="C129" s="10"/>
      <c r="D129" s="11" t="str">
        <f>'[1]TCE - ANEXO II - Preencher'!E138</f>
        <v>VANESSA CORDEIRO DOS SANTOS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223505</v>
      </c>
      <c r="G129" s="14">
        <f>'[1]TCE - ANEXO II - Preencher'!I138</f>
        <v>44197</v>
      </c>
      <c r="H129" s="13" t="str">
        <f>'[1]TCE - ANEXO II - Preencher'!J138</f>
        <v>1 - Plantonista</v>
      </c>
      <c r="I129" s="13">
        <f>'[1]TCE - ANEXO II - Preencher'!K138</f>
        <v>40</v>
      </c>
      <c r="J129" s="15">
        <f>'[1]TCE - ANEXO II - Preencher'!L138</f>
        <v>1771.74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543.28</v>
      </c>
      <c r="N129" s="16">
        <f>'[1]TCE - ANEXO II - Preencher'!S138</f>
        <v>874.62</v>
      </c>
      <c r="O129" s="17">
        <f>'[1]TCE - ANEXO II - Preencher'!W138</f>
        <v>343.28</v>
      </c>
      <c r="P129" s="18">
        <f>'[1]TCE - ANEXO II - Preencher'!X138</f>
        <v>2846.3599999999997</v>
      </c>
      <c r="S129" s="22">
        <v>47635</v>
      </c>
    </row>
    <row r="130" spans="1:19" x14ac:dyDescent="0.2">
      <c r="A130" s="8">
        <f>IFERROR(VLOOKUP(B130,'[1]DADOS (OCULTAR)'!$P$3:$R$56,3,0),"")</f>
        <v>10583920000800</v>
      </c>
      <c r="B130" s="9" t="str">
        <f>'[1]TCE - ANEXO II - Preencher'!C139</f>
        <v>HOSPITAL MESTRE VITALINO (COVID-19)</v>
      </c>
      <c r="C130" s="10"/>
      <c r="D130" s="11" t="str">
        <f>'[1]TCE - ANEXO II - Preencher'!E139</f>
        <v>VANIA LIMA DE BRITO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223505</v>
      </c>
      <c r="G130" s="14">
        <f>'[1]TCE - ANEXO II - Preencher'!I139</f>
        <v>44197</v>
      </c>
      <c r="H130" s="13" t="str">
        <f>'[1]TCE - ANEXO II - Preencher'!J139</f>
        <v>1 - Plantonista</v>
      </c>
      <c r="I130" s="13">
        <f>'[1]TCE - ANEXO II - Preencher'!K139</f>
        <v>40</v>
      </c>
      <c r="J130" s="15">
        <f>'[1]TCE - ANEXO II - Preencher'!L139</f>
        <v>2351.23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549.41999999999996</v>
      </c>
      <c r="N130" s="16">
        <f>'[1]TCE - ANEXO II - Preencher'!S139</f>
        <v>815.53</v>
      </c>
      <c r="O130" s="17">
        <f>'[1]TCE - ANEXO II - Preencher'!W139</f>
        <v>959.52</v>
      </c>
      <c r="P130" s="18">
        <f>'[1]TCE - ANEXO II - Preencher'!X139</f>
        <v>2756.6600000000003</v>
      </c>
      <c r="S130" s="22">
        <v>47665</v>
      </c>
    </row>
    <row r="131" spans="1:19" x14ac:dyDescent="0.2">
      <c r="A131" s="8">
        <f>IFERROR(VLOOKUP(B131,'[1]DADOS (OCULTAR)'!$P$3:$R$56,3,0),"")</f>
        <v>10583920000800</v>
      </c>
      <c r="B131" s="9" t="str">
        <f>'[1]TCE - ANEXO II - Preencher'!C140</f>
        <v>HOSPITAL MESTRE VITALINO (COVID-19)</v>
      </c>
      <c r="C131" s="10"/>
      <c r="D131" s="11" t="str">
        <f>'[1]TCE - ANEXO II - Preencher'!E140</f>
        <v>VERONICA DE LIMA SILVA OLIVEIRA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322205</v>
      </c>
      <c r="G131" s="14">
        <f>'[1]TCE - ANEXO II - Preencher'!I140</f>
        <v>44197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1252.53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693.95</v>
      </c>
      <c r="N131" s="16">
        <f>'[1]TCE - ANEXO II - Preencher'!S140</f>
        <v>233.94</v>
      </c>
      <c r="O131" s="17">
        <f>'[1]TCE - ANEXO II - Preencher'!W140</f>
        <v>301.17</v>
      </c>
      <c r="P131" s="18">
        <f>'[1]TCE - ANEXO II - Preencher'!X140</f>
        <v>1879.25</v>
      </c>
      <c r="S131" s="22">
        <v>47696</v>
      </c>
    </row>
    <row r="132" spans="1:19" x14ac:dyDescent="0.2">
      <c r="A132" s="8">
        <f>IFERROR(VLOOKUP(B132,'[1]DADOS (OCULTAR)'!$P$3:$R$56,3,0),"")</f>
        <v>10583920000800</v>
      </c>
      <c r="B132" s="9" t="str">
        <f>'[1]TCE - ANEXO II - Preencher'!C141</f>
        <v>HOSPITAL MESTRE VITALINO (COVID-19)</v>
      </c>
      <c r="C132" s="10"/>
      <c r="D132" s="11" t="str">
        <f>'[1]TCE - ANEXO II - Preencher'!E141</f>
        <v>WEDJA KARLA DA SILVA ALVES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223505</v>
      </c>
      <c r="G132" s="14">
        <f>'[1]TCE - ANEXO II - Preencher'!I141</f>
        <v>44197</v>
      </c>
      <c r="H132" s="13" t="str">
        <f>'[1]TCE - ANEXO II - Preencher'!J141</f>
        <v>1 - Plantonista</v>
      </c>
      <c r="I132" s="13">
        <f>'[1]TCE - ANEXO II - Preencher'!K141</f>
        <v>40</v>
      </c>
      <c r="J132" s="15">
        <f>'[1]TCE - ANEXO II - Preencher'!L141</f>
        <v>2351.23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514.03</v>
      </c>
      <c r="N132" s="16">
        <f>'[1]TCE - ANEXO II - Preencher'!S141</f>
        <v>835.12</v>
      </c>
      <c r="O132" s="17">
        <f>'[1]TCE - ANEXO II - Preencher'!W141</f>
        <v>541.22</v>
      </c>
      <c r="P132" s="18">
        <f>'[1]TCE - ANEXO II - Preencher'!X141</f>
        <v>3159.16</v>
      </c>
      <c r="S132" s="22">
        <v>47727</v>
      </c>
    </row>
    <row r="133" spans="1:19" x14ac:dyDescent="0.2">
      <c r="A133" s="8">
        <f>IFERROR(VLOOKUP(B133,'[1]DADOS (OCULTAR)'!$P$3:$R$56,3,0),"")</f>
        <v>10583920000800</v>
      </c>
      <c r="B133" s="9" t="str">
        <f>'[1]TCE - ANEXO II - Preencher'!C142</f>
        <v>HOSPITAL MESTRE VITALINO (COVID-19)</v>
      </c>
      <c r="C133" s="10"/>
      <c r="D133" s="11" t="str">
        <f>'[1]TCE - ANEXO II - Preencher'!E142</f>
        <v>WEIDNA RAIANE DA SILVA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322205</v>
      </c>
      <c r="G133" s="14">
        <f>'[1]TCE - ANEXO II - Preencher'!I142</f>
        <v>44197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1210.78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784.99</v>
      </c>
      <c r="N133" s="16">
        <f>'[1]TCE - ANEXO II - Preencher'!S142</f>
        <v>241.76</v>
      </c>
      <c r="O133" s="17">
        <f>'[1]TCE - ANEXO II - Preencher'!W142</f>
        <v>605.07000000000005</v>
      </c>
      <c r="P133" s="18">
        <f>'[1]TCE - ANEXO II - Preencher'!X142</f>
        <v>1632.4599999999996</v>
      </c>
      <c r="S133" s="22">
        <v>47757</v>
      </c>
    </row>
    <row r="134" spans="1:19" x14ac:dyDescent="0.2">
      <c r="A134" s="8" t="str">
        <f>IFERROR(VLOOKUP(B134,'[1]DADOS (OCULTAR)'!$P$3:$R$56,3,0),"")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(OCULTAR)'!$P$3:$R$56,3,0),"")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(OCULTAR)'!$P$3:$R$56,3,0),"")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Karla Melo da Silva</dc:creator>
  <cp:lastModifiedBy>Ana Karla Melo da Silva</cp:lastModifiedBy>
  <dcterms:created xsi:type="dcterms:W3CDTF">2021-03-03T18:07:52Z</dcterms:created>
  <dcterms:modified xsi:type="dcterms:W3CDTF">2021-03-03T18:08:31Z</dcterms:modified>
</cp:coreProperties>
</file>