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retoria\Documents\Upa Caxangá - ABR_2021\"/>
    </mc:Choice>
  </mc:AlternateContent>
  <xr:revisionPtr revIDLastSave="0" documentId="8_{9AC92CEC-2C50-40B2-A3F4-A11FE9A51A99}" xr6:coauthVersionLast="47" xr6:coauthVersionMax="47" xr10:uidLastSave="{00000000-0000-0000-0000-000000000000}"/>
  <bookViews>
    <workbookView xWindow="-120" yWindow="-120" windowWidth="19440" windowHeight="15000" xr2:uid="{F573633C-FB1B-45FF-9CCF-05B7511741A3}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#REF!</definedName>
    <definedName name="CLASSIF">#REF!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S6" i="1" l="1"/>
  <c r="AB6" i="1" s="1"/>
  <c r="S10" i="1"/>
  <c r="AB10" i="1" s="1"/>
  <c r="S14" i="1"/>
  <c r="AB14" i="1" s="1"/>
  <c r="S1054" i="1"/>
  <c r="AB1054" i="1" s="1"/>
  <c r="S1058" i="1"/>
  <c r="AB1058" i="1" s="1"/>
  <c r="S1062" i="1"/>
  <c r="AB1062" i="1" s="1"/>
  <c r="S1066" i="1"/>
  <c r="AB1066" i="1" s="1"/>
  <c r="V1069" i="1"/>
  <c r="S1070" i="1"/>
  <c r="AB1070" i="1" s="1"/>
  <c r="P1071" i="1"/>
  <c r="AB1071" i="1" s="1"/>
  <c r="Z1071" i="1"/>
  <c r="V1073" i="1"/>
  <c r="S1074" i="1"/>
  <c r="AB1074" i="1" s="1"/>
  <c r="AB1075" i="1"/>
  <c r="P1075" i="1"/>
  <c r="V1077" i="1"/>
  <c r="S1078" i="1"/>
  <c r="AB1078" i="1" s="1"/>
  <c r="S1082" i="1"/>
  <c r="AB1082" i="1" s="1"/>
  <c r="S1086" i="1"/>
  <c r="AB1086" i="1" s="1"/>
  <c r="S1090" i="1"/>
  <c r="AB1090" i="1" s="1"/>
  <c r="S1094" i="1"/>
  <c r="AB1094" i="1" s="1"/>
  <c r="S1098" i="1"/>
  <c r="AB1098" i="1" s="1"/>
  <c r="S1102" i="1"/>
  <c r="AB1102" i="1" s="1"/>
  <c r="S1106" i="1"/>
  <c r="AB1106" i="1" s="1"/>
  <c r="AB1107" i="1"/>
  <c r="V1109" i="1"/>
  <c r="S1110" i="1"/>
  <c r="AB1110" i="1" s="1"/>
  <c r="P1111" i="1"/>
  <c r="AB1111" i="1" s="1"/>
  <c r="Z1111" i="1"/>
  <c r="V1113" i="1"/>
  <c r="S1114" i="1"/>
  <c r="AB1114" i="1" s="1"/>
  <c r="P1115" i="1"/>
  <c r="Z1115" i="1"/>
  <c r="AB1115" i="1" s="1"/>
  <c r="V1117" i="1"/>
  <c r="S1118" i="1"/>
  <c r="AB1118" i="1" s="1"/>
  <c r="P1119" i="1"/>
  <c r="AB1119" i="1" s="1"/>
  <c r="Z1119" i="1"/>
  <c r="V1121" i="1"/>
  <c r="S1122" i="1"/>
  <c r="AB1122" i="1" s="1"/>
  <c r="P1123" i="1"/>
  <c r="Z1123" i="1"/>
  <c r="AB1123" i="1" s="1"/>
  <c r="V1125" i="1"/>
  <c r="S1126" i="1"/>
  <c r="AB1126" i="1" s="1"/>
  <c r="P1127" i="1"/>
  <c r="AB1127" i="1" s="1"/>
  <c r="Z1127" i="1"/>
  <c r="V1129" i="1"/>
  <c r="S1130" i="1"/>
  <c r="AB1130" i="1" s="1"/>
  <c r="P1131" i="1"/>
  <c r="Z1131" i="1"/>
  <c r="AB1131" i="1" s="1"/>
  <c r="V1133" i="1"/>
  <c r="S1134" i="1"/>
  <c r="AB1134" i="1" s="1"/>
  <c r="P1135" i="1"/>
  <c r="AB1135" i="1" s="1"/>
  <c r="Z1135" i="1"/>
  <c r="V1137" i="1"/>
  <c r="S1138" i="1"/>
  <c r="AB1138" i="1" s="1"/>
  <c r="P1139" i="1"/>
  <c r="Z1139" i="1"/>
  <c r="AB1139" i="1" s="1"/>
  <c r="V1141" i="1"/>
  <c r="S1142" i="1"/>
  <c r="AB1142" i="1" s="1"/>
  <c r="P1143" i="1"/>
  <c r="AB1143" i="1" s="1"/>
  <c r="Z1143" i="1"/>
  <c r="V1145" i="1"/>
  <c r="S1146" i="1"/>
  <c r="AB1146" i="1" s="1"/>
  <c r="P1147" i="1"/>
  <c r="Z1147" i="1"/>
  <c r="AB1147" i="1" s="1"/>
  <c r="V1149" i="1"/>
  <c r="S1150" i="1"/>
  <c r="AB1150" i="1" s="1"/>
  <c r="P1151" i="1"/>
  <c r="AB1151" i="1" s="1"/>
  <c r="Z1151" i="1"/>
  <c r="M1152" i="1"/>
  <c r="AB1152" i="1" s="1"/>
  <c r="V1153" i="1"/>
  <c r="S1154" i="1"/>
  <c r="AB1154" i="1" s="1"/>
  <c r="P1155" i="1"/>
  <c r="AB1155" i="1" s="1"/>
  <c r="Z1155" i="1"/>
  <c r="M1156" i="1"/>
  <c r="AB1156" i="1" s="1"/>
  <c r="V1157" i="1"/>
  <c r="S1158" i="1"/>
  <c r="AB1158" i="1" s="1"/>
  <c r="P1159" i="1"/>
  <c r="AB1159" i="1" s="1"/>
  <c r="Z1159" i="1"/>
  <c r="M1160" i="1"/>
  <c r="AB1160" i="1" s="1"/>
  <c r="V1161" i="1"/>
  <c r="S1162" i="1"/>
  <c r="AB1162" i="1" s="1"/>
  <c r="P1163" i="1"/>
  <c r="AB1163" i="1" s="1"/>
  <c r="Z1163" i="1"/>
  <c r="M1164" i="1"/>
  <c r="AB1164" i="1" s="1"/>
  <c r="V1165" i="1"/>
  <c r="S1166" i="1"/>
  <c r="AB1166" i="1" s="1"/>
  <c r="P1167" i="1"/>
  <c r="AB1167" i="1" s="1"/>
  <c r="Z1167" i="1"/>
  <c r="M1168" i="1"/>
  <c r="AB1168" i="1" s="1"/>
  <c r="V1169" i="1"/>
  <c r="S1170" i="1"/>
  <c r="AB1170" i="1" s="1"/>
  <c r="P1171" i="1"/>
  <c r="AB1171" i="1" s="1"/>
  <c r="Z1171" i="1"/>
  <c r="M1172" i="1"/>
  <c r="AB1172" i="1" s="1"/>
  <c r="V1173" i="1"/>
  <c r="S1174" i="1"/>
  <c r="AB1174" i="1" s="1"/>
  <c r="P1175" i="1"/>
  <c r="AB1175" i="1" s="1"/>
  <c r="Z1175" i="1"/>
  <c r="M1176" i="1"/>
  <c r="AB1176" i="1" s="1"/>
  <c r="V1177" i="1"/>
  <c r="S1178" i="1"/>
  <c r="AB1178" i="1" s="1"/>
  <c r="P1179" i="1"/>
  <c r="AB1179" i="1" s="1"/>
  <c r="Z1179" i="1"/>
  <c r="M1180" i="1"/>
  <c r="AB1180" i="1" s="1"/>
  <c r="V1181" i="1"/>
  <c r="S1182" i="1"/>
  <c r="AB1182" i="1" s="1"/>
  <c r="P1183" i="1"/>
  <c r="AB1183" i="1" s="1"/>
  <c r="Z1183" i="1"/>
  <c r="M1184" i="1"/>
  <c r="AB1184" i="1" s="1"/>
  <c r="V1185" i="1"/>
  <c r="S1186" i="1"/>
  <c r="AB1186" i="1" s="1"/>
  <c r="P1187" i="1"/>
  <c r="AB1187" i="1" s="1"/>
  <c r="Z1187" i="1"/>
  <c r="M1188" i="1"/>
  <c r="AB1188" i="1" s="1"/>
  <c r="V1189" i="1"/>
  <c r="S1190" i="1"/>
  <c r="AB1190" i="1" s="1"/>
  <c r="P1191" i="1"/>
  <c r="AB1191" i="1" s="1"/>
  <c r="Z1191" i="1"/>
  <c r="M1192" i="1"/>
  <c r="AB1192" i="1" s="1"/>
  <c r="V1193" i="1"/>
  <c r="S1194" i="1"/>
  <c r="AB1194" i="1" s="1"/>
  <c r="P1195" i="1"/>
  <c r="AB1195" i="1" s="1"/>
  <c r="Z1195" i="1"/>
  <c r="M1196" i="1"/>
  <c r="AB1196" i="1" s="1"/>
  <c r="V1197" i="1"/>
  <c r="S1198" i="1"/>
  <c r="AB1198" i="1" s="1"/>
  <c r="P1199" i="1"/>
  <c r="AB1199" i="1" s="1"/>
  <c r="Z1199" i="1"/>
  <c r="M1200" i="1"/>
  <c r="AB1200" i="1" s="1"/>
  <c r="V1201" i="1"/>
  <c r="S1202" i="1"/>
  <c r="AB1202" i="1" s="1"/>
  <c r="P1203" i="1"/>
  <c r="AB1203" i="1" s="1"/>
  <c r="Z1203" i="1"/>
  <c r="M1204" i="1"/>
  <c r="AB1204" i="1" s="1"/>
  <c r="V1205" i="1"/>
  <c r="S1206" i="1"/>
  <c r="AB1206" i="1" s="1"/>
  <c r="P1207" i="1"/>
  <c r="AB1207" i="1" s="1"/>
  <c r="Z1207" i="1"/>
  <c r="M1208" i="1"/>
  <c r="AB1208" i="1" s="1"/>
  <c r="V1209" i="1"/>
  <c r="S1210" i="1"/>
  <c r="AB1210" i="1" s="1"/>
  <c r="P1211" i="1"/>
  <c r="AB1211" i="1" s="1"/>
  <c r="Z1211" i="1"/>
  <c r="M1212" i="1"/>
  <c r="AB1212" i="1" s="1"/>
  <c r="V1213" i="1"/>
  <c r="S1214" i="1"/>
  <c r="AB1214" i="1" s="1"/>
  <c r="P1215" i="1"/>
  <c r="AB1215" i="1" s="1"/>
  <c r="Z1215" i="1"/>
  <c r="M1216" i="1"/>
  <c r="AB1216" i="1" s="1"/>
  <c r="V1217" i="1"/>
  <c r="S1218" i="1"/>
  <c r="AB1218" i="1" s="1"/>
  <c r="P1219" i="1"/>
  <c r="AB1219" i="1" s="1"/>
  <c r="Z1219" i="1"/>
  <c r="M1220" i="1"/>
  <c r="AB1220" i="1" s="1"/>
  <c r="V1221" i="1"/>
  <c r="S1222" i="1"/>
  <c r="AB1222" i="1" s="1"/>
  <c r="P1223" i="1"/>
  <c r="AB1223" i="1" s="1"/>
  <c r="Z1223" i="1"/>
  <c r="M1224" i="1"/>
  <c r="AB1224" i="1" s="1"/>
  <c r="V1225" i="1"/>
  <c r="S1226" i="1"/>
  <c r="AB1226" i="1" s="1"/>
  <c r="P1227" i="1"/>
  <c r="AB1227" i="1" s="1"/>
  <c r="Z1227" i="1"/>
  <c r="M1228" i="1"/>
  <c r="AB1228" i="1" s="1"/>
  <c r="V1229" i="1"/>
  <c r="S1230" i="1"/>
  <c r="AB1230" i="1" s="1"/>
  <c r="P1231" i="1"/>
  <c r="AB1231" i="1" s="1"/>
  <c r="Z1231" i="1"/>
  <c r="M1232" i="1"/>
  <c r="AB1232" i="1" s="1"/>
  <c r="V1233" i="1"/>
  <c r="S1234" i="1"/>
  <c r="AB1234" i="1" s="1"/>
  <c r="P1235" i="1"/>
  <c r="AB1235" i="1" s="1"/>
  <c r="Z1235" i="1"/>
  <c r="M1236" i="1"/>
  <c r="AB1236" i="1" s="1"/>
  <c r="V1237" i="1"/>
  <c r="S1238" i="1"/>
  <c r="AB1238" i="1" s="1"/>
  <c r="P1239" i="1"/>
  <c r="AB1239" i="1" s="1"/>
  <c r="Z1239" i="1"/>
  <c r="M1240" i="1"/>
  <c r="AB1240" i="1" s="1"/>
  <c r="V1241" i="1"/>
  <c r="S1242" i="1"/>
  <c r="AB1242" i="1" s="1"/>
  <c r="P1243" i="1"/>
  <c r="AB1243" i="1" s="1"/>
  <c r="Z1243" i="1"/>
  <c r="M1244" i="1"/>
  <c r="AB1244" i="1" s="1"/>
  <c r="V1245" i="1"/>
  <c r="S1246" i="1"/>
  <c r="AB1246" i="1" s="1"/>
  <c r="P1247" i="1"/>
  <c r="AB1247" i="1" s="1"/>
  <c r="Z1247" i="1"/>
  <c r="M1248" i="1"/>
  <c r="AB1248" i="1" s="1"/>
  <c r="V1249" i="1"/>
  <c r="S1250" i="1"/>
  <c r="AB1250" i="1" s="1"/>
  <c r="P1251" i="1"/>
  <c r="AB1251" i="1" s="1"/>
  <c r="Z1251" i="1"/>
  <c r="M1252" i="1"/>
  <c r="AB1252" i="1" s="1"/>
  <c r="V1253" i="1"/>
  <c r="S1254" i="1"/>
  <c r="AB1254" i="1" s="1"/>
  <c r="P1255" i="1"/>
  <c r="AB1255" i="1" s="1"/>
  <c r="Z1255" i="1"/>
  <c r="M1256" i="1"/>
  <c r="AB1256" i="1" s="1"/>
  <c r="V1257" i="1"/>
  <c r="S1258" i="1"/>
  <c r="AB1258" i="1" s="1"/>
  <c r="P1259" i="1"/>
  <c r="AB1259" i="1" s="1"/>
  <c r="Z1259" i="1"/>
  <c r="M1260" i="1"/>
  <c r="AB1260" i="1" s="1"/>
  <c r="V1261" i="1"/>
  <c r="S1262" i="1"/>
  <c r="AB1262" i="1" s="1"/>
  <c r="P1263" i="1"/>
  <c r="AB1263" i="1" s="1"/>
  <c r="Z1263" i="1"/>
  <c r="M1264" i="1"/>
  <c r="AB1264" i="1" s="1"/>
  <c r="V1265" i="1"/>
  <c r="S1266" i="1"/>
  <c r="AB1266" i="1" s="1"/>
  <c r="P1267" i="1"/>
  <c r="AB1267" i="1" s="1"/>
  <c r="Z1267" i="1"/>
  <c r="M1268" i="1"/>
  <c r="AB1268" i="1" s="1"/>
  <c r="V1269" i="1"/>
  <c r="S1270" i="1"/>
  <c r="AB1270" i="1" s="1"/>
  <c r="P1271" i="1"/>
  <c r="AB1271" i="1" s="1"/>
  <c r="Z1271" i="1"/>
  <c r="M1272" i="1"/>
  <c r="AB1272" i="1" s="1"/>
  <c r="V1273" i="1"/>
  <c r="S1274" i="1"/>
  <c r="AB1274" i="1" s="1"/>
  <c r="P1275" i="1"/>
  <c r="AB1275" i="1" s="1"/>
  <c r="Z1275" i="1"/>
  <c r="M1276" i="1"/>
  <c r="AB1276" i="1" s="1"/>
  <c r="V1277" i="1"/>
  <c r="S1278" i="1"/>
  <c r="AB1278" i="1" s="1"/>
  <c r="P1279" i="1"/>
  <c r="AB1279" i="1" s="1"/>
  <c r="Z1279" i="1"/>
  <c r="M1280" i="1"/>
  <c r="AB1280" i="1" s="1"/>
  <c r="V1281" i="1"/>
  <c r="S1282" i="1"/>
  <c r="AB1282" i="1" s="1"/>
  <c r="P1283" i="1"/>
  <c r="AB1283" i="1" s="1"/>
  <c r="Z1283" i="1"/>
  <c r="M1284" i="1"/>
  <c r="AB1284" i="1" s="1"/>
  <c r="V1285" i="1"/>
  <c r="S1286" i="1"/>
  <c r="AB1286" i="1" s="1"/>
  <c r="P1287" i="1"/>
  <c r="AB1287" i="1" s="1"/>
  <c r="Z1287" i="1"/>
  <c r="M1288" i="1"/>
  <c r="AB1288" i="1" s="1"/>
  <c r="V1289" i="1"/>
  <c r="S1290" i="1"/>
  <c r="AB1290" i="1" s="1"/>
  <c r="P1291" i="1"/>
  <c r="AB1291" i="1" s="1"/>
  <c r="Z1291" i="1"/>
  <c r="M1292" i="1"/>
  <c r="AB1292" i="1" s="1"/>
  <c r="V1293" i="1"/>
  <c r="S1294" i="1"/>
  <c r="AB1294" i="1" s="1"/>
  <c r="P1295" i="1"/>
  <c r="AB1295" i="1" s="1"/>
  <c r="Z1295" i="1"/>
  <c r="M1296" i="1"/>
  <c r="AB1296" i="1" s="1"/>
  <c r="V1297" i="1"/>
  <c r="S1298" i="1"/>
  <c r="AB1298" i="1" s="1"/>
  <c r="P1299" i="1"/>
  <c r="AB1299" i="1" s="1"/>
  <c r="Z1299" i="1"/>
  <c r="M1300" i="1"/>
  <c r="AB1300" i="1" s="1"/>
  <c r="V1301" i="1"/>
  <c r="S1302" i="1"/>
  <c r="AB1302" i="1" s="1"/>
  <c r="P1303" i="1"/>
  <c r="AB1303" i="1" s="1"/>
  <c r="Z1303" i="1"/>
  <c r="M1304" i="1"/>
  <c r="AB1304" i="1" s="1"/>
  <c r="V1305" i="1"/>
  <c r="S1306" i="1"/>
  <c r="AB1306" i="1" s="1"/>
  <c r="P1307" i="1"/>
  <c r="AB1307" i="1" s="1"/>
  <c r="Z1307" i="1"/>
  <c r="M1308" i="1"/>
  <c r="AB1308" i="1" s="1"/>
  <c r="V1309" i="1"/>
  <c r="S1310" i="1"/>
  <c r="AB1310" i="1" s="1"/>
  <c r="P1311" i="1"/>
  <c r="AB1311" i="1" s="1"/>
  <c r="Z1311" i="1"/>
  <c r="M1312" i="1"/>
  <c r="AB1312" i="1" s="1"/>
  <c r="V1313" i="1"/>
  <c r="S1314" i="1"/>
  <c r="AB1314" i="1" s="1"/>
  <c r="P1315" i="1"/>
  <c r="AB1315" i="1" s="1"/>
  <c r="Z1315" i="1"/>
  <c r="M1316" i="1"/>
  <c r="AB1316" i="1" s="1"/>
  <c r="V1317" i="1"/>
  <c r="S1318" i="1"/>
  <c r="AB1318" i="1" s="1"/>
  <c r="P1319" i="1"/>
  <c r="AB1319" i="1" s="1"/>
  <c r="Z1319" i="1"/>
  <c r="M1320" i="1"/>
  <c r="AB1320" i="1" s="1"/>
  <c r="V1321" i="1"/>
  <c r="S1322" i="1"/>
  <c r="AB1322" i="1" s="1"/>
  <c r="P1323" i="1"/>
  <c r="AB1323" i="1" s="1"/>
  <c r="Z1323" i="1"/>
  <c r="M1324" i="1"/>
  <c r="AB1324" i="1" s="1"/>
  <c r="V1325" i="1"/>
  <c r="S1326" i="1"/>
  <c r="AB1326" i="1" s="1"/>
  <c r="P1327" i="1"/>
  <c r="AB1327" i="1" s="1"/>
  <c r="Z1327" i="1"/>
  <c r="M1328" i="1"/>
  <c r="AB1328" i="1" s="1"/>
  <c r="V1329" i="1"/>
  <c r="S1330" i="1"/>
  <c r="AB1330" i="1" s="1"/>
  <c r="P1331" i="1"/>
  <c r="AB1331" i="1" s="1"/>
  <c r="Z1331" i="1"/>
  <c r="M1332" i="1"/>
  <c r="AB1332" i="1" s="1"/>
  <c r="V1333" i="1"/>
  <c r="S1334" i="1"/>
  <c r="AB1334" i="1" s="1"/>
  <c r="P1335" i="1"/>
  <c r="AB1335" i="1" s="1"/>
  <c r="Z1335" i="1"/>
  <c r="M1336" i="1"/>
  <c r="AB1336" i="1" s="1"/>
  <c r="V1337" i="1"/>
  <c r="S1338" i="1"/>
  <c r="AB1338" i="1" s="1"/>
  <c r="P1339" i="1"/>
  <c r="AB1339" i="1" s="1"/>
  <c r="Z1339" i="1"/>
  <c r="M1340" i="1"/>
  <c r="AB1340" i="1" s="1"/>
  <c r="V1341" i="1"/>
  <c r="S1342" i="1"/>
  <c r="AB1342" i="1" s="1"/>
  <c r="P1343" i="1"/>
  <c r="AB1343" i="1" s="1"/>
  <c r="Z1343" i="1"/>
  <c r="M1344" i="1"/>
  <c r="AB1344" i="1" s="1"/>
  <c r="V1345" i="1"/>
  <c r="S1346" i="1"/>
  <c r="AB1346" i="1" s="1"/>
  <c r="P1347" i="1"/>
  <c r="AB1347" i="1" s="1"/>
  <c r="Z1347" i="1"/>
  <c r="M1348" i="1"/>
  <c r="AB1348" i="1" s="1"/>
  <c r="V1349" i="1"/>
  <c r="S1350" i="1"/>
  <c r="AB1350" i="1" s="1"/>
  <c r="P1351" i="1"/>
  <c r="AB1351" i="1" s="1"/>
  <c r="Z1351" i="1"/>
  <c r="M1352" i="1"/>
  <c r="AB1352" i="1" s="1"/>
  <c r="V1353" i="1"/>
  <c r="S1354" i="1"/>
  <c r="AB1354" i="1" s="1"/>
  <c r="P1355" i="1"/>
  <c r="AB1355" i="1" s="1"/>
  <c r="Z1355" i="1"/>
  <c r="M1356" i="1"/>
  <c r="AB1356" i="1" s="1"/>
  <c r="V1357" i="1"/>
  <c r="S1358" i="1"/>
  <c r="AB1358" i="1" s="1"/>
  <c r="P1359" i="1"/>
  <c r="AB1359" i="1" s="1"/>
  <c r="Z1359" i="1"/>
  <c r="M1360" i="1"/>
  <c r="AB1360" i="1" s="1"/>
  <c r="V1361" i="1"/>
  <c r="S1362" i="1"/>
  <c r="AB1362" i="1" s="1"/>
  <c r="P1363" i="1"/>
  <c r="AB1363" i="1" s="1"/>
  <c r="Z1363" i="1"/>
  <c r="M1364" i="1"/>
  <c r="AB1364" i="1" s="1"/>
  <c r="V1365" i="1"/>
  <c r="S1366" i="1"/>
  <c r="AB1366" i="1" s="1"/>
  <c r="P1367" i="1"/>
  <c r="AB1367" i="1" s="1"/>
  <c r="Z1367" i="1"/>
  <c r="M1368" i="1"/>
  <c r="AB1368" i="1" s="1"/>
  <c r="V1369" i="1"/>
  <c r="S1370" i="1"/>
  <c r="AB1370" i="1" s="1"/>
  <c r="P1371" i="1"/>
  <c r="AB1371" i="1" s="1"/>
  <c r="Z1371" i="1"/>
  <c r="M1372" i="1"/>
  <c r="AB1372" i="1" s="1"/>
  <c r="V1373" i="1"/>
  <c r="S1374" i="1"/>
  <c r="AB1374" i="1" s="1"/>
  <c r="P1375" i="1"/>
  <c r="AB1375" i="1" s="1"/>
  <c r="Z1375" i="1"/>
  <c r="M1376" i="1"/>
  <c r="AB1376" i="1" s="1"/>
  <c r="V1377" i="1"/>
  <c r="S1378" i="1"/>
  <c r="AB1378" i="1" s="1"/>
  <c r="P1379" i="1"/>
  <c r="AB1379" i="1" s="1"/>
  <c r="Z1379" i="1"/>
  <c r="M1380" i="1"/>
  <c r="AB1380" i="1" s="1"/>
  <c r="V1381" i="1"/>
  <c r="S1382" i="1"/>
  <c r="AB1382" i="1" s="1"/>
  <c r="P1383" i="1"/>
  <c r="AB1383" i="1" s="1"/>
  <c r="Z1383" i="1"/>
  <c r="M1384" i="1"/>
  <c r="AB1384" i="1" s="1"/>
  <c r="V1385" i="1"/>
  <c r="S1386" i="1"/>
  <c r="AB1386" i="1" s="1"/>
  <c r="P1387" i="1"/>
  <c r="AB1387" i="1" s="1"/>
  <c r="Z1387" i="1"/>
  <c r="M1388" i="1"/>
  <c r="AB1388" i="1" s="1"/>
  <c r="V1389" i="1"/>
  <c r="S1390" i="1"/>
  <c r="AB1390" i="1" s="1"/>
  <c r="P1391" i="1"/>
  <c r="AB1391" i="1" s="1"/>
  <c r="Z1391" i="1"/>
  <c r="M1392" i="1"/>
  <c r="AB1392" i="1" s="1"/>
  <c r="V1393" i="1"/>
  <c r="S1394" i="1"/>
  <c r="AB1394" i="1" s="1"/>
  <c r="P1395" i="1"/>
  <c r="AB1395" i="1" s="1"/>
  <c r="Z1395" i="1"/>
  <c r="M1396" i="1"/>
  <c r="AB1396" i="1" s="1"/>
  <c r="V1397" i="1"/>
  <c r="S1398" i="1"/>
  <c r="AB1398" i="1" s="1"/>
  <c r="P1399" i="1"/>
  <c r="AB1399" i="1" s="1"/>
  <c r="Z1399" i="1"/>
  <c r="M1400" i="1"/>
  <c r="AB1400" i="1" s="1"/>
  <c r="V1401" i="1"/>
  <c r="S1402" i="1"/>
  <c r="AB1402" i="1" s="1"/>
  <c r="P1403" i="1"/>
  <c r="AB1403" i="1" s="1"/>
  <c r="Z1403" i="1"/>
  <c r="M1404" i="1"/>
  <c r="AB1404" i="1" s="1"/>
  <c r="V1405" i="1"/>
  <c r="S1406" i="1"/>
  <c r="AB1406" i="1" s="1"/>
  <c r="P1407" i="1"/>
  <c r="AB1407" i="1" s="1"/>
  <c r="Z1407" i="1"/>
  <c r="M1408" i="1"/>
  <c r="AB1408" i="1" s="1"/>
  <c r="V1409" i="1"/>
  <c r="S1410" i="1"/>
  <c r="AB1410" i="1" s="1"/>
  <c r="P1411" i="1"/>
  <c r="AB1411" i="1" s="1"/>
  <c r="Z1411" i="1"/>
  <c r="M1412" i="1"/>
  <c r="AB1412" i="1" s="1"/>
  <c r="V1413" i="1"/>
  <c r="S1414" i="1"/>
  <c r="AB1414" i="1" s="1"/>
  <c r="P1415" i="1"/>
  <c r="AB1415" i="1" s="1"/>
  <c r="Z1415" i="1"/>
  <c r="M1416" i="1"/>
  <c r="AB1416" i="1" s="1"/>
  <c r="V1417" i="1"/>
  <c r="S1418" i="1"/>
  <c r="AB1418" i="1" s="1"/>
  <c r="P1419" i="1"/>
  <c r="AB1419" i="1" s="1"/>
  <c r="Z1419" i="1"/>
  <c r="M1420" i="1"/>
  <c r="AB1420" i="1" s="1"/>
  <c r="V1421" i="1"/>
  <c r="S1422" i="1"/>
  <c r="AB1422" i="1" s="1"/>
  <c r="P1423" i="1"/>
  <c r="AB1423" i="1" s="1"/>
  <c r="Z1423" i="1"/>
  <c r="M1424" i="1"/>
  <c r="AB1424" i="1" s="1"/>
  <c r="V1425" i="1"/>
  <c r="S1426" i="1"/>
  <c r="AB1426" i="1" s="1"/>
  <c r="P1427" i="1"/>
  <c r="AB1427" i="1" s="1"/>
  <c r="Z1427" i="1"/>
  <c r="M1428" i="1"/>
  <c r="AB1428" i="1" s="1"/>
  <c r="V1429" i="1"/>
  <c r="S1430" i="1"/>
  <c r="AB1430" i="1" s="1"/>
  <c r="P1431" i="1"/>
  <c r="AB1431" i="1" s="1"/>
  <c r="Z1431" i="1"/>
  <c r="M1432" i="1"/>
  <c r="AB1432" i="1" s="1"/>
  <c r="V1433" i="1"/>
  <c r="S1434" i="1"/>
  <c r="AB1434" i="1" s="1"/>
  <c r="P1435" i="1"/>
  <c r="AB1435" i="1" s="1"/>
  <c r="Z1435" i="1"/>
  <c r="M1436" i="1"/>
  <c r="AB1436" i="1" s="1"/>
  <c r="V1437" i="1"/>
  <c r="S1438" i="1"/>
  <c r="AB1438" i="1" s="1"/>
  <c r="P1439" i="1"/>
  <c r="AB1439" i="1" s="1"/>
  <c r="Z1439" i="1"/>
  <c r="M1440" i="1"/>
  <c r="AB1440" i="1" s="1"/>
  <c r="V1441" i="1"/>
  <c r="S1442" i="1"/>
  <c r="AB1442" i="1" s="1"/>
  <c r="P1443" i="1"/>
  <c r="AB1443" i="1" s="1"/>
  <c r="Z1443" i="1"/>
  <c r="M1444" i="1"/>
  <c r="AB1444" i="1" s="1"/>
  <c r="V1445" i="1"/>
  <c r="S1446" i="1"/>
  <c r="AB1446" i="1" s="1"/>
  <c r="P1447" i="1"/>
  <c r="AB1447" i="1" s="1"/>
  <c r="Z1447" i="1"/>
  <c r="M1448" i="1"/>
  <c r="AB1448" i="1" s="1"/>
  <c r="V1449" i="1"/>
  <c r="S1450" i="1"/>
  <c r="AB1450" i="1" s="1"/>
  <c r="P1451" i="1"/>
  <c r="AB1451" i="1" s="1"/>
  <c r="Z1451" i="1"/>
  <c r="M1452" i="1"/>
  <c r="AB1452" i="1" s="1"/>
  <c r="V1453" i="1"/>
  <c r="S1454" i="1"/>
  <c r="AB1454" i="1" s="1"/>
  <c r="P1455" i="1"/>
  <c r="AB1455" i="1" s="1"/>
  <c r="Z1455" i="1"/>
  <c r="M1456" i="1"/>
  <c r="AB1456" i="1" s="1"/>
  <c r="V1457" i="1"/>
  <c r="S1458" i="1"/>
  <c r="AB1458" i="1" s="1"/>
  <c r="P1459" i="1"/>
  <c r="AB1459" i="1" s="1"/>
  <c r="Z1459" i="1"/>
  <c r="M1460" i="1"/>
  <c r="AB1460" i="1" s="1"/>
  <c r="V1461" i="1"/>
  <c r="S1462" i="1"/>
  <c r="AB1462" i="1" s="1"/>
  <c r="P1463" i="1"/>
  <c r="AB1463" i="1" s="1"/>
  <c r="Z1463" i="1"/>
  <c r="M1464" i="1"/>
  <c r="AB1464" i="1" s="1"/>
  <c r="V1465" i="1"/>
  <c r="S1466" i="1"/>
  <c r="AB1466" i="1" s="1"/>
  <c r="P1467" i="1"/>
  <c r="AB1467" i="1" s="1"/>
  <c r="Z1467" i="1"/>
  <c r="M1468" i="1"/>
  <c r="AB1468" i="1" s="1"/>
  <c r="V1469" i="1"/>
  <c r="S1470" i="1"/>
  <c r="AB1470" i="1" s="1"/>
  <c r="P1471" i="1"/>
  <c r="AB1471" i="1" s="1"/>
  <c r="Z1471" i="1"/>
  <c r="M1472" i="1"/>
  <c r="AB1472" i="1" s="1"/>
  <c r="V1473" i="1"/>
  <c r="S1474" i="1"/>
  <c r="AB1474" i="1" s="1"/>
  <c r="P1475" i="1"/>
  <c r="AB1475" i="1" s="1"/>
  <c r="Z1475" i="1"/>
  <c r="M1476" i="1"/>
  <c r="AB1476" i="1" s="1"/>
  <c r="V1477" i="1"/>
  <c r="S1478" i="1"/>
  <c r="AB1478" i="1" s="1"/>
  <c r="P1479" i="1"/>
  <c r="AB1479" i="1" s="1"/>
  <c r="Z1479" i="1"/>
  <c r="M1480" i="1"/>
  <c r="AB1480" i="1" s="1"/>
  <c r="V1481" i="1"/>
  <c r="S1482" i="1"/>
  <c r="AB1482" i="1" s="1"/>
  <c r="P1483" i="1"/>
  <c r="AB1483" i="1" s="1"/>
  <c r="Z1483" i="1"/>
  <c r="M1484" i="1"/>
  <c r="AB1484" i="1" s="1"/>
  <c r="V1485" i="1"/>
  <c r="S1486" i="1"/>
  <c r="AB1486" i="1" s="1"/>
  <c r="P1487" i="1"/>
  <c r="AB1487" i="1" s="1"/>
  <c r="Z1487" i="1"/>
  <c r="M1488" i="1"/>
  <c r="AB1488" i="1" s="1"/>
  <c r="V1489" i="1"/>
  <c r="S1490" i="1"/>
  <c r="AB1490" i="1" s="1"/>
  <c r="P1491" i="1"/>
  <c r="AB1491" i="1" s="1"/>
  <c r="Z1491" i="1"/>
  <c r="M1492" i="1"/>
  <c r="AB1492" i="1" s="1"/>
  <c r="V1493" i="1"/>
  <c r="S1494" i="1"/>
  <c r="AB1494" i="1" s="1"/>
  <c r="P1495" i="1"/>
  <c r="AB1495" i="1" s="1"/>
  <c r="Z1495" i="1"/>
  <c r="M1496" i="1"/>
  <c r="AB1496" i="1" s="1"/>
  <c r="V1497" i="1"/>
  <c r="S1498" i="1"/>
  <c r="AB1498" i="1" s="1"/>
  <c r="P1499" i="1"/>
  <c r="AB1499" i="1" s="1"/>
  <c r="Z1499" i="1"/>
  <c r="M1500" i="1"/>
  <c r="AB1500" i="1" s="1"/>
  <c r="V1501" i="1"/>
  <c r="S1502" i="1"/>
  <c r="AB1502" i="1" s="1"/>
  <c r="P1503" i="1"/>
  <c r="AB1503" i="1" s="1"/>
  <c r="Z1503" i="1"/>
  <c r="M1504" i="1"/>
  <c r="AB1504" i="1" s="1"/>
  <c r="V1505" i="1"/>
  <c r="S1506" i="1"/>
  <c r="AB1506" i="1" s="1"/>
  <c r="P1507" i="1"/>
  <c r="AB1507" i="1" s="1"/>
  <c r="Z1507" i="1"/>
  <c r="M1508" i="1"/>
  <c r="AB1508" i="1" s="1"/>
  <c r="V1509" i="1"/>
  <c r="S1510" i="1"/>
  <c r="AB1510" i="1" s="1"/>
  <c r="P1511" i="1"/>
  <c r="AB1511" i="1" s="1"/>
  <c r="Z1511" i="1"/>
  <c r="M1512" i="1"/>
  <c r="AB1512" i="1" s="1"/>
  <c r="V1513" i="1"/>
  <c r="S1514" i="1"/>
  <c r="AB1514" i="1" s="1"/>
  <c r="P1515" i="1"/>
  <c r="AB1515" i="1" s="1"/>
  <c r="Z1515" i="1"/>
  <c r="M1516" i="1"/>
  <c r="AB1516" i="1" s="1"/>
  <c r="V1517" i="1"/>
  <c r="S1518" i="1"/>
  <c r="AB1518" i="1" s="1"/>
  <c r="P1519" i="1"/>
  <c r="AB1519" i="1" s="1"/>
  <c r="Z1519" i="1"/>
  <c r="M1520" i="1"/>
  <c r="AB1520" i="1" s="1"/>
  <c r="V1521" i="1"/>
  <c r="S1522" i="1"/>
  <c r="AB1522" i="1" s="1"/>
  <c r="P1523" i="1"/>
  <c r="AB1523" i="1" s="1"/>
  <c r="Z1523" i="1"/>
  <c r="M1524" i="1"/>
  <c r="AB1524" i="1" s="1"/>
  <c r="V1525" i="1"/>
  <c r="S1526" i="1"/>
  <c r="AB1526" i="1" s="1"/>
  <c r="P1527" i="1"/>
  <c r="AB1527" i="1" s="1"/>
  <c r="Z1527" i="1"/>
  <c r="M1528" i="1"/>
  <c r="AB1528" i="1" s="1"/>
  <c r="V1529" i="1"/>
  <c r="S1530" i="1"/>
  <c r="AB1530" i="1" s="1"/>
  <c r="P1531" i="1"/>
  <c r="AB1531" i="1" s="1"/>
  <c r="Z1531" i="1"/>
  <c r="M1532" i="1"/>
  <c r="AB1532" i="1" s="1"/>
  <c r="V1533" i="1"/>
  <c r="S1534" i="1"/>
  <c r="AB1534" i="1" s="1"/>
  <c r="P1535" i="1"/>
  <c r="AB1535" i="1" s="1"/>
  <c r="Z1535" i="1"/>
  <c r="M1536" i="1"/>
  <c r="AB1536" i="1" s="1"/>
  <c r="V1537" i="1"/>
  <c r="S1538" i="1"/>
  <c r="AB1538" i="1" s="1"/>
  <c r="P1539" i="1"/>
  <c r="AB1539" i="1" s="1"/>
  <c r="Z1539" i="1"/>
  <c r="M1540" i="1"/>
  <c r="AB1540" i="1" s="1"/>
  <c r="V1541" i="1"/>
  <c r="S1542" i="1"/>
  <c r="AB1542" i="1" s="1"/>
  <c r="P1543" i="1"/>
  <c r="AB1543" i="1" s="1"/>
  <c r="Z1543" i="1"/>
  <c r="M1544" i="1"/>
  <c r="AB1544" i="1" s="1"/>
  <c r="V1545" i="1"/>
  <c r="S1546" i="1"/>
  <c r="AB1546" i="1" s="1"/>
  <c r="P1547" i="1"/>
  <c r="AB1547" i="1" s="1"/>
  <c r="Z1547" i="1"/>
  <c r="M1548" i="1"/>
  <c r="AB1548" i="1" s="1"/>
  <c r="V1549" i="1"/>
  <c r="S1550" i="1"/>
  <c r="AB1550" i="1" s="1"/>
  <c r="P1551" i="1"/>
  <c r="AB1551" i="1" s="1"/>
  <c r="Z1551" i="1"/>
  <c r="M1552" i="1"/>
  <c r="AB1552" i="1" s="1"/>
  <c r="V1553" i="1"/>
  <c r="S1554" i="1"/>
  <c r="AB1554" i="1" s="1"/>
  <c r="P1555" i="1"/>
  <c r="AB1555" i="1" s="1"/>
  <c r="Z1555" i="1"/>
  <c r="M1556" i="1"/>
  <c r="AB1556" i="1" s="1"/>
  <c r="V1557" i="1"/>
  <c r="S1558" i="1"/>
  <c r="AB1558" i="1" s="1"/>
  <c r="P1559" i="1"/>
  <c r="AB1559" i="1" s="1"/>
  <c r="Z1559" i="1"/>
  <c r="M1560" i="1"/>
  <c r="AB1560" i="1" s="1"/>
  <c r="V1561" i="1"/>
  <c r="S1562" i="1"/>
  <c r="AB1562" i="1" s="1"/>
  <c r="P1563" i="1"/>
  <c r="AB1563" i="1" s="1"/>
  <c r="Z1563" i="1"/>
  <c r="M1564" i="1"/>
  <c r="AB1564" i="1" s="1"/>
  <c r="V1565" i="1"/>
  <c r="S1566" i="1"/>
  <c r="AB1566" i="1" s="1"/>
  <c r="P1567" i="1"/>
  <c r="AB1567" i="1" s="1"/>
  <c r="Z1567" i="1"/>
  <c r="M1568" i="1"/>
  <c r="AB1568" i="1" s="1"/>
  <c r="V1569" i="1"/>
  <c r="S1570" i="1"/>
  <c r="AB1570" i="1" s="1"/>
  <c r="P1571" i="1"/>
  <c r="AB1571" i="1" s="1"/>
  <c r="Z1571" i="1"/>
  <c r="M1572" i="1"/>
  <c r="AB1572" i="1" s="1"/>
  <c r="V1573" i="1"/>
  <c r="S1574" i="1"/>
  <c r="AB1574" i="1" s="1"/>
  <c r="P1575" i="1"/>
  <c r="AB1575" i="1" s="1"/>
  <c r="Z1575" i="1"/>
  <c r="M1576" i="1"/>
  <c r="AB1576" i="1" s="1"/>
  <c r="V1577" i="1"/>
  <c r="S1578" i="1"/>
  <c r="AB1578" i="1" s="1"/>
  <c r="P1579" i="1"/>
  <c r="AB1579" i="1" s="1"/>
  <c r="Z1579" i="1"/>
  <c r="M1580" i="1"/>
  <c r="AB1580" i="1" s="1"/>
  <c r="V1581" i="1"/>
  <c r="S1582" i="1"/>
  <c r="AB1582" i="1" s="1"/>
  <c r="P1583" i="1"/>
  <c r="AB1583" i="1" s="1"/>
  <c r="Z1583" i="1"/>
  <c r="M1584" i="1"/>
  <c r="AB1584" i="1" s="1"/>
  <c r="V1585" i="1"/>
  <c r="S1586" i="1"/>
  <c r="AB1586" i="1" s="1"/>
  <c r="P1587" i="1"/>
  <c r="AB1587" i="1" s="1"/>
  <c r="Z1587" i="1"/>
  <c r="M1588" i="1"/>
  <c r="AB1588" i="1" s="1"/>
  <c r="V1589" i="1"/>
  <c r="S1590" i="1"/>
  <c r="AB1590" i="1" s="1"/>
  <c r="P1591" i="1"/>
  <c r="AB1591" i="1" s="1"/>
  <c r="Z1591" i="1"/>
  <c r="M1592" i="1"/>
  <c r="AB1592" i="1" s="1"/>
  <c r="V1593" i="1"/>
  <c r="S1594" i="1"/>
  <c r="AB1594" i="1" s="1"/>
  <c r="P1595" i="1"/>
  <c r="AB1595" i="1" s="1"/>
  <c r="Z1595" i="1"/>
  <c r="M1596" i="1"/>
  <c r="AB1596" i="1" s="1"/>
  <c r="V1597" i="1"/>
  <c r="S1598" i="1"/>
  <c r="AB1598" i="1" s="1"/>
  <c r="P1599" i="1"/>
  <c r="AB1599" i="1" s="1"/>
  <c r="Z1599" i="1"/>
  <c r="M1600" i="1"/>
  <c r="AB1600" i="1" s="1"/>
  <c r="V1601" i="1"/>
  <c r="S1602" i="1"/>
  <c r="AB1602" i="1" s="1"/>
  <c r="P1603" i="1"/>
  <c r="AB1603" i="1" s="1"/>
  <c r="Z1603" i="1"/>
  <c r="M1604" i="1"/>
  <c r="AB1604" i="1" s="1"/>
  <c r="V1605" i="1"/>
  <c r="S1606" i="1"/>
  <c r="AB1606" i="1" s="1"/>
  <c r="P1607" i="1"/>
  <c r="AB1607" i="1" s="1"/>
  <c r="Z1607" i="1"/>
  <c r="M1608" i="1"/>
  <c r="AB1608" i="1" s="1"/>
  <c r="V1609" i="1"/>
  <c r="S1610" i="1"/>
  <c r="AB1610" i="1" s="1"/>
  <c r="P1611" i="1"/>
  <c r="AB1611" i="1" s="1"/>
  <c r="Z1611" i="1"/>
  <c r="M1612" i="1"/>
  <c r="AB1612" i="1" s="1"/>
  <c r="V1613" i="1"/>
  <c r="S1614" i="1"/>
  <c r="AB1614" i="1" s="1"/>
  <c r="P1615" i="1"/>
  <c r="AB1615" i="1" s="1"/>
  <c r="Z1615" i="1"/>
  <c r="M1616" i="1"/>
  <c r="AB1616" i="1" s="1"/>
  <c r="V1617" i="1"/>
  <c r="S1618" i="1"/>
  <c r="AB1618" i="1" s="1"/>
  <c r="P1619" i="1"/>
  <c r="AB1619" i="1" s="1"/>
  <c r="Z1619" i="1"/>
  <c r="M1620" i="1"/>
  <c r="AB1620" i="1" s="1"/>
  <c r="V1621" i="1"/>
  <c r="S1622" i="1"/>
  <c r="AB1622" i="1" s="1"/>
  <c r="P1623" i="1"/>
  <c r="AB1623" i="1" s="1"/>
  <c r="Z1623" i="1"/>
  <c r="M1624" i="1"/>
  <c r="AB1624" i="1" s="1"/>
  <c r="V1625" i="1"/>
  <c r="S1626" i="1"/>
  <c r="AB1626" i="1" s="1"/>
  <c r="P1627" i="1"/>
  <c r="AB1627" i="1" s="1"/>
  <c r="Z1627" i="1"/>
  <c r="M1628" i="1"/>
  <c r="AB1628" i="1" s="1"/>
  <c r="V1629" i="1"/>
  <c r="S1630" i="1"/>
  <c r="AB1630" i="1" s="1"/>
  <c r="P1631" i="1"/>
  <c r="AB1631" i="1" s="1"/>
  <c r="Z1631" i="1"/>
  <c r="M1632" i="1"/>
  <c r="AB1632" i="1" s="1"/>
  <c r="V1633" i="1"/>
  <c r="S1634" i="1"/>
  <c r="AB1634" i="1" s="1"/>
  <c r="P1635" i="1"/>
  <c r="AB1635" i="1" s="1"/>
  <c r="Z1635" i="1"/>
  <c r="M1636" i="1"/>
  <c r="AB1636" i="1" s="1"/>
  <c r="V1637" i="1"/>
  <c r="S1638" i="1"/>
  <c r="AB1638" i="1" s="1"/>
  <c r="P1639" i="1"/>
  <c r="AB1639" i="1" s="1"/>
  <c r="Z1639" i="1"/>
  <c r="M1640" i="1"/>
  <c r="AB1640" i="1" s="1"/>
  <c r="V1641" i="1"/>
  <c r="S1642" i="1"/>
  <c r="AB1642" i="1" s="1"/>
  <c r="V3" i="1"/>
  <c r="AB3" i="1" s="1"/>
  <c r="S4" i="1"/>
  <c r="AB4" i="1" s="1"/>
  <c r="P5" i="1"/>
  <c r="AB5" i="1" s="1"/>
  <c r="Z5" i="1"/>
  <c r="V7" i="1"/>
  <c r="AB7" i="1" s="1"/>
  <c r="S8" i="1"/>
  <c r="AB8" i="1" s="1"/>
  <c r="P9" i="1"/>
  <c r="Z9" i="1"/>
  <c r="AB9" i="1" s="1"/>
  <c r="V11" i="1"/>
  <c r="AB11" i="1" s="1"/>
  <c r="S12" i="1"/>
  <c r="AB12" i="1" s="1"/>
  <c r="P13" i="1"/>
  <c r="AB13" i="1" s="1"/>
  <c r="Z13" i="1"/>
  <c r="V15" i="1"/>
  <c r="AB15" i="1" s="1"/>
  <c r="S16" i="1"/>
  <c r="AB16" i="1" s="1"/>
  <c r="P17" i="1"/>
  <c r="Z17" i="1"/>
  <c r="AB17" i="1" s="1"/>
  <c r="M18" i="1"/>
  <c r="AB18" i="1" s="1"/>
  <c r="V19" i="1"/>
  <c r="AB19" i="1" s="1"/>
  <c r="S20" i="1"/>
  <c r="AB20" i="1" s="1"/>
  <c r="P21" i="1"/>
  <c r="Z21" i="1"/>
  <c r="AB21" i="1" s="1"/>
  <c r="M22" i="1"/>
  <c r="AB22" i="1" s="1"/>
  <c r="V23" i="1"/>
  <c r="AB23" i="1" s="1"/>
  <c r="S24" i="1"/>
  <c r="AB24" i="1" s="1"/>
  <c r="P25" i="1"/>
  <c r="Z25" i="1"/>
  <c r="AB25" i="1" s="1"/>
  <c r="M26" i="1"/>
  <c r="AB26" i="1" s="1"/>
  <c r="V27" i="1"/>
  <c r="AB27" i="1" s="1"/>
  <c r="S28" i="1"/>
  <c r="AB28" i="1" s="1"/>
  <c r="P29" i="1"/>
  <c r="Z29" i="1"/>
  <c r="AB29" i="1" s="1"/>
  <c r="M30" i="1"/>
  <c r="AB30" i="1" s="1"/>
  <c r="V31" i="1"/>
  <c r="AB31" i="1" s="1"/>
  <c r="S32" i="1"/>
  <c r="AB32" i="1" s="1"/>
  <c r="P33" i="1"/>
  <c r="Z33" i="1"/>
  <c r="AB33" i="1" s="1"/>
  <c r="M34" i="1"/>
  <c r="AB34" i="1" s="1"/>
  <c r="V35" i="1"/>
  <c r="AB35" i="1" s="1"/>
  <c r="S36" i="1"/>
  <c r="AB36" i="1" s="1"/>
  <c r="P37" i="1"/>
  <c r="Z37" i="1"/>
  <c r="AB37" i="1" s="1"/>
  <c r="M38" i="1"/>
  <c r="AB38" i="1" s="1"/>
  <c r="V39" i="1"/>
  <c r="AB39" i="1" s="1"/>
  <c r="S40" i="1"/>
  <c r="AB40" i="1" s="1"/>
  <c r="P41" i="1"/>
  <c r="Z41" i="1"/>
  <c r="AB41" i="1" s="1"/>
  <c r="M42" i="1"/>
  <c r="AB42" i="1" s="1"/>
  <c r="V43" i="1"/>
  <c r="AB43" i="1" s="1"/>
  <c r="S44" i="1"/>
  <c r="AB44" i="1" s="1"/>
  <c r="P45" i="1"/>
  <c r="Z45" i="1"/>
  <c r="AB45" i="1" s="1"/>
  <c r="M46" i="1"/>
  <c r="AB46" i="1" s="1"/>
  <c r="V47" i="1"/>
  <c r="AB47" i="1" s="1"/>
  <c r="S48" i="1"/>
  <c r="AB48" i="1" s="1"/>
  <c r="P49" i="1"/>
  <c r="Z49" i="1"/>
  <c r="AB49" i="1" s="1"/>
  <c r="M50" i="1"/>
  <c r="AB50" i="1" s="1"/>
  <c r="V51" i="1"/>
  <c r="AB51" i="1" s="1"/>
  <c r="S52" i="1"/>
  <c r="AB52" i="1" s="1"/>
  <c r="P53" i="1"/>
  <c r="Z53" i="1"/>
  <c r="AB53" i="1" s="1"/>
  <c r="M54" i="1"/>
  <c r="AB54" i="1" s="1"/>
  <c r="V55" i="1"/>
  <c r="AB55" i="1" s="1"/>
  <c r="S56" i="1"/>
  <c r="AB56" i="1" s="1"/>
  <c r="P57" i="1"/>
  <c r="Z57" i="1"/>
  <c r="AB57" i="1" s="1"/>
  <c r="M58" i="1"/>
  <c r="AB58" i="1" s="1"/>
  <c r="V59" i="1"/>
  <c r="AB59" i="1" s="1"/>
  <c r="S60" i="1"/>
  <c r="AB60" i="1" s="1"/>
  <c r="P61" i="1"/>
  <c r="Z61" i="1"/>
  <c r="AB61" i="1" s="1"/>
  <c r="M62" i="1"/>
  <c r="AB62" i="1" s="1"/>
  <c r="V63" i="1"/>
  <c r="AB63" i="1" s="1"/>
  <c r="S64" i="1"/>
  <c r="AB64" i="1" s="1"/>
  <c r="P65" i="1"/>
  <c r="Z65" i="1"/>
  <c r="AB65" i="1" s="1"/>
  <c r="M66" i="1"/>
  <c r="AB66" i="1" s="1"/>
  <c r="V67" i="1"/>
  <c r="AB67" i="1" s="1"/>
  <c r="S68" i="1"/>
  <c r="AB68" i="1" s="1"/>
  <c r="P69" i="1"/>
  <c r="Z69" i="1"/>
  <c r="AB69" i="1" s="1"/>
  <c r="M70" i="1"/>
  <c r="AB70" i="1" s="1"/>
  <c r="V71" i="1"/>
  <c r="AB71" i="1" s="1"/>
  <c r="S72" i="1"/>
  <c r="AB72" i="1" s="1"/>
  <c r="P73" i="1"/>
  <c r="Z73" i="1"/>
  <c r="AB73" i="1" s="1"/>
  <c r="M74" i="1"/>
  <c r="AB74" i="1" s="1"/>
  <c r="V75" i="1"/>
  <c r="AB75" i="1" s="1"/>
  <c r="S76" i="1"/>
  <c r="AB76" i="1" s="1"/>
  <c r="P77" i="1"/>
  <c r="Z77" i="1"/>
  <c r="AB77" i="1" s="1"/>
  <c r="M78" i="1"/>
  <c r="AB78" i="1" s="1"/>
  <c r="V79" i="1"/>
  <c r="AB79" i="1" s="1"/>
  <c r="S80" i="1"/>
  <c r="AB80" i="1" s="1"/>
  <c r="P81" i="1"/>
  <c r="Z81" i="1"/>
  <c r="AB81" i="1" s="1"/>
  <c r="M82" i="1"/>
  <c r="AB82" i="1" s="1"/>
  <c r="V83" i="1"/>
  <c r="AB83" i="1" s="1"/>
  <c r="S84" i="1"/>
  <c r="AB84" i="1" s="1"/>
  <c r="P85" i="1"/>
  <c r="Z85" i="1"/>
  <c r="AB85" i="1" s="1"/>
  <c r="M86" i="1"/>
  <c r="AB86" i="1" s="1"/>
  <c r="V87" i="1"/>
  <c r="AB87" i="1" s="1"/>
  <c r="S88" i="1"/>
  <c r="AB88" i="1" s="1"/>
  <c r="P89" i="1"/>
  <c r="Z89" i="1"/>
  <c r="AB89" i="1" s="1"/>
  <c r="M90" i="1"/>
  <c r="AB90" i="1" s="1"/>
  <c r="V91" i="1"/>
  <c r="AB91" i="1" s="1"/>
  <c r="S92" i="1"/>
  <c r="AB92" i="1" s="1"/>
  <c r="P93" i="1"/>
  <c r="Z93" i="1"/>
  <c r="AB93" i="1" s="1"/>
  <c r="M94" i="1"/>
  <c r="AB94" i="1" s="1"/>
  <c r="V95" i="1"/>
  <c r="AB95" i="1" s="1"/>
  <c r="S96" i="1"/>
  <c r="AB96" i="1" s="1"/>
  <c r="P97" i="1"/>
  <c r="Z97" i="1"/>
  <c r="AB97" i="1" s="1"/>
  <c r="M98" i="1"/>
  <c r="AB98" i="1" s="1"/>
  <c r="V99" i="1"/>
  <c r="AB99" i="1" s="1"/>
  <c r="S100" i="1"/>
  <c r="AB100" i="1" s="1"/>
  <c r="P101" i="1"/>
  <c r="Z101" i="1"/>
  <c r="AB101" i="1" s="1"/>
  <c r="M102" i="1"/>
  <c r="AB102" i="1" s="1"/>
  <c r="V103" i="1"/>
  <c r="AB103" i="1" s="1"/>
  <c r="S104" i="1"/>
  <c r="AB104" i="1" s="1"/>
  <c r="P105" i="1"/>
  <c r="Z105" i="1"/>
  <c r="AB105" i="1" s="1"/>
  <c r="M106" i="1"/>
  <c r="AB106" i="1" s="1"/>
  <c r="V107" i="1"/>
  <c r="AB107" i="1" s="1"/>
  <c r="S108" i="1"/>
  <c r="AB108" i="1" s="1"/>
  <c r="P109" i="1"/>
  <c r="Z109" i="1"/>
  <c r="AB109" i="1" s="1"/>
  <c r="M110" i="1"/>
  <c r="AB110" i="1" s="1"/>
  <c r="V111" i="1"/>
  <c r="AB111" i="1" s="1"/>
  <c r="S112" i="1"/>
  <c r="AB112" i="1" s="1"/>
  <c r="P113" i="1"/>
  <c r="Z113" i="1"/>
  <c r="AB113" i="1" s="1"/>
  <c r="M114" i="1"/>
  <c r="AB114" i="1" s="1"/>
  <c r="V115" i="1"/>
  <c r="AB115" i="1" s="1"/>
  <c r="S116" i="1"/>
  <c r="AB116" i="1" s="1"/>
  <c r="P117" i="1"/>
  <c r="Z117" i="1"/>
  <c r="AB117" i="1" s="1"/>
  <c r="M118" i="1"/>
  <c r="AB118" i="1" s="1"/>
  <c r="V119" i="1"/>
  <c r="AB119" i="1" s="1"/>
  <c r="S120" i="1"/>
  <c r="AB120" i="1" s="1"/>
  <c r="P121" i="1"/>
  <c r="Z121" i="1"/>
  <c r="AB121" i="1" s="1"/>
  <c r="M122" i="1"/>
  <c r="AB122" i="1" s="1"/>
  <c r="V123" i="1"/>
  <c r="AB123" i="1" s="1"/>
  <c r="S124" i="1"/>
  <c r="AB124" i="1" s="1"/>
  <c r="P125" i="1"/>
  <c r="Z125" i="1"/>
  <c r="AB125" i="1" s="1"/>
  <c r="M126" i="1"/>
  <c r="AB126" i="1" s="1"/>
  <c r="V127" i="1"/>
  <c r="AB127" i="1" s="1"/>
  <c r="S128" i="1"/>
  <c r="AB128" i="1" s="1"/>
  <c r="P129" i="1"/>
  <c r="Z129" i="1"/>
  <c r="AB129" i="1" s="1"/>
  <c r="M130" i="1"/>
  <c r="AB130" i="1" s="1"/>
  <c r="V131" i="1"/>
  <c r="AB131" i="1" s="1"/>
  <c r="S132" i="1"/>
  <c r="AB132" i="1" s="1"/>
  <c r="P133" i="1"/>
  <c r="Z133" i="1"/>
  <c r="AB133" i="1" s="1"/>
  <c r="M134" i="1"/>
  <c r="AB134" i="1" s="1"/>
  <c r="V135" i="1"/>
  <c r="AB135" i="1" s="1"/>
  <c r="S136" i="1"/>
  <c r="AB136" i="1" s="1"/>
  <c r="P137" i="1"/>
  <c r="Z137" i="1"/>
  <c r="AB137" i="1" s="1"/>
  <c r="M138" i="1"/>
  <c r="AB138" i="1" s="1"/>
  <c r="V139" i="1"/>
  <c r="AB139" i="1" s="1"/>
  <c r="S140" i="1"/>
  <c r="AB140" i="1" s="1"/>
  <c r="P141" i="1"/>
  <c r="Z141" i="1"/>
  <c r="AB141" i="1" s="1"/>
  <c r="M142" i="1"/>
  <c r="AB142" i="1" s="1"/>
  <c r="V143" i="1"/>
  <c r="AB143" i="1" s="1"/>
  <c r="S144" i="1"/>
  <c r="AB144" i="1" s="1"/>
  <c r="P145" i="1"/>
  <c r="Z145" i="1"/>
  <c r="AB145" i="1" s="1"/>
  <c r="M146" i="1"/>
  <c r="AB146" i="1" s="1"/>
  <c r="V147" i="1"/>
  <c r="AB147" i="1" s="1"/>
  <c r="S148" i="1"/>
  <c r="AB148" i="1" s="1"/>
  <c r="P149" i="1"/>
  <c r="Z149" i="1"/>
  <c r="AB149" i="1" s="1"/>
  <c r="M150" i="1"/>
  <c r="AB150" i="1" s="1"/>
  <c r="V151" i="1"/>
  <c r="AB151" i="1" s="1"/>
  <c r="S152" i="1"/>
  <c r="AB152" i="1" s="1"/>
  <c r="P153" i="1"/>
  <c r="Z153" i="1"/>
  <c r="AB153" i="1" s="1"/>
  <c r="M154" i="1"/>
  <c r="AB154" i="1" s="1"/>
  <c r="V155" i="1"/>
  <c r="AB155" i="1" s="1"/>
  <c r="S156" i="1"/>
  <c r="AB156" i="1" s="1"/>
  <c r="P157" i="1"/>
  <c r="Z157" i="1"/>
  <c r="AB157" i="1" s="1"/>
  <c r="M158" i="1"/>
  <c r="AB158" i="1" s="1"/>
  <c r="V159" i="1"/>
  <c r="AB159" i="1" s="1"/>
  <c r="S160" i="1"/>
  <c r="AB160" i="1" s="1"/>
  <c r="P161" i="1"/>
  <c r="Z161" i="1"/>
  <c r="AB161" i="1" s="1"/>
  <c r="M162" i="1"/>
  <c r="AB162" i="1" s="1"/>
  <c r="V163" i="1"/>
  <c r="AB163" i="1" s="1"/>
  <c r="S164" i="1"/>
  <c r="AB164" i="1" s="1"/>
  <c r="P165" i="1"/>
  <c r="Z165" i="1"/>
  <c r="AB165" i="1" s="1"/>
  <c r="M166" i="1"/>
  <c r="AB166" i="1" s="1"/>
  <c r="V167" i="1"/>
  <c r="AB167" i="1" s="1"/>
  <c r="S168" i="1"/>
  <c r="AB168" i="1" s="1"/>
  <c r="P169" i="1"/>
  <c r="Z169" i="1"/>
  <c r="AB169" i="1" s="1"/>
  <c r="M170" i="1"/>
  <c r="AB170" i="1" s="1"/>
  <c r="V171" i="1"/>
  <c r="AB171" i="1" s="1"/>
  <c r="S172" i="1"/>
  <c r="AB172" i="1" s="1"/>
  <c r="P173" i="1"/>
  <c r="Z173" i="1"/>
  <c r="AB173" i="1" s="1"/>
  <c r="M174" i="1"/>
  <c r="AB174" i="1" s="1"/>
  <c r="V175" i="1"/>
  <c r="AB175" i="1" s="1"/>
  <c r="S176" i="1"/>
  <c r="AB176" i="1" s="1"/>
  <c r="P177" i="1"/>
  <c r="Z177" i="1"/>
  <c r="AB177" i="1" s="1"/>
  <c r="M178" i="1"/>
  <c r="AB178" i="1" s="1"/>
  <c r="V179" i="1"/>
  <c r="AB179" i="1" s="1"/>
  <c r="S180" i="1"/>
  <c r="AB180" i="1" s="1"/>
  <c r="P181" i="1"/>
  <c r="Z181" i="1"/>
  <c r="AB181" i="1" s="1"/>
  <c r="M182" i="1"/>
  <c r="AB182" i="1" s="1"/>
  <c r="V183" i="1"/>
  <c r="AB183" i="1" s="1"/>
  <c r="S184" i="1"/>
  <c r="AB184" i="1" s="1"/>
  <c r="P185" i="1"/>
  <c r="Z185" i="1"/>
  <c r="AB185" i="1" s="1"/>
  <c r="M186" i="1"/>
  <c r="AB186" i="1" s="1"/>
  <c r="V187" i="1"/>
  <c r="AB187" i="1" s="1"/>
  <c r="S188" i="1"/>
  <c r="AB188" i="1" s="1"/>
  <c r="P189" i="1"/>
  <c r="Z189" i="1"/>
  <c r="AB189" i="1" s="1"/>
  <c r="M190" i="1"/>
  <c r="AB190" i="1" s="1"/>
  <c r="V191" i="1"/>
  <c r="AB191" i="1" s="1"/>
  <c r="S192" i="1"/>
  <c r="AB192" i="1" s="1"/>
  <c r="P193" i="1"/>
  <c r="Z193" i="1"/>
  <c r="AB193" i="1" s="1"/>
  <c r="M194" i="1"/>
  <c r="AB194" i="1" s="1"/>
  <c r="V195" i="1"/>
  <c r="AB195" i="1" s="1"/>
  <c r="S196" i="1"/>
  <c r="AB196" i="1" s="1"/>
  <c r="P197" i="1"/>
  <c r="Z197" i="1"/>
  <c r="AB197" i="1" s="1"/>
  <c r="M198" i="1"/>
  <c r="AB198" i="1" s="1"/>
  <c r="V199" i="1"/>
  <c r="AB199" i="1" s="1"/>
  <c r="S200" i="1"/>
  <c r="AB200" i="1" s="1"/>
  <c r="P201" i="1"/>
  <c r="Z201" i="1"/>
  <c r="AB201" i="1" s="1"/>
  <c r="M202" i="1"/>
  <c r="AB202" i="1" s="1"/>
  <c r="V203" i="1"/>
  <c r="AB203" i="1" s="1"/>
  <c r="S204" i="1"/>
  <c r="AB204" i="1" s="1"/>
  <c r="P205" i="1"/>
  <c r="Z205" i="1"/>
  <c r="AB205" i="1" s="1"/>
  <c r="M206" i="1"/>
  <c r="AB206" i="1" s="1"/>
  <c r="V207" i="1"/>
  <c r="AB207" i="1" s="1"/>
  <c r="S208" i="1"/>
  <c r="AB208" i="1" s="1"/>
  <c r="P209" i="1"/>
  <c r="Z209" i="1"/>
  <c r="AB209" i="1" s="1"/>
  <c r="M210" i="1"/>
  <c r="AB210" i="1" s="1"/>
  <c r="V211" i="1"/>
  <c r="AB211" i="1" s="1"/>
  <c r="S212" i="1"/>
  <c r="AB212" i="1" s="1"/>
  <c r="P213" i="1"/>
  <c r="Z213" i="1"/>
  <c r="AB213" i="1" s="1"/>
  <c r="M214" i="1"/>
  <c r="AB214" i="1" s="1"/>
  <c r="V215" i="1"/>
  <c r="AB215" i="1" s="1"/>
  <c r="S216" i="1"/>
  <c r="AB216" i="1" s="1"/>
  <c r="P217" i="1"/>
  <c r="Z217" i="1"/>
  <c r="AB217" i="1" s="1"/>
  <c r="M218" i="1"/>
  <c r="AB218" i="1" s="1"/>
  <c r="V219" i="1"/>
  <c r="AB219" i="1" s="1"/>
  <c r="S220" i="1"/>
  <c r="AB220" i="1" s="1"/>
  <c r="P221" i="1"/>
  <c r="Z221" i="1"/>
  <c r="AB221" i="1" s="1"/>
  <c r="M222" i="1"/>
  <c r="AB222" i="1" s="1"/>
  <c r="V223" i="1"/>
  <c r="AB223" i="1" s="1"/>
  <c r="S224" i="1"/>
  <c r="AB224" i="1" s="1"/>
  <c r="P225" i="1"/>
  <c r="Z225" i="1"/>
  <c r="AB225" i="1" s="1"/>
  <c r="M226" i="1"/>
  <c r="AB226" i="1" s="1"/>
  <c r="V227" i="1"/>
  <c r="AB227" i="1" s="1"/>
  <c r="S228" i="1"/>
  <c r="AB228" i="1" s="1"/>
  <c r="P229" i="1"/>
  <c r="Z229" i="1"/>
  <c r="AB229" i="1" s="1"/>
  <c r="M230" i="1"/>
  <c r="AB230" i="1" s="1"/>
  <c r="V231" i="1"/>
  <c r="AB231" i="1" s="1"/>
  <c r="S232" i="1"/>
  <c r="AB232" i="1" s="1"/>
  <c r="P233" i="1"/>
  <c r="Z233" i="1"/>
  <c r="AB233" i="1" s="1"/>
  <c r="M234" i="1"/>
  <c r="AB234" i="1" s="1"/>
  <c r="V235" i="1"/>
  <c r="AB235" i="1" s="1"/>
  <c r="S236" i="1"/>
  <c r="AB236" i="1" s="1"/>
  <c r="P237" i="1"/>
  <c r="Z237" i="1"/>
  <c r="AB237" i="1" s="1"/>
  <c r="M238" i="1"/>
  <c r="AB238" i="1" s="1"/>
  <c r="V239" i="1"/>
  <c r="AB239" i="1" s="1"/>
  <c r="S240" i="1"/>
  <c r="AB240" i="1" s="1"/>
  <c r="P241" i="1"/>
  <c r="Z241" i="1"/>
  <c r="AB241" i="1" s="1"/>
  <c r="M242" i="1"/>
  <c r="AB242" i="1" s="1"/>
  <c r="V243" i="1"/>
  <c r="AB243" i="1" s="1"/>
  <c r="S244" i="1"/>
  <c r="AB244" i="1" s="1"/>
  <c r="P245" i="1"/>
  <c r="Z245" i="1"/>
  <c r="AB245" i="1" s="1"/>
  <c r="M246" i="1"/>
  <c r="AB246" i="1" s="1"/>
  <c r="V247" i="1"/>
  <c r="AB247" i="1" s="1"/>
  <c r="S248" i="1"/>
  <c r="AB248" i="1" s="1"/>
  <c r="P249" i="1"/>
  <c r="Z249" i="1"/>
  <c r="AB249" i="1" s="1"/>
  <c r="M250" i="1"/>
  <c r="AB250" i="1" s="1"/>
  <c r="V251" i="1"/>
  <c r="AB251" i="1" s="1"/>
  <c r="S252" i="1"/>
  <c r="AB252" i="1" s="1"/>
  <c r="P253" i="1"/>
  <c r="Z253" i="1"/>
  <c r="AB253" i="1" s="1"/>
  <c r="M254" i="1"/>
  <c r="AB254" i="1" s="1"/>
  <c r="V255" i="1"/>
  <c r="AB255" i="1" s="1"/>
  <c r="S256" i="1"/>
  <c r="AB256" i="1" s="1"/>
  <c r="P257" i="1"/>
  <c r="Z257" i="1"/>
  <c r="AB257" i="1" s="1"/>
  <c r="M258" i="1"/>
  <c r="AB258" i="1" s="1"/>
  <c r="V259" i="1"/>
  <c r="AB259" i="1" s="1"/>
  <c r="S260" i="1"/>
  <c r="AB260" i="1" s="1"/>
  <c r="P261" i="1"/>
  <c r="Z261" i="1"/>
  <c r="AB261" i="1" s="1"/>
  <c r="M262" i="1"/>
  <c r="AB262" i="1" s="1"/>
  <c r="V263" i="1"/>
  <c r="AB263" i="1" s="1"/>
  <c r="S264" i="1"/>
  <c r="AB264" i="1" s="1"/>
  <c r="P265" i="1"/>
  <c r="Z265" i="1"/>
  <c r="AB265" i="1" s="1"/>
  <c r="M266" i="1"/>
  <c r="AB266" i="1" s="1"/>
  <c r="V267" i="1"/>
  <c r="AB267" i="1" s="1"/>
  <c r="S268" i="1"/>
  <c r="AB268" i="1" s="1"/>
  <c r="P269" i="1"/>
  <c r="Z269" i="1"/>
  <c r="AB269" i="1" s="1"/>
  <c r="M270" i="1"/>
  <c r="AB270" i="1" s="1"/>
  <c r="V271" i="1"/>
  <c r="AB271" i="1" s="1"/>
  <c r="S272" i="1"/>
  <c r="AB272" i="1" s="1"/>
  <c r="P273" i="1"/>
  <c r="Z273" i="1"/>
  <c r="AB273" i="1" s="1"/>
  <c r="M274" i="1"/>
  <c r="AB274" i="1" s="1"/>
  <c r="V275" i="1"/>
  <c r="AB275" i="1" s="1"/>
  <c r="S276" i="1"/>
  <c r="AB276" i="1" s="1"/>
  <c r="P277" i="1"/>
  <c r="Z277" i="1"/>
  <c r="AB277" i="1" s="1"/>
  <c r="M278" i="1"/>
  <c r="AB278" i="1" s="1"/>
  <c r="V279" i="1"/>
  <c r="AB279" i="1" s="1"/>
  <c r="S280" i="1"/>
  <c r="AB280" i="1" s="1"/>
  <c r="P281" i="1"/>
  <c r="Z281" i="1"/>
  <c r="AB281" i="1" s="1"/>
  <c r="M282" i="1"/>
  <c r="AB282" i="1" s="1"/>
  <c r="V283" i="1"/>
  <c r="AB283" i="1" s="1"/>
  <c r="S284" i="1"/>
  <c r="AB284" i="1" s="1"/>
  <c r="P285" i="1"/>
  <c r="Z285" i="1"/>
  <c r="AB285" i="1" s="1"/>
  <c r="M286" i="1"/>
  <c r="AB286" i="1" s="1"/>
  <c r="V287" i="1"/>
  <c r="AB287" i="1" s="1"/>
  <c r="S288" i="1"/>
  <c r="AB288" i="1" s="1"/>
  <c r="P289" i="1"/>
  <c r="Z289" i="1"/>
  <c r="AB289" i="1" s="1"/>
  <c r="M290" i="1"/>
  <c r="AB290" i="1" s="1"/>
  <c r="V291" i="1"/>
  <c r="AB291" i="1" s="1"/>
  <c r="S292" i="1"/>
  <c r="AB292" i="1" s="1"/>
  <c r="P293" i="1"/>
  <c r="Z293" i="1"/>
  <c r="AB293" i="1" s="1"/>
  <c r="M294" i="1"/>
  <c r="AB294" i="1" s="1"/>
  <c r="V295" i="1"/>
  <c r="AB295" i="1" s="1"/>
  <c r="S296" i="1"/>
  <c r="AB296" i="1" s="1"/>
  <c r="P297" i="1"/>
  <c r="Z297" i="1"/>
  <c r="AB297" i="1" s="1"/>
  <c r="M298" i="1"/>
  <c r="AB298" i="1" s="1"/>
  <c r="V299" i="1"/>
  <c r="AB299" i="1" s="1"/>
  <c r="S300" i="1"/>
  <c r="AB300" i="1" s="1"/>
  <c r="P301" i="1"/>
  <c r="Z301" i="1"/>
  <c r="AB301" i="1" s="1"/>
  <c r="M302" i="1"/>
  <c r="AB302" i="1" s="1"/>
  <c r="V303" i="1"/>
  <c r="AB303" i="1" s="1"/>
  <c r="S304" i="1"/>
  <c r="AB304" i="1" s="1"/>
  <c r="P305" i="1"/>
  <c r="Z305" i="1"/>
  <c r="AB305" i="1" s="1"/>
  <c r="M306" i="1"/>
  <c r="AB306" i="1" s="1"/>
  <c r="V307" i="1"/>
  <c r="AB307" i="1" s="1"/>
  <c r="S308" i="1"/>
  <c r="AB308" i="1" s="1"/>
  <c r="P309" i="1"/>
  <c r="Z309" i="1"/>
  <c r="AB309" i="1" s="1"/>
  <c r="M310" i="1"/>
  <c r="AB310" i="1" s="1"/>
  <c r="V311" i="1"/>
  <c r="AB311" i="1" s="1"/>
  <c r="S312" i="1"/>
  <c r="AB312" i="1" s="1"/>
  <c r="P313" i="1"/>
  <c r="Z313" i="1"/>
  <c r="AB313" i="1" s="1"/>
  <c r="M314" i="1"/>
  <c r="AB314" i="1" s="1"/>
  <c r="V315" i="1"/>
  <c r="AB315" i="1" s="1"/>
  <c r="S316" i="1"/>
  <c r="AB316" i="1" s="1"/>
  <c r="P317" i="1"/>
  <c r="Z317" i="1"/>
  <c r="AB317" i="1" s="1"/>
  <c r="M318" i="1"/>
  <c r="AB318" i="1" s="1"/>
  <c r="V319" i="1"/>
  <c r="AB319" i="1" s="1"/>
  <c r="S320" i="1"/>
  <c r="AB320" i="1" s="1"/>
  <c r="P321" i="1"/>
  <c r="Z321" i="1"/>
  <c r="AB321" i="1" s="1"/>
  <c r="M322" i="1"/>
  <c r="AB322" i="1" s="1"/>
  <c r="V323" i="1"/>
  <c r="AB323" i="1" s="1"/>
  <c r="S324" i="1"/>
  <c r="AB324" i="1" s="1"/>
  <c r="P325" i="1"/>
  <c r="Z325" i="1"/>
  <c r="AB325" i="1" s="1"/>
  <c r="M326" i="1"/>
  <c r="AB326" i="1" s="1"/>
  <c r="V327" i="1"/>
  <c r="AB327" i="1" s="1"/>
  <c r="S328" i="1"/>
  <c r="AB328" i="1" s="1"/>
  <c r="P329" i="1"/>
  <c r="Z329" i="1"/>
  <c r="AB329" i="1" s="1"/>
  <c r="M330" i="1"/>
  <c r="AB330" i="1" s="1"/>
  <c r="V331" i="1"/>
  <c r="AB331" i="1" s="1"/>
  <c r="S332" i="1"/>
  <c r="AB332" i="1" s="1"/>
  <c r="P333" i="1"/>
  <c r="Z333" i="1"/>
  <c r="AB333" i="1" s="1"/>
  <c r="M334" i="1"/>
  <c r="AB334" i="1" s="1"/>
  <c r="V335" i="1"/>
  <c r="AB335" i="1" s="1"/>
  <c r="S336" i="1"/>
  <c r="AB336" i="1" s="1"/>
  <c r="P337" i="1"/>
  <c r="Z337" i="1"/>
  <c r="AB337" i="1" s="1"/>
  <c r="M338" i="1"/>
  <c r="AB338" i="1" s="1"/>
  <c r="V339" i="1"/>
  <c r="AB339" i="1" s="1"/>
  <c r="S340" i="1"/>
  <c r="AB340" i="1" s="1"/>
  <c r="P341" i="1"/>
  <c r="Z341" i="1"/>
  <c r="AB341" i="1" s="1"/>
  <c r="M342" i="1"/>
  <c r="AB342" i="1" s="1"/>
  <c r="V343" i="1"/>
  <c r="AB343" i="1" s="1"/>
  <c r="S344" i="1"/>
  <c r="AB344" i="1" s="1"/>
  <c r="P345" i="1"/>
  <c r="Z345" i="1"/>
  <c r="AB345" i="1" s="1"/>
  <c r="M346" i="1"/>
  <c r="AB346" i="1" s="1"/>
  <c r="V347" i="1"/>
  <c r="AB347" i="1" s="1"/>
  <c r="S348" i="1"/>
  <c r="AB348" i="1" s="1"/>
  <c r="P349" i="1"/>
  <c r="Z349" i="1"/>
  <c r="AB349" i="1" s="1"/>
  <c r="M350" i="1"/>
  <c r="AB350" i="1" s="1"/>
  <c r="V351" i="1"/>
  <c r="AB351" i="1" s="1"/>
  <c r="S352" i="1"/>
  <c r="AB352" i="1" s="1"/>
  <c r="P353" i="1"/>
  <c r="Z353" i="1"/>
  <c r="AB353" i="1" s="1"/>
  <c r="M354" i="1"/>
  <c r="AB354" i="1" s="1"/>
  <c r="V355" i="1"/>
  <c r="AB355" i="1" s="1"/>
  <c r="S356" i="1"/>
  <c r="AB356" i="1" s="1"/>
  <c r="P357" i="1"/>
  <c r="Z357" i="1"/>
  <c r="AB357" i="1" s="1"/>
  <c r="M358" i="1"/>
  <c r="AB358" i="1" s="1"/>
  <c r="V359" i="1"/>
  <c r="AB359" i="1" s="1"/>
  <c r="S360" i="1"/>
  <c r="AB360" i="1" s="1"/>
  <c r="P361" i="1"/>
  <c r="Z361" i="1"/>
  <c r="AB361" i="1" s="1"/>
  <c r="M362" i="1"/>
  <c r="AB362" i="1" s="1"/>
  <c r="V363" i="1"/>
  <c r="AB363" i="1" s="1"/>
  <c r="S364" i="1"/>
  <c r="AB364" i="1" s="1"/>
  <c r="P365" i="1"/>
  <c r="Z365" i="1"/>
  <c r="AB365" i="1" s="1"/>
  <c r="M366" i="1"/>
  <c r="AB366" i="1" s="1"/>
  <c r="V367" i="1"/>
  <c r="AB367" i="1" s="1"/>
  <c r="S368" i="1"/>
  <c r="AB368" i="1" s="1"/>
  <c r="P369" i="1"/>
  <c r="Z369" i="1"/>
  <c r="AB369" i="1" s="1"/>
  <c r="M370" i="1"/>
  <c r="AB370" i="1" s="1"/>
  <c r="V371" i="1"/>
  <c r="AB371" i="1" s="1"/>
  <c r="S372" i="1"/>
  <c r="AB372" i="1" s="1"/>
  <c r="P373" i="1"/>
  <c r="Z373" i="1"/>
  <c r="AB373" i="1" s="1"/>
  <c r="M374" i="1"/>
  <c r="AB374" i="1" s="1"/>
  <c r="V375" i="1"/>
  <c r="AB375" i="1" s="1"/>
  <c r="S376" i="1"/>
  <c r="AB376" i="1" s="1"/>
  <c r="P377" i="1"/>
  <c r="Z377" i="1"/>
  <c r="AB377" i="1" s="1"/>
  <c r="M378" i="1"/>
  <c r="AB378" i="1" s="1"/>
  <c r="V379" i="1"/>
  <c r="AB379" i="1" s="1"/>
  <c r="S380" i="1"/>
  <c r="AB380" i="1" s="1"/>
  <c r="P381" i="1"/>
  <c r="Z381" i="1"/>
  <c r="AB381" i="1" s="1"/>
  <c r="M382" i="1"/>
  <c r="AB382" i="1" s="1"/>
  <c r="V383" i="1"/>
  <c r="AB383" i="1" s="1"/>
  <c r="S384" i="1"/>
  <c r="AB384" i="1" s="1"/>
  <c r="P385" i="1"/>
  <c r="Z385" i="1"/>
  <c r="AB385" i="1" s="1"/>
  <c r="M386" i="1"/>
  <c r="AB386" i="1" s="1"/>
  <c r="V387" i="1"/>
  <c r="AB387" i="1" s="1"/>
  <c r="S388" i="1"/>
  <c r="AB388" i="1" s="1"/>
  <c r="P389" i="1"/>
  <c r="Z389" i="1"/>
  <c r="AB389" i="1" s="1"/>
  <c r="M390" i="1"/>
  <c r="AB390" i="1" s="1"/>
  <c r="V391" i="1"/>
  <c r="AB391" i="1" s="1"/>
  <c r="S392" i="1"/>
  <c r="AB392" i="1" s="1"/>
  <c r="P393" i="1"/>
  <c r="Z393" i="1"/>
  <c r="AB393" i="1" s="1"/>
  <c r="M394" i="1"/>
  <c r="AB394" i="1" s="1"/>
  <c r="V395" i="1"/>
  <c r="AB395" i="1" s="1"/>
  <c r="S396" i="1"/>
  <c r="AB396" i="1" s="1"/>
  <c r="P397" i="1"/>
  <c r="Z397" i="1"/>
  <c r="AB397" i="1" s="1"/>
  <c r="M398" i="1"/>
  <c r="AB398" i="1" s="1"/>
  <c r="V399" i="1"/>
  <c r="AB399" i="1" s="1"/>
  <c r="S400" i="1"/>
  <c r="AB400" i="1" s="1"/>
  <c r="P401" i="1"/>
  <c r="Z401" i="1"/>
  <c r="AB401" i="1" s="1"/>
  <c r="M402" i="1"/>
  <c r="AB402" i="1" s="1"/>
  <c r="V403" i="1"/>
  <c r="AB403" i="1" s="1"/>
  <c r="S404" i="1"/>
  <c r="AB404" i="1" s="1"/>
  <c r="P405" i="1"/>
  <c r="Z405" i="1"/>
  <c r="AB405" i="1" s="1"/>
  <c r="M406" i="1"/>
  <c r="AB406" i="1" s="1"/>
  <c r="V407" i="1"/>
  <c r="AB407" i="1" s="1"/>
  <c r="S408" i="1"/>
  <c r="AB408" i="1" s="1"/>
  <c r="P409" i="1"/>
  <c r="Z409" i="1"/>
  <c r="AB409" i="1" s="1"/>
  <c r="M410" i="1"/>
  <c r="AB410" i="1" s="1"/>
  <c r="V411" i="1"/>
  <c r="AB411" i="1" s="1"/>
  <c r="S412" i="1"/>
  <c r="AB412" i="1" s="1"/>
  <c r="P413" i="1"/>
  <c r="Z413" i="1"/>
  <c r="AB413" i="1" s="1"/>
  <c r="M414" i="1"/>
  <c r="AB414" i="1" s="1"/>
  <c r="V415" i="1"/>
  <c r="AB415" i="1" s="1"/>
  <c r="S416" i="1"/>
  <c r="AB416" i="1" s="1"/>
  <c r="P417" i="1"/>
  <c r="Z417" i="1"/>
  <c r="AB417" i="1" s="1"/>
  <c r="M418" i="1"/>
  <c r="AB418" i="1" s="1"/>
  <c r="V419" i="1"/>
  <c r="AB419" i="1" s="1"/>
  <c r="S420" i="1"/>
  <c r="AB420" i="1" s="1"/>
  <c r="P421" i="1"/>
  <c r="Z421" i="1"/>
  <c r="AB421" i="1" s="1"/>
  <c r="M422" i="1"/>
  <c r="AB422" i="1" s="1"/>
  <c r="V423" i="1"/>
  <c r="AB423" i="1" s="1"/>
  <c r="S424" i="1"/>
  <c r="AB424" i="1" s="1"/>
  <c r="P425" i="1"/>
  <c r="Z425" i="1"/>
  <c r="AB425" i="1" s="1"/>
  <c r="M426" i="1"/>
  <c r="AB426" i="1" s="1"/>
  <c r="V427" i="1"/>
  <c r="AB427" i="1" s="1"/>
  <c r="S428" i="1"/>
  <c r="AB428" i="1" s="1"/>
  <c r="P429" i="1"/>
  <c r="Z429" i="1"/>
  <c r="AB429" i="1" s="1"/>
  <c r="M430" i="1"/>
  <c r="AB430" i="1" s="1"/>
  <c r="V431" i="1"/>
  <c r="AB431" i="1" s="1"/>
  <c r="S432" i="1"/>
  <c r="AB432" i="1" s="1"/>
  <c r="P433" i="1"/>
  <c r="Z433" i="1"/>
  <c r="AB433" i="1" s="1"/>
  <c r="M434" i="1"/>
  <c r="AB434" i="1" s="1"/>
  <c r="V435" i="1"/>
  <c r="AB435" i="1" s="1"/>
  <c r="S436" i="1"/>
  <c r="AB436" i="1" s="1"/>
  <c r="P437" i="1"/>
  <c r="Z437" i="1"/>
  <c r="AB437" i="1" s="1"/>
  <c r="M438" i="1"/>
  <c r="AB438" i="1" s="1"/>
  <c r="V439" i="1"/>
  <c r="AB439" i="1" s="1"/>
  <c r="S440" i="1"/>
  <c r="AB440" i="1" s="1"/>
  <c r="P441" i="1"/>
  <c r="Z441" i="1"/>
  <c r="AB441" i="1" s="1"/>
  <c r="M442" i="1"/>
  <c r="AB442" i="1" s="1"/>
  <c r="V443" i="1"/>
  <c r="AB443" i="1" s="1"/>
  <c r="S444" i="1"/>
  <c r="AB444" i="1" s="1"/>
  <c r="P445" i="1"/>
  <c r="Z445" i="1"/>
  <c r="AB445" i="1" s="1"/>
  <c r="M446" i="1"/>
  <c r="AB446" i="1" s="1"/>
  <c r="V447" i="1"/>
  <c r="AB447" i="1" s="1"/>
  <c r="S448" i="1"/>
  <c r="AB448" i="1" s="1"/>
  <c r="P449" i="1"/>
  <c r="Z449" i="1"/>
  <c r="AB449" i="1" s="1"/>
  <c r="M450" i="1"/>
  <c r="AB450" i="1" s="1"/>
  <c r="V451" i="1"/>
  <c r="AB451" i="1" s="1"/>
  <c r="S452" i="1"/>
  <c r="AB452" i="1" s="1"/>
  <c r="P453" i="1"/>
  <c r="Z453" i="1"/>
  <c r="AB453" i="1" s="1"/>
  <c r="M454" i="1"/>
  <c r="AB454" i="1" s="1"/>
  <c r="V455" i="1"/>
  <c r="AB455" i="1" s="1"/>
  <c r="S456" i="1"/>
  <c r="AB456" i="1" s="1"/>
  <c r="P457" i="1"/>
  <c r="Z457" i="1"/>
  <c r="AB457" i="1" s="1"/>
  <c r="M458" i="1"/>
  <c r="AB458" i="1" s="1"/>
  <c r="V459" i="1"/>
  <c r="AB459" i="1" s="1"/>
  <c r="S460" i="1"/>
  <c r="AB460" i="1" s="1"/>
  <c r="P461" i="1"/>
  <c r="Z461" i="1"/>
  <c r="AB461" i="1" s="1"/>
  <c r="M462" i="1"/>
  <c r="AB462" i="1" s="1"/>
  <c r="V463" i="1"/>
  <c r="AB463" i="1" s="1"/>
  <c r="S464" i="1"/>
  <c r="AB464" i="1" s="1"/>
  <c r="P465" i="1"/>
  <c r="Z465" i="1"/>
  <c r="AB465" i="1" s="1"/>
  <c r="M466" i="1"/>
  <c r="AB466" i="1" s="1"/>
  <c r="V467" i="1"/>
  <c r="AB467" i="1" s="1"/>
  <c r="S468" i="1"/>
  <c r="AB468" i="1" s="1"/>
  <c r="P469" i="1"/>
  <c r="Z469" i="1"/>
  <c r="AB469" i="1" s="1"/>
  <c r="M470" i="1"/>
  <c r="AB470" i="1" s="1"/>
  <c r="V471" i="1"/>
  <c r="AB471" i="1" s="1"/>
  <c r="S472" i="1"/>
  <c r="AB472" i="1" s="1"/>
  <c r="P473" i="1"/>
  <c r="Z473" i="1"/>
  <c r="AB473" i="1" s="1"/>
  <c r="M474" i="1"/>
  <c r="AB474" i="1" s="1"/>
  <c r="V475" i="1"/>
  <c r="AB475" i="1" s="1"/>
  <c r="S476" i="1"/>
  <c r="AB476" i="1" s="1"/>
  <c r="P477" i="1"/>
  <c r="Z477" i="1"/>
  <c r="AB477" i="1" s="1"/>
  <c r="M478" i="1"/>
  <c r="AB478" i="1" s="1"/>
  <c r="V479" i="1"/>
  <c r="AB479" i="1" s="1"/>
  <c r="S480" i="1"/>
  <c r="AB480" i="1" s="1"/>
  <c r="P481" i="1"/>
  <c r="Z481" i="1"/>
  <c r="AB481" i="1" s="1"/>
  <c r="M482" i="1"/>
  <c r="AB482" i="1" s="1"/>
  <c r="V483" i="1"/>
  <c r="AB483" i="1" s="1"/>
  <c r="S484" i="1"/>
  <c r="AB484" i="1" s="1"/>
  <c r="P485" i="1"/>
  <c r="Z485" i="1"/>
  <c r="AB485" i="1" s="1"/>
  <c r="M486" i="1"/>
  <c r="AB486" i="1" s="1"/>
  <c r="V487" i="1"/>
  <c r="AB487" i="1" s="1"/>
  <c r="S488" i="1"/>
  <c r="AB488" i="1" s="1"/>
  <c r="P489" i="1"/>
  <c r="Z489" i="1"/>
  <c r="AB489" i="1" s="1"/>
  <c r="M490" i="1"/>
  <c r="AB490" i="1" s="1"/>
  <c r="V491" i="1"/>
  <c r="AB491" i="1" s="1"/>
  <c r="S492" i="1"/>
  <c r="AB492" i="1" s="1"/>
  <c r="P493" i="1"/>
  <c r="Z493" i="1"/>
  <c r="AB493" i="1" s="1"/>
  <c r="M494" i="1"/>
  <c r="AB494" i="1" s="1"/>
  <c r="V495" i="1"/>
  <c r="AB495" i="1" s="1"/>
  <c r="S496" i="1"/>
  <c r="AB496" i="1" s="1"/>
  <c r="P497" i="1"/>
  <c r="Z497" i="1"/>
  <c r="AB497" i="1" s="1"/>
  <c r="M498" i="1"/>
  <c r="AB498" i="1" s="1"/>
  <c r="V499" i="1"/>
  <c r="AB499" i="1" s="1"/>
  <c r="S500" i="1"/>
  <c r="AB500" i="1" s="1"/>
  <c r="P501" i="1"/>
  <c r="Z501" i="1"/>
  <c r="AB501" i="1" s="1"/>
  <c r="M502" i="1"/>
  <c r="AB502" i="1" s="1"/>
  <c r="V503" i="1"/>
  <c r="AB503" i="1" s="1"/>
  <c r="S504" i="1"/>
  <c r="AB504" i="1" s="1"/>
  <c r="P505" i="1"/>
  <c r="Z505" i="1"/>
  <c r="AB505" i="1" s="1"/>
  <c r="M506" i="1"/>
  <c r="AB506" i="1" s="1"/>
  <c r="V507" i="1"/>
  <c r="AB507" i="1" s="1"/>
  <c r="S508" i="1"/>
  <c r="AB508" i="1" s="1"/>
  <c r="P509" i="1"/>
  <c r="Z509" i="1"/>
  <c r="AB509" i="1" s="1"/>
  <c r="M510" i="1"/>
  <c r="AB510" i="1" s="1"/>
  <c r="V511" i="1"/>
  <c r="AB511" i="1" s="1"/>
  <c r="S512" i="1"/>
  <c r="AB512" i="1" s="1"/>
  <c r="P513" i="1"/>
  <c r="Z513" i="1"/>
  <c r="AB513" i="1" s="1"/>
  <c r="M514" i="1"/>
  <c r="AB514" i="1" s="1"/>
  <c r="V515" i="1"/>
  <c r="AB515" i="1" s="1"/>
  <c r="S516" i="1"/>
  <c r="AB516" i="1" s="1"/>
  <c r="P517" i="1"/>
  <c r="Z517" i="1"/>
  <c r="AB517" i="1" s="1"/>
  <c r="M518" i="1"/>
  <c r="AB518" i="1" s="1"/>
  <c r="V519" i="1"/>
  <c r="AB519" i="1" s="1"/>
  <c r="S520" i="1"/>
  <c r="AB520" i="1" s="1"/>
  <c r="P521" i="1"/>
  <c r="Z521" i="1"/>
  <c r="AB521" i="1" s="1"/>
  <c r="M522" i="1"/>
  <c r="AB522" i="1" s="1"/>
  <c r="V523" i="1"/>
  <c r="AB523" i="1" s="1"/>
  <c r="S524" i="1"/>
  <c r="AB524" i="1" s="1"/>
  <c r="P525" i="1"/>
  <c r="Z525" i="1"/>
  <c r="AB525" i="1" s="1"/>
  <c r="M526" i="1"/>
  <c r="AB526" i="1" s="1"/>
  <c r="V527" i="1"/>
  <c r="AB527" i="1" s="1"/>
  <c r="S528" i="1"/>
  <c r="AB528" i="1" s="1"/>
  <c r="P529" i="1"/>
  <c r="Z529" i="1"/>
  <c r="AB529" i="1" s="1"/>
  <c r="M530" i="1"/>
  <c r="AB530" i="1" s="1"/>
  <c r="V531" i="1"/>
  <c r="AB531" i="1" s="1"/>
  <c r="S532" i="1"/>
  <c r="AB532" i="1" s="1"/>
  <c r="P533" i="1"/>
  <c r="Z533" i="1"/>
  <c r="AB533" i="1" s="1"/>
  <c r="M534" i="1"/>
  <c r="AB534" i="1" s="1"/>
  <c r="V535" i="1"/>
  <c r="AB535" i="1" s="1"/>
  <c r="S536" i="1"/>
  <c r="AB536" i="1" s="1"/>
  <c r="P537" i="1"/>
  <c r="Z537" i="1"/>
  <c r="AB537" i="1" s="1"/>
  <c r="M538" i="1"/>
  <c r="AB538" i="1" s="1"/>
  <c r="V539" i="1"/>
  <c r="AB539" i="1" s="1"/>
  <c r="S540" i="1"/>
  <c r="AB540" i="1" s="1"/>
  <c r="P541" i="1"/>
  <c r="Z541" i="1"/>
  <c r="AB541" i="1" s="1"/>
  <c r="M542" i="1"/>
  <c r="AB542" i="1" s="1"/>
  <c r="V543" i="1"/>
  <c r="AB543" i="1" s="1"/>
  <c r="S544" i="1"/>
  <c r="AB544" i="1" s="1"/>
  <c r="P545" i="1"/>
  <c r="Z545" i="1"/>
  <c r="AB545" i="1" s="1"/>
  <c r="M546" i="1"/>
  <c r="AB546" i="1" s="1"/>
  <c r="V547" i="1"/>
  <c r="AB547" i="1" s="1"/>
  <c r="S548" i="1"/>
  <c r="AB548" i="1" s="1"/>
  <c r="P549" i="1"/>
  <c r="Z549" i="1"/>
  <c r="AB549" i="1" s="1"/>
  <c r="M550" i="1"/>
  <c r="AB550" i="1" s="1"/>
  <c r="V551" i="1"/>
  <c r="AB551" i="1" s="1"/>
  <c r="S552" i="1"/>
  <c r="AB552" i="1" s="1"/>
  <c r="P553" i="1"/>
  <c r="Z553" i="1"/>
  <c r="AB553" i="1" s="1"/>
  <c r="M554" i="1"/>
  <c r="AB554" i="1" s="1"/>
  <c r="V555" i="1"/>
  <c r="AB555" i="1" s="1"/>
  <c r="S556" i="1"/>
  <c r="AB556" i="1" s="1"/>
  <c r="P557" i="1"/>
  <c r="Z557" i="1"/>
  <c r="AB557" i="1" s="1"/>
  <c r="M558" i="1"/>
  <c r="AB558" i="1" s="1"/>
  <c r="V559" i="1"/>
  <c r="AB559" i="1" s="1"/>
  <c r="S560" i="1"/>
  <c r="AB560" i="1" s="1"/>
  <c r="P561" i="1"/>
  <c r="Z561" i="1"/>
  <c r="AB561" i="1" s="1"/>
  <c r="M562" i="1"/>
  <c r="AB562" i="1" s="1"/>
  <c r="V563" i="1"/>
  <c r="AB563" i="1" s="1"/>
  <c r="S564" i="1"/>
  <c r="AB564" i="1" s="1"/>
  <c r="P565" i="1"/>
  <c r="Z565" i="1"/>
  <c r="AB565" i="1" s="1"/>
  <c r="M566" i="1"/>
  <c r="AB566" i="1" s="1"/>
  <c r="V567" i="1"/>
  <c r="AB567" i="1" s="1"/>
  <c r="S568" i="1"/>
  <c r="AB568" i="1" s="1"/>
  <c r="P569" i="1"/>
  <c r="Z569" i="1"/>
  <c r="AB569" i="1" s="1"/>
  <c r="M570" i="1"/>
  <c r="AB570" i="1" s="1"/>
  <c r="V571" i="1"/>
  <c r="AB571" i="1" s="1"/>
  <c r="S572" i="1"/>
  <c r="AB572" i="1" s="1"/>
  <c r="P573" i="1"/>
  <c r="Z573" i="1"/>
  <c r="AB573" i="1" s="1"/>
  <c r="M574" i="1"/>
  <c r="AB574" i="1" s="1"/>
  <c r="V575" i="1"/>
  <c r="AB575" i="1" s="1"/>
  <c r="S576" i="1"/>
  <c r="AB576" i="1" s="1"/>
  <c r="P577" i="1"/>
  <c r="Z577" i="1"/>
  <c r="AB577" i="1" s="1"/>
  <c r="M578" i="1"/>
  <c r="AB578" i="1" s="1"/>
  <c r="V579" i="1"/>
  <c r="AB579" i="1" s="1"/>
  <c r="S580" i="1"/>
  <c r="AB580" i="1" s="1"/>
  <c r="P581" i="1"/>
  <c r="Z581" i="1"/>
  <c r="AB581" i="1" s="1"/>
  <c r="M582" i="1"/>
  <c r="AB582" i="1" s="1"/>
  <c r="V583" i="1"/>
  <c r="AB583" i="1" s="1"/>
  <c r="S584" i="1"/>
  <c r="AB584" i="1" s="1"/>
  <c r="P585" i="1"/>
  <c r="Z585" i="1"/>
  <c r="AB585" i="1" s="1"/>
  <c r="M586" i="1"/>
  <c r="AB586" i="1" s="1"/>
  <c r="V587" i="1"/>
  <c r="AB587" i="1" s="1"/>
  <c r="S588" i="1"/>
  <c r="AB588" i="1" s="1"/>
  <c r="P589" i="1"/>
  <c r="Z589" i="1"/>
  <c r="AB589" i="1" s="1"/>
  <c r="M590" i="1"/>
  <c r="AB590" i="1" s="1"/>
  <c r="V591" i="1"/>
  <c r="AB591" i="1" s="1"/>
  <c r="S592" i="1"/>
  <c r="AB592" i="1" s="1"/>
  <c r="P593" i="1"/>
  <c r="Z593" i="1"/>
  <c r="AB593" i="1" s="1"/>
  <c r="M594" i="1"/>
  <c r="AB594" i="1" s="1"/>
  <c r="V595" i="1"/>
  <c r="AB595" i="1" s="1"/>
  <c r="S596" i="1"/>
  <c r="AB596" i="1" s="1"/>
  <c r="P597" i="1"/>
  <c r="Z597" i="1"/>
  <c r="AB597" i="1" s="1"/>
  <c r="M598" i="1"/>
  <c r="AB598" i="1" s="1"/>
  <c r="V599" i="1"/>
  <c r="AB599" i="1" s="1"/>
  <c r="S600" i="1"/>
  <c r="AB600" i="1" s="1"/>
  <c r="P601" i="1"/>
  <c r="Z601" i="1"/>
  <c r="AB601" i="1" s="1"/>
  <c r="M602" i="1"/>
  <c r="AB602" i="1" s="1"/>
  <c r="V603" i="1"/>
  <c r="AB603" i="1" s="1"/>
  <c r="S604" i="1"/>
  <c r="AB604" i="1" s="1"/>
  <c r="P605" i="1"/>
  <c r="Z605" i="1"/>
  <c r="AB605" i="1" s="1"/>
  <c r="M606" i="1"/>
  <c r="AB606" i="1" s="1"/>
  <c r="V607" i="1"/>
  <c r="AB607" i="1" s="1"/>
  <c r="S608" i="1"/>
  <c r="AB608" i="1" s="1"/>
  <c r="P609" i="1"/>
  <c r="Z609" i="1"/>
  <c r="AB609" i="1" s="1"/>
  <c r="M610" i="1"/>
  <c r="AB610" i="1" s="1"/>
  <c r="V611" i="1"/>
  <c r="AB611" i="1" s="1"/>
  <c r="S612" i="1"/>
  <c r="AB612" i="1" s="1"/>
  <c r="P613" i="1"/>
  <c r="Z613" i="1"/>
  <c r="AB613" i="1" s="1"/>
  <c r="M614" i="1"/>
  <c r="AB614" i="1" s="1"/>
  <c r="V615" i="1"/>
  <c r="AB615" i="1" s="1"/>
  <c r="S616" i="1"/>
  <c r="AB616" i="1" s="1"/>
  <c r="P617" i="1"/>
  <c r="Z617" i="1"/>
  <c r="AB617" i="1" s="1"/>
  <c r="M618" i="1"/>
  <c r="AB618" i="1" s="1"/>
  <c r="V619" i="1"/>
  <c r="AB619" i="1" s="1"/>
  <c r="S620" i="1"/>
  <c r="AB620" i="1" s="1"/>
  <c r="P621" i="1"/>
  <c r="Z621" i="1"/>
  <c r="AB621" i="1" s="1"/>
  <c r="M622" i="1"/>
  <c r="AB622" i="1" s="1"/>
  <c r="V623" i="1"/>
  <c r="AB623" i="1" s="1"/>
  <c r="S624" i="1"/>
  <c r="AB624" i="1" s="1"/>
  <c r="P625" i="1"/>
  <c r="Z625" i="1"/>
  <c r="AB625" i="1" s="1"/>
  <c r="M626" i="1"/>
  <c r="AB626" i="1" s="1"/>
  <c r="V627" i="1"/>
  <c r="AB627" i="1" s="1"/>
  <c r="S628" i="1"/>
  <c r="AB628" i="1" s="1"/>
  <c r="P629" i="1"/>
  <c r="Z629" i="1"/>
  <c r="AB629" i="1" s="1"/>
  <c r="M630" i="1"/>
  <c r="AB630" i="1" s="1"/>
  <c r="V631" i="1"/>
  <c r="AB631" i="1" s="1"/>
  <c r="S632" i="1"/>
  <c r="AB632" i="1" s="1"/>
  <c r="P633" i="1"/>
  <c r="Z633" i="1"/>
  <c r="AB633" i="1" s="1"/>
  <c r="M634" i="1"/>
  <c r="AB634" i="1" s="1"/>
  <c r="V635" i="1"/>
  <c r="AB635" i="1" s="1"/>
  <c r="S636" i="1"/>
  <c r="AB636" i="1" s="1"/>
  <c r="P637" i="1"/>
  <c r="Z637" i="1"/>
  <c r="AB637" i="1" s="1"/>
  <c r="M638" i="1"/>
  <c r="AB638" i="1" s="1"/>
  <c r="V639" i="1"/>
  <c r="AB639" i="1" s="1"/>
  <c r="S640" i="1"/>
  <c r="AB640" i="1" s="1"/>
  <c r="P641" i="1"/>
  <c r="Z641" i="1"/>
  <c r="AB641" i="1" s="1"/>
  <c r="M642" i="1"/>
  <c r="AB642" i="1" s="1"/>
  <c r="V643" i="1"/>
  <c r="AB643" i="1" s="1"/>
  <c r="S644" i="1"/>
  <c r="AB644" i="1" s="1"/>
  <c r="P645" i="1"/>
  <c r="Z645" i="1"/>
  <c r="AB645" i="1" s="1"/>
  <c r="M646" i="1"/>
  <c r="AB646" i="1" s="1"/>
  <c r="V647" i="1"/>
  <c r="AB647" i="1" s="1"/>
  <c r="S648" i="1"/>
  <c r="AB648" i="1" s="1"/>
  <c r="P649" i="1"/>
  <c r="Z649" i="1"/>
  <c r="AB649" i="1" s="1"/>
  <c r="M650" i="1"/>
  <c r="AB650" i="1" s="1"/>
  <c r="V651" i="1"/>
  <c r="AB651" i="1" s="1"/>
  <c r="S652" i="1"/>
  <c r="AB652" i="1" s="1"/>
  <c r="P653" i="1"/>
  <c r="Z653" i="1"/>
  <c r="AB653" i="1" s="1"/>
  <c r="M654" i="1"/>
  <c r="AB654" i="1" s="1"/>
  <c r="V655" i="1"/>
  <c r="AB655" i="1" s="1"/>
  <c r="S656" i="1"/>
  <c r="AB656" i="1" s="1"/>
  <c r="P657" i="1"/>
  <c r="Z657" i="1"/>
  <c r="AB657" i="1" s="1"/>
  <c r="M658" i="1"/>
  <c r="AB658" i="1" s="1"/>
  <c r="V659" i="1"/>
  <c r="AB659" i="1" s="1"/>
  <c r="S660" i="1"/>
  <c r="AB660" i="1" s="1"/>
  <c r="P661" i="1"/>
  <c r="Z661" i="1"/>
  <c r="AB661" i="1" s="1"/>
  <c r="M662" i="1"/>
  <c r="AB662" i="1" s="1"/>
  <c r="V663" i="1"/>
  <c r="AB663" i="1" s="1"/>
  <c r="S664" i="1"/>
  <c r="AB664" i="1" s="1"/>
  <c r="P665" i="1"/>
  <c r="Z665" i="1"/>
  <c r="AB665" i="1" s="1"/>
  <c r="M666" i="1"/>
  <c r="AB666" i="1" s="1"/>
  <c r="V667" i="1"/>
  <c r="AB667" i="1" s="1"/>
  <c r="S668" i="1"/>
  <c r="AB668" i="1" s="1"/>
  <c r="P669" i="1"/>
  <c r="Z669" i="1"/>
  <c r="AB669" i="1" s="1"/>
  <c r="M670" i="1"/>
  <c r="AB670" i="1" s="1"/>
  <c r="V671" i="1"/>
  <c r="AB671" i="1" s="1"/>
  <c r="S672" i="1"/>
  <c r="AB672" i="1" s="1"/>
  <c r="P673" i="1"/>
  <c r="Z673" i="1"/>
  <c r="AB673" i="1" s="1"/>
  <c r="M674" i="1"/>
  <c r="AB674" i="1" s="1"/>
  <c r="V675" i="1"/>
  <c r="AB675" i="1" s="1"/>
  <c r="S676" i="1"/>
  <c r="AB676" i="1" s="1"/>
  <c r="P677" i="1"/>
  <c r="Z677" i="1"/>
  <c r="AB677" i="1" s="1"/>
  <c r="M678" i="1"/>
  <c r="AB678" i="1" s="1"/>
  <c r="V679" i="1"/>
  <c r="AB679" i="1" s="1"/>
  <c r="S680" i="1"/>
  <c r="AB680" i="1" s="1"/>
  <c r="P681" i="1"/>
  <c r="Z681" i="1"/>
  <c r="AB681" i="1" s="1"/>
  <c r="M682" i="1"/>
  <c r="AB682" i="1" s="1"/>
  <c r="V683" i="1"/>
  <c r="AB683" i="1" s="1"/>
  <c r="S684" i="1"/>
  <c r="AB684" i="1" s="1"/>
  <c r="P685" i="1"/>
  <c r="Z685" i="1"/>
  <c r="AB685" i="1" s="1"/>
  <c r="M686" i="1"/>
  <c r="AB686" i="1" s="1"/>
  <c r="V687" i="1"/>
  <c r="AB687" i="1" s="1"/>
  <c r="S688" i="1"/>
  <c r="AB688" i="1" s="1"/>
  <c r="P689" i="1"/>
  <c r="Z689" i="1"/>
  <c r="AB689" i="1" s="1"/>
  <c r="M690" i="1"/>
  <c r="AB690" i="1" s="1"/>
  <c r="V691" i="1"/>
  <c r="AB691" i="1" s="1"/>
  <c r="S692" i="1"/>
  <c r="AB692" i="1" s="1"/>
  <c r="P693" i="1"/>
  <c r="Z693" i="1"/>
  <c r="AB693" i="1" s="1"/>
  <c r="M694" i="1"/>
  <c r="AB694" i="1" s="1"/>
  <c r="V695" i="1"/>
  <c r="AB695" i="1" s="1"/>
  <c r="S696" i="1"/>
  <c r="AB696" i="1" s="1"/>
  <c r="P697" i="1"/>
  <c r="Z697" i="1"/>
  <c r="AB697" i="1" s="1"/>
  <c r="M698" i="1"/>
  <c r="AB698" i="1" s="1"/>
  <c r="V699" i="1"/>
  <c r="AB699" i="1" s="1"/>
  <c r="S700" i="1"/>
  <c r="AB700" i="1" s="1"/>
  <c r="P701" i="1"/>
  <c r="Z701" i="1"/>
  <c r="AB701" i="1" s="1"/>
  <c r="M702" i="1"/>
  <c r="AB702" i="1" s="1"/>
  <c r="V703" i="1"/>
  <c r="AB703" i="1" s="1"/>
  <c r="S704" i="1"/>
  <c r="AB704" i="1" s="1"/>
  <c r="P705" i="1"/>
  <c r="Z705" i="1"/>
  <c r="AB705" i="1" s="1"/>
  <c r="M706" i="1"/>
  <c r="AB706" i="1" s="1"/>
  <c r="V707" i="1"/>
  <c r="AB707" i="1" s="1"/>
  <c r="S708" i="1"/>
  <c r="AB708" i="1" s="1"/>
  <c r="P709" i="1"/>
  <c r="Z709" i="1"/>
  <c r="AB709" i="1" s="1"/>
  <c r="M710" i="1"/>
  <c r="AB710" i="1" s="1"/>
  <c r="V711" i="1"/>
  <c r="AB711" i="1" s="1"/>
  <c r="S712" i="1"/>
  <c r="AB712" i="1" s="1"/>
  <c r="P713" i="1"/>
  <c r="Z713" i="1"/>
  <c r="AB713" i="1" s="1"/>
  <c r="M714" i="1"/>
  <c r="AB714" i="1" s="1"/>
  <c r="V715" i="1"/>
  <c r="AB715" i="1" s="1"/>
  <c r="S716" i="1"/>
  <c r="AB716" i="1" s="1"/>
  <c r="P717" i="1"/>
  <c r="Z717" i="1"/>
  <c r="AB717" i="1" s="1"/>
  <c r="M718" i="1"/>
  <c r="AB718" i="1" s="1"/>
  <c r="V719" i="1"/>
  <c r="AB719" i="1" s="1"/>
  <c r="S720" i="1"/>
  <c r="AB720" i="1" s="1"/>
  <c r="P721" i="1"/>
  <c r="Z721" i="1"/>
  <c r="AB721" i="1" s="1"/>
  <c r="M722" i="1"/>
  <c r="AB722" i="1" s="1"/>
  <c r="V723" i="1"/>
  <c r="AB723" i="1" s="1"/>
  <c r="S724" i="1"/>
  <c r="AB724" i="1" s="1"/>
  <c r="P725" i="1"/>
  <c r="Z725" i="1"/>
  <c r="AB725" i="1" s="1"/>
  <c r="M726" i="1"/>
  <c r="AB726" i="1" s="1"/>
  <c r="V727" i="1"/>
  <c r="AB727" i="1" s="1"/>
  <c r="S728" i="1"/>
  <c r="AB728" i="1" s="1"/>
  <c r="P729" i="1"/>
  <c r="Z729" i="1"/>
  <c r="AB729" i="1" s="1"/>
  <c r="M730" i="1"/>
  <c r="AB730" i="1" s="1"/>
  <c r="V731" i="1"/>
  <c r="AB731" i="1" s="1"/>
  <c r="S732" i="1"/>
  <c r="AB732" i="1" s="1"/>
  <c r="P733" i="1"/>
  <c r="Z733" i="1"/>
  <c r="AB733" i="1" s="1"/>
  <c r="M734" i="1"/>
  <c r="AB734" i="1" s="1"/>
  <c r="V735" i="1"/>
  <c r="AB735" i="1" s="1"/>
  <c r="S736" i="1"/>
  <c r="AB736" i="1" s="1"/>
  <c r="P737" i="1"/>
  <c r="Z737" i="1"/>
  <c r="AB737" i="1" s="1"/>
  <c r="M738" i="1"/>
  <c r="AB738" i="1" s="1"/>
  <c r="V739" i="1"/>
  <c r="AB739" i="1" s="1"/>
  <c r="S740" i="1"/>
  <c r="AB740" i="1" s="1"/>
  <c r="P741" i="1"/>
  <c r="Z741" i="1"/>
  <c r="AB741" i="1" s="1"/>
  <c r="M742" i="1"/>
  <c r="AB742" i="1" s="1"/>
  <c r="V743" i="1"/>
  <c r="AB743" i="1" s="1"/>
  <c r="S744" i="1"/>
  <c r="AB744" i="1" s="1"/>
  <c r="P745" i="1"/>
  <c r="Z745" i="1"/>
  <c r="AB745" i="1" s="1"/>
  <c r="M746" i="1"/>
  <c r="AB746" i="1" s="1"/>
  <c r="V747" i="1"/>
  <c r="AB747" i="1" s="1"/>
  <c r="S748" i="1"/>
  <c r="AB748" i="1" s="1"/>
  <c r="P749" i="1"/>
  <c r="Z749" i="1"/>
  <c r="AB749" i="1" s="1"/>
  <c r="M750" i="1"/>
  <c r="AB750" i="1" s="1"/>
  <c r="V751" i="1"/>
  <c r="AB751" i="1" s="1"/>
  <c r="S752" i="1"/>
  <c r="AB752" i="1" s="1"/>
  <c r="P753" i="1"/>
  <c r="Z753" i="1"/>
  <c r="AB753" i="1" s="1"/>
  <c r="M754" i="1"/>
  <c r="AB754" i="1" s="1"/>
  <c r="V755" i="1"/>
  <c r="AB755" i="1" s="1"/>
  <c r="S756" i="1"/>
  <c r="AB756" i="1" s="1"/>
  <c r="P757" i="1"/>
  <c r="Z757" i="1"/>
  <c r="AB757" i="1" s="1"/>
  <c r="M758" i="1"/>
  <c r="AB758" i="1" s="1"/>
  <c r="V759" i="1"/>
  <c r="AB759" i="1" s="1"/>
  <c r="S760" i="1"/>
  <c r="AB760" i="1" s="1"/>
  <c r="P761" i="1"/>
  <c r="Z761" i="1"/>
  <c r="AB761" i="1" s="1"/>
  <c r="M762" i="1"/>
  <c r="AB762" i="1" s="1"/>
  <c r="V763" i="1"/>
  <c r="AB763" i="1" s="1"/>
  <c r="S764" i="1"/>
  <c r="AB764" i="1" s="1"/>
  <c r="P765" i="1"/>
  <c r="Z765" i="1"/>
  <c r="AB765" i="1" s="1"/>
  <c r="M766" i="1"/>
  <c r="AB766" i="1" s="1"/>
  <c r="V767" i="1"/>
  <c r="AB767" i="1" s="1"/>
  <c r="S768" i="1"/>
  <c r="AB768" i="1" s="1"/>
  <c r="P769" i="1"/>
  <c r="Z769" i="1"/>
  <c r="AB769" i="1" s="1"/>
  <c r="M770" i="1"/>
  <c r="AB770" i="1" s="1"/>
  <c r="V771" i="1"/>
  <c r="AB771" i="1" s="1"/>
  <c r="S772" i="1"/>
  <c r="AB772" i="1" s="1"/>
  <c r="P773" i="1"/>
  <c r="Z773" i="1"/>
  <c r="AB773" i="1" s="1"/>
  <c r="M774" i="1"/>
  <c r="AB774" i="1" s="1"/>
  <c r="V775" i="1"/>
  <c r="AB775" i="1" s="1"/>
  <c r="S776" i="1"/>
  <c r="AB776" i="1" s="1"/>
  <c r="P777" i="1"/>
  <c r="Z777" i="1"/>
  <c r="AB777" i="1" s="1"/>
  <c r="M778" i="1"/>
  <c r="AB778" i="1" s="1"/>
  <c r="V779" i="1"/>
  <c r="AB779" i="1" s="1"/>
  <c r="S780" i="1"/>
  <c r="AB780" i="1" s="1"/>
  <c r="P781" i="1"/>
  <c r="Z781" i="1"/>
  <c r="AB781" i="1" s="1"/>
  <c r="M782" i="1"/>
  <c r="AB782" i="1" s="1"/>
  <c r="V783" i="1"/>
  <c r="AB783" i="1" s="1"/>
  <c r="S784" i="1"/>
  <c r="AB784" i="1" s="1"/>
  <c r="P785" i="1"/>
  <c r="Z785" i="1"/>
  <c r="AB785" i="1" s="1"/>
  <c r="M786" i="1"/>
  <c r="AB786" i="1" s="1"/>
  <c r="V787" i="1"/>
  <c r="AB787" i="1" s="1"/>
  <c r="S788" i="1"/>
  <c r="AB788" i="1" s="1"/>
  <c r="P789" i="1"/>
  <c r="Z789" i="1"/>
  <c r="AB789" i="1" s="1"/>
  <c r="M790" i="1"/>
  <c r="AB790" i="1" s="1"/>
  <c r="V791" i="1"/>
  <c r="AB791" i="1" s="1"/>
  <c r="S792" i="1"/>
  <c r="AB792" i="1" s="1"/>
  <c r="P793" i="1"/>
  <c r="Z793" i="1"/>
  <c r="AB793" i="1" s="1"/>
  <c r="M794" i="1"/>
  <c r="AB794" i="1" s="1"/>
  <c r="V795" i="1"/>
  <c r="AB795" i="1" s="1"/>
  <c r="S796" i="1"/>
  <c r="AB796" i="1" s="1"/>
  <c r="P797" i="1"/>
  <c r="Z797" i="1"/>
  <c r="AB797" i="1" s="1"/>
  <c r="M798" i="1"/>
  <c r="AB798" i="1" s="1"/>
  <c r="V799" i="1"/>
  <c r="AB799" i="1" s="1"/>
  <c r="S800" i="1"/>
  <c r="AB800" i="1" s="1"/>
  <c r="P801" i="1"/>
  <c r="Z801" i="1"/>
  <c r="AB801" i="1" s="1"/>
  <c r="M802" i="1"/>
  <c r="AB802" i="1" s="1"/>
  <c r="V803" i="1"/>
  <c r="AB803" i="1" s="1"/>
  <c r="S804" i="1"/>
  <c r="AB804" i="1" s="1"/>
  <c r="P805" i="1"/>
  <c r="Z805" i="1"/>
  <c r="AB805" i="1" s="1"/>
  <c r="M806" i="1"/>
  <c r="AB806" i="1" s="1"/>
  <c r="V807" i="1"/>
  <c r="AB807" i="1" s="1"/>
  <c r="S808" i="1"/>
  <c r="AB808" i="1" s="1"/>
  <c r="P809" i="1"/>
  <c r="Z809" i="1"/>
  <c r="AB809" i="1" s="1"/>
  <c r="M810" i="1"/>
  <c r="AB810" i="1" s="1"/>
  <c r="V811" i="1"/>
  <c r="AB811" i="1" s="1"/>
  <c r="S812" i="1"/>
  <c r="AB812" i="1" s="1"/>
  <c r="P813" i="1"/>
  <c r="Z813" i="1"/>
  <c r="AB813" i="1" s="1"/>
  <c r="M814" i="1"/>
  <c r="AB814" i="1" s="1"/>
  <c r="V815" i="1"/>
  <c r="AB815" i="1" s="1"/>
  <c r="S816" i="1"/>
  <c r="AB816" i="1" s="1"/>
  <c r="P817" i="1"/>
  <c r="Z817" i="1"/>
  <c r="AB817" i="1" s="1"/>
  <c r="M818" i="1"/>
  <c r="AB818" i="1" s="1"/>
  <c r="V819" i="1"/>
  <c r="AB819" i="1" s="1"/>
  <c r="S820" i="1"/>
  <c r="AB820" i="1" s="1"/>
  <c r="P821" i="1"/>
  <c r="Z821" i="1"/>
  <c r="AB821" i="1" s="1"/>
  <c r="M822" i="1"/>
  <c r="AB822" i="1" s="1"/>
  <c r="V823" i="1"/>
  <c r="AB823" i="1" s="1"/>
  <c r="S824" i="1"/>
  <c r="AB824" i="1" s="1"/>
  <c r="P825" i="1"/>
  <c r="Z825" i="1"/>
  <c r="AB825" i="1" s="1"/>
  <c r="M826" i="1"/>
  <c r="AB826" i="1" s="1"/>
  <c r="V827" i="1"/>
  <c r="AB827" i="1" s="1"/>
  <c r="S828" i="1"/>
  <c r="AB828" i="1" s="1"/>
  <c r="P829" i="1"/>
  <c r="Z829" i="1"/>
  <c r="AB829" i="1" s="1"/>
  <c r="M830" i="1"/>
  <c r="AB830" i="1" s="1"/>
  <c r="V831" i="1"/>
  <c r="AB831" i="1" s="1"/>
  <c r="S832" i="1"/>
  <c r="AB832" i="1" s="1"/>
  <c r="P833" i="1"/>
  <c r="Z833" i="1"/>
  <c r="AB833" i="1" s="1"/>
  <c r="M834" i="1"/>
  <c r="AB834" i="1" s="1"/>
  <c r="V835" i="1"/>
  <c r="AB835" i="1" s="1"/>
  <c r="S836" i="1"/>
  <c r="AB836" i="1" s="1"/>
  <c r="P837" i="1"/>
  <c r="Z837" i="1"/>
  <c r="AB837" i="1" s="1"/>
  <c r="M838" i="1"/>
  <c r="AB838" i="1" s="1"/>
  <c r="V839" i="1"/>
  <c r="AB839" i="1" s="1"/>
  <c r="S840" i="1"/>
  <c r="AB840" i="1" s="1"/>
  <c r="P841" i="1"/>
  <c r="Z841" i="1"/>
  <c r="AB841" i="1" s="1"/>
  <c r="M842" i="1"/>
  <c r="AB842" i="1" s="1"/>
  <c r="V843" i="1"/>
  <c r="AB843" i="1" s="1"/>
  <c r="S844" i="1"/>
  <c r="AB844" i="1" s="1"/>
  <c r="P845" i="1"/>
  <c r="Z845" i="1"/>
  <c r="AB845" i="1" s="1"/>
  <c r="M846" i="1"/>
  <c r="AB846" i="1" s="1"/>
  <c r="V847" i="1"/>
  <c r="AB847" i="1" s="1"/>
  <c r="S848" i="1"/>
  <c r="AB848" i="1" s="1"/>
  <c r="P849" i="1"/>
  <c r="Z849" i="1"/>
  <c r="AB849" i="1" s="1"/>
  <c r="M850" i="1"/>
  <c r="AB850" i="1" s="1"/>
  <c r="V851" i="1"/>
  <c r="AB851" i="1" s="1"/>
  <c r="S852" i="1"/>
  <c r="AB852" i="1" s="1"/>
  <c r="P853" i="1"/>
  <c r="Z853" i="1"/>
  <c r="AB853" i="1" s="1"/>
  <c r="M854" i="1"/>
  <c r="AB854" i="1" s="1"/>
  <c r="V855" i="1"/>
  <c r="AB855" i="1" s="1"/>
  <c r="S856" i="1"/>
  <c r="AB856" i="1" s="1"/>
  <c r="P857" i="1"/>
  <c r="Z857" i="1"/>
  <c r="AB857" i="1" s="1"/>
  <c r="M858" i="1"/>
  <c r="AB858" i="1" s="1"/>
  <c r="V859" i="1"/>
  <c r="AB859" i="1" s="1"/>
  <c r="S860" i="1"/>
  <c r="AB860" i="1" s="1"/>
  <c r="P861" i="1"/>
  <c r="Z861" i="1"/>
  <c r="AB861" i="1" s="1"/>
  <c r="M862" i="1"/>
  <c r="AB862" i="1" s="1"/>
  <c r="V863" i="1"/>
  <c r="AB863" i="1" s="1"/>
  <c r="S864" i="1"/>
  <c r="AB864" i="1" s="1"/>
  <c r="P865" i="1"/>
  <c r="Z865" i="1"/>
  <c r="AB865" i="1" s="1"/>
  <c r="M866" i="1"/>
  <c r="AB866" i="1" s="1"/>
  <c r="V867" i="1"/>
  <c r="AB867" i="1" s="1"/>
  <c r="S868" i="1"/>
  <c r="AB868" i="1" s="1"/>
  <c r="P869" i="1"/>
  <c r="Z869" i="1"/>
  <c r="AB869" i="1" s="1"/>
  <c r="M870" i="1"/>
  <c r="AB870" i="1" s="1"/>
  <c r="V871" i="1"/>
  <c r="AB871" i="1" s="1"/>
  <c r="S872" i="1"/>
  <c r="AB872" i="1" s="1"/>
  <c r="P873" i="1"/>
  <c r="Z873" i="1"/>
  <c r="AB873" i="1" s="1"/>
  <c r="M874" i="1"/>
  <c r="AB874" i="1" s="1"/>
  <c r="V875" i="1"/>
  <c r="AB875" i="1" s="1"/>
  <c r="S876" i="1"/>
  <c r="AB876" i="1" s="1"/>
  <c r="P877" i="1"/>
  <c r="Z877" i="1"/>
  <c r="AB877" i="1" s="1"/>
  <c r="M878" i="1"/>
  <c r="AB878" i="1" s="1"/>
  <c r="V879" i="1"/>
  <c r="AB879" i="1" s="1"/>
  <c r="S880" i="1"/>
  <c r="AB880" i="1" s="1"/>
  <c r="P881" i="1"/>
  <c r="Z881" i="1"/>
  <c r="AB881" i="1" s="1"/>
  <c r="M882" i="1"/>
  <c r="AB882" i="1" s="1"/>
  <c r="V883" i="1"/>
  <c r="AB883" i="1" s="1"/>
  <c r="S884" i="1"/>
  <c r="AB884" i="1" s="1"/>
  <c r="P885" i="1"/>
  <c r="Z885" i="1"/>
  <c r="AB885" i="1" s="1"/>
  <c r="M886" i="1"/>
  <c r="AB886" i="1" s="1"/>
  <c r="V887" i="1"/>
  <c r="AB887" i="1" s="1"/>
  <c r="S888" i="1"/>
  <c r="AB888" i="1" s="1"/>
  <c r="P889" i="1"/>
  <c r="Z889" i="1"/>
  <c r="AB889" i="1" s="1"/>
  <c r="M890" i="1"/>
  <c r="AB890" i="1" s="1"/>
  <c r="V891" i="1"/>
  <c r="AB891" i="1" s="1"/>
  <c r="S892" i="1"/>
  <c r="AB892" i="1" s="1"/>
  <c r="P893" i="1"/>
  <c r="Z893" i="1"/>
  <c r="AB893" i="1" s="1"/>
  <c r="M894" i="1"/>
  <c r="AB894" i="1" s="1"/>
  <c r="V895" i="1"/>
  <c r="AB895" i="1" s="1"/>
  <c r="S896" i="1"/>
  <c r="AB896" i="1" s="1"/>
  <c r="P897" i="1"/>
  <c r="Z897" i="1"/>
  <c r="AB897" i="1" s="1"/>
  <c r="M898" i="1"/>
  <c r="AB898" i="1" s="1"/>
  <c r="V899" i="1"/>
  <c r="AB899" i="1" s="1"/>
  <c r="S900" i="1"/>
  <c r="AB900" i="1" s="1"/>
  <c r="P901" i="1"/>
  <c r="Z901" i="1"/>
  <c r="AB901" i="1" s="1"/>
  <c r="M902" i="1"/>
  <c r="AB902" i="1" s="1"/>
  <c r="V903" i="1"/>
  <c r="AB903" i="1" s="1"/>
  <c r="S904" i="1"/>
  <c r="AB904" i="1" s="1"/>
  <c r="P905" i="1"/>
  <c r="Z905" i="1"/>
  <c r="AB905" i="1" s="1"/>
  <c r="M906" i="1"/>
  <c r="AB906" i="1" s="1"/>
  <c r="V907" i="1"/>
  <c r="AB907" i="1" s="1"/>
  <c r="S908" i="1"/>
  <c r="AB908" i="1" s="1"/>
  <c r="P909" i="1"/>
  <c r="Z909" i="1"/>
  <c r="AB909" i="1" s="1"/>
  <c r="M910" i="1"/>
  <c r="AB910" i="1" s="1"/>
  <c r="V911" i="1"/>
  <c r="AB911" i="1" s="1"/>
  <c r="S912" i="1"/>
  <c r="AB912" i="1" s="1"/>
  <c r="P913" i="1"/>
  <c r="Z913" i="1"/>
  <c r="AB913" i="1" s="1"/>
  <c r="M914" i="1"/>
  <c r="AB914" i="1" s="1"/>
  <c r="V915" i="1"/>
  <c r="AB915" i="1" s="1"/>
  <c r="S916" i="1"/>
  <c r="AB916" i="1" s="1"/>
  <c r="P917" i="1"/>
  <c r="Z917" i="1"/>
  <c r="AB917" i="1" s="1"/>
  <c r="M918" i="1"/>
  <c r="AB918" i="1" s="1"/>
  <c r="V919" i="1"/>
  <c r="AB919" i="1" s="1"/>
  <c r="S920" i="1"/>
  <c r="AB920" i="1" s="1"/>
  <c r="P921" i="1"/>
  <c r="Z921" i="1"/>
  <c r="AB921" i="1" s="1"/>
  <c r="M922" i="1"/>
  <c r="AB922" i="1" s="1"/>
  <c r="V923" i="1"/>
  <c r="AB923" i="1" s="1"/>
  <c r="S924" i="1"/>
  <c r="AB924" i="1" s="1"/>
  <c r="P925" i="1"/>
  <c r="Z925" i="1"/>
  <c r="AB925" i="1" s="1"/>
  <c r="M926" i="1"/>
  <c r="AB926" i="1" s="1"/>
  <c r="V927" i="1"/>
  <c r="AB927" i="1" s="1"/>
  <c r="S928" i="1"/>
  <c r="AB928" i="1" s="1"/>
  <c r="P929" i="1"/>
  <c r="Z929" i="1"/>
  <c r="AB929" i="1" s="1"/>
  <c r="M930" i="1"/>
  <c r="AB930" i="1" s="1"/>
  <c r="V931" i="1"/>
  <c r="AB931" i="1" s="1"/>
  <c r="S932" i="1"/>
  <c r="AB932" i="1" s="1"/>
  <c r="P933" i="1"/>
  <c r="Z933" i="1"/>
  <c r="AB933" i="1" s="1"/>
  <c r="M934" i="1"/>
  <c r="AB934" i="1" s="1"/>
  <c r="V935" i="1"/>
  <c r="AB935" i="1" s="1"/>
  <c r="S936" i="1"/>
  <c r="AB936" i="1" s="1"/>
  <c r="P937" i="1"/>
  <c r="Z937" i="1"/>
  <c r="AB937" i="1" s="1"/>
  <c r="M938" i="1"/>
  <c r="AB938" i="1" s="1"/>
  <c r="V939" i="1"/>
  <c r="AB939" i="1" s="1"/>
  <c r="S940" i="1"/>
  <c r="AB940" i="1" s="1"/>
  <c r="P941" i="1"/>
  <c r="Z941" i="1"/>
  <c r="AB941" i="1" s="1"/>
  <c r="M942" i="1"/>
  <c r="AB942" i="1" s="1"/>
  <c r="V943" i="1"/>
  <c r="AB943" i="1" s="1"/>
  <c r="S944" i="1"/>
  <c r="AB944" i="1" s="1"/>
  <c r="P945" i="1"/>
  <c r="Z945" i="1"/>
  <c r="AB945" i="1" s="1"/>
  <c r="M946" i="1"/>
  <c r="AB946" i="1" s="1"/>
  <c r="V947" i="1"/>
  <c r="AB947" i="1" s="1"/>
  <c r="S948" i="1"/>
  <c r="AB948" i="1" s="1"/>
  <c r="P949" i="1"/>
  <c r="Z949" i="1"/>
  <c r="AB949" i="1" s="1"/>
  <c r="M950" i="1"/>
  <c r="AB950" i="1" s="1"/>
  <c r="V951" i="1"/>
  <c r="AB951" i="1" s="1"/>
  <c r="S952" i="1"/>
  <c r="AB952" i="1" s="1"/>
  <c r="P953" i="1"/>
  <c r="Z953" i="1"/>
  <c r="AB953" i="1" s="1"/>
  <c r="M954" i="1"/>
  <c r="AB954" i="1" s="1"/>
  <c r="V955" i="1"/>
  <c r="AB955" i="1" s="1"/>
  <c r="S956" i="1"/>
  <c r="AB956" i="1" s="1"/>
  <c r="P957" i="1"/>
  <c r="Z957" i="1"/>
  <c r="AB957" i="1" s="1"/>
  <c r="M958" i="1"/>
  <c r="AB958" i="1" s="1"/>
  <c r="V959" i="1"/>
  <c r="AB959" i="1" s="1"/>
  <c r="S960" i="1"/>
  <c r="AB960" i="1" s="1"/>
  <c r="P961" i="1"/>
  <c r="Z961" i="1"/>
  <c r="AB961" i="1" s="1"/>
  <c r="M962" i="1"/>
  <c r="AB962" i="1" s="1"/>
  <c r="V963" i="1"/>
  <c r="AB963" i="1" s="1"/>
  <c r="S964" i="1"/>
  <c r="AB964" i="1" s="1"/>
  <c r="P965" i="1"/>
  <c r="Z965" i="1"/>
  <c r="AB965" i="1" s="1"/>
  <c r="M966" i="1"/>
  <c r="AB966" i="1" s="1"/>
  <c r="V967" i="1"/>
  <c r="AB967" i="1" s="1"/>
  <c r="S968" i="1"/>
  <c r="AB968" i="1" s="1"/>
  <c r="P969" i="1"/>
  <c r="Z969" i="1"/>
  <c r="AB969" i="1" s="1"/>
  <c r="M970" i="1"/>
  <c r="AB970" i="1" s="1"/>
  <c r="V971" i="1"/>
  <c r="AB971" i="1" s="1"/>
  <c r="S972" i="1"/>
  <c r="AB972" i="1" s="1"/>
  <c r="P973" i="1"/>
  <c r="Z973" i="1"/>
  <c r="AB973" i="1" s="1"/>
  <c r="M974" i="1"/>
  <c r="AB974" i="1" s="1"/>
  <c r="V975" i="1"/>
  <c r="AB975" i="1" s="1"/>
  <c r="S976" i="1"/>
  <c r="AB976" i="1" s="1"/>
  <c r="P977" i="1"/>
  <c r="Z977" i="1"/>
  <c r="AB977" i="1" s="1"/>
  <c r="M978" i="1"/>
  <c r="AB978" i="1" s="1"/>
  <c r="V979" i="1"/>
  <c r="AB979" i="1" s="1"/>
  <c r="S980" i="1"/>
  <c r="AB980" i="1" s="1"/>
  <c r="P981" i="1"/>
  <c r="Z981" i="1"/>
  <c r="AB981" i="1" s="1"/>
  <c r="M982" i="1"/>
  <c r="AB982" i="1" s="1"/>
  <c r="V983" i="1"/>
  <c r="AB983" i="1" s="1"/>
  <c r="S984" i="1"/>
  <c r="AB984" i="1" s="1"/>
  <c r="P985" i="1"/>
  <c r="Z985" i="1"/>
  <c r="AB985" i="1" s="1"/>
  <c r="M986" i="1"/>
  <c r="AB986" i="1" s="1"/>
  <c r="V987" i="1"/>
  <c r="AB987" i="1" s="1"/>
  <c r="S988" i="1"/>
  <c r="AB988" i="1" s="1"/>
  <c r="P989" i="1"/>
  <c r="Z989" i="1"/>
  <c r="AB989" i="1" s="1"/>
  <c r="M990" i="1"/>
  <c r="AB990" i="1" s="1"/>
  <c r="V991" i="1"/>
  <c r="AB991" i="1" s="1"/>
  <c r="S992" i="1"/>
  <c r="AB992" i="1" s="1"/>
  <c r="P993" i="1"/>
  <c r="Z993" i="1"/>
  <c r="AB993" i="1" s="1"/>
  <c r="M994" i="1"/>
  <c r="AB994" i="1" s="1"/>
  <c r="V995" i="1"/>
  <c r="AB995" i="1" s="1"/>
  <c r="S996" i="1"/>
  <c r="AB996" i="1" s="1"/>
  <c r="P997" i="1"/>
  <c r="Z997" i="1"/>
  <c r="AB997" i="1" s="1"/>
  <c r="M998" i="1"/>
  <c r="AB998" i="1" s="1"/>
  <c r="V999" i="1"/>
  <c r="AB999" i="1" s="1"/>
  <c r="S1000" i="1"/>
  <c r="AB1000" i="1" s="1"/>
  <c r="P1001" i="1"/>
  <c r="Z1001" i="1"/>
  <c r="AB1001" i="1" s="1"/>
  <c r="M1002" i="1"/>
  <c r="AB1002" i="1" s="1"/>
  <c r="V1003" i="1"/>
  <c r="AB1003" i="1" s="1"/>
  <c r="S1004" i="1"/>
  <c r="AB1004" i="1" s="1"/>
  <c r="P1005" i="1"/>
  <c r="Z1005" i="1"/>
  <c r="AB1005" i="1" s="1"/>
  <c r="M1006" i="1"/>
  <c r="AB1006" i="1" s="1"/>
  <c r="V1007" i="1"/>
  <c r="AB1007" i="1" s="1"/>
  <c r="S1008" i="1"/>
  <c r="AB1008" i="1" s="1"/>
  <c r="P1009" i="1"/>
  <c r="Z1009" i="1"/>
  <c r="AB1009" i="1" s="1"/>
  <c r="M1010" i="1"/>
  <c r="AB1010" i="1" s="1"/>
  <c r="V1011" i="1"/>
  <c r="AB1011" i="1" s="1"/>
  <c r="S1012" i="1"/>
  <c r="AB1012" i="1" s="1"/>
  <c r="P1013" i="1"/>
  <c r="Z1013" i="1"/>
  <c r="AB1013" i="1" s="1"/>
  <c r="M1014" i="1"/>
  <c r="AB1014" i="1" s="1"/>
  <c r="V1015" i="1"/>
  <c r="AB1015" i="1" s="1"/>
  <c r="S1016" i="1"/>
  <c r="AB1016" i="1" s="1"/>
  <c r="P1017" i="1"/>
  <c r="Z1017" i="1"/>
  <c r="AB1017" i="1" s="1"/>
  <c r="M1018" i="1"/>
  <c r="AB1018" i="1" s="1"/>
  <c r="V1019" i="1"/>
  <c r="AB1019" i="1" s="1"/>
  <c r="S1020" i="1"/>
  <c r="AB1020" i="1" s="1"/>
  <c r="P1021" i="1"/>
  <c r="Z1021" i="1"/>
  <c r="AB1021" i="1" s="1"/>
  <c r="M1022" i="1"/>
  <c r="AB1022" i="1" s="1"/>
  <c r="V1023" i="1"/>
  <c r="AB1023" i="1" s="1"/>
  <c r="S1024" i="1"/>
  <c r="AB1024" i="1" s="1"/>
  <c r="P1025" i="1"/>
  <c r="Z1025" i="1"/>
  <c r="AB1025" i="1" s="1"/>
  <c r="M1026" i="1"/>
  <c r="AB1026" i="1" s="1"/>
  <c r="V1027" i="1"/>
  <c r="AB1027" i="1" s="1"/>
  <c r="S1028" i="1"/>
  <c r="AB1028" i="1" s="1"/>
  <c r="P1029" i="1"/>
  <c r="Z1029" i="1"/>
  <c r="AB1029" i="1" s="1"/>
  <c r="M1030" i="1"/>
  <c r="AB1030" i="1" s="1"/>
  <c r="V1031" i="1"/>
  <c r="AB1031" i="1" s="1"/>
  <c r="S1032" i="1"/>
  <c r="AB1032" i="1" s="1"/>
  <c r="P1033" i="1"/>
  <c r="Z1033" i="1"/>
  <c r="AB1033" i="1" s="1"/>
  <c r="M1034" i="1"/>
  <c r="AB1034" i="1" s="1"/>
  <c r="V1035" i="1"/>
  <c r="AB1035" i="1" s="1"/>
  <c r="S1036" i="1"/>
  <c r="AB1036" i="1" s="1"/>
  <c r="P1037" i="1"/>
  <c r="Z1037" i="1"/>
  <c r="AB1037" i="1" s="1"/>
  <c r="M1038" i="1"/>
  <c r="AB1038" i="1" s="1"/>
  <c r="V1039" i="1"/>
  <c r="AB1039" i="1" s="1"/>
  <c r="S1040" i="1"/>
  <c r="AB1040" i="1" s="1"/>
  <c r="P1041" i="1"/>
  <c r="Z1041" i="1"/>
  <c r="AB1041" i="1" s="1"/>
  <c r="M1042" i="1"/>
  <c r="AB1042" i="1" s="1"/>
  <c r="V1043" i="1"/>
  <c r="AB1043" i="1" s="1"/>
  <c r="S1044" i="1"/>
  <c r="AB1044" i="1" s="1"/>
  <c r="P1045" i="1"/>
  <c r="Z1045" i="1"/>
  <c r="AB1045" i="1" s="1"/>
  <c r="M1046" i="1"/>
  <c r="AB1046" i="1" s="1"/>
  <c r="V1047" i="1"/>
  <c r="AB1047" i="1" s="1"/>
  <c r="S1048" i="1"/>
  <c r="AB1048" i="1" s="1"/>
  <c r="P1049" i="1"/>
  <c r="Z1049" i="1"/>
  <c r="AB1049" i="1" s="1"/>
  <c r="V1051" i="1"/>
  <c r="AB1051" i="1" s="1"/>
  <c r="S1052" i="1"/>
  <c r="AB1052" i="1" s="1"/>
  <c r="P1053" i="1"/>
  <c r="AB1053" i="1" s="1"/>
  <c r="Z1053" i="1"/>
  <c r="V1055" i="1"/>
  <c r="AB1055" i="1" s="1"/>
  <c r="S1056" i="1"/>
  <c r="AB1056" i="1" s="1"/>
  <c r="P1057" i="1"/>
  <c r="Z1057" i="1"/>
  <c r="AB1057" i="1" s="1"/>
  <c r="V1059" i="1"/>
  <c r="AB1059" i="1" s="1"/>
  <c r="S1060" i="1"/>
  <c r="AB1060" i="1" s="1"/>
  <c r="P1061" i="1"/>
  <c r="AB1061" i="1" s="1"/>
  <c r="Z1061" i="1"/>
  <c r="V1063" i="1"/>
  <c r="AB1063" i="1" s="1"/>
  <c r="S1064" i="1"/>
  <c r="AB1064" i="1" s="1"/>
  <c r="P1065" i="1"/>
  <c r="Z1065" i="1"/>
  <c r="AB1065" i="1" s="1"/>
  <c r="V1067" i="1"/>
  <c r="AB1067" i="1" s="1"/>
  <c r="S1068" i="1"/>
  <c r="AB1068" i="1" s="1"/>
  <c r="AB1069" i="1"/>
  <c r="S1072" i="1"/>
  <c r="AB1072" i="1" s="1"/>
  <c r="AB1073" i="1"/>
  <c r="S1076" i="1"/>
  <c r="AB1076" i="1" s="1"/>
  <c r="AB1077" i="1"/>
  <c r="V1079" i="1"/>
  <c r="AB1079" i="1" s="1"/>
  <c r="S1080" i="1"/>
  <c r="AB1080" i="1" s="1"/>
  <c r="P1081" i="1"/>
  <c r="Z1081" i="1"/>
  <c r="AB1081" i="1" s="1"/>
  <c r="V1083" i="1"/>
  <c r="AB1083" i="1" s="1"/>
  <c r="S1084" i="1"/>
  <c r="AB1084" i="1" s="1"/>
  <c r="P1085" i="1"/>
  <c r="AB1085" i="1" s="1"/>
  <c r="Z1085" i="1"/>
  <c r="V1087" i="1"/>
  <c r="AB1087" i="1" s="1"/>
  <c r="S1088" i="1"/>
  <c r="AB1088" i="1" s="1"/>
  <c r="P1089" i="1"/>
  <c r="Z1089" i="1"/>
  <c r="AB1089" i="1" s="1"/>
  <c r="V1091" i="1"/>
  <c r="AB1091" i="1" s="1"/>
  <c r="S1092" i="1"/>
  <c r="AB1092" i="1" s="1"/>
  <c r="P1093" i="1"/>
  <c r="AB1093" i="1" s="1"/>
  <c r="Z1093" i="1"/>
  <c r="V1095" i="1"/>
  <c r="AB1095" i="1" s="1"/>
  <c r="S1096" i="1"/>
  <c r="AB1096" i="1" s="1"/>
  <c r="P1097" i="1"/>
  <c r="Z1097" i="1"/>
  <c r="AB1097" i="1" s="1"/>
  <c r="V1099" i="1"/>
  <c r="AB1099" i="1" s="1"/>
  <c r="S1100" i="1"/>
  <c r="AB1100" i="1" s="1"/>
  <c r="P1101" i="1"/>
  <c r="AB1101" i="1" s="1"/>
  <c r="Z1101" i="1"/>
  <c r="V1103" i="1"/>
  <c r="AB1103" i="1" s="1"/>
  <c r="S1104" i="1"/>
  <c r="AB1104" i="1" s="1"/>
  <c r="AB1105" i="1"/>
  <c r="P1105" i="1"/>
  <c r="S1108" i="1"/>
  <c r="AB1108" i="1" s="1"/>
  <c r="AB1109" i="1"/>
  <c r="S1112" i="1"/>
  <c r="AB1112" i="1" s="1"/>
  <c r="AB1113" i="1"/>
  <c r="S1116" i="1"/>
  <c r="AB1116" i="1" s="1"/>
  <c r="AB1117" i="1"/>
  <c r="S1120" i="1"/>
  <c r="AB1120" i="1" s="1"/>
  <c r="AB1121" i="1"/>
  <c r="S1124" i="1"/>
  <c r="AB1124" i="1" s="1"/>
  <c r="AB1125" i="1"/>
  <c r="S1128" i="1"/>
  <c r="AB1128" i="1" s="1"/>
  <c r="AB1129" i="1"/>
  <c r="S1132" i="1"/>
  <c r="AB1132" i="1" s="1"/>
  <c r="AB1133" i="1"/>
  <c r="S1136" i="1"/>
  <c r="AB1136" i="1" s="1"/>
  <c r="AB1137" i="1"/>
  <c r="S1140" i="1"/>
  <c r="AB1140" i="1" s="1"/>
  <c r="AB1141" i="1"/>
  <c r="S1144" i="1"/>
  <c r="AB1144" i="1" s="1"/>
  <c r="AB1145" i="1"/>
  <c r="S1148" i="1"/>
  <c r="AB1148" i="1" s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P1643" i="1"/>
  <c r="AB1643" i="1" s="1"/>
  <c r="Z1643" i="1"/>
  <c r="M1644" i="1"/>
  <c r="AB1644" i="1" s="1"/>
  <c r="V1645" i="1"/>
  <c r="AB1645" i="1" s="1"/>
  <c r="S1646" i="1"/>
  <c r="AB1646" i="1" s="1"/>
  <c r="P1647" i="1"/>
  <c r="AB1647" i="1" s="1"/>
  <c r="Z1647" i="1"/>
  <c r="M1648" i="1"/>
  <c r="AB1648" i="1" s="1"/>
  <c r="V1649" i="1"/>
  <c r="AB1649" i="1" s="1"/>
  <c r="S1650" i="1"/>
  <c r="AB1650" i="1" s="1"/>
  <c r="P1651" i="1"/>
  <c r="AB1651" i="1" s="1"/>
  <c r="Z1651" i="1"/>
  <c r="M1652" i="1"/>
  <c r="AB1652" i="1" s="1"/>
  <c r="V1653" i="1"/>
  <c r="AB1653" i="1" s="1"/>
  <c r="S1654" i="1"/>
  <c r="AB1654" i="1" s="1"/>
  <c r="P1655" i="1"/>
  <c r="AB1655" i="1" s="1"/>
  <c r="Z1655" i="1"/>
  <c r="M1656" i="1"/>
  <c r="AB1656" i="1" s="1"/>
  <c r="V1657" i="1"/>
  <c r="AB1657" i="1" s="1"/>
  <c r="S1658" i="1"/>
  <c r="AB1658" i="1" s="1"/>
  <c r="P1659" i="1"/>
  <c r="AB1659" i="1" s="1"/>
  <c r="Z1659" i="1"/>
  <c r="M1660" i="1"/>
  <c r="AB1660" i="1" s="1"/>
  <c r="V1661" i="1"/>
  <c r="AB1661" i="1" s="1"/>
  <c r="S1662" i="1"/>
  <c r="AB1662" i="1" s="1"/>
  <c r="P1663" i="1"/>
  <c r="AB1663" i="1" s="1"/>
  <c r="Z1663" i="1"/>
  <c r="M1664" i="1"/>
  <c r="AB1664" i="1" s="1"/>
  <c r="V1665" i="1"/>
  <c r="AB1665" i="1" s="1"/>
  <c r="S1666" i="1"/>
  <c r="AB1666" i="1" s="1"/>
  <c r="P1667" i="1"/>
  <c r="AB1667" i="1" s="1"/>
  <c r="Z1667" i="1"/>
  <c r="M1668" i="1"/>
  <c r="AB1668" i="1" s="1"/>
  <c r="V1669" i="1"/>
  <c r="AB1669" i="1" s="1"/>
  <c r="S1670" i="1"/>
  <c r="AB1670" i="1" s="1"/>
  <c r="P1671" i="1"/>
  <c r="AB1671" i="1" s="1"/>
  <c r="Z1671" i="1"/>
  <c r="M1672" i="1"/>
  <c r="AB1672" i="1" s="1"/>
  <c r="V1673" i="1"/>
  <c r="AB1673" i="1" s="1"/>
  <c r="S1674" i="1"/>
  <c r="AB1674" i="1" s="1"/>
  <c r="P1675" i="1"/>
  <c r="AB1675" i="1" s="1"/>
  <c r="Z1675" i="1"/>
  <c r="M1676" i="1"/>
  <c r="AB1676" i="1" s="1"/>
  <c r="V1677" i="1"/>
  <c r="S1678" i="1"/>
  <c r="AB1678" i="1" s="1"/>
  <c r="P1679" i="1"/>
  <c r="AB1679" i="1" s="1"/>
  <c r="Z1679" i="1"/>
  <c r="M1680" i="1"/>
  <c r="AB1680" i="1" s="1"/>
  <c r="V1681" i="1"/>
  <c r="S1682" i="1"/>
  <c r="AB1682" i="1" s="1"/>
  <c r="P1683" i="1"/>
  <c r="AB1683" i="1" s="1"/>
  <c r="Z1683" i="1"/>
  <c r="M1684" i="1"/>
  <c r="AB1684" i="1" s="1"/>
  <c r="V1685" i="1"/>
  <c r="S1686" i="1"/>
  <c r="AB1686" i="1" s="1"/>
  <c r="P1687" i="1"/>
  <c r="AB1687" i="1" s="1"/>
  <c r="Z1687" i="1"/>
  <c r="M1688" i="1"/>
  <c r="AB1688" i="1" s="1"/>
  <c r="V1689" i="1"/>
  <c r="S1690" i="1"/>
  <c r="AB1690" i="1" s="1"/>
  <c r="P1691" i="1"/>
  <c r="AB1691" i="1" s="1"/>
  <c r="Z1691" i="1"/>
  <c r="M1692" i="1"/>
  <c r="AB1692" i="1" s="1"/>
  <c r="V1693" i="1"/>
  <c r="S1694" i="1"/>
  <c r="AB1694" i="1" s="1"/>
  <c r="P1695" i="1"/>
  <c r="AB1695" i="1" s="1"/>
  <c r="Z1695" i="1"/>
  <c r="M1696" i="1"/>
  <c r="AB1696" i="1" s="1"/>
  <c r="V1697" i="1"/>
  <c r="S1698" i="1"/>
  <c r="AB1698" i="1" s="1"/>
  <c r="P1699" i="1"/>
  <c r="AB1699" i="1" s="1"/>
  <c r="Z1699" i="1"/>
  <c r="M1700" i="1"/>
  <c r="AB1700" i="1" s="1"/>
  <c r="V1701" i="1"/>
  <c r="S1702" i="1"/>
  <c r="AB1702" i="1" s="1"/>
  <c r="P1703" i="1"/>
  <c r="AB1703" i="1" s="1"/>
  <c r="Z1703" i="1"/>
  <c r="M1704" i="1"/>
  <c r="AB1704" i="1" s="1"/>
  <c r="V1705" i="1"/>
  <c r="S1706" i="1"/>
  <c r="AB1706" i="1" s="1"/>
  <c r="P1707" i="1"/>
  <c r="AB1707" i="1" s="1"/>
  <c r="Z1707" i="1"/>
  <c r="M1708" i="1"/>
  <c r="AB1708" i="1" s="1"/>
  <c r="V1709" i="1"/>
  <c r="S1710" i="1"/>
  <c r="AB1710" i="1" s="1"/>
  <c r="P1711" i="1"/>
  <c r="AB1711" i="1" s="1"/>
  <c r="Z1711" i="1"/>
  <c r="M1712" i="1"/>
  <c r="AB1712" i="1" s="1"/>
  <c r="V1713" i="1"/>
  <c r="S1714" i="1"/>
  <c r="AB1714" i="1" s="1"/>
  <c r="P1715" i="1"/>
  <c r="AB1715" i="1" s="1"/>
  <c r="Z1715" i="1"/>
  <c r="M1716" i="1"/>
  <c r="AB1716" i="1" s="1"/>
  <c r="V1717" i="1"/>
  <c r="S1718" i="1"/>
  <c r="AB1718" i="1" s="1"/>
  <c r="P1719" i="1"/>
  <c r="AB1719" i="1" s="1"/>
  <c r="Z1719" i="1"/>
  <c r="M1720" i="1"/>
  <c r="AB1720" i="1" s="1"/>
  <c r="V1721" i="1"/>
  <c r="S1722" i="1"/>
  <c r="AB1722" i="1" s="1"/>
  <c r="P1723" i="1"/>
  <c r="AB1723" i="1" s="1"/>
  <c r="Z1723" i="1"/>
  <c r="M1724" i="1"/>
  <c r="AB1724" i="1" s="1"/>
  <c r="V1725" i="1"/>
  <c r="S1726" i="1"/>
  <c r="AB1726" i="1" s="1"/>
  <c r="P1727" i="1"/>
  <c r="AB1727" i="1" s="1"/>
  <c r="Z1727" i="1"/>
  <c r="M1728" i="1"/>
  <c r="AB1728" i="1" s="1"/>
  <c r="V1729" i="1"/>
  <c r="S1730" i="1"/>
  <c r="AB1730" i="1" s="1"/>
  <c r="P1731" i="1"/>
  <c r="AB1731" i="1" s="1"/>
  <c r="Z1731" i="1"/>
  <c r="M1732" i="1"/>
  <c r="AB1732" i="1" s="1"/>
  <c r="V1733" i="1"/>
  <c r="S1734" i="1"/>
  <c r="AB1734" i="1" s="1"/>
  <c r="P1735" i="1"/>
  <c r="AB1735" i="1" s="1"/>
  <c r="Z1735" i="1"/>
  <c r="M1736" i="1"/>
  <c r="AB1736" i="1" s="1"/>
  <c r="V1737" i="1"/>
  <c r="S1738" i="1"/>
  <c r="AB1738" i="1" s="1"/>
  <c r="P1739" i="1"/>
  <c r="AB1739" i="1" s="1"/>
  <c r="Z1739" i="1"/>
  <c r="M1740" i="1"/>
  <c r="AB1740" i="1" s="1"/>
  <c r="V1741" i="1"/>
  <c r="S1742" i="1"/>
  <c r="AB1742" i="1" s="1"/>
  <c r="P1743" i="1"/>
  <c r="AB1743" i="1" s="1"/>
  <c r="Z1743" i="1"/>
  <c r="M1744" i="1"/>
  <c r="AB1744" i="1" s="1"/>
  <c r="V1745" i="1"/>
  <c r="S1746" i="1"/>
  <c r="AB1746" i="1" s="1"/>
  <c r="P1747" i="1"/>
  <c r="AB1747" i="1" s="1"/>
  <c r="Z1747" i="1"/>
  <c r="M1748" i="1"/>
  <c r="AB1748" i="1" s="1"/>
  <c r="V1749" i="1"/>
  <c r="S1750" i="1"/>
  <c r="AB1750" i="1" s="1"/>
  <c r="P1751" i="1"/>
  <c r="AB1751" i="1" s="1"/>
  <c r="Z1751" i="1"/>
  <c r="M1752" i="1"/>
  <c r="AB1752" i="1" s="1"/>
  <c r="V1753" i="1"/>
  <c r="S1754" i="1"/>
  <c r="AB1754" i="1" s="1"/>
  <c r="P1755" i="1"/>
  <c r="AB1755" i="1" s="1"/>
  <c r="Z1755" i="1"/>
  <c r="M1756" i="1"/>
  <c r="AB1756" i="1" s="1"/>
  <c r="V1757" i="1"/>
  <c r="S1758" i="1"/>
  <c r="AB1758" i="1" s="1"/>
  <c r="P1759" i="1"/>
  <c r="AB1759" i="1" s="1"/>
  <c r="Z1759" i="1"/>
  <c r="M1760" i="1"/>
  <c r="AB1760" i="1" s="1"/>
  <c r="V1761" i="1"/>
  <c r="S1762" i="1"/>
  <c r="AB1762" i="1" s="1"/>
  <c r="P1763" i="1"/>
  <c r="AB1763" i="1" s="1"/>
  <c r="Z1763" i="1"/>
  <c r="M1764" i="1"/>
  <c r="AB1764" i="1" s="1"/>
  <c r="V1765" i="1"/>
  <c r="S1766" i="1"/>
  <c r="AB1766" i="1" s="1"/>
  <c r="P1767" i="1"/>
  <c r="AB1767" i="1" s="1"/>
  <c r="Z1767" i="1"/>
  <c r="M1768" i="1"/>
  <c r="AB1768" i="1" s="1"/>
  <c r="V1769" i="1"/>
  <c r="S1770" i="1"/>
  <c r="AB1770" i="1" s="1"/>
  <c r="P1771" i="1"/>
  <c r="AB1771" i="1" s="1"/>
  <c r="Z1771" i="1"/>
  <c r="M1772" i="1"/>
  <c r="AB1772" i="1" s="1"/>
  <c r="V1773" i="1"/>
  <c r="S1774" i="1"/>
  <c r="AB1774" i="1" s="1"/>
  <c r="P1775" i="1"/>
  <c r="AB1775" i="1" s="1"/>
  <c r="Z1775" i="1"/>
  <c r="M1776" i="1"/>
  <c r="AB1776" i="1" s="1"/>
  <c r="V1777" i="1"/>
  <c r="S1778" i="1"/>
  <c r="AB1778" i="1" s="1"/>
  <c r="P1779" i="1"/>
  <c r="AB1779" i="1" s="1"/>
  <c r="Z1779" i="1"/>
  <c r="M1780" i="1"/>
  <c r="AB1780" i="1" s="1"/>
  <c r="V1781" i="1"/>
  <c r="S1782" i="1"/>
  <c r="AB1782" i="1" s="1"/>
  <c r="P1783" i="1"/>
  <c r="Z1783" i="1"/>
  <c r="AB1783" i="1" s="1"/>
  <c r="M1784" i="1"/>
  <c r="AB1784" i="1" s="1"/>
  <c r="V1785" i="1"/>
  <c r="S1786" i="1"/>
  <c r="AB1786" i="1" s="1"/>
  <c r="P1787" i="1"/>
  <c r="Z1787" i="1"/>
  <c r="AB1787" i="1" s="1"/>
  <c r="M1788" i="1"/>
  <c r="AB1788" i="1" s="1"/>
  <c r="V1789" i="1"/>
  <c r="S1790" i="1"/>
  <c r="AB1790" i="1" s="1"/>
  <c r="P1791" i="1"/>
  <c r="Z1791" i="1"/>
  <c r="AB1791" i="1" s="1"/>
  <c r="M1792" i="1"/>
  <c r="AB1792" i="1" s="1"/>
  <c r="V1793" i="1"/>
  <c r="S1794" i="1"/>
  <c r="AB1794" i="1" s="1"/>
  <c r="P1795" i="1"/>
  <c r="Z1795" i="1"/>
  <c r="AB1795" i="1" s="1"/>
  <c r="M1796" i="1"/>
  <c r="AB1796" i="1" s="1"/>
  <c r="V1797" i="1"/>
  <c r="S1798" i="1"/>
  <c r="AB1798" i="1" s="1"/>
  <c r="P1799" i="1"/>
  <c r="Z1799" i="1"/>
  <c r="AB1799" i="1" s="1"/>
  <c r="M1800" i="1"/>
  <c r="AB1800" i="1" s="1"/>
  <c r="V1801" i="1"/>
  <c r="S1802" i="1"/>
  <c r="AB1802" i="1" s="1"/>
  <c r="P1803" i="1"/>
  <c r="Z1803" i="1"/>
  <c r="AB1803" i="1" s="1"/>
  <c r="M1804" i="1"/>
  <c r="AB1804" i="1" s="1"/>
  <c r="V1805" i="1"/>
  <c r="S1806" i="1"/>
  <c r="AB1806" i="1" s="1"/>
  <c r="P1807" i="1"/>
  <c r="Z1807" i="1"/>
  <c r="AB1807" i="1" s="1"/>
  <c r="M1808" i="1"/>
  <c r="AB1808" i="1" s="1"/>
  <c r="V1809" i="1"/>
  <c r="S1810" i="1"/>
  <c r="AB1810" i="1" s="1"/>
  <c r="P1811" i="1"/>
  <c r="Z1811" i="1"/>
  <c r="AB1811" i="1" s="1"/>
  <c r="M1812" i="1"/>
  <c r="AB1812" i="1" s="1"/>
  <c r="V1813" i="1"/>
  <c r="S1814" i="1"/>
  <c r="AB1814" i="1" s="1"/>
  <c r="P1815" i="1"/>
  <c r="Z1815" i="1"/>
  <c r="AB1815" i="1" s="1"/>
  <c r="M1816" i="1"/>
  <c r="AB1816" i="1" s="1"/>
  <c r="V1817" i="1"/>
  <c r="S1818" i="1"/>
  <c r="AB1818" i="1" s="1"/>
  <c r="P1819" i="1"/>
  <c r="Z1819" i="1"/>
  <c r="AB1819" i="1" s="1"/>
  <c r="M1820" i="1"/>
  <c r="AB1820" i="1" s="1"/>
  <c r="V1821" i="1"/>
  <c r="S1822" i="1"/>
  <c r="AB1822" i="1" s="1"/>
  <c r="P1823" i="1"/>
  <c r="Z1823" i="1"/>
  <c r="AB1823" i="1" s="1"/>
  <c r="M1824" i="1"/>
  <c r="AB1824" i="1" s="1"/>
  <c r="V1825" i="1"/>
  <c r="S1826" i="1"/>
  <c r="AB1826" i="1" s="1"/>
  <c r="P1827" i="1"/>
  <c r="Z1827" i="1"/>
  <c r="AB1827" i="1" s="1"/>
  <c r="M1828" i="1"/>
  <c r="AB1828" i="1" s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P1829" i="1"/>
  <c r="AB1829" i="1" s="1"/>
  <c r="Z1829" i="1"/>
  <c r="M1830" i="1"/>
  <c r="AB1830" i="1" s="1"/>
  <c r="V1831" i="1"/>
  <c r="AB1831" i="1" s="1"/>
  <c r="S1832" i="1"/>
  <c r="AB1832" i="1" s="1"/>
  <c r="P1833" i="1"/>
  <c r="AB1833" i="1" s="1"/>
  <c r="Z1833" i="1"/>
  <c r="M1834" i="1"/>
  <c r="AB1834" i="1" s="1"/>
  <c r="V1835" i="1"/>
  <c r="AB1835" i="1" s="1"/>
  <c r="S1836" i="1"/>
  <c r="AB1836" i="1" s="1"/>
  <c r="P1837" i="1"/>
  <c r="AB1837" i="1" s="1"/>
  <c r="Z1837" i="1"/>
  <c r="M1838" i="1"/>
  <c r="AB1838" i="1" s="1"/>
  <c r="V1839" i="1"/>
  <c r="AB1839" i="1" s="1"/>
  <c r="S1840" i="1"/>
  <c r="AB1840" i="1" s="1"/>
  <c r="P1841" i="1"/>
  <c r="AB1841" i="1" s="1"/>
  <c r="Z1841" i="1"/>
  <c r="M1842" i="1"/>
  <c r="AB1842" i="1" s="1"/>
  <c r="V1843" i="1"/>
  <c r="AB1843" i="1" s="1"/>
  <c r="S1844" i="1"/>
  <c r="AB1844" i="1" s="1"/>
  <c r="P1845" i="1"/>
  <c r="AB1845" i="1" s="1"/>
  <c r="Z1845" i="1"/>
  <c r="M1846" i="1"/>
  <c r="AB1846" i="1" s="1"/>
  <c r="V1847" i="1"/>
  <c r="AB1847" i="1" s="1"/>
  <c r="S1848" i="1"/>
  <c r="AB1848" i="1" s="1"/>
  <c r="P1849" i="1"/>
  <c r="AB1849" i="1" s="1"/>
  <c r="Z1849" i="1"/>
  <c r="M1850" i="1"/>
  <c r="AB1850" i="1" s="1"/>
  <c r="V1851" i="1"/>
  <c r="AB1851" i="1" s="1"/>
  <c r="S1852" i="1"/>
  <c r="AB1852" i="1" s="1"/>
  <c r="P1853" i="1"/>
  <c r="AB1853" i="1" s="1"/>
  <c r="Z1853" i="1"/>
  <c r="M1854" i="1"/>
  <c r="AB1854" i="1" s="1"/>
  <c r="V1855" i="1"/>
  <c r="AB1855" i="1" s="1"/>
  <c r="S1856" i="1"/>
  <c r="AB1856" i="1" s="1"/>
  <c r="P1857" i="1"/>
  <c r="AB1857" i="1" s="1"/>
  <c r="Z1857" i="1"/>
  <c r="M1858" i="1"/>
  <c r="AB1858" i="1" s="1"/>
  <c r="V1859" i="1"/>
  <c r="AB1859" i="1" s="1"/>
  <c r="S1860" i="1"/>
  <c r="AB1860" i="1" s="1"/>
  <c r="P1861" i="1"/>
  <c r="AB1861" i="1" s="1"/>
  <c r="Z1861" i="1"/>
  <c r="M1862" i="1"/>
  <c r="AB1862" i="1" s="1"/>
  <c r="V1863" i="1"/>
  <c r="AB1863" i="1" s="1"/>
  <c r="S1864" i="1"/>
  <c r="AB1864" i="1" s="1"/>
  <c r="P1865" i="1"/>
  <c r="AB1865" i="1" s="1"/>
  <c r="Z1865" i="1"/>
  <c r="M1866" i="1"/>
  <c r="AB1866" i="1" s="1"/>
  <c r="V1867" i="1"/>
  <c r="AB1867" i="1" s="1"/>
  <c r="S1868" i="1"/>
  <c r="AB1868" i="1" s="1"/>
  <c r="P1869" i="1"/>
  <c r="Z1869" i="1"/>
  <c r="AB1869" i="1" s="1"/>
  <c r="M1870" i="1"/>
  <c r="AB1870" i="1" s="1"/>
  <c r="V1871" i="1"/>
  <c r="AB1871" i="1" s="1"/>
  <c r="S1872" i="1"/>
  <c r="AB1872" i="1" s="1"/>
  <c r="P1873" i="1"/>
  <c r="Z1873" i="1"/>
  <c r="AB1873" i="1" s="1"/>
  <c r="M1874" i="1"/>
  <c r="AB1874" i="1" s="1"/>
  <c r="V1875" i="1"/>
  <c r="AB1875" i="1" s="1"/>
  <c r="S1876" i="1"/>
  <c r="AB1876" i="1" s="1"/>
  <c r="P1877" i="1"/>
  <c r="Z1877" i="1"/>
  <c r="AB1877" i="1" s="1"/>
  <c r="M1878" i="1"/>
  <c r="AB1878" i="1" s="1"/>
  <c r="V1879" i="1"/>
  <c r="AB1879" i="1" s="1"/>
  <c r="S1880" i="1"/>
  <c r="AB1880" i="1" s="1"/>
  <c r="P1881" i="1"/>
  <c r="Z1881" i="1"/>
  <c r="AB1881" i="1" s="1"/>
  <c r="M1882" i="1"/>
  <c r="AB1882" i="1" s="1"/>
  <c r="V1883" i="1"/>
  <c r="AB1883" i="1" s="1"/>
  <c r="S1884" i="1"/>
  <c r="AB1884" i="1" s="1"/>
  <c r="P1885" i="1"/>
  <c r="Z1885" i="1"/>
  <c r="AB1885" i="1" s="1"/>
  <c r="M1886" i="1"/>
  <c r="AB1886" i="1" s="1"/>
  <c r="V1887" i="1"/>
  <c r="AB1887" i="1" s="1"/>
  <c r="S1888" i="1"/>
  <c r="AB1888" i="1" s="1"/>
  <c r="P1889" i="1"/>
  <c r="Z1889" i="1"/>
  <c r="AB1889" i="1" s="1"/>
  <c r="M1890" i="1"/>
  <c r="AB1890" i="1" s="1"/>
  <c r="V1891" i="1"/>
  <c r="AB1891" i="1" s="1"/>
  <c r="S1892" i="1"/>
  <c r="AB1892" i="1" s="1"/>
  <c r="P1893" i="1"/>
  <c r="Z1893" i="1"/>
  <c r="AB1893" i="1" s="1"/>
  <c r="M1894" i="1"/>
  <c r="AB1894" i="1" s="1"/>
  <c r="V1895" i="1"/>
  <c r="AB1895" i="1" s="1"/>
  <c r="S1896" i="1"/>
  <c r="AB1896" i="1" s="1"/>
  <c r="P1897" i="1"/>
  <c r="AB1897" i="1" s="1"/>
  <c r="Z1897" i="1"/>
  <c r="M1898" i="1"/>
  <c r="AB1898" i="1" s="1"/>
  <c r="V1899" i="1"/>
  <c r="AB1899" i="1" s="1"/>
  <c r="S1900" i="1"/>
  <c r="AB1900" i="1" s="1"/>
  <c r="P1901" i="1"/>
  <c r="AB1901" i="1" s="1"/>
  <c r="Z1901" i="1"/>
  <c r="M1902" i="1"/>
  <c r="AB1902" i="1" s="1"/>
  <c r="V1903" i="1"/>
  <c r="AB1903" i="1" s="1"/>
  <c r="S1904" i="1"/>
  <c r="AB1904" i="1" s="1"/>
  <c r="P1905" i="1"/>
  <c r="AB1905" i="1" s="1"/>
  <c r="Z1905" i="1"/>
  <c r="M1906" i="1"/>
  <c r="AB1906" i="1" s="1"/>
  <c r="V1907" i="1"/>
  <c r="AB1907" i="1" s="1"/>
  <c r="S1908" i="1"/>
  <c r="AB1908" i="1" s="1"/>
  <c r="P1909" i="1"/>
  <c r="AB1909" i="1" s="1"/>
  <c r="Z1909" i="1"/>
  <c r="M1910" i="1"/>
  <c r="AB1910" i="1" s="1"/>
  <c r="V1911" i="1"/>
  <c r="AB1911" i="1" s="1"/>
  <c r="S1912" i="1"/>
  <c r="AB1912" i="1" s="1"/>
  <c r="P1913" i="1"/>
  <c r="AB1913" i="1" s="1"/>
  <c r="Z1913" i="1"/>
  <c r="M1914" i="1"/>
  <c r="AB1914" i="1" s="1"/>
  <c r="V1915" i="1"/>
  <c r="AB1915" i="1" s="1"/>
  <c r="S1916" i="1"/>
  <c r="AB1916" i="1" s="1"/>
  <c r="P1917" i="1"/>
  <c r="AB1917" i="1" s="1"/>
  <c r="Z1917" i="1"/>
  <c r="M1918" i="1"/>
  <c r="AB1918" i="1" s="1"/>
  <c r="V1919" i="1"/>
  <c r="AB1919" i="1" s="1"/>
  <c r="S1920" i="1"/>
  <c r="AB1920" i="1" s="1"/>
  <c r="P1921" i="1"/>
  <c r="AB1921" i="1" s="1"/>
  <c r="Z1921" i="1"/>
  <c r="M1922" i="1"/>
  <c r="AB1922" i="1" s="1"/>
  <c r="V1923" i="1"/>
  <c r="AB1923" i="1" s="1"/>
  <c r="S1924" i="1"/>
  <c r="AB1924" i="1" s="1"/>
  <c r="P1925" i="1"/>
  <c r="AB1925" i="1" s="1"/>
  <c r="Z1925" i="1"/>
  <c r="M1926" i="1"/>
  <c r="AB1926" i="1" s="1"/>
  <c r="V1927" i="1"/>
  <c r="AB1927" i="1" s="1"/>
  <c r="S1928" i="1"/>
  <c r="AB1928" i="1" s="1"/>
  <c r="P1929" i="1"/>
  <c r="AB1929" i="1" s="1"/>
  <c r="Z1929" i="1"/>
  <c r="M1930" i="1"/>
  <c r="AB1930" i="1" s="1"/>
  <c r="V1931" i="1"/>
  <c r="AB1931" i="1" s="1"/>
  <c r="S1932" i="1"/>
  <c r="AB1932" i="1" s="1"/>
  <c r="P1933" i="1"/>
  <c r="AB1933" i="1" s="1"/>
  <c r="Z1933" i="1"/>
  <c r="M1934" i="1"/>
  <c r="AB1934" i="1" s="1"/>
  <c r="V1935" i="1"/>
  <c r="AB1935" i="1" s="1"/>
  <c r="S1936" i="1"/>
  <c r="AB1936" i="1" s="1"/>
  <c r="P1937" i="1"/>
  <c r="AB1937" i="1" s="1"/>
  <c r="Z1937" i="1"/>
  <c r="M1938" i="1"/>
  <c r="AB1938" i="1" s="1"/>
  <c r="V1939" i="1"/>
  <c r="AB1939" i="1" s="1"/>
  <c r="S1940" i="1"/>
  <c r="AB1940" i="1" s="1"/>
  <c r="P1941" i="1"/>
  <c r="AB1941" i="1" s="1"/>
  <c r="Z1941" i="1"/>
  <c r="M1942" i="1"/>
  <c r="AB1942" i="1" s="1"/>
  <c r="V1943" i="1"/>
  <c r="AB1943" i="1" s="1"/>
  <c r="S1944" i="1"/>
  <c r="AB1944" i="1" s="1"/>
  <c r="P1945" i="1"/>
  <c r="AB1945" i="1" s="1"/>
  <c r="Z1945" i="1"/>
  <c r="M1946" i="1"/>
  <c r="AB1946" i="1" s="1"/>
  <c r="V1947" i="1"/>
  <c r="AB1947" i="1" s="1"/>
  <c r="S1948" i="1"/>
  <c r="AB1948" i="1" s="1"/>
  <c r="P1949" i="1"/>
  <c r="AB1949" i="1" s="1"/>
  <c r="Z1949" i="1"/>
  <c r="M1950" i="1"/>
  <c r="AB1950" i="1" s="1"/>
  <c r="V1951" i="1"/>
  <c r="AB1951" i="1" s="1"/>
  <c r="S1952" i="1"/>
  <c r="AB1952" i="1" s="1"/>
  <c r="P1953" i="1"/>
  <c r="AB1953" i="1" s="1"/>
  <c r="Z1953" i="1"/>
  <c r="M1954" i="1"/>
  <c r="AB1954" i="1" s="1"/>
  <c r="V1955" i="1"/>
  <c r="AB1955" i="1" s="1"/>
  <c r="S1956" i="1"/>
  <c r="AB1956" i="1" s="1"/>
  <c r="P1957" i="1"/>
  <c r="AB1957" i="1" s="1"/>
  <c r="Z1957" i="1"/>
  <c r="M1958" i="1"/>
  <c r="AB1958" i="1" s="1"/>
  <c r="V1959" i="1"/>
  <c r="AB1959" i="1" s="1"/>
  <c r="S1960" i="1"/>
  <c r="AB1960" i="1" s="1"/>
  <c r="P1961" i="1"/>
  <c r="AB1961" i="1" s="1"/>
  <c r="Z1961" i="1"/>
  <c r="M1962" i="1"/>
  <c r="AB1962" i="1" s="1"/>
  <c r="V1963" i="1"/>
  <c r="AB1963" i="1" s="1"/>
  <c r="S1964" i="1"/>
  <c r="AB1964" i="1" s="1"/>
  <c r="P1965" i="1"/>
  <c r="AB1965" i="1" s="1"/>
  <c r="Z1965" i="1"/>
  <c r="M1966" i="1"/>
  <c r="AB1966" i="1" s="1"/>
  <c r="V1967" i="1"/>
  <c r="AB1967" i="1" s="1"/>
  <c r="S1968" i="1"/>
  <c r="AB1968" i="1" s="1"/>
  <c r="P1969" i="1"/>
  <c r="AB1969" i="1" s="1"/>
  <c r="Z1969" i="1"/>
  <c r="M1970" i="1"/>
  <c r="AB1970" i="1" s="1"/>
  <c r="V1971" i="1"/>
  <c r="AB1971" i="1" s="1"/>
  <c r="S1972" i="1"/>
  <c r="AB1972" i="1" s="1"/>
  <c r="P1973" i="1"/>
  <c r="AB1973" i="1" s="1"/>
  <c r="Z1973" i="1"/>
  <c r="M1974" i="1"/>
  <c r="AB1974" i="1" s="1"/>
  <c r="V1975" i="1"/>
  <c r="AB1975" i="1" s="1"/>
  <c r="S1976" i="1"/>
  <c r="AB1976" i="1" s="1"/>
  <c r="P1977" i="1"/>
  <c r="AB1977" i="1" s="1"/>
  <c r="Z1977" i="1"/>
  <c r="M1978" i="1"/>
  <c r="AB1978" i="1" s="1"/>
  <c r="V1979" i="1"/>
  <c r="AB1979" i="1" s="1"/>
  <c r="S1980" i="1"/>
  <c r="AB1980" i="1" s="1"/>
  <c r="P1981" i="1"/>
  <c r="Z1981" i="1"/>
  <c r="AB1981" i="1" s="1"/>
  <c r="M1982" i="1"/>
  <c r="AB1982" i="1" s="1"/>
  <c r="V1983" i="1"/>
  <c r="AB1983" i="1" s="1"/>
  <c r="S1984" i="1"/>
  <c r="AB1984" i="1" s="1"/>
  <c r="P1985" i="1"/>
  <c r="Z1985" i="1"/>
  <c r="AB1985" i="1" s="1"/>
  <c r="M1986" i="1"/>
  <c r="AB1986" i="1" s="1"/>
  <c r="V1987" i="1"/>
  <c r="AB1987" i="1" s="1"/>
  <c r="S1988" i="1"/>
  <c r="AB1988" i="1" s="1"/>
  <c r="P1989" i="1"/>
  <c r="Z1989" i="1"/>
  <c r="AB1989" i="1" s="1"/>
  <c r="M1990" i="1"/>
  <c r="AB1990" i="1" s="1"/>
  <c r="V1991" i="1"/>
  <c r="AB1991" i="1" s="1"/>
  <c r="S1992" i="1"/>
  <c r="AB1992" i="1" s="1"/>
  <c r="P1993" i="1"/>
  <c r="Z1993" i="1"/>
  <c r="AB1993" i="1" s="1"/>
  <c r="M1994" i="1"/>
  <c r="AB1994" i="1" s="1"/>
  <c r="V1995" i="1"/>
  <c r="AB1995" i="1" s="1"/>
  <c r="S1996" i="1"/>
  <c r="AB1996" i="1" s="1"/>
  <c r="P1997" i="1"/>
  <c r="Z1997" i="1"/>
  <c r="AB1997" i="1" s="1"/>
  <c r="M1998" i="1"/>
  <c r="AB1998" i="1" s="1"/>
  <c r="V1999" i="1"/>
  <c r="AB1999" i="1" s="1"/>
  <c r="S2000" i="1"/>
  <c r="AB2000" i="1" s="1"/>
  <c r="P2001" i="1"/>
  <c r="Z2001" i="1"/>
  <c r="AB2001" i="1" s="1"/>
  <c r="M2002" i="1"/>
  <c r="AB2002" i="1" s="1"/>
  <c r="V2003" i="1"/>
  <c r="AB2003" i="1" s="1"/>
  <c r="S2004" i="1"/>
  <c r="AB2004" i="1" s="1"/>
  <c r="P2005" i="1"/>
  <c r="AB2005" i="1" s="1"/>
  <c r="Z2005" i="1"/>
  <c r="M2006" i="1"/>
  <c r="AB2006" i="1" s="1"/>
  <c r="V2007" i="1"/>
  <c r="AB2007" i="1" s="1"/>
  <c r="S2008" i="1"/>
  <c r="AB2008" i="1" s="1"/>
  <c r="P2009" i="1"/>
  <c r="AB2009" i="1" s="1"/>
  <c r="Z2009" i="1"/>
  <c r="M2010" i="1"/>
  <c r="AB2010" i="1" s="1"/>
  <c r="V2011" i="1"/>
  <c r="AB2011" i="1" s="1"/>
  <c r="S2012" i="1"/>
  <c r="AB2012" i="1" s="1"/>
  <c r="P2013" i="1"/>
  <c r="AB2013" i="1" s="1"/>
  <c r="Z2013" i="1"/>
  <c r="M2014" i="1"/>
  <c r="AB2014" i="1" s="1"/>
  <c r="V2015" i="1"/>
  <c r="AB2015" i="1" s="1"/>
  <c r="S2016" i="1"/>
  <c r="AB2016" i="1" s="1"/>
  <c r="P2017" i="1"/>
  <c r="AB2017" i="1" s="1"/>
  <c r="Z2017" i="1"/>
  <c r="M2018" i="1"/>
  <c r="AB2018" i="1" s="1"/>
  <c r="V2019" i="1"/>
  <c r="AB2019" i="1" s="1"/>
  <c r="S2020" i="1"/>
  <c r="AB2020" i="1" s="1"/>
  <c r="P2021" i="1"/>
  <c r="AB2021" i="1" s="1"/>
  <c r="Z2021" i="1"/>
  <c r="M2022" i="1"/>
  <c r="AB2022" i="1" s="1"/>
  <c r="V2023" i="1"/>
  <c r="AB2023" i="1" s="1"/>
  <c r="S2024" i="1"/>
  <c r="AB2024" i="1" s="1"/>
  <c r="P2025" i="1"/>
  <c r="AB2025" i="1" s="1"/>
  <c r="Z2025" i="1"/>
  <c r="M2026" i="1"/>
  <c r="AB2026" i="1" s="1"/>
  <c r="V2027" i="1"/>
  <c r="AB2027" i="1" s="1"/>
  <c r="S2028" i="1"/>
  <c r="AB2028" i="1" s="1"/>
  <c r="P2029" i="1"/>
  <c r="AB2029" i="1" s="1"/>
  <c r="Z2029" i="1"/>
  <c r="M2030" i="1"/>
  <c r="AB2030" i="1" s="1"/>
  <c r="V2031" i="1"/>
  <c r="AB2031" i="1" s="1"/>
  <c r="S2032" i="1"/>
  <c r="AB2032" i="1" s="1"/>
  <c r="P2033" i="1"/>
  <c r="AB2033" i="1" s="1"/>
  <c r="Z2033" i="1"/>
  <c r="M2034" i="1"/>
  <c r="AB2034" i="1" s="1"/>
  <c r="V2035" i="1"/>
  <c r="AB2035" i="1" s="1"/>
  <c r="S2036" i="1"/>
  <c r="AB2036" i="1" s="1"/>
  <c r="P2037" i="1"/>
  <c r="AB2037" i="1" s="1"/>
  <c r="Z2037" i="1"/>
  <c r="M2038" i="1"/>
  <c r="AB2038" i="1" s="1"/>
  <c r="V2039" i="1"/>
  <c r="AB2039" i="1" s="1"/>
  <c r="S2040" i="1"/>
  <c r="AB2040" i="1" s="1"/>
  <c r="P2041" i="1"/>
  <c r="Z2041" i="1"/>
  <c r="AB2041" i="1" s="1"/>
  <c r="M2042" i="1"/>
  <c r="AB2042" i="1" s="1"/>
  <c r="V2043" i="1"/>
  <c r="AB2043" i="1" s="1"/>
  <c r="S2044" i="1"/>
  <c r="AB2044" i="1" s="1"/>
  <c r="P2045" i="1"/>
  <c r="AB2045" i="1" s="1"/>
  <c r="Z2045" i="1"/>
  <c r="M2046" i="1"/>
  <c r="AB2046" i="1" s="1"/>
  <c r="V2047" i="1"/>
  <c r="AB2047" i="1" s="1"/>
  <c r="S2048" i="1"/>
  <c r="AB2048" i="1" s="1"/>
  <c r="P2049" i="1"/>
  <c r="AB2049" i="1" s="1"/>
  <c r="Z2049" i="1"/>
  <c r="M2050" i="1"/>
  <c r="AB2050" i="1" s="1"/>
  <c r="V2051" i="1"/>
  <c r="AB2051" i="1" s="1"/>
  <c r="S2052" i="1"/>
  <c r="AB2052" i="1" s="1"/>
  <c r="P2053" i="1"/>
  <c r="AB2053" i="1" s="1"/>
  <c r="Z2053" i="1"/>
  <c r="M2054" i="1"/>
  <c r="AB2054" i="1" s="1"/>
  <c r="V2055" i="1"/>
  <c r="AB2055" i="1" s="1"/>
  <c r="S2056" i="1"/>
  <c r="AB2056" i="1" s="1"/>
  <c r="P2057" i="1"/>
  <c r="AB2057" i="1" s="1"/>
  <c r="Z2057" i="1"/>
  <c r="M2058" i="1"/>
  <c r="AB2058" i="1" s="1"/>
  <c r="V2059" i="1"/>
  <c r="AB2059" i="1" s="1"/>
  <c r="S2060" i="1"/>
  <c r="AB2060" i="1" s="1"/>
  <c r="P2061" i="1"/>
  <c r="AB2061" i="1" s="1"/>
  <c r="Z2061" i="1"/>
  <c r="M2062" i="1"/>
  <c r="AB2062" i="1" s="1"/>
  <c r="V2063" i="1"/>
  <c r="AB2063" i="1" s="1"/>
  <c r="S2064" i="1"/>
  <c r="AB2064" i="1" s="1"/>
  <c r="P2065" i="1"/>
  <c r="AB2065" i="1" s="1"/>
  <c r="Z2065" i="1"/>
  <c r="M2066" i="1"/>
  <c r="AB2066" i="1" s="1"/>
  <c r="V2067" i="1"/>
  <c r="AB2067" i="1" s="1"/>
  <c r="S2068" i="1"/>
  <c r="AB2068" i="1" s="1"/>
  <c r="P2069" i="1"/>
  <c r="AB2069" i="1" s="1"/>
  <c r="Z2069" i="1"/>
  <c r="M2070" i="1"/>
  <c r="AB2070" i="1" s="1"/>
  <c r="V2071" i="1"/>
  <c r="AB2071" i="1" s="1"/>
  <c r="S2072" i="1"/>
  <c r="AB2072" i="1" s="1"/>
  <c r="P2073" i="1"/>
  <c r="Z2073" i="1"/>
  <c r="AB2073" i="1" s="1"/>
  <c r="M2074" i="1"/>
  <c r="AB2074" i="1" s="1"/>
  <c r="V2075" i="1"/>
  <c r="AB2075" i="1" s="1"/>
  <c r="S2076" i="1"/>
  <c r="AB2076" i="1" s="1"/>
  <c r="P2077" i="1"/>
  <c r="AB2077" i="1" s="1"/>
  <c r="Z2077" i="1"/>
  <c r="M2078" i="1"/>
  <c r="AB2078" i="1" s="1"/>
  <c r="V2079" i="1"/>
  <c r="AB2079" i="1" s="1"/>
  <c r="S2080" i="1"/>
  <c r="AB2080" i="1" s="1"/>
  <c r="P2081" i="1"/>
  <c r="Z2081" i="1"/>
  <c r="AB2081" i="1" s="1"/>
  <c r="M2082" i="1"/>
  <c r="AB2082" i="1" s="1"/>
  <c r="V2083" i="1"/>
  <c r="AB2083" i="1" s="1"/>
  <c r="S2084" i="1"/>
  <c r="AB2084" i="1" s="1"/>
  <c r="P2085" i="1"/>
  <c r="Z2085" i="1"/>
  <c r="AB2085" i="1" s="1"/>
  <c r="M2086" i="1"/>
  <c r="AB2086" i="1" s="1"/>
  <c r="V2087" i="1"/>
  <c r="AB2087" i="1" s="1"/>
  <c r="S2088" i="1"/>
  <c r="AB2088" i="1" s="1"/>
  <c r="P2089" i="1"/>
  <c r="Z2089" i="1"/>
  <c r="AB2089" i="1" s="1"/>
  <c r="M2090" i="1"/>
  <c r="AB2090" i="1" s="1"/>
  <c r="V2091" i="1"/>
  <c r="AB2091" i="1" s="1"/>
  <c r="S2092" i="1"/>
  <c r="AB2092" i="1" s="1"/>
  <c r="P2093" i="1"/>
  <c r="AB2093" i="1" s="1"/>
  <c r="Z2093" i="1"/>
  <c r="M2094" i="1"/>
  <c r="AB2094" i="1" s="1"/>
  <c r="V2095" i="1"/>
  <c r="AB2095" i="1" s="1"/>
  <c r="S2096" i="1"/>
  <c r="AB2096" i="1" s="1"/>
  <c r="P2097" i="1"/>
  <c r="AB2097" i="1" s="1"/>
  <c r="Z2097" i="1"/>
  <c r="M2098" i="1"/>
  <c r="AB2098" i="1" s="1"/>
  <c r="V2099" i="1"/>
  <c r="AB2099" i="1" s="1"/>
  <c r="S2100" i="1"/>
  <c r="AB2100" i="1" s="1"/>
  <c r="P2101" i="1"/>
  <c r="AB2101" i="1" s="1"/>
  <c r="Z2101" i="1"/>
  <c r="M2102" i="1"/>
  <c r="AB2102" i="1" s="1"/>
  <c r="V2103" i="1"/>
  <c r="AB2103" i="1" s="1"/>
  <c r="S2104" i="1"/>
  <c r="AB2104" i="1" s="1"/>
  <c r="P2105" i="1"/>
  <c r="Z2105" i="1"/>
  <c r="AB2105" i="1" s="1"/>
  <c r="M2106" i="1"/>
  <c r="AB2106" i="1" s="1"/>
  <c r="V2107" i="1"/>
  <c r="AB2107" i="1" s="1"/>
  <c r="S2108" i="1"/>
  <c r="AB2108" i="1" s="1"/>
  <c r="P2109" i="1"/>
  <c r="Z2109" i="1"/>
  <c r="AB2109" i="1" s="1"/>
  <c r="M2110" i="1"/>
  <c r="AB2110" i="1" s="1"/>
  <c r="V2111" i="1"/>
  <c r="AB2111" i="1" s="1"/>
  <c r="S2112" i="1"/>
  <c r="AB2112" i="1" s="1"/>
  <c r="P2113" i="1"/>
  <c r="Z2113" i="1"/>
  <c r="AB2113" i="1" s="1"/>
  <c r="M2114" i="1"/>
  <c r="AB2114" i="1" s="1"/>
  <c r="V2115" i="1"/>
  <c r="AB2115" i="1" s="1"/>
  <c r="S2116" i="1"/>
  <c r="AB2116" i="1" s="1"/>
  <c r="P2117" i="1"/>
  <c r="Z2117" i="1"/>
  <c r="AB2117" i="1" s="1"/>
  <c r="M2118" i="1"/>
  <c r="AB2118" i="1" s="1"/>
  <c r="V2119" i="1"/>
  <c r="AB2119" i="1" s="1"/>
  <c r="S2120" i="1"/>
  <c r="AB2120" i="1" s="1"/>
  <c r="P2121" i="1"/>
  <c r="Z2121" i="1"/>
  <c r="AB2121" i="1" s="1"/>
  <c r="M2122" i="1"/>
  <c r="AB2122" i="1" s="1"/>
  <c r="V2123" i="1"/>
  <c r="AB2123" i="1" s="1"/>
  <c r="S2124" i="1"/>
  <c r="AB2124" i="1" s="1"/>
  <c r="P2125" i="1"/>
  <c r="Z2125" i="1"/>
  <c r="AB2125" i="1" s="1"/>
  <c r="M2126" i="1"/>
  <c r="AB2126" i="1" s="1"/>
  <c r="V2127" i="1"/>
  <c r="AB2127" i="1" s="1"/>
  <c r="S2128" i="1"/>
  <c r="AB2128" i="1" s="1"/>
  <c r="P2129" i="1"/>
  <c r="Z2129" i="1"/>
  <c r="AB2129" i="1" s="1"/>
  <c r="M2130" i="1"/>
  <c r="AB2130" i="1" s="1"/>
  <c r="V2131" i="1"/>
  <c r="AB2131" i="1" s="1"/>
  <c r="S2132" i="1"/>
  <c r="AB2132" i="1" s="1"/>
  <c r="P2133" i="1"/>
  <c r="Z2133" i="1"/>
  <c r="AB2133" i="1" s="1"/>
  <c r="M2134" i="1"/>
  <c r="AB2134" i="1" s="1"/>
  <c r="V2135" i="1"/>
  <c r="AB2135" i="1" s="1"/>
  <c r="S2136" i="1"/>
  <c r="AB2136" i="1" s="1"/>
  <c r="P2137" i="1"/>
  <c r="Z2137" i="1"/>
  <c r="AB2137" i="1" s="1"/>
  <c r="M2138" i="1"/>
  <c r="AB2138" i="1" s="1"/>
  <c r="V2139" i="1"/>
  <c r="AB2139" i="1" s="1"/>
  <c r="S2140" i="1"/>
  <c r="AB2140" i="1" s="1"/>
  <c r="P2141" i="1"/>
  <c r="Z2141" i="1"/>
  <c r="AB2141" i="1" s="1"/>
  <c r="M2142" i="1"/>
  <c r="AB2142" i="1" s="1"/>
  <c r="V2143" i="1"/>
  <c r="AB2143" i="1" s="1"/>
  <c r="S2144" i="1"/>
  <c r="AB2144" i="1" s="1"/>
  <c r="P2145" i="1"/>
  <c r="Z2145" i="1"/>
  <c r="AB2145" i="1" s="1"/>
  <c r="M2146" i="1"/>
  <c r="AB2146" i="1" s="1"/>
  <c r="V2147" i="1"/>
  <c r="AB2147" i="1" s="1"/>
  <c r="S2148" i="1"/>
  <c r="AB2148" i="1" s="1"/>
  <c r="P2149" i="1"/>
  <c r="Z2149" i="1"/>
  <c r="AB2149" i="1" s="1"/>
  <c r="M2150" i="1"/>
  <c r="AB2150" i="1" s="1"/>
  <c r="V2151" i="1"/>
  <c r="AB2151" i="1" s="1"/>
  <c r="S2152" i="1"/>
  <c r="AB2152" i="1" s="1"/>
  <c r="P2153" i="1"/>
  <c r="Z2153" i="1"/>
  <c r="AB2153" i="1" s="1"/>
  <c r="M2154" i="1"/>
  <c r="AB2154" i="1" s="1"/>
  <c r="V2155" i="1"/>
  <c r="AB2155" i="1" s="1"/>
  <c r="S2156" i="1"/>
  <c r="AB2156" i="1" s="1"/>
  <c r="P2157" i="1"/>
  <c r="Z2157" i="1"/>
  <c r="AB2157" i="1" s="1"/>
  <c r="M2158" i="1"/>
  <c r="AB2158" i="1" s="1"/>
  <c r="V2159" i="1"/>
  <c r="AB2159" i="1" s="1"/>
  <c r="S2160" i="1"/>
  <c r="AB2160" i="1" s="1"/>
  <c r="P2161" i="1"/>
  <c r="Z2161" i="1"/>
  <c r="AB2161" i="1" s="1"/>
  <c r="M2162" i="1"/>
  <c r="AB2162" i="1" s="1"/>
  <c r="V2163" i="1"/>
  <c r="AB2163" i="1" s="1"/>
  <c r="S2164" i="1"/>
  <c r="AB2164" i="1" s="1"/>
  <c r="P2165" i="1"/>
  <c r="Z2165" i="1"/>
  <c r="AB2165" i="1" s="1"/>
  <c r="M2166" i="1"/>
  <c r="AB2166" i="1" s="1"/>
  <c r="V2167" i="1"/>
  <c r="AB2167" i="1" s="1"/>
  <c r="S2168" i="1"/>
  <c r="AB2168" i="1" s="1"/>
  <c r="P2169" i="1"/>
  <c r="Z2169" i="1"/>
  <c r="AB2169" i="1" s="1"/>
  <c r="M2170" i="1"/>
  <c r="AB2170" i="1" s="1"/>
  <c r="V2171" i="1"/>
  <c r="AB2171" i="1" s="1"/>
  <c r="S2172" i="1"/>
  <c r="AB2172" i="1" s="1"/>
  <c r="P2173" i="1"/>
  <c r="Z2173" i="1"/>
  <c r="AB2173" i="1" s="1"/>
  <c r="M2174" i="1"/>
  <c r="AB2174" i="1" s="1"/>
  <c r="V2175" i="1"/>
  <c r="AB2175" i="1" s="1"/>
  <c r="S2176" i="1"/>
  <c r="AB2176" i="1" s="1"/>
  <c r="P2177" i="1"/>
  <c r="Z2177" i="1"/>
  <c r="AB2177" i="1" s="1"/>
  <c r="M2178" i="1"/>
  <c r="AB2178" i="1" s="1"/>
  <c r="V2179" i="1"/>
  <c r="AB2179" i="1" s="1"/>
  <c r="S2180" i="1"/>
  <c r="AB2180" i="1" s="1"/>
  <c r="P2181" i="1"/>
  <c r="Z2181" i="1"/>
  <c r="AB2181" i="1" s="1"/>
  <c r="M2182" i="1"/>
  <c r="AB2182" i="1" s="1"/>
  <c r="V2183" i="1"/>
  <c r="AB2183" i="1" s="1"/>
  <c r="S2184" i="1"/>
  <c r="AB2184" i="1" s="1"/>
  <c r="P2185" i="1"/>
  <c r="Z2185" i="1"/>
  <c r="AB2185" i="1" s="1"/>
  <c r="M2186" i="1"/>
  <c r="AB2186" i="1" s="1"/>
  <c r="V2187" i="1"/>
  <c r="AB2187" i="1" s="1"/>
  <c r="S2188" i="1"/>
  <c r="AB2188" i="1" s="1"/>
  <c r="P2189" i="1"/>
  <c r="Z2189" i="1"/>
  <c r="AB2189" i="1" s="1"/>
  <c r="M2190" i="1"/>
  <c r="AB2190" i="1" s="1"/>
  <c r="V2191" i="1"/>
  <c r="AB2191" i="1" s="1"/>
  <c r="S2192" i="1"/>
  <c r="AB2192" i="1" s="1"/>
  <c r="P2193" i="1"/>
  <c r="Z2193" i="1"/>
  <c r="AB2193" i="1" s="1"/>
  <c r="M2194" i="1"/>
  <c r="AB2194" i="1" s="1"/>
  <c r="V2195" i="1"/>
  <c r="AB2195" i="1" s="1"/>
  <c r="S2196" i="1"/>
  <c r="AB2196" i="1" s="1"/>
  <c r="P2197" i="1"/>
  <c r="Z2197" i="1"/>
  <c r="AB2197" i="1" s="1"/>
  <c r="M2198" i="1"/>
  <c r="AB2198" i="1" s="1"/>
  <c r="V2199" i="1"/>
  <c r="AB2199" i="1" s="1"/>
  <c r="S2200" i="1"/>
  <c r="AB2200" i="1" s="1"/>
  <c r="P2201" i="1"/>
  <c r="Z2201" i="1"/>
  <c r="AB2201" i="1" s="1"/>
  <c r="M2202" i="1"/>
  <c r="AB2202" i="1" s="1"/>
  <c r="V2203" i="1"/>
  <c r="AB2203" i="1" s="1"/>
  <c r="S2204" i="1"/>
  <c r="AB2204" i="1" s="1"/>
  <c r="P2205" i="1"/>
  <c r="Z2205" i="1"/>
  <c r="AB2205" i="1" s="1"/>
  <c r="M2206" i="1"/>
  <c r="AB2206" i="1" s="1"/>
  <c r="V2207" i="1"/>
  <c r="AB2207" i="1" s="1"/>
  <c r="S2208" i="1"/>
  <c r="AB2208" i="1" s="1"/>
  <c r="P2209" i="1"/>
  <c r="Z2209" i="1"/>
  <c r="AB2209" i="1" s="1"/>
  <c r="M2210" i="1"/>
  <c r="AB2210" i="1" s="1"/>
  <c r="V2211" i="1"/>
  <c r="AB2211" i="1" s="1"/>
  <c r="S2212" i="1"/>
  <c r="AB2212" i="1" s="1"/>
  <c r="P2213" i="1"/>
  <c r="Z2213" i="1"/>
  <c r="AB2213" i="1" s="1"/>
  <c r="M2214" i="1"/>
  <c r="AB2214" i="1" s="1"/>
  <c r="V2215" i="1"/>
  <c r="AB2215" i="1" s="1"/>
  <c r="S2216" i="1"/>
  <c r="AB2216" i="1" s="1"/>
  <c r="P2217" i="1"/>
  <c r="Z2217" i="1"/>
  <c r="AB2217" i="1" s="1"/>
  <c r="M2218" i="1"/>
  <c r="AB2218" i="1" s="1"/>
  <c r="V2219" i="1"/>
  <c r="AB2219" i="1" s="1"/>
  <c r="S2220" i="1"/>
  <c r="AB2220" i="1" s="1"/>
  <c r="P2221" i="1"/>
  <c r="Z2221" i="1"/>
  <c r="AB2221" i="1" s="1"/>
  <c r="M2222" i="1"/>
  <c r="AB2222" i="1" s="1"/>
  <c r="V2223" i="1"/>
  <c r="AB2223" i="1" s="1"/>
  <c r="S2224" i="1"/>
  <c r="AB2224" i="1" s="1"/>
  <c r="P2225" i="1"/>
  <c r="Z2225" i="1"/>
  <c r="AB2225" i="1" s="1"/>
  <c r="M2226" i="1"/>
  <c r="AB2226" i="1" s="1"/>
  <c r="V2227" i="1"/>
  <c r="AB2227" i="1" s="1"/>
  <c r="S2228" i="1"/>
  <c r="AB2228" i="1" s="1"/>
  <c r="P2229" i="1"/>
  <c r="Z2229" i="1"/>
  <c r="AB2229" i="1" s="1"/>
  <c r="M2230" i="1"/>
  <c r="AB2230" i="1" s="1"/>
  <c r="V2231" i="1"/>
  <c r="AB2231" i="1" s="1"/>
  <c r="S2232" i="1"/>
  <c r="AB2232" i="1" s="1"/>
  <c r="P2233" i="1"/>
  <c r="Z2233" i="1"/>
  <c r="AB2233" i="1" s="1"/>
  <c r="M2234" i="1"/>
  <c r="AB2234" i="1" s="1"/>
  <c r="V2235" i="1"/>
  <c r="AB2235" i="1" s="1"/>
  <c r="S2236" i="1"/>
  <c r="AB2236" i="1" s="1"/>
  <c r="P2237" i="1"/>
  <c r="Z2237" i="1"/>
  <c r="AB2237" i="1" s="1"/>
  <c r="M2238" i="1"/>
  <c r="AB2238" i="1" s="1"/>
  <c r="V2239" i="1"/>
  <c r="AB2239" i="1" s="1"/>
  <c r="S2240" i="1"/>
  <c r="AB2240" i="1" s="1"/>
  <c r="P2241" i="1"/>
  <c r="Z2241" i="1"/>
  <c r="AB2241" i="1" s="1"/>
  <c r="M2242" i="1"/>
  <c r="AB2242" i="1" s="1"/>
  <c r="V2243" i="1"/>
  <c r="AB2243" i="1" s="1"/>
  <c r="S2244" i="1"/>
  <c r="AB2244" i="1" s="1"/>
  <c r="P2245" i="1"/>
  <c r="Z2245" i="1"/>
  <c r="AB2245" i="1" s="1"/>
  <c r="M2246" i="1"/>
  <c r="AB2246" i="1" s="1"/>
  <c r="V2247" i="1"/>
  <c r="AB2247" i="1" s="1"/>
  <c r="S2248" i="1"/>
  <c r="AB2248" i="1" s="1"/>
  <c r="P2249" i="1"/>
  <c r="Z2249" i="1"/>
  <c r="AB2249" i="1" s="1"/>
  <c r="M2250" i="1"/>
  <c r="AB2250" i="1" s="1"/>
  <c r="V2251" i="1"/>
  <c r="AB2251" i="1" s="1"/>
  <c r="S2252" i="1"/>
  <c r="AB2252" i="1" s="1"/>
  <c r="P2253" i="1"/>
  <c r="Z2253" i="1"/>
  <c r="AB2253" i="1" s="1"/>
  <c r="M2254" i="1"/>
  <c r="AB2254" i="1" s="1"/>
  <c r="V2255" i="1"/>
  <c r="AB2255" i="1" s="1"/>
  <c r="S2256" i="1"/>
  <c r="AB2256" i="1" s="1"/>
  <c r="P2257" i="1"/>
  <c r="Z2257" i="1"/>
  <c r="AB2257" i="1" s="1"/>
  <c r="M2258" i="1"/>
  <c r="AB2258" i="1" s="1"/>
  <c r="V2259" i="1"/>
  <c r="AB2259" i="1" s="1"/>
  <c r="S2260" i="1"/>
  <c r="AB2260" i="1" s="1"/>
  <c r="P2261" i="1"/>
  <c r="Z2261" i="1"/>
  <c r="AB2261" i="1" s="1"/>
  <c r="M2262" i="1"/>
  <c r="AB2262" i="1" s="1"/>
  <c r="V2263" i="1"/>
  <c r="AB2263" i="1" s="1"/>
  <c r="S2264" i="1"/>
  <c r="AB2264" i="1" s="1"/>
  <c r="P2265" i="1"/>
  <c r="Z2265" i="1"/>
  <c r="AB2265" i="1" s="1"/>
  <c r="M2266" i="1"/>
  <c r="AB2266" i="1" s="1"/>
  <c r="V2267" i="1"/>
  <c r="AB2267" i="1" s="1"/>
  <c r="S2268" i="1"/>
  <c r="AB2268" i="1" s="1"/>
  <c r="P2269" i="1"/>
  <c r="Z2269" i="1"/>
  <c r="AB2269" i="1" s="1"/>
  <c r="M2270" i="1"/>
  <c r="AB2270" i="1" s="1"/>
  <c r="V2271" i="1"/>
  <c r="AB2271" i="1" s="1"/>
  <c r="S2272" i="1"/>
  <c r="AB2272" i="1" s="1"/>
  <c r="P2273" i="1"/>
  <c r="Z2273" i="1"/>
  <c r="AB2273" i="1" s="1"/>
  <c r="M2274" i="1"/>
  <c r="AB2274" i="1" s="1"/>
  <c r="V2275" i="1"/>
  <c r="AB2275" i="1" s="1"/>
  <c r="S2276" i="1"/>
  <c r="AB2276" i="1" s="1"/>
  <c r="P2277" i="1"/>
  <c r="Z2277" i="1"/>
  <c r="AB2277" i="1" s="1"/>
  <c r="M2278" i="1"/>
  <c r="AB2278" i="1" s="1"/>
  <c r="V2279" i="1"/>
  <c r="AB2279" i="1" s="1"/>
  <c r="S2280" i="1"/>
  <c r="AB2280" i="1" s="1"/>
  <c r="P2281" i="1"/>
  <c r="Z2281" i="1"/>
  <c r="AB2281" i="1" s="1"/>
  <c r="M2282" i="1"/>
  <c r="AB2282" i="1" s="1"/>
  <c r="V2283" i="1"/>
  <c r="AB2283" i="1" s="1"/>
  <c r="S2284" i="1"/>
  <c r="AB2284" i="1" s="1"/>
  <c r="P2285" i="1"/>
  <c r="Z2285" i="1"/>
  <c r="AB2285" i="1" s="1"/>
  <c r="M2286" i="1"/>
  <c r="AB2286" i="1" s="1"/>
  <c r="V2287" i="1"/>
  <c r="AB2287" i="1" s="1"/>
  <c r="S2288" i="1"/>
  <c r="AB2288" i="1" s="1"/>
  <c r="P2289" i="1"/>
  <c r="Z2289" i="1"/>
  <c r="AB2289" i="1" s="1"/>
  <c r="M2290" i="1"/>
  <c r="AB2290" i="1" s="1"/>
  <c r="V2291" i="1"/>
  <c r="AB2291" i="1" s="1"/>
  <c r="S2292" i="1"/>
  <c r="AB2292" i="1" s="1"/>
  <c r="P2293" i="1"/>
  <c r="Z2293" i="1"/>
  <c r="AB2293" i="1" s="1"/>
  <c r="M2294" i="1"/>
  <c r="AB2294" i="1" s="1"/>
  <c r="V2295" i="1"/>
  <c r="AB2295" i="1" s="1"/>
  <c r="S2296" i="1"/>
  <c r="AB2296" i="1" s="1"/>
  <c r="P2297" i="1"/>
  <c r="Z2297" i="1"/>
  <c r="AB2297" i="1" s="1"/>
  <c r="M2298" i="1"/>
  <c r="AB2298" i="1" s="1"/>
  <c r="V2299" i="1"/>
  <c r="AB2299" i="1" s="1"/>
  <c r="S2300" i="1"/>
  <c r="AB2300" i="1" s="1"/>
  <c r="P2301" i="1"/>
  <c r="Z2301" i="1"/>
  <c r="AB2301" i="1" s="1"/>
  <c r="M2302" i="1"/>
  <c r="AB2302" i="1" s="1"/>
  <c r="V2303" i="1"/>
  <c r="AB2303" i="1" s="1"/>
  <c r="S2304" i="1"/>
  <c r="AB2304" i="1" s="1"/>
  <c r="P2305" i="1"/>
  <c r="Z2305" i="1"/>
  <c r="AB2305" i="1" s="1"/>
  <c r="M2306" i="1"/>
  <c r="AB2306" i="1" s="1"/>
  <c r="V2307" i="1"/>
  <c r="AB2307" i="1" s="1"/>
  <c r="S2308" i="1"/>
  <c r="AB2308" i="1" s="1"/>
  <c r="P2309" i="1"/>
  <c r="Z2309" i="1"/>
  <c r="AB2309" i="1" s="1"/>
  <c r="M2310" i="1"/>
  <c r="AB2310" i="1" s="1"/>
  <c r="V2311" i="1"/>
  <c r="AB2311" i="1" s="1"/>
  <c r="S2312" i="1"/>
  <c r="AB2312" i="1" s="1"/>
  <c r="P2313" i="1"/>
  <c r="Z2313" i="1"/>
  <c r="AB2313" i="1" s="1"/>
  <c r="M2314" i="1"/>
  <c r="AB2314" i="1" s="1"/>
  <c r="V2315" i="1"/>
  <c r="AB2315" i="1" s="1"/>
  <c r="S2316" i="1"/>
  <c r="AB2316" i="1" s="1"/>
  <c r="P2317" i="1"/>
  <c r="Z2317" i="1"/>
  <c r="AB2317" i="1" s="1"/>
  <c r="M2318" i="1"/>
  <c r="AB2318" i="1" s="1"/>
  <c r="V2319" i="1"/>
  <c r="AB2319" i="1" s="1"/>
  <c r="S2320" i="1"/>
  <c r="AB2320" i="1" s="1"/>
  <c r="P2321" i="1"/>
  <c r="Z2321" i="1"/>
  <c r="AB2321" i="1" s="1"/>
  <c r="M2322" i="1"/>
  <c r="AB2322" i="1" s="1"/>
  <c r="V2323" i="1"/>
  <c r="AB2323" i="1" s="1"/>
  <c r="S2324" i="1"/>
  <c r="AB2324" i="1" s="1"/>
  <c r="P2325" i="1"/>
  <c r="Z2325" i="1"/>
  <c r="AB2325" i="1" s="1"/>
  <c r="M2326" i="1"/>
  <c r="AB2326" i="1" s="1"/>
  <c r="V2327" i="1"/>
  <c r="AB2327" i="1" s="1"/>
  <c r="S2328" i="1"/>
  <c r="AB2328" i="1" s="1"/>
  <c r="P2329" i="1"/>
  <c r="Z2329" i="1"/>
  <c r="AB2329" i="1" s="1"/>
  <c r="M2330" i="1"/>
  <c r="AB2330" i="1" s="1"/>
  <c r="V2331" i="1"/>
  <c r="AB2331" i="1" s="1"/>
  <c r="S2332" i="1"/>
  <c r="AB2332" i="1" s="1"/>
  <c r="P2333" i="1"/>
  <c r="Z2333" i="1"/>
  <c r="AB2333" i="1" s="1"/>
  <c r="M2334" i="1"/>
  <c r="AB2334" i="1" s="1"/>
  <c r="V2335" i="1"/>
  <c r="AB2335" i="1" s="1"/>
  <c r="S2336" i="1"/>
  <c r="AB2336" i="1" s="1"/>
  <c r="P2337" i="1"/>
  <c r="Z2337" i="1"/>
  <c r="AB2337" i="1" s="1"/>
  <c r="M2338" i="1"/>
  <c r="AB2338" i="1" s="1"/>
  <c r="V2339" i="1"/>
  <c r="AB2339" i="1" s="1"/>
  <c r="S2340" i="1"/>
  <c r="AB2340" i="1" s="1"/>
  <c r="P2341" i="1"/>
  <c r="Z2341" i="1"/>
  <c r="AB2341" i="1" s="1"/>
  <c r="M2342" i="1"/>
  <c r="AB2342" i="1" s="1"/>
  <c r="V2343" i="1"/>
  <c r="AB2343" i="1" s="1"/>
  <c r="S2344" i="1"/>
  <c r="AB2344" i="1" s="1"/>
  <c r="P2345" i="1"/>
  <c r="Z2345" i="1"/>
  <c r="AB2345" i="1" s="1"/>
  <c r="M2346" i="1"/>
  <c r="AB2346" i="1" s="1"/>
  <c r="V2347" i="1"/>
  <c r="AB2347" i="1" s="1"/>
  <c r="S2348" i="1"/>
  <c r="AB2348" i="1" s="1"/>
  <c r="P2349" i="1"/>
  <c r="Z2349" i="1"/>
  <c r="AB2349" i="1" s="1"/>
  <c r="M2350" i="1"/>
  <c r="AB2350" i="1" s="1"/>
  <c r="V2351" i="1"/>
  <c r="AB2351" i="1" s="1"/>
  <c r="S2352" i="1"/>
  <c r="AB2352" i="1" s="1"/>
  <c r="P2353" i="1"/>
  <c r="Z2353" i="1"/>
  <c r="AB2353" i="1" s="1"/>
  <c r="M2354" i="1"/>
  <c r="AB2354" i="1" s="1"/>
  <c r="V2355" i="1"/>
  <c r="AB2355" i="1" s="1"/>
  <c r="S2356" i="1"/>
  <c r="AB2356" i="1" s="1"/>
  <c r="P2357" i="1"/>
  <c r="Z2357" i="1"/>
  <c r="AB2357" i="1" s="1"/>
  <c r="M2358" i="1"/>
  <c r="AB2358" i="1" s="1"/>
  <c r="V2359" i="1"/>
  <c r="AB2359" i="1" s="1"/>
  <c r="S2360" i="1"/>
  <c r="AB2360" i="1" s="1"/>
  <c r="P2361" i="1"/>
  <c r="Z2361" i="1"/>
  <c r="AB2361" i="1" s="1"/>
  <c r="M2362" i="1"/>
  <c r="AB2362" i="1" s="1"/>
  <c r="V2363" i="1"/>
  <c r="AB2363" i="1" s="1"/>
  <c r="S2364" i="1"/>
  <c r="AB2364" i="1" s="1"/>
  <c r="P2365" i="1"/>
  <c r="Z2365" i="1"/>
  <c r="AB2365" i="1" s="1"/>
  <c r="M2366" i="1"/>
  <c r="AB2366" i="1" s="1"/>
  <c r="V2367" i="1"/>
  <c r="AB2367" i="1" s="1"/>
  <c r="S2368" i="1"/>
  <c r="AB2368" i="1" s="1"/>
  <c r="P2369" i="1"/>
  <c r="Z2369" i="1"/>
  <c r="AB2369" i="1" s="1"/>
  <c r="M2370" i="1"/>
  <c r="AB2370" i="1" s="1"/>
  <c r="V2371" i="1"/>
  <c r="AB2371" i="1" s="1"/>
  <c r="S2372" i="1"/>
  <c r="AB2372" i="1" s="1"/>
  <c r="P2373" i="1"/>
  <c r="Z2373" i="1"/>
  <c r="AB2373" i="1" s="1"/>
  <c r="M2374" i="1"/>
  <c r="AB2374" i="1" s="1"/>
  <c r="V2375" i="1"/>
  <c r="AB2375" i="1" s="1"/>
  <c r="S2376" i="1"/>
  <c r="AB2376" i="1" s="1"/>
  <c r="P2377" i="1"/>
  <c r="Z2377" i="1"/>
  <c r="AB2377" i="1" s="1"/>
  <c r="M2378" i="1"/>
  <c r="AB2378" i="1" s="1"/>
  <c r="V2379" i="1"/>
  <c r="AB2379" i="1" s="1"/>
  <c r="S2380" i="1"/>
  <c r="AB2380" i="1" s="1"/>
  <c r="P2381" i="1"/>
  <c r="Z2381" i="1"/>
  <c r="AB2381" i="1" s="1"/>
  <c r="M2382" i="1"/>
  <c r="AB2382" i="1" s="1"/>
  <c r="V2383" i="1"/>
  <c r="AB2383" i="1" s="1"/>
  <c r="S2384" i="1"/>
  <c r="AB2384" i="1" s="1"/>
  <c r="P2385" i="1"/>
  <c r="Z2385" i="1"/>
  <c r="AB2385" i="1" s="1"/>
  <c r="M2386" i="1"/>
  <c r="AB2386" i="1" s="1"/>
  <c r="V2387" i="1"/>
  <c r="AB2387" i="1" s="1"/>
  <c r="S2388" i="1"/>
  <c r="AB2388" i="1" s="1"/>
  <c r="P2389" i="1"/>
  <c r="Z2389" i="1"/>
  <c r="AB2389" i="1" s="1"/>
  <c r="M2390" i="1"/>
  <c r="AB2390" i="1" s="1"/>
  <c r="V2391" i="1"/>
  <c r="AB2391" i="1" s="1"/>
  <c r="S2392" i="1"/>
  <c r="AB2392" i="1" s="1"/>
  <c r="P2393" i="1"/>
  <c r="Z2393" i="1"/>
  <c r="AB2393" i="1" s="1"/>
  <c r="M2394" i="1"/>
  <c r="AB2394" i="1" s="1"/>
  <c r="V2395" i="1"/>
  <c r="AB2395" i="1" s="1"/>
  <c r="S2396" i="1"/>
  <c r="AB2396" i="1" s="1"/>
  <c r="P2397" i="1"/>
  <c r="Z2397" i="1"/>
  <c r="AB2397" i="1" s="1"/>
  <c r="M2398" i="1"/>
  <c r="AB2398" i="1" s="1"/>
  <c r="V2399" i="1"/>
  <c r="AB2399" i="1" s="1"/>
  <c r="S2400" i="1"/>
  <c r="AB2400" i="1" s="1"/>
  <c r="P2401" i="1"/>
  <c r="Z2401" i="1"/>
  <c r="AB2401" i="1" s="1"/>
  <c r="M2402" i="1"/>
  <c r="AB2402" i="1" s="1"/>
  <c r="V2403" i="1"/>
  <c r="AB2403" i="1" s="1"/>
  <c r="S2404" i="1"/>
  <c r="AB2404" i="1" s="1"/>
  <c r="P2405" i="1"/>
  <c r="Z2405" i="1"/>
  <c r="AB2405" i="1" s="1"/>
  <c r="M2406" i="1"/>
  <c r="AB2406" i="1" s="1"/>
  <c r="V2407" i="1"/>
  <c r="AB2407" i="1" s="1"/>
  <c r="S2408" i="1"/>
  <c r="AB2408" i="1" s="1"/>
  <c r="P2409" i="1"/>
  <c r="Z2409" i="1"/>
  <c r="AB2409" i="1" s="1"/>
  <c r="M2410" i="1"/>
  <c r="AB2410" i="1" s="1"/>
  <c r="V2411" i="1"/>
  <c r="AB2411" i="1" s="1"/>
  <c r="S2412" i="1"/>
  <c r="AB2412" i="1" s="1"/>
  <c r="P2413" i="1"/>
  <c r="Z2413" i="1"/>
  <c r="AB2413" i="1" s="1"/>
  <c r="M2414" i="1"/>
  <c r="AB2414" i="1" s="1"/>
  <c r="V2415" i="1"/>
  <c r="AB2415" i="1" s="1"/>
  <c r="S2416" i="1"/>
  <c r="AB2416" i="1" s="1"/>
  <c r="P2417" i="1"/>
  <c r="Z2417" i="1"/>
  <c r="AB2417" i="1" s="1"/>
  <c r="M2418" i="1"/>
  <c r="AB2418" i="1" s="1"/>
  <c r="V2419" i="1"/>
  <c r="AB2419" i="1" s="1"/>
  <c r="S2420" i="1"/>
  <c r="AB2420" i="1" s="1"/>
  <c r="P2421" i="1"/>
  <c r="Z2421" i="1"/>
  <c r="AB2421" i="1" s="1"/>
  <c r="M2422" i="1"/>
  <c r="AB2422" i="1" s="1"/>
  <c r="V2423" i="1"/>
  <c r="AB2423" i="1" s="1"/>
  <c r="S2424" i="1"/>
  <c r="AB2424" i="1" s="1"/>
  <c r="P2425" i="1"/>
  <c r="Z2425" i="1"/>
  <c r="AB2425" i="1" s="1"/>
  <c r="M2426" i="1"/>
  <c r="AB2426" i="1" s="1"/>
  <c r="V2427" i="1"/>
  <c r="AB2427" i="1" s="1"/>
  <c r="S2428" i="1"/>
  <c r="AB2428" i="1" s="1"/>
  <c r="P2429" i="1"/>
  <c r="Z2429" i="1"/>
  <c r="AB2429" i="1" s="1"/>
  <c r="M2430" i="1"/>
  <c r="AB2430" i="1" s="1"/>
  <c r="V2431" i="1"/>
  <c r="AB2431" i="1" s="1"/>
  <c r="S2432" i="1"/>
  <c r="AB2432" i="1" s="1"/>
  <c r="P2433" i="1"/>
  <c r="Z2433" i="1"/>
  <c r="AB2433" i="1" s="1"/>
  <c r="M2434" i="1"/>
  <c r="AB2434" i="1" s="1"/>
  <c r="V2435" i="1"/>
  <c r="AB2435" i="1" s="1"/>
  <c r="S2436" i="1"/>
  <c r="AB2436" i="1" s="1"/>
  <c r="P2437" i="1"/>
  <c r="Z2437" i="1"/>
  <c r="AB2437" i="1" s="1"/>
  <c r="M2438" i="1"/>
  <c r="AB2438" i="1" s="1"/>
  <c r="V2439" i="1"/>
  <c r="AB2439" i="1" s="1"/>
  <c r="S2440" i="1"/>
  <c r="AB2440" i="1" s="1"/>
  <c r="P2441" i="1"/>
  <c r="Z2441" i="1"/>
  <c r="AB2441" i="1" s="1"/>
  <c r="M2442" i="1"/>
  <c r="AB2442" i="1" s="1"/>
  <c r="V2443" i="1"/>
  <c r="AB2443" i="1" s="1"/>
  <c r="S2444" i="1"/>
  <c r="AB2444" i="1" s="1"/>
  <c r="P2445" i="1"/>
  <c r="Z2445" i="1"/>
  <c r="AB2445" i="1" s="1"/>
  <c r="M2446" i="1"/>
  <c r="AB2446" i="1" s="1"/>
  <c r="V2447" i="1"/>
  <c r="AB2447" i="1" s="1"/>
  <c r="S2448" i="1"/>
  <c r="AB2448" i="1" s="1"/>
  <c r="P2449" i="1"/>
  <c r="Z2449" i="1"/>
  <c r="AB2449" i="1" s="1"/>
  <c r="M2450" i="1"/>
  <c r="AB2450" i="1" s="1"/>
  <c r="V2451" i="1"/>
  <c r="AB2451" i="1" s="1"/>
  <c r="S2452" i="1"/>
  <c r="AB2452" i="1" s="1"/>
  <c r="P2453" i="1"/>
  <c r="Z2453" i="1"/>
  <c r="AB2453" i="1" s="1"/>
  <c r="M2454" i="1"/>
  <c r="AB2454" i="1" s="1"/>
  <c r="V2455" i="1"/>
  <c r="AB2455" i="1" s="1"/>
  <c r="S2456" i="1"/>
  <c r="AB2456" i="1" s="1"/>
  <c r="P2457" i="1"/>
  <c r="Z2457" i="1"/>
  <c r="AB2457" i="1" s="1"/>
  <c r="M2458" i="1"/>
  <c r="AB2458" i="1" s="1"/>
  <c r="V2459" i="1"/>
  <c r="AB2459" i="1" s="1"/>
  <c r="S2460" i="1"/>
  <c r="AB2460" i="1" s="1"/>
  <c r="P2461" i="1"/>
  <c r="Z2461" i="1"/>
  <c r="AB2461" i="1" s="1"/>
  <c r="M2462" i="1"/>
  <c r="AB2462" i="1" s="1"/>
  <c r="V2463" i="1"/>
  <c r="AB2463" i="1" s="1"/>
  <c r="S2464" i="1"/>
  <c r="AB2464" i="1" s="1"/>
  <c r="P2465" i="1"/>
  <c r="Z2465" i="1"/>
  <c r="AB2465" i="1" s="1"/>
  <c r="M2466" i="1"/>
  <c r="AB2466" i="1" s="1"/>
  <c r="V2467" i="1"/>
  <c r="AB2467" i="1" s="1"/>
  <c r="S2468" i="1"/>
  <c r="AB2468" i="1" s="1"/>
  <c r="P2469" i="1"/>
  <c r="Z2469" i="1"/>
  <c r="AB2469" i="1" s="1"/>
  <c r="M2470" i="1"/>
  <c r="AB2470" i="1" s="1"/>
  <c r="V2471" i="1"/>
  <c r="AB2471" i="1" s="1"/>
  <c r="S2472" i="1"/>
  <c r="AB2472" i="1" s="1"/>
  <c r="P2473" i="1"/>
  <c r="Z2473" i="1"/>
  <c r="AB2473" i="1" s="1"/>
  <c r="M2474" i="1"/>
  <c r="AB2474" i="1" s="1"/>
  <c r="V2475" i="1"/>
  <c r="AB2475" i="1" s="1"/>
  <c r="S2476" i="1"/>
  <c r="AB2476" i="1" s="1"/>
  <c r="P2477" i="1"/>
  <c r="Z2477" i="1"/>
  <c r="AB2477" i="1" s="1"/>
  <c r="M2478" i="1"/>
  <c r="AB2478" i="1" s="1"/>
  <c r="V2479" i="1"/>
  <c r="AB2479" i="1" s="1"/>
  <c r="S2480" i="1"/>
  <c r="AB2480" i="1" s="1"/>
  <c r="P2481" i="1"/>
  <c r="Z2481" i="1"/>
  <c r="AB2481" i="1" s="1"/>
  <c r="M2482" i="1"/>
  <c r="AB2482" i="1" s="1"/>
  <c r="V2483" i="1"/>
  <c r="AB2483" i="1" s="1"/>
  <c r="S2484" i="1"/>
  <c r="AB2484" i="1" s="1"/>
  <c r="P2485" i="1"/>
  <c r="Z2485" i="1"/>
  <c r="AB2485" i="1" s="1"/>
  <c r="M2486" i="1"/>
  <c r="AB2486" i="1" s="1"/>
  <c r="V2487" i="1"/>
  <c r="AB2487" i="1" s="1"/>
  <c r="S2488" i="1"/>
  <c r="AB2488" i="1" s="1"/>
  <c r="P2489" i="1"/>
  <c r="Z2489" i="1"/>
  <c r="AB2489" i="1" s="1"/>
  <c r="M2490" i="1"/>
  <c r="AB2490" i="1" s="1"/>
  <c r="V2491" i="1"/>
  <c r="AB2491" i="1" s="1"/>
  <c r="S2492" i="1"/>
  <c r="AB2492" i="1" s="1"/>
  <c r="P2493" i="1"/>
  <c r="Z2493" i="1"/>
  <c r="AB2493" i="1" s="1"/>
  <c r="M2494" i="1"/>
  <c r="AB2494" i="1" s="1"/>
  <c r="V2495" i="1"/>
  <c r="AB2495" i="1" s="1"/>
  <c r="S2496" i="1"/>
  <c r="AB2496" i="1" s="1"/>
  <c r="P2497" i="1"/>
  <c r="Z2497" i="1"/>
  <c r="AB2497" i="1" s="1"/>
  <c r="M2498" i="1"/>
  <c r="AB2498" i="1" s="1"/>
  <c r="V2499" i="1"/>
  <c r="AB2499" i="1" s="1"/>
  <c r="S2500" i="1"/>
  <c r="AB2500" i="1" s="1"/>
  <c r="P2501" i="1"/>
  <c r="Z2501" i="1"/>
  <c r="AB2501" i="1" s="1"/>
  <c r="M2502" i="1"/>
  <c r="AB2502" i="1" s="1"/>
  <c r="V2503" i="1"/>
  <c r="AB2503" i="1" s="1"/>
  <c r="S2504" i="1"/>
  <c r="AB2504" i="1" s="1"/>
  <c r="P2505" i="1"/>
  <c r="Z2505" i="1"/>
  <c r="AB2505" i="1" s="1"/>
  <c r="M2506" i="1"/>
  <c r="AB2506" i="1" s="1"/>
  <c r="V2507" i="1"/>
  <c r="AB2507" i="1" s="1"/>
  <c r="S2508" i="1"/>
  <c r="AB2508" i="1" s="1"/>
  <c r="P2509" i="1"/>
  <c r="Z2509" i="1"/>
  <c r="AB2509" i="1" s="1"/>
  <c r="M2510" i="1"/>
  <c r="AB2510" i="1" s="1"/>
  <c r="V2511" i="1"/>
  <c r="AB2511" i="1" s="1"/>
  <c r="S2512" i="1"/>
  <c r="AB2512" i="1" s="1"/>
  <c r="P2513" i="1"/>
  <c r="Z2513" i="1"/>
  <c r="AB2513" i="1" s="1"/>
  <c r="M2514" i="1"/>
  <c r="AB2514" i="1" s="1"/>
  <c r="V2515" i="1"/>
  <c r="AB2515" i="1" s="1"/>
  <c r="S2516" i="1"/>
  <c r="AB2516" i="1" s="1"/>
  <c r="P2517" i="1"/>
  <c r="Z2517" i="1"/>
  <c r="AB2517" i="1" s="1"/>
  <c r="M2518" i="1"/>
  <c r="AB2518" i="1" s="1"/>
  <c r="V2519" i="1"/>
  <c r="AB2519" i="1" s="1"/>
  <c r="S2520" i="1"/>
  <c r="AB2520" i="1" s="1"/>
  <c r="P2521" i="1"/>
  <c r="Z2521" i="1"/>
  <c r="AB2521" i="1" s="1"/>
  <c r="M2522" i="1"/>
  <c r="AB2522" i="1" s="1"/>
  <c r="V2523" i="1"/>
  <c r="AB2523" i="1" s="1"/>
  <c r="S2524" i="1"/>
  <c r="AB2524" i="1" s="1"/>
  <c r="P2525" i="1"/>
  <c r="Z2525" i="1"/>
  <c r="AB2525" i="1" s="1"/>
  <c r="M2526" i="1"/>
  <c r="AB2526" i="1" s="1"/>
  <c r="V2527" i="1"/>
  <c r="AB2527" i="1" s="1"/>
  <c r="S2528" i="1"/>
  <c r="AB2528" i="1" s="1"/>
  <c r="P2529" i="1"/>
  <c r="Z2529" i="1"/>
  <c r="AB2529" i="1" s="1"/>
  <c r="M2530" i="1"/>
  <c r="AB2530" i="1" s="1"/>
  <c r="V2531" i="1"/>
  <c r="AB2531" i="1" s="1"/>
  <c r="S2532" i="1"/>
  <c r="AB2532" i="1" s="1"/>
  <c r="P2533" i="1"/>
  <c r="Z2533" i="1"/>
  <c r="AB2533" i="1" s="1"/>
  <c r="M2534" i="1"/>
  <c r="AB2534" i="1" s="1"/>
  <c r="V2535" i="1"/>
  <c r="AB2535" i="1" s="1"/>
  <c r="S2536" i="1"/>
  <c r="AB2536" i="1" s="1"/>
  <c r="P2537" i="1"/>
  <c r="Z2537" i="1"/>
  <c r="AB2537" i="1" s="1"/>
  <c r="M2538" i="1"/>
  <c r="AB2538" i="1" s="1"/>
  <c r="V2539" i="1"/>
  <c r="AB2539" i="1" s="1"/>
  <c r="S2540" i="1"/>
  <c r="AB2540" i="1" s="1"/>
  <c r="P2541" i="1"/>
  <c r="Z2541" i="1"/>
  <c r="AB2541" i="1" s="1"/>
  <c r="M2542" i="1"/>
  <c r="AB2542" i="1" s="1"/>
  <c r="V2543" i="1"/>
  <c r="AB2543" i="1" s="1"/>
  <c r="S2544" i="1"/>
  <c r="AB2544" i="1" s="1"/>
  <c r="P2545" i="1"/>
  <c r="Z2545" i="1"/>
  <c r="AB2545" i="1" s="1"/>
  <c r="M2546" i="1"/>
  <c r="AB2546" i="1" s="1"/>
  <c r="V2547" i="1"/>
  <c r="AB2547" i="1" s="1"/>
  <c r="S2548" i="1"/>
  <c r="AB2548" i="1" s="1"/>
  <c r="P2549" i="1"/>
  <c r="Z2549" i="1"/>
  <c r="AB2549" i="1" s="1"/>
  <c r="M2550" i="1"/>
  <c r="AB2550" i="1" s="1"/>
  <c r="V2551" i="1"/>
  <c r="AB2551" i="1" s="1"/>
  <c r="S2552" i="1"/>
  <c r="AB2552" i="1" s="1"/>
  <c r="P2553" i="1"/>
  <c r="Z2553" i="1"/>
  <c r="AB2553" i="1" s="1"/>
  <c r="M2554" i="1"/>
  <c r="AB2554" i="1" s="1"/>
  <c r="V2555" i="1"/>
  <c r="AB2555" i="1" s="1"/>
  <c r="S2556" i="1"/>
  <c r="AB2556" i="1" s="1"/>
  <c r="P2557" i="1"/>
  <c r="Z2557" i="1"/>
  <c r="AB2557" i="1" s="1"/>
  <c r="M2558" i="1"/>
  <c r="AB2558" i="1" s="1"/>
  <c r="V2559" i="1"/>
  <c r="AB2559" i="1" s="1"/>
  <c r="S2560" i="1"/>
  <c r="AB2560" i="1" s="1"/>
  <c r="P2561" i="1"/>
  <c r="Z2561" i="1"/>
  <c r="AB2561" i="1" s="1"/>
  <c r="M2562" i="1"/>
  <c r="AB2562" i="1" s="1"/>
  <c r="V2563" i="1"/>
  <c r="AB2563" i="1" s="1"/>
  <c r="S2564" i="1"/>
  <c r="AB2564" i="1" s="1"/>
  <c r="P2565" i="1"/>
  <c r="Z2565" i="1"/>
  <c r="AB2565" i="1" s="1"/>
  <c r="M2566" i="1"/>
  <c r="AB2566" i="1" s="1"/>
  <c r="V2567" i="1"/>
  <c r="AB2567" i="1" s="1"/>
  <c r="S2568" i="1"/>
  <c r="AB2568" i="1" s="1"/>
  <c r="P2569" i="1"/>
  <c r="Z2569" i="1"/>
  <c r="AB2569" i="1" s="1"/>
  <c r="M2570" i="1"/>
  <c r="AB2570" i="1" s="1"/>
  <c r="V2571" i="1"/>
  <c r="AB2571" i="1" s="1"/>
  <c r="S2572" i="1"/>
  <c r="AB2572" i="1" s="1"/>
  <c r="P2573" i="1"/>
  <c r="Z2573" i="1"/>
  <c r="AB2573" i="1" s="1"/>
  <c r="M2574" i="1"/>
  <c r="AB2574" i="1" s="1"/>
  <c r="V2575" i="1"/>
  <c r="AB2575" i="1" s="1"/>
  <c r="S2576" i="1"/>
  <c r="AB2576" i="1" s="1"/>
  <c r="P2577" i="1"/>
  <c r="Z2577" i="1"/>
  <c r="AB2577" i="1" s="1"/>
  <c r="M2578" i="1"/>
  <c r="AB2578" i="1" s="1"/>
  <c r="V2579" i="1"/>
  <c r="AB2579" i="1" s="1"/>
  <c r="S2580" i="1"/>
  <c r="AB2580" i="1" s="1"/>
  <c r="P2581" i="1"/>
  <c r="Z2581" i="1"/>
  <c r="AB2581" i="1" s="1"/>
  <c r="M2582" i="1"/>
  <c r="AB2582" i="1" s="1"/>
  <c r="V2583" i="1"/>
  <c r="AB2583" i="1" s="1"/>
  <c r="S2584" i="1"/>
  <c r="AB2584" i="1" s="1"/>
  <c r="P2585" i="1"/>
  <c r="Z2585" i="1"/>
  <c r="AB2585" i="1" s="1"/>
  <c r="M2586" i="1"/>
  <c r="AB2586" i="1" s="1"/>
  <c r="V2587" i="1"/>
  <c r="AB2587" i="1" s="1"/>
  <c r="S2588" i="1"/>
  <c r="AB2588" i="1" s="1"/>
  <c r="P2589" i="1"/>
  <c r="Z2589" i="1"/>
  <c r="AB2589" i="1" s="1"/>
  <c r="M2590" i="1"/>
  <c r="AB2590" i="1" s="1"/>
  <c r="V2591" i="1"/>
  <c r="AB2591" i="1" s="1"/>
  <c r="S2592" i="1"/>
  <c r="AB2592" i="1" s="1"/>
  <c r="P2593" i="1"/>
  <c r="Z2593" i="1"/>
  <c r="AB2593" i="1" s="1"/>
  <c r="M2594" i="1"/>
  <c r="AB2594" i="1" s="1"/>
  <c r="V2595" i="1"/>
  <c r="AB2595" i="1" s="1"/>
  <c r="S2596" i="1"/>
  <c r="AB2596" i="1" s="1"/>
  <c r="P2597" i="1"/>
  <c r="Z2597" i="1"/>
  <c r="AB2597" i="1" s="1"/>
  <c r="M2598" i="1"/>
  <c r="AB2598" i="1" s="1"/>
  <c r="V2599" i="1"/>
  <c r="AB2599" i="1" s="1"/>
  <c r="S2600" i="1"/>
  <c r="AB2600" i="1" s="1"/>
  <c r="P2601" i="1"/>
  <c r="Z2601" i="1"/>
  <c r="AB2601" i="1" s="1"/>
  <c r="M2602" i="1"/>
  <c r="AB2602" i="1" s="1"/>
  <c r="V2603" i="1"/>
  <c r="AB2603" i="1" s="1"/>
  <c r="S2604" i="1"/>
  <c r="AB2604" i="1" s="1"/>
  <c r="P2605" i="1"/>
  <c r="Z2605" i="1"/>
  <c r="AB2605" i="1" s="1"/>
  <c r="M2606" i="1"/>
  <c r="AB2606" i="1" s="1"/>
  <c r="V2607" i="1"/>
  <c r="AB2607" i="1" s="1"/>
  <c r="S2608" i="1"/>
  <c r="AB2608" i="1" s="1"/>
  <c r="P2609" i="1"/>
  <c r="Z2609" i="1"/>
  <c r="AB2609" i="1" s="1"/>
  <c r="M2610" i="1"/>
  <c r="AB2610" i="1" s="1"/>
  <c r="V2611" i="1"/>
  <c r="AB2611" i="1" s="1"/>
  <c r="S2612" i="1"/>
  <c r="AB2612" i="1" s="1"/>
  <c r="P2613" i="1"/>
  <c r="Z2613" i="1"/>
  <c r="AB2613" i="1" s="1"/>
  <c r="M2614" i="1"/>
  <c r="AB2614" i="1" s="1"/>
  <c r="V2615" i="1"/>
  <c r="AB2615" i="1" s="1"/>
  <c r="S2616" i="1"/>
  <c r="AB2616" i="1" s="1"/>
  <c r="P2617" i="1"/>
  <c r="Z2617" i="1"/>
  <c r="AB2617" i="1" s="1"/>
  <c r="M2618" i="1"/>
  <c r="AB2618" i="1" s="1"/>
  <c r="V2619" i="1"/>
  <c r="AB2619" i="1" s="1"/>
  <c r="S2620" i="1"/>
  <c r="AB2620" i="1" s="1"/>
  <c r="P2621" i="1"/>
  <c r="Z2621" i="1"/>
  <c r="AB2621" i="1" s="1"/>
  <c r="M2622" i="1"/>
  <c r="AB2622" i="1" s="1"/>
  <c r="V2623" i="1"/>
  <c r="AB2623" i="1" s="1"/>
  <c r="S2624" i="1"/>
  <c r="AB2624" i="1" s="1"/>
  <c r="P2625" i="1"/>
  <c r="Z2625" i="1"/>
  <c r="AB2625" i="1" s="1"/>
  <c r="M2626" i="1"/>
  <c r="AB2626" i="1" s="1"/>
  <c r="V2627" i="1"/>
  <c r="AB2627" i="1" s="1"/>
  <c r="S2628" i="1"/>
  <c r="AB2628" i="1" s="1"/>
  <c r="P2629" i="1"/>
  <c r="Z2629" i="1"/>
  <c r="AB2629" i="1" s="1"/>
  <c r="M2630" i="1"/>
  <c r="AB2630" i="1" s="1"/>
  <c r="V2631" i="1"/>
  <c r="AB2631" i="1" s="1"/>
  <c r="S2632" i="1"/>
  <c r="AB2632" i="1" s="1"/>
  <c r="P2633" i="1"/>
  <c r="Z2633" i="1"/>
  <c r="AB2633" i="1" s="1"/>
  <c r="M2634" i="1"/>
  <c r="AB2634" i="1" s="1"/>
  <c r="V2635" i="1"/>
  <c r="AB2635" i="1" s="1"/>
  <c r="S2636" i="1"/>
  <c r="AB2636" i="1" s="1"/>
  <c r="P2637" i="1"/>
  <c r="Z2637" i="1"/>
  <c r="AB2637" i="1" s="1"/>
  <c r="M2638" i="1"/>
  <c r="AB2638" i="1" s="1"/>
  <c r="V2639" i="1"/>
  <c r="AB2639" i="1" s="1"/>
  <c r="S2640" i="1"/>
  <c r="AB2640" i="1" s="1"/>
  <c r="P2641" i="1"/>
  <c r="Z2641" i="1"/>
  <c r="AB2641" i="1" s="1"/>
  <c r="M2642" i="1"/>
  <c r="AB2642" i="1" s="1"/>
  <c r="V2643" i="1"/>
  <c r="AB2643" i="1" s="1"/>
  <c r="S2644" i="1"/>
  <c r="AB2644" i="1" s="1"/>
  <c r="P2645" i="1"/>
  <c r="Z2645" i="1"/>
  <c r="AB2645" i="1" s="1"/>
  <c r="M2646" i="1"/>
  <c r="AB2646" i="1" s="1"/>
  <c r="V2647" i="1"/>
  <c r="AB2647" i="1" s="1"/>
  <c r="S2648" i="1"/>
  <c r="AB2648" i="1" s="1"/>
  <c r="P2649" i="1"/>
  <c r="Z2649" i="1"/>
  <c r="AB2649" i="1" s="1"/>
  <c r="M2650" i="1"/>
  <c r="AB2650" i="1" s="1"/>
  <c r="V2651" i="1"/>
  <c r="AB2651" i="1" s="1"/>
  <c r="S2652" i="1"/>
  <c r="AB2652" i="1" s="1"/>
  <c r="P2653" i="1"/>
  <c r="Z2653" i="1"/>
  <c r="AB2653" i="1" s="1"/>
  <c r="M2654" i="1"/>
  <c r="AB2654" i="1" s="1"/>
  <c r="V2655" i="1"/>
  <c r="AB2655" i="1" s="1"/>
  <c r="S2656" i="1"/>
  <c r="AB2656" i="1" s="1"/>
  <c r="P2657" i="1"/>
  <c r="Z2657" i="1"/>
  <c r="AB2657" i="1" s="1"/>
  <c r="M2658" i="1"/>
  <c r="AB2658" i="1" s="1"/>
  <c r="V2659" i="1"/>
  <c r="AB2659" i="1" s="1"/>
  <c r="S2660" i="1"/>
  <c r="AB2660" i="1" s="1"/>
  <c r="P2661" i="1"/>
  <c r="Z2661" i="1"/>
  <c r="AB2661" i="1" s="1"/>
  <c r="M2662" i="1"/>
  <c r="AB2662" i="1" s="1"/>
  <c r="V2663" i="1"/>
  <c r="AB2663" i="1" s="1"/>
  <c r="S2664" i="1"/>
  <c r="AB2664" i="1" s="1"/>
  <c r="P2665" i="1"/>
  <c r="Z2665" i="1"/>
  <c r="AB2665" i="1" s="1"/>
  <c r="M2666" i="1"/>
  <c r="AB2666" i="1" s="1"/>
  <c r="V2667" i="1"/>
  <c r="AB2667" i="1" s="1"/>
  <c r="S2668" i="1"/>
  <c r="AB2668" i="1" s="1"/>
  <c r="P2669" i="1"/>
  <c r="Z2669" i="1"/>
  <c r="AB2669" i="1" s="1"/>
  <c r="M2670" i="1"/>
  <c r="AB2670" i="1" s="1"/>
  <c r="V2671" i="1"/>
  <c r="AB2671" i="1" s="1"/>
  <c r="S2672" i="1"/>
  <c r="AB2672" i="1" s="1"/>
  <c r="P2673" i="1"/>
  <c r="Z2673" i="1"/>
  <c r="AB2673" i="1" s="1"/>
  <c r="M2674" i="1"/>
  <c r="AB2674" i="1" s="1"/>
  <c r="V2675" i="1"/>
  <c r="AB2675" i="1" s="1"/>
  <c r="S2676" i="1"/>
  <c r="AB2676" i="1" s="1"/>
  <c r="P2677" i="1"/>
  <c r="Z2677" i="1"/>
  <c r="AB2677" i="1" s="1"/>
  <c r="M2678" i="1"/>
  <c r="AB2678" i="1" s="1"/>
  <c r="V2679" i="1"/>
  <c r="AB2679" i="1" s="1"/>
  <c r="S2680" i="1"/>
  <c r="AB2680" i="1" s="1"/>
  <c r="P2681" i="1"/>
  <c r="Z2681" i="1"/>
  <c r="AB2681" i="1" s="1"/>
  <c r="M2682" i="1"/>
  <c r="AB2682" i="1" s="1"/>
  <c r="V2683" i="1"/>
  <c r="AB2683" i="1" s="1"/>
  <c r="S2684" i="1"/>
  <c r="AB2684" i="1" s="1"/>
  <c r="P2685" i="1"/>
  <c r="Z2685" i="1"/>
  <c r="AB2685" i="1" s="1"/>
  <c r="M2686" i="1"/>
  <c r="AB2686" i="1" s="1"/>
  <c r="V2687" i="1"/>
  <c r="AB2687" i="1" s="1"/>
  <c r="S2688" i="1"/>
  <c r="AB2688" i="1" s="1"/>
  <c r="P2689" i="1"/>
  <c r="Z2689" i="1"/>
  <c r="AB2689" i="1" s="1"/>
  <c r="M2690" i="1"/>
  <c r="AB2690" i="1" s="1"/>
  <c r="V2691" i="1"/>
  <c r="AB2691" i="1" s="1"/>
  <c r="S2692" i="1"/>
  <c r="AB2692" i="1" s="1"/>
  <c r="P2693" i="1"/>
  <c r="Z2693" i="1"/>
  <c r="AB2693" i="1" s="1"/>
  <c r="M2694" i="1"/>
  <c r="AB2694" i="1" s="1"/>
  <c r="V2695" i="1"/>
  <c r="AB2695" i="1" s="1"/>
  <c r="S2696" i="1"/>
  <c r="AB2696" i="1" s="1"/>
  <c r="P2697" i="1"/>
  <c r="Z2697" i="1"/>
  <c r="AB2697" i="1" s="1"/>
  <c r="M2698" i="1"/>
  <c r="AB2698" i="1" s="1"/>
  <c r="V2699" i="1"/>
  <c r="AB2699" i="1" s="1"/>
  <c r="S2700" i="1"/>
  <c r="AB2700" i="1" s="1"/>
  <c r="P2701" i="1"/>
  <c r="Z2701" i="1"/>
  <c r="AB2701" i="1" s="1"/>
  <c r="M2702" i="1"/>
  <c r="AB2702" i="1" s="1"/>
  <c r="V2703" i="1"/>
  <c r="AB2703" i="1" s="1"/>
  <c r="S2704" i="1"/>
  <c r="AB2704" i="1" s="1"/>
  <c r="P2705" i="1"/>
  <c r="Z2705" i="1"/>
  <c r="AB2705" i="1" s="1"/>
  <c r="M2706" i="1"/>
  <c r="AB2706" i="1" s="1"/>
  <c r="V2707" i="1"/>
  <c r="AB2707" i="1" s="1"/>
  <c r="S2708" i="1"/>
  <c r="AB2708" i="1" s="1"/>
  <c r="P2709" i="1"/>
  <c r="Z2709" i="1"/>
  <c r="AB2709" i="1" s="1"/>
  <c r="M2710" i="1"/>
  <c r="AB2710" i="1" s="1"/>
  <c r="V2711" i="1"/>
  <c r="AB2711" i="1" s="1"/>
  <c r="S2712" i="1"/>
  <c r="AB2712" i="1" s="1"/>
  <c r="P2713" i="1"/>
  <c r="Z2713" i="1"/>
  <c r="AB2713" i="1" s="1"/>
  <c r="M2714" i="1"/>
  <c r="AB2714" i="1" s="1"/>
  <c r="V2715" i="1"/>
  <c r="AB2715" i="1" s="1"/>
  <c r="S2716" i="1"/>
  <c r="AB2716" i="1" s="1"/>
  <c r="P2717" i="1"/>
  <c r="Z2717" i="1"/>
  <c r="AB2717" i="1" s="1"/>
  <c r="M2718" i="1"/>
  <c r="AB2718" i="1" s="1"/>
  <c r="V2719" i="1"/>
  <c r="AB2719" i="1" s="1"/>
  <c r="S2720" i="1"/>
  <c r="AB2720" i="1" s="1"/>
  <c r="P2721" i="1"/>
  <c r="Z2721" i="1"/>
  <c r="AB2721" i="1" s="1"/>
  <c r="M2722" i="1"/>
  <c r="AB2722" i="1" s="1"/>
  <c r="V2723" i="1"/>
  <c r="AB2723" i="1" s="1"/>
  <c r="S2724" i="1"/>
  <c r="AB2724" i="1" s="1"/>
  <c r="P2725" i="1"/>
  <c r="Z2725" i="1"/>
  <c r="AB2725" i="1" s="1"/>
  <c r="M2726" i="1"/>
  <c r="AB2726" i="1" s="1"/>
  <c r="V2727" i="1"/>
  <c r="AB2727" i="1" s="1"/>
  <c r="S2728" i="1"/>
  <c r="AB2728" i="1" s="1"/>
  <c r="P2729" i="1"/>
  <c r="Z2729" i="1"/>
  <c r="AB2729" i="1" s="1"/>
  <c r="M2730" i="1"/>
  <c r="AB2730" i="1" s="1"/>
  <c r="V2731" i="1"/>
  <c r="AB2731" i="1" s="1"/>
  <c r="S2732" i="1"/>
  <c r="AB2732" i="1" s="1"/>
  <c r="P2733" i="1"/>
  <c r="Z2733" i="1"/>
  <c r="AB2733" i="1" s="1"/>
  <c r="M2734" i="1"/>
  <c r="AB2734" i="1" s="1"/>
  <c r="V2735" i="1"/>
  <c r="AB2735" i="1" s="1"/>
  <c r="S2736" i="1"/>
  <c r="AB2736" i="1" s="1"/>
  <c r="P2737" i="1"/>
  <c r="Z2737" i="1"/>
  <c r="AB2737" i="1" s="1"/>
  <c r="M2738" i="1"/>
  <c r="AB2738" i="1" s="1"/>
  <c r="V2739" i="1"/>
  <c r="AB2739" i="1" s="1"/>
  <c r="S2740" i="1"/>
  <c r="AB2740" i="1" s="1"/>
  <c r="P2741" i="1"/>
  <c r="Z2741" i="1"/>
  <c r="AB2741" i="1" s="1"/>
  <c r="M2742" i="1"/>
  <c r="AB2742" i="1" s="1"/>
  <c r="V2743" i="1"/>
  <c r="AB2743" i="1" s="1"/>
  <c r="S2744" i="1"/>
  <c r="AB2744" i="1" s="1"/>
  <c r="P2745" i="1"/>
  <c r="Z2745" i="1"/>
  <c r="AB2745" i="1" s="1"/>
  <c r="M2746" i="1"/>
  <c r="AB2746" i="1" s="1"/>
  <c r="V2747" i="1"/>
  <c r="AB2747" i="1" s="1"/>
  <c r="S2748" i="1"/>
  <c r="AB2748" i="1" s="1"/>
  <c r="P2749" i="1"/>
  <c r="Z2749" i="1"/>
  <c r="AB2749" i="1" s="1"/>
  <c r="M2750" i="1"/>
  <c r="AB2750" i="1" s="1"/>
  <c r="V2751" i="1"/>
  <c r="AB2751" i="1" s="1"/>
  <c r="S2752" i="1"/>
  <c r="AB2752" i="1" s="1"/>
  <c r="P2753" i="1"/>
  <c r="Z2753" i="1"/>
  <c r="AB2753" i="1" s="1"/>
  <c r="M2754" i="1"/>
  <c r="AB2754" i="1" s="1"/>
  <c r="V2755" i="1"/>
  <c r="AB2755" i="1" s="1"/>
  <c r="S2756" i="1"/>
  <c r="AB2756" i="1" s="1"/>
  <c r="P2757" i="1"/>
  <c r="Z2757" i="1"/>
  <c r="AB2757" i="1" s="1"/>
  <c r="M2758" i="1"/>
  <c r="AB2758" i="1" s="1"/>
  <c r="V2759" i="1"/>
  <c r="AB2759" i="1" s="1"/>
  <c r="S2760" i="1"/>
  <c r="AB2760" i="1" s="1"/>
  <c r="P2761" i="1"/>
  <c r="Z2761" i="1"/>
  <c r="AB2761" i="1" s="1"/>
  <c r="M2762" i="1"/>
  <c r="AB2762" i="1" s="1"/>
  <c r="V2763" i="1"/>
  <c r="AB2763" i="1" s="1"/>
  <c r="S2764" i="1"/>
  <c r="AB2764" i="1" s="1"/>
  <c r="P2765" i="1"/>
  <c r="Z2765" i="1"/>
  <c r="AB2765" i="1" s="1"/>
  <c r="M2766" i="1"/>
  <c r="AB2766" i="1" s="1"/>
  <c r="V2767" i="1"/>
  <c r="AB2767" i="1" s="1"/>
  <c r="S2768" i="1"/>
  <c r="AB2768" i="1" s="1"/>
  <c r="P2769" i="1"/>
  <c r="Z2769" i="1"/>
  <c r="AB2769" i="1" s="1"/>
  <c r="M2770" i="1"/>
  <c r="AB2770" i="1" s="1"/>
  <c r="V2771" i="1"/>
  <c r="AB2771" i="1" s="1"/>
  <c r="S2772" i="1"/>
  <c r="AB2772" i="1" s="1"/>
  <c r="P2773" i="1"/>
  <c r="Z2773" i="1"/>
  <c r="AB2773" i="1" s="1"/>
  <c r="M2774" i="1"/>
  <c r="AB2774" i="1" s="1"/>
  <c r="V2775" i="1"/>
  <c r="AB2775" i="1" s="1"/>
  <c r="S2776" i="1"/>
  <c r="AB2776" i="1" s="1"/>
  <c r="P2777" i="1"/>
  <c r="Z2777" i="1"/>
  <c r="AB2777" i="1" s="1"/>
  <c r="M2778" i="1"/>
  <c r="AB2778" i="1" s="1"/>
  <c r="V2779" i="1"/>
  <c r="AB2779" i="1" s="1"/>
  <c r="S2780" i="1"/>
  <c r="AB2780" i="1" s="1"/>
  <c r="P2781" i="1"/>
  <c r="Z2781" i="1"/>
  <c r="AB2781" i="1" s="1"/>
  <c r="M2782" i="1"/>
  <c r="AB2782" i="1" s="1"/>
  <c r="V2783" i="1"/>
  <c r="AB2783" i="1" s="1"/>
  <c r="S2784" i="1"/>
  <c r="AB2784" i="1" s="1"/>
  <c r="P2785" i="1"/>
  <c r="Z2785" i="1"/>
  <c r="AB2785" i="1" s="1"/>
  <c r="M2786" i="1"/>
  <c r="AB2786" i="1" s="1"/>
  <c r="V2787" i="1"/>
  <c r="AB2787" i="1" s="1"/>
  <c r="S2788" i="1"/>
  <c r="AB2788" i="1" s="1"/>
  <c r="P2789" i="1"/>
  <c r="Z2789" i="1"/>
  <c r="AB2789" i="1" s="1"/>
  <c r="M2790" i="1"/>
  <c r="AB2790" i="1" s="1"/>
  <c r="V2791" i="1"/>
  <c r="AB2791" i="1" s="1"/>
  <c r="S2792" i="1"/>
  <c r="AB2792" i="1" s="1"/>
  <c r="P2793" i="1"/>
  <c r="Z2793" i="1"/>
  <c r="AB2793" i="1" s="1"/>
  <c r="M2794" i="1"/>
  <c r="AB2794" i="1" s="1"/>
  <c r="V2795" i="1"/>
  <c r="AB2795" i="1" s="1"/>
  <c r="S2796" i="1"/>
  <c r="AB2796" i="1" s="1"/>
  <c r="P2797" i="1"/>
  <c r="Z2797" i="1"/>
  <c r="AB2797" i="1" s="1"/>
  <c r="M2798" i="1"/>
  <c r="AB2798" i="1" s="1"/>
  <c r="V2799" i="1"/>
  <c r="AB2799" i="1" s="1"/>
  <c r="S2800" i="1"/>
  <c r="AB2800" i="1" s="1"/>
  <c r="P2801" i="1"/>
  <c r="Z2801" i="1"/>
  <c r="AB2801" i="1" s="1"/>
  <c r="M2802" i="1"/>
  <c r="AB2802" i="1" s="1"/>
  <c r="V2803" i="1"/>
  <c r="AB2803" i="1" s="1"/>
  <c r="S2804" i="1"/>
  <c r="AB2804" i="1" s="1"/>
  <c r="P2805" i="1"/>
  <c r="Z2805" i="1"/>
  <c r="AB2805" i="1" s="1"/>
  <c r="M2806" i="1"/>
  <c r="AB2806" i="1" s="1"/>
  <c r="V2807" i="1"/>
  <c r="AB2807" i="1" s="1"/>
  <c r="S2808" i="1"/>
  <c r="AB2808" i="1" s="1"/>
  <c r="P2809" i="1"/>
  <c r="Z2809" i="1"/>
  <c r="AB2809" i="1" s="1"/>
  <c r="M2810" i="1"/>
  <c r="AB2810" i="1" s="1"/>
  <c r="V2811" i="1"/>
  <c r="AB2811" i="1" s="1"/>
  <c r="S2812" i="1"/>
  <c r="AB2812" i="1" s="1"/>
  <c r="P2813" i="1"/>
  <c r="Z2813" i="1"/>
  <c r="AB2813" i="1" s="1"/>
  <c r="M2814" i="1"/>
  <c r="AB2814" i="1" s="1"/>
  <c r="V2815" i="1"/>
  <c r="AB2815" i="1" s="1"/>
  <c r="S2816" i="1"/>
  <c r="AB2816" i="1" s="1"/>
  <c r="P2817" i="1"/>
  <c r="Z2817" i="1"/>
  <c r="AB2817" i="1" s="1"/>
  <c r="M2818" i="1"/>
  <c r="AB2818" i="1" s="1"/>
  <c r="V2819" i="1"/>
  <c r="AB2819" i="1" s="1"/>
  <c r="S2820" i="1"/>
  <c r="AB2820" i="1" s="1"/>
  <c r="P2821" i="1"/>
  <c r="Z2821" i="1"/>
  <c r="AB2821" i="1" s="1"/>
  <c r="M2822" i="1"/>
  <c r="AB2822" i="1" s="1"/>
  <c r="V2823" i="1"/>
  <c r="AB2823" i="1" s="1"/>
  <c r="S2824" i="1"/>
  <c r="AB2824" i="1" s="1"/>
  <c r="P2825" i="1"/>
  <c r="Z2825" i="1"/>
  <c r="AB2825" i="1" s="1"/>
  <c r="M2826" i="1"/>
  <c r="AB2826" i="1" s="1"/>
  <c r="V2827" i="1"/>
  <c r="AB2827" i="1" s="1"/>
  <c r="S2828" i="1"/>
  <c r="AB2828" i="1" s="1"/>
  <c r="P2829" i="1"/>
  <c r="Z2829" i="1"/>
  <c r="AB2829" i="1" s="1"/>
  <c r="M2830" i="1"/>
  <c r="AB2830" i="1" s="1"/>
  <c r="V2831" i="1"/>
  <c r="AB2831" i="1" s="1"/>
  <c r="S2832" i="1"/>
  <c r="AB2832" i="1" s="1"/>
  <c r="P2833" i="1"/>
  <c r="Z2833" i="1"/>
  <c r="AB2833" i="1" s="1"/>
  <c r="M2834" i="1"/>
  <c r="AB2834" i="1" s="1"/>
  <c r="V2835" i="1"/>
  <c r="AB2835" i="1" s="1"/>
  <c r="S2836" i="1"/>
  <c r="AB2836" i="1" s="1"/>
  <c r="P2837" i="1"/>
  <c r="Z2837" i="1"/>
  <c r="AB2837" i="1" s="1"/>
  <c r="M2838" i="1"/>
  <c r="AB2838" i="1" s="1"/>
  <c r="V2839" i="1"/>
  <c r="AB2839" i="1" s="1"/>
  <c r="S2840" i="1"/>
  <c r="AB2840" i="1" s="1"/>
  <c r="P2841" i="1"/>
  <c r="Z2841" i="1"/>
  <c r="AB2841" i="1" s="1"/>
  <c r="M2842" i="1"/>
  <c r="AB2842" i="1" s="1"/>
  <c r="V2843" i="1"/>
  <c r="AB2843" i="1" s="1"/>
  <c r="S2844" i="1"/>
  <c r="AB2844" i="1" s="1"/>
  <c r="P2845" i="1"/>
  <c r="Z2845" i="1"/>
  <c r="AB2845" i="1" s="1"/>
  <c r="M2846" i="1"/>
  <c r="AB2846" i="1" s="1"/>
  <c r="V2847" i="1"/>
  <c r="AB2847" i="1" s="1"/>
  <c r="S2848" i="1"/>
  <c r="AB2848" i="1" s="1"/>
  <c r="P2849" i="1"/>
  <c r="Z2849" i="1"/>
  <c r="AB2849" i="1" s="1"/>
  <c r="M2850" i="1"/>
  <c r="AB2850" i="1" s="1"/>
  <c r="V2851" i="1"/>
  <c r="AB2851" i="1" s="1"/>
  <c r="S2852" i="1"/>
  <c r="AB2852" i="1" s="1"/>
  <c r="P2853" i="1"/>
  <c r="Z2853" i="1"/>
  <c r="AB2853" i="1" s="1"/>
  <c r="M2854" i="1"/>
  <c r="AB2854" i="1" s="1"/>
  <c r="V2855" i="1"/>
  <c r="AB2855" i="1" s="1"/>
  <c r="S2856" i="1"/>
  <c r="AB2856" i="1" s="1"/>
  <c r="P2857" i="1"/>
  <c r="Z2857" i="1"/>
  <c r="AB2857" i="1" s="1"/>
  <c r="M2858" i="1"/>
  <c r="AB2858" i="1" s="1"/>
  <c r="V2859" i="1"/>
  <c r="AB2859" i="1" s="1"/>
  <c r="S2860" i="1"/>
  <c r="AB2860" i="1" s="1"/>
  <c r="P2861" i="1"/>
  <c r="Z2861" i="1"/>
  <c r="AB2861" i="1" s="1"/>
  <c r="M2862" i="1"/>
  <c r="AB2862" i="1" s="1"/>
  <c r="V2863" i="1"/>
  <c r="AB2863" i="1" s="1"/>
  <c r="S2864" i="1"/>
  <c r="AB2864" i="1" s="1"/>
  <c r="P2865" i="1"/>
  <c r="Z2865" i="1"/>
  <c r="AB2865" i="1" s="1"/>
  <c r="M2866" i="1"/>
  <c r="AB2866" i="1" s="1"/>
  <c r="V2867" i="1"/>
  <c r="AB2867" i="1" s="1"/>
  <c r="S2868" i="1"/>
  <c r="AB2868" i="1" s="1"/>
  <c r="P2869" i="1"/>
  <c r="Z2869" i="1"/>
  <c r="AB2869" i="1" s="1"/>
  <c r="M2870" i="1"/>
  <c r="AB2870" i="1" s="1"/>
  <c r="V2871" i="1"/>
  <c r="AB2871" i="1" s="1"/>
  <c r="S2872" i="1"/>
  <c r="AB2872" i="1" s="1"/>
  <c r="P2873" i="1"/>
  <c r="Z2873" i="1"/>
  <c r="AB2873" i="1" s="1"/>
  <c r="M2874" i="1"/>
  <c r="AB2874" i="1" s="1"/>
  <c r="V2875" i="1"/>
  <c r="AB2875" i="1" s="1"/>
  <c r="S2876" i="1"/>
  <c r="AB2876" i="1" s="1"/>
  <c r="P2877" i="1"/>
  <c r="Z2877" i="1"/>
  <c r="AB2877" i="1" s="1"/>
  <c r="M2878" i="1"/>
  <c r="AB2878" i="1" s="1"/>
  <c r="V2879" i="1"/>
  <c r="AB2879" i="1" s="1"/>
  <c r="S2880" i="1"/>
  <c r="AB2880" i="1" s="1"/>
  <c r="P2881" i="1"/>
  <c r="Z2881" i="1"/>
  <c r="AB2881" i="1" s="1"/>
  <c r="M2882" i="1"/>
  <c r="AB2882" i="1" s="1"/>
  <c r="V2883" i="1"/>
  <c r="AB2883" i="1" s="1"/>
  <c r="S2884" i="1"/>
  <c r="AB2884" i="1" s="1"/>
  <c r="P2885" i="1"/>
  <c r="Z2885" i="1"/>
  <c r="AB2885" i="1" s="1"/>
  <c r="M2886" i="1"/>
  <c r="AB2886" i="1" s="1"/>
  <c r="V2887" i="1"/>
  <c r="AB2887" i="1" s="1"/>
  <c r="S2888" i="1"/>
  <c r="AB2888" i="1" s="1"/>
  <c r="P2889" i="1"/>
  <c r="Z2889" i="1"/>
  <c r="AB2889" i="1" s="1"/>
  <c r="M2890" i="1"/>
  <c r="AB2890" i="1" s="1"/>
  <c r="V2891" i="1"/>
  <c r="AB2891" i="1" s="1"/>
  <c r="S2892" i="1"/>
  <c r="AB2892" i="1" s="1"/>
  <c r="P2893" i="1"/>
  <c r="Z2893" i="1"/>
  <c r="AB2893" i="1" s="1"/>
  <c r="M2894" i="1"/>
  <c r="AB2894" i="1" s="1"/>
  <c r="V2895" i="1"/>
  <c r="AB2895" i="1" s="1"/>
  <c r="S2896" i="1"/>
  <c r="AB2896" i="1" s="1"/>
  <c r="P2897" i="1"/>
  <c r="Z2897" i="1"/>
  <c r="AB2897" i="1" s="1"/>
  <c r="M2898" i="1"/>
  <c r="AB2898" i="1" s="1"/>
  <c r="V2899" i="1"/>
  <c r="AB2899" i="1" s="1"/>
  <c r="S2900" i="1"/>
  <c r="AB2900" i="1" s="1"/>
  <c r="P2901" i="1"/>
  <c r="Z2901" i="1"/>
  <c r="AB2901" i="1" s="1"/>
  <c r="M2902" i="1"/>
  <c r="AB2902" i="1" s="1"/>
  <c r="V2903" i="1"/>
  <c r="AB2903" i="1" s="1"/>
  <c r="S2904" i="1"/>
  <c r="AB2904" i="1" s="1"/>
  <c r="P2905" i="1"/>
  <c r="Z2905" i="1"/>
  <c r="AB2905" i="1" s="1"/>
  <c r="M2906" i="1"/>
  <c r="AB2906" i="1" s="1"/>
  <c r="V2907" i="1"/>
  <c r="AB2907" i="1" s="1"/>
  <c r="S2908" i="1"/>
  <c r="AB2908" i="1" s="1"/>
  <c r="P2909" i="1"/>
  <c r="Z2909" i="1"/>
  <c r="AB2909" i="1" s="1"/>
  <c r="M2910" i="1"/>
  <c r="AB2910" i="1" s="1"/>
  <c r="V2911" i="1"/>
  <c r="AB2911" i="1" s="1"/>
  <c r="S2912" i="1"/>
  <c r="AB2912" i="1" s="1"/>
  <c r="P2913" i="1"/>
  <c r="Z2913" i="1"/>
  <c r="AB2913" i="1" s="1"/>
  <c r="M2914" i="1"/>
  <c r="AB2914" i="1" s="1"/>
  <c r="V2915" i="1"/>
  <c r="AB2915" i="1" s="1"/>
  <c r="S2916" i="1"/>
  <c r="AB2916" i="1" s="1"/>
  <c r="P2917" i="1"/>
  <c r="Z2917" i="1"/>
  <c r="AB2917" i="1" s="1"/>
  <c r="M2918" i="1"/>
  <c r="AB2918" i="1" s="1"/>
  <c r="V2919" i="1"/>
  <c r="AB2919" i="1" s="1"/>
  <c r="S2920" i="1"/>
  <c r="AB2920" i="1" s="1"/>
  <c r="P2921" i="1"/>
  <c r="Z2921" i="1"/>
  <c r="AB2921" i="1" s="1"/>
  <c r="M2922" i="1"/>
  <c r="AB2922" i="1" s="1"/>
  <c r="V2923" i="1"/>
  <c r="AB2923" i="1" s="1"/>
  <c r="S2924" i="1"/>
  <c r="AB2924" i="1" s="1"/>
  <c r="P2925" i="1"/>
  <c r="Z2925" i="1"/>
  <c r="AB2925" i="1" s="1"/>
  <c r="M2926" i="1"/>
  <c r="AB2926" i="1" s="1"/>
  <c r="V2927" i="1"/>
  <c r="AB2927" i="1" s="1"/>
  <c r="S2928" i="1"/>
  <c r="AB2928" i="1" s="1"/>
  <c r="P2929" i="1"/>
  <c r="Z2929" i="1"/>
  <c r="AB2929" i="1" s="1"/>
  <c r="M2930" i="1"/>
  <c r="AB2930" i="1" s="1"/>
  <c r="V2931" i="1"/>
  <c r="AB2931" i="1" s="1"/>
  <c r="S2932" i="1"/>
  <c r="AB2932" i="1" s="1"/>
  <c r="P2933" i="1"/>
  <c r="Z2933" i="1"/>
  <c r="AB2933" i="1" s="1"/>
  <c r="M2934" i="1"/>
  <c r="AB2934" i="1" s="1"/>
  <c r="V2935" i="1"/>
  <c r="AB2935" i="1" s="1"/>
  <c r="S2936" i="1"/>
  <c r="AB2936" i="1" s="1"/>
  <c r="P2937" i="1"/>
  <c r="Z2937" i="1"/>
  <c r="AB2937" i="1" s="1"/>
  <c r="M2938" i="1"/>
  <c r="AB2938" i="1" s="1"/>
  <c r="V2939" i="1"/>
  <c r="AB2939" i="1" s="1"/>
  <c r="S2940" i="1"/>
  <c r="AB2940" i="1" s="1"/>
  <c r="P2941" i="1"/>
  <c r="Z2941" i="1"/>
  <c r="AB2941" i="1" s="1"/>
  <c r="M2942" i="1"/>
  <c r="AB2942" i="1" s="1"/>
  <c r="V2943" i="1"/>
  <c r="AB2943" i="1" s="1"/>
  <c r="S2944" i="1"/>
  <c r="AB2944" i="1" s="1"/>
  <c r="P2945" i="1"/>
  <c r="Z2945" i="1"/>
  <c r="AB2945" i="1" s="1"/>
  <c r="M2946" i="1"/>
  <c r="AB2946" i="1" s="1"/>
  <c r="V2947" i="1"/>
  <c r="AB2947" i="1" s="1"/>
  <c r="S2948" i="1"/>
  <c r="AB2948" i="1" s="1"/>
  <c r="P2949" i="1"/>
  <c r="Z2949" i="1"/>
  <c r="AB2949" i="1" s="1"/>
  <c r="M2950" i="1"/>
  <c r="AB2950" i="1" s="1"/>
  <c r="V2951" i="1"/>
  <c r="AB2951" i="1" s="1"/>
  <c r="S2952" i="1"/>
  <c r="AB2952" i="1" s="1"/>
  <c r="P2953" i="1"/>
  <c r="Z2953" i="1"/>
  <c r="AB2953" i="1" s="1"/>
  <c r="M2954" i="1"/>
  <c r="AB2954" i="1" s="1"/>
  <c r="V2955" i="1"/>
  <c r="AB2955" i="1" s="1"/>
  <c r="S2956" i="1"/>
  <c r="AB2956" i="1" s="1"/>
  <c r="P2957" i="1"/>
  <c r="Z2957" i="1"/>
  <c r="AB2957" i="1" s="1"/>
  <c r="M2958" i="1"/>
  <c r="AB2958" i="1" s="1"/>
  <c r="V2959" i="1"/>
  <c r="AB2959" i="1" s="1"/>
  <c r="S2960" i="1"/>
  <c r="AB2960" i="1" s="1"/>
  <c r="P2961" i="1"/>
  <c r="Z2961" i="1"/>
  <c r="AB2961" i="1" s="1"/>
  <c r="M2962" i="1"/>
  <c r="AB2962" i="1" s="1"/>
  <c r="V2963" i="1"/>
  <c r="AB2963" i="1" s="1"/>
  <c r="S2964" i="1"/>
  <c r="AB2964" i="1" s="1"/>
  <c r="P2965" i="1"/>
  <c r="Z2965" i="1"/>
  <c r="AB2965" i="1" s="1"/>
  <c r="M2966" i="1"/>
  <c r="AB2966" i="1" s="1"/>
  <c r="V2967" i="1"/>
  <c r="AB2967" i="1" s="1"/>
  <c r="S2968" i="1"/>
  <c r="AB2968" i="1" s="1"/>
  <c r="P2969" i="1"/>
  <c r="Z2969" i="1"/>
  <c r="AB2969" i="1" s="1"/>
  <c r="M2970" i="1"/>
  <c r="AB2970" i="1" s="1"/>
  <c r="V2971" i="1"/>
  <c r="AB2971" i="1" s="1"/>
  <c r="S2972" i="1"/>
  <c r="AB2972" i="1" s="1"/>
  <c r="P2973" i="1"/>
  <c r="Z2973" i="1"/>
  <c r="AB2973" i="1" s="1"/>
  <c r="M2974" i="1"/>
  <c r="AB2974" i="1" s="1"/>
  <c r="V2975" i="1"/>
  <c r="AB2975" i="1" s="1"/>
  <c r="S2976" i="1"/>
  <c r="AB2976" i="1" s="1"/>
  <c r="P2977" i="1"/>
  <c r="Z2977" i="1"/>
  <c r="AB2977" i="1" s="1"/>
  <c r="M2978" i="1"/>
  <c r="AB2978" i="1" s="1"/>
  <c r="V2979" i="1"/>
  <c r="AB2979" i="1" s="1"/>
  <c r="S2980" i="1"/>
  <c r="AB2980" i="1" s="1"/>
  <c r="P2981" i="1"/>
  <c r="Z2981" i="1"/>
  <c r="AB2981" i="1" s="1"/>
  <c r="M2982" i="1"/>
  <c r="AB2982" i="1" s="1"/>
  <c r="V2983" i="1"/>
  <c r="AB2983" i="1" s="1"/>
  <c r="S2984" i="1"/>
  <c r="AB2984" i="1" s="1"/>
  <c r="P2985" i="1"/>
  <c r="Z2985" i="1"/>
  <c r="AB2985" i="1" s="1"/>
  <c r="M2986" i="1"/>
  <c r="AB2986" i="1" s="1"/>
  <c r="V2987" i="1"/>
  <c r="AB2987" i="1" s="1"/>
  <c r="S2988" i="1"/>
  <c r="AB2988" i="1" s="1"/>
  <c r="P2989" i="1"/>
  <c r="Z2989" i="1"/>
  <c r="AB2989" i="1" s="1"/>
  <c r="M2990" i="1"/>
  <c r="AB2990" i="1" s="1"/>
  <c r="V2991" i="1"/>
  <c r="AB2991" i="1" s="1"/>
  <c r="S2992" i="1"/>
  <c r="AB2992" i="1" s="1"/>
  <c r="P2993" i="1"/>
  <c r="Z2993" i="1"/>
  <c r="AB2993" i="1" s="1"/>
  <c r="M2994" i="1"/>
  <c r="AB2994" i="1" s="1"/>
  <c r="V2995" i="1"/>
  <c r="AB2995" i="1" s="1"/>
  <c r="S2996" i="1"/>
  <c r="AB2996" i="1" s="1"/>
  <c r="P2997" i="1"/>
  <c r="Z2997" i="1"/>
  <c r="AB2997" i="1" s="1"/>
  <c r="M2998" i="1"/>
  <c r="AB2998" i="1" s="1"/>
  <c r="V2999" i="1"/>
  <c r="AB2999" i="1" s="1"/>
  <c r="S3000" i="1"/>
  <c r="AB3000" i="1" s="1"/>
  <c r="P3001" i="1"/>
  <c r="Z3001" i="1"/>
  <c r="AB3001" i="1" s="1"/>
  <c r="M3002" i="1"/>
  <c r="AB3002" i="1" s="1"/>
  <c r="V3003" i="1"/>
  <c r="AB3003" i="1" s="1"/>
  <c r="S3004" i="1"/>
  <c r="AB3004" i="1" s="1"/>
  <c r="P3005" i="1"/>
  <c r="Z3005" i="1"/>
  <c r="AB3005" i="1" s="1"/>
  <c r="M3006" i="1"/>
  <c r="AB3006" i="1" s="1"/>
  <c r="V3007" i="1"/>
  <c r="AB3007" i="1" s="1"/>
  <c r="S3008" i="1"/>
  <c r="AB3008" i="1" s="1"/>
  <c r="P3009" i="1"/>
  <c r="Z3009" i="1"/>
  <c r="AB3009" i="1" s="1"/>
  <c r="M3010" i="1"/>
  <c r="AB3010" i="1" s="1"/>
  <c r="V3011" i="1"/>
  <c r="AB3011" i="1" s="1"/>
  <c r="S3012" i="1"/>
  <c r="AB3012" i="1" s="1"/>
  <c r="P3013" i="1"/>
  <c r="Z3013" i="1"/>
  <c r="AB3013" i="1" s="1"/>
  <c r="M3014" i="1"/>
  <c r="AB3014" i="1" s="1"/>
  <c r="V3015" i="1"/>
  <c r="AB3015" i="1" s="1"/>
  <c r="S3016" i="1"/>
  <c r="AB3016" i="1" s="1"/>
  <c r="P3017" i="1"/>
  <c r="Z3017" i="1"/>
  <c r="AB3017" i="1" s="1"/>
  <c r="M3018" i="1"/>
  <c r="AB3018" i="1" s="1"/>
  <c r="V3019" i="1"/>
  <c r="AB3019" i="1" s="1"/>
  <c r="S3020" i="1"/>
  <c r="AB3020" i="1" s="1"/>
  <c r="P3021" i="1"/>
  <c r="Z3021" i="1"/>
  <c r="AB3021" i="1" s="1"/>
  <c r="M3022" i="1"/>
  <c r="AB3022" i="1" s="1"/>
  <c r="V3023" i="1"/>
  <c r="AB3023" i="1" s="1"/>
  <c r="S3024" i="1"/>
  <c r="AB3024" i="1" s="1"/>
  <c r="P3025" i="1"/>
  <c r="Z3025" i="1"/>
  <c r="AB3025" i="1" s="1"/>
  <c r="M3026" i="1"/>
  <c r="AB3026" i="1" s="1"/>
  <c r="V3027" i="1"/>
  <c r="AB3027" i="1" s="1"/>
  <c r="S3028" i="1"/>
  <c r="AB3028" i="1" s="1"/>
  <c r="P3029" i="1"/>
  <c r="Z3029" i="1"/>
  <c r="AB3029" i="1" s="1"/>
  <c r="M3030" i="1"/>
  <c r="AB3030" i="1" s="1"/>
  <c r="V3031" i="1"/>
  <c r="AB3031" i="1" s="1"/>
  <c r="S3032" i="1"/>
  <c r="AB3032" i="1" s="1"/>
  <c r="P3033" i="1"/>
  <c r="Z3033" i="1"/>
  <c r="AB3033" i="1" s="1"/>
  <c r="M3034" i="1"/>
  <c r="AB3034" i="1" s="1"/>
  <c r="V3035" i="1"/>
  <c r="AB3035" i="1" s="1"/>
  <c r="S3036" i="1"/>
  <c r="AB3036" i="1" s="1"/>
  <c r="P3037" i="1"/>
  <c r="Z3037" i="1"/>
  <c r="AB3037" i="1" s="1"/>
  <c r="M3038" i="1"/>
  <c r="AB3038" i="1" s="1"/>
  <c r="V3039" i="1"/>
  <c r="AB3039" i="1" s="1"/>
  <c r="S3040" i="1"/>
  <c r="AB3040" i="1" s="1"/>
  <c r="P3041" i="1"/>
  <c r="Z3041" i="1"/>
  <c r="AB3041" i="1" s="1"/>
  <c r="M3042" i="1"/>
  <c r="AB3042" i="1" s="1"/>
  <c r="V3043" i="1"/>
  <c r="AB3043" i="1" s="1"/>
  <c r="S3044" i="1"/>
  <c r="AB3044" i="1" s="1"/>
  <c r="P3045" i="1"/>
  <c r="Z3045" i="1"/>
  <c r="AB3045" i="1" s="1"/>
  <c r="M3046" i="1"/>
  <c r="AB3046" i="1" s="1"/>
  <c r="V3047" i="1"/>
  <c r="AB3047" i="1" s="1"/>
  <c r="S3048" i="1"/>
  <c r="AB3048" i="1" s="1"/>
  <c r="P3049" i="1"/>
  <c r="Z3049" i="1"/>
  <c r="AB3049" i="1" s="1"/>
  <c r="M3050" i="1"/>
  <c r="AB3050" i="1" s="1"/>
  <c r="V3051" i="1"/>
  <c r="AB3051" i="1" s="1"/>
  <c r="S3052" i="1"/>
  <c r="AB3052" i="1" s="1"/>
  <c r="P3053" i="1"/>
  <c r="Z3053" i="1"/>
  <c r="AB3053" i="1" s="1"/>
  <c r="M3054" i="1"/>
  <c r="AB3054" i="1" s="1"/>
  <c r="V3055" i="1"/>
  <c r="AB3055" i="1" s="1"/>
  <c r="S3056" i="1"/>
  <c r="AB3056" i="1" s="1"/>
  <c r="P3057" i="1"/>
  <c r="Z3057" i="1"/>
  <c r="AB3057" i="1" s="1"/>
  <c r="M3058" i="1"/>
  <c r="AB3058" i="1" s="1"/>
  <c r="V3059" i="1"/>
  <c r="AB3059" i="1" s="1"/>
  <c r="S3060" i="1"/>
  <c r="AB3060" i="1" s="1"/>
  <c r="P3061" i="1"/>
  <c r="Z3061" i="1"/>
  <c r="AB3061" i="1" s="1"/>
  <c r="M3062" i="1"/>
  <c r="AB3062" i="1" s="1"/>
  <c r="V3063" i="1"/>
  <c r="AB3063" i="1" s="1"/>
  <c r="S3064" i="1"/>
  <c r="AB3064" i="1" s="1"/>
  <c r="P3065" i="1"/>
  <c r="Z3065" i="1"/>
  <c r="AB3065" i="1" s="1"/>
  <c r="M3066" i="1"/>
  <c r="AB3066" i="1" s="1"/>
  <c r="V3067" i="1"/>
  <c r="AB3067" i="1" s="1"/>
  <c r="S3068" i="1"/>
  <c r="AB3068" i="1" s="1"/>
  <c r="P3069" i="1"/>
  <c r="Z3069" i="1"/>
  <c r="AB3069" i="1" s="1"/>
  <c r="M3070" i="1"/>
  <c r="AB3070" i="1" s="1"/>
  <c r="V3071" i="1"/>
  <c r="AB3071" i="1" s="1"/>
  <c r="S3072" i="1"/>
  <c r="AB3072" i="1" s="1"/>
  <c r="P3073" i="1"/>
  <c r="Z3073" i="1"/>
  <c r="AB3073" i="1" s="1"/>
  <c r="M3074" i="1"/>
  <c r="AB3074" i="1" s="1"/>
  <c r="V3075" i="1"/>
  <c r="AB3075" i="1" s="1"/>
  <c r="S3076" i="1"/>
  <c r="AB3076" i="1" s="1"/>
  <c r="P3077" i="1"/>
  <c r="Z3077" i="1"/>
  <c r="AB3077" i="1" s="1"/>
  <c r="M3078" i="1"/>
  <c r="AB3078" i="1" s="1"/>
  <c r="V3079" i="1"/>
  <c r="AB3079" i="1" s="1"/>
  <c r="S3080" i="1"/>
  <c r="AB3080" i="1" s="1"/>
  <c r="P3081" i="1"/>
  <c r="Z3081" i="1"/>
  <c r="AB3081" i="1" s="1"/>
  <c r="M3082" i="1"/>
  <c r="AB3082" i="1" s="1"/>
  <c r="V3083" i="1"/>
  <c r="AB3083" i="1" s="1"/>
  <c r="S3084" i="1"/>
  <c r="AB3084" i="1" s="1"/>
  <c r="P3085" i="1"/>
  <c r="Z3085" i="1"/>
  <c r="AB3085" i="1" s="1"/>
  <c r="M3086" i="1"/>
  <c r="AB3086" i="1" s="1"/>
  <c r="V3087" i="1"/>
  <c r="AB3087" i="1" s="1"/>
  <c r="S3088" i="1"/>
  <c r="AB3088" i="1" s="1"/>
  <c r="P3089" i="1"/>
  <c r="Z3089" i="1"/>
  <c r="AB3089" i="1" s="1"/>
  <c r="M3090" i="1"/>
  <c r="AB3090" i="1" s="1"/>
  <c r="V3091" i="1"/>
  <c r="AB3091" i="1" s="1"/>
  <c r="S3092" i="1"/>
  <c r="AB3092" i="1" s="1"/>
  <c r="P3093" i="1"/>
  <c r="Z3093" i="1"/>
  <c r="AB3093" i="1" s="1"/>
  <c r="M3094" i="1"/>
  <c r="AB3094" i="1" s="1"/>
  <c r="V3095" i="1"/>
  <c r="AB3095" i="1" s="1"/>
  <c r="S3096" i="1"/>
  <c r="AB3096" i="1" s="1"/>
  <c r="P3097" i="1"/>
  <c r="Z3097" i="1"/>
  <c r="AB3097" i="1" s="1"/>
  <c r="M3098" i="1"/>
  <c r="AB3098" i="1" s="1"/>
  <c r="V3099" i="1"/>
  <c r="AB3099" i="1" s="1"/>
  <c r="S3100" i="1"/>
  <c r="AB3100" i="1" s="1"/>
  <c r="P3101" i="1"/>
  <c r="Z3101" i="1"/>
  <c r="AB3101" i="1" s="1"/>
  <c r="M3102" i="1"/>
  <c r="AB3102" i="1" s="1"/>
  <c r="V3103" i="1"/>
  <c r="AB3103" i="1" s="1"/>
  <c r="S3104" i="1"/>
  <c r="AB3104" i="1" s="1"/>
  <c r="P3105" i="1"/>
  <c r="Z3105" i="1"/>
  <c r="AB3105" i="1" s="1"/>
  <c r="M3106" i="1"/>
  <c r="AB3106" i="1" s="1"/>
  <c r="V3107" i="1"/>
  <c r="AB3107" i="1" s="1"/>
  <c r="S3108" i="1"/>
  <c r="AB3108" i="1" s="1"/>
  <c r="P3109" i="1"/>
  <c r="Z3109" i="1"/>
  <c r="AB3109" i="1" s="1"/>
  <c r="M3110" i="1"/>
  <c r="AB3110" i="1" s="1"/>
  <c r="V3111" i="1"/>
  <c r="AB3111" i="1" s="1"/>
  <c r="S3112" i="1"/>
  <c r="AB3112" i="1" s="1"/>
  <c r="P3113" i="1"/>
  <c r="Z3113" i="1"/>
  <c r="AB3113" i="1" s="1"/>
  <c r="M3114" i="1"/>
  <c r="AB3114" i="1" s="1"/>
  <c r="V3115" i="1"/>
  <c r="AB3115" i="1" s="1"/>
  <c r="S3116" i="1"/>
  <c r="AB3116" i="1" s="1"/>
  <c r="P3117" i="1"/>
  <c r="Z3117" i="1"/>
  <c r="AB3117" i="1" s="1"/>
  <c r="M3118" i="1"/>
  <c r="AB3118" i="1" s="1"/>
  <c r="V3119" i="1"/>
  <c r="AB3119" i="1" s="1"/>
  <c r="S3120" i="1"/>
  <c r="AB3120" i="1" s="1"/>
  <c r="P3121" i="1"/>
  <c r="Z3121" i="1"/>
  <c r="AB3121" i="1" s="1"/>
  <c r="M3122" i="1"/>
  <c r="AB3122" i="1" s="1"/>
  <c r="V3123" i="1"/>
  <c r="AB3123" i="1" s="1"/>
  <c r="S3124" i="1"/>
  <c r="AB3124" i="1" s="1"/>
  <c r="P3125" i="1"/>
  <c r="Z3125" i="1"/>
  <c r="AB3125" i="1" s="1"/>
  <c r="M3126" i="1"/>
  <c r="AB3126" i="1" s="1"/>
  <c r="V3127" i="1"/>
  <c r="AB3127" i="1" s="1"/>
  <c r="S3128" i="1"/>
  <c r="AB3128" i="1" s="1"/>
  <c r="P3129" i="1"/>
  <c r="Z3129" i="1"/>
  <c r="AB3129" i="1" s="1"/>
  <c r="M3130" i="1"/>
  <c r="AB3130" i="1" s="1"/>
  <c r="V3131" i="1"/>
  <c r="AB3131" i="1" s="1"/>
  <c r="S3132" i="1"/>
  <c r="AB3132" i="1" s="1"/>
  <c r="P3133" i="1"/>
  <c r="Z3133" i="1"/>
  <c r="AB3133" i="1" s="1"/>
  <c r="M3134" i="1"/>
  <c r="AB3134" i="1" s="1"/>
  <c r="V3135" i="1"/>
  <c r="AB3135" i="1" s="1"/>
  <c r="S3136" i="1"/>
  <c r="AB3136" i="1" s="1"/>
  <c r="P3137" i="1"/>
  <c r="Z3137" i="1"/>
  <c r="AB3137" i="1" s="1"/>
  <c r="M3138" i="1"/>
  <c r="AB3138" i="1" s="1"/>
  <c r="V3139" i="1"/>
  <c r="AB3139" i="1" s="1"/>
  <c r="S3140" i="1"/>
  <c r="AB3140" i="1" s="1"/>
  <c r="P3141" i="1"/>
  <c r="Z3141" i="1"/>
  <c r="AB3141" i="1" s="1"/>
  <c r="M3142" i="1"/>
  <c r="AB3142" i="1" s="1"/>
  <c r="V3143" i="1"/>
  <c r="AB3143" i="1" s="1"/>
  <c r="S3144" i="1"/>
  <c r="AB3144" i="1" s="1"/>
  <c r="P3145" i="1"/>
  <c r="Z3145" i="1"/>
  <c r="AB3145" i="1" s="1"/>
  <c r="M3146" i="1"/>
  <c r="AB3146" i="1" s="1"/>
  <c r="V3147" i="1"/>
  <c r="AB3147" i="1" s="1"/>
  <c r="S3148" i="1"/>
  <c r="AB3148" i="1" s="1"/>
  <c r="P3149" i="1"/>
  <c r="Z3149" i="1"/>
  <c r="AB3149" i="1" s="1"/>
  <c r="M3150" i="1"/>
  <c r="AB3150" i="1" s="1"/>
  <c r="V3151" i="1"/>
  <c r="AB3151" i="1" s="1"/>
  <c r="S3152" i="1"/>
  <c r="AB3152" i="1" s="1"/>
  <c r="P3153" i="1"/>
  <c r="Z3153" i="1"/>
  <c r="AB3153" i="1" s="1"/>
  <c r="M3154" i="1"/>
  <c r="AB3154" i="1" s="1"/>
  <c r="V3155" i="1"/>
  <c r="AB3155" i="1" s="1"/>
  <c r="S3156" i="1"/>
  <c r="AB3156" i="1" s="1"/>
  <c r="P3157" i="1"/>
  <c r="Z3157" i="1"/>
  <c r="AB3157" i="1" s="1"/>
  <c r="M3158" i="1"/>
  <c r="AB3158" i="1" s="1"/>
  <c r="V3159" i="1"/>
  <c r="AB3159" i="1" s="1"/>
  <c r="S3160" i="1"/>
  <c r="AB3160" i="1" s="1"/>
  <c r="P3161" i="1"/>
  <c r="Z3161" i="1"/>
  <c r="AB3161" i="1" s="1"/>
  <c r="M3162" i="1"/>
  <c r="AB3162" i="1" s="1"/>
  <c r="V3163" i="1"/>
  <c r="AB3163" i="1" s="1"/>
  <c r="S3164" i="1"/>
  <c r="AB3164" i="1" s="1"/>
  <c r="P3165" i="1"/>
  <c r="Z3165" i="1"/>
  <c r="AB3165" i="1" s="1"/>
  <c r="M3166" i="1"/>
  <c r="AB3166" i="1" s="1"/>
  <c r="V3167" i="1"/>
  <c r="AB3167" i="1" s="1"/>
  <c r="S3168" i="1"/>
  <c r="AB3168" i="1" s="1"/>
  <c r="P3169" i="1"/>
  <c r="Z3169" i="1"/>
  <c r="AB3169" i="1" s="1"/>
  <c r="M3170" i="1"/>
  <c r="AB3170" i="1" s="1"/>
  <c r="V3171" i="1"/>
  <c r="AB3171" i="1" s="1"/>
  <c r="S3172" i="1"/>
  <c r="AB3172" i="1" s="1"/>
  <c r="P3173" i="1"/>
  <c r="Z3173" i="1"/>
  <c r="AB3173" i="1" s="1"/>
  <c r="M3174" i="1"/>
  <c r="AB3174" i="1" s="1"/>
  <c r="V3175" i="1"/>
  <c r="AB3175" i="1" s="1"/>
  <c r="S3176" i="1"/>
  <c r="AB3176" i="1" s="1"/>
  <c r="P3177" i="1"/>
  <c r="Z3177" i="1"/>
  <c r="AB3177" i="1" s="1"/>
  <c r="M3178" i="1"/>
  <c r="AB3178" i="1" s="1"/>
  <c r="V3179" i="1"/>
  <c r="AB3179" i="1" s="1"/>
  <c r="S3180" i="1"/>
  <c r="AB3180" i="1" s="1"/>
  <c r="P3181" i="1"/>
  <c r="Z3181" i="1"/>
  <c r="AB3181" i="1" s="1"/>
  <c r="M3182" i="1"/>
  <c r="AB3182" i="1" s="1"/>
  <c r="V3183" i="1"/>
  <c r="AB3183" i="1" s="1"/>
  <c r="S3184" i="1"/>
  <c r="AB3184" i="1" s="1"/>
  <c r="P3185" i="1"/>
  <c r="Z3185" i="1"/>
  <c r="AB3185" i="1" s="1"/>
  <c r="M3186" i="1"/>
  <c r="AB3186" i="1" s="1"/>
  <c r="V3187" i="1"/>
  <c r="AB3187" i="1" s="1"/>
  <c r="S3188" i="1"/>
  <c r="AB3188" i="1" s="1"/>
  <c r="P3189" i="1"/>
  <c r="Z3189" i="1"/>
  <c r="AB3189" i="1" s="1"/>
  <c r="M3190" i="1"/>
  <c r="AB3190" i="1" s="1"/>
  <c r="V3191" i="1"/>
  <c r="AB3191" i="1" s="1"/>
  <c r="S3192" i="1"/>
  <c r="AB3192" i="1" s="1"/>
  <c r="P3193" i="1"/>
  <c r="Z3193" i="1"/>
  <c r="AB3193" i="1" s="1"/>
  <c r="M3194" i="1"/>
  <c r="AB3194" i="1" s="1"/>
  <c r="V3195" i="1"/>
  <c r="AB3195" i="1" s="1"/>
  <c r="S3196" i="1"/>
  <c r="AB3196" i="1" s="1"/>
  <c r="P3197" i="1"/>
  <c r="Z3197" i="1"/>
  <c r="AB3197" i="1" s="1"/>
  <c r="M3198" i="1"/>
  <c r="AB3198" i="1" s="1"/>
  <c r="V3199" i="1"/>
  <c r="AB3199" i="1" s="1"/>
  <c r="S3200" i="1"/>
  <c r="AB3200" i="1" s="1"/>
  <c r="P3201" i="1"/>
  <c r="Z3201" i="1"/>
  <c r="AB3201" i="1" s="1"/>
  <c r="M3202" i="1"/>
  <c r="AB3202" i="1" s="1"/>
  <c r="V3203" i="1"/>
  <c r="AB3203" i="1" s="1"/>
  <c r="S3204" i="1"/>
  <c r="AB3204" i="1" s="1"/>
  <c r="P3205" i="1"/>
  <c r="Z3205" i="1"/>
  <c r="AB3205" i="1" s="1"/>
  <c r="M3206" i="1"/>
  <c r="AB3206" i="1" s="1"/>
  <c r="V3207" i="1"/>
  <c r="AB3207" i="1" s="1"/>
  <c r="S3208" i="1"/>
  <c r="AB3208" i="1" s="1"/>
  <c r="P3209" i="1"/>
  <c r="Z3209" i="1"/>
  <c r="AB3209" i="1" s="1"/>
  <c r="M3210" i="1"/>
  <c r="AB3210" i="1" s="1"/>
  <c r="V3211" i="1"/>
  <c r="AB3211" i="1" s="1"/>
  <c r="S3212" i="1"/>
  <c r="AB3212" i="1" s="1"/>
  <c r="P3213" i="1"/>
  <c r="Z3213" i="1"/>
  <c r="AB3213" i="1" s="1"/>
  <c r="M3214" i="1"/>
  <c r="AB3214" i="1" s="1"/>
  <c r="V3215" i="1"/>
  <c r="AB3215" i="1" s="1"/>
  <c r="S3216" i="1"/>
  <c r="AB3216" i="1" s="1"/>
  <c r="P3217" i="1"/>
  <c r="Z3217" i="1"/>
  <c r="AB3217" i="1" s="1"/>
  <c r="M3218" i="1"/>
  <c r="AB3218" i="1" s="1"/>
  <c r="V3219" i="1"/>
  <c r="AB3219" i="1" s="1"/>
  <c r="S3220" i="1"/>
  <c r="AB3220" i="1" s="1"/>
  <c r="P3221" i="1"/>
  <c r="Z3221" i="1"/>
  <c r="AB3221" i="1" s="1"/>
  <c r="M3222" i="1"/>
  <c r="AB3222" i="1" s="1"/>
  <c r="V3223" i="1"/>
  <c r="AB3223" i="1" s="1"/>
  <c r="S3224" i="1"/>
  <c r="AB3224" i="1" s="1"/>
  <c r="P3225" i="1"/>
  <c r="Z3225" i="1"/>
  <c r="AB3225" i="1" s="1"/>
  <c r="M3226" i="1"/>
  <c r="AB3226" i="1" s="1"/>
  <c r="V3227" i="1"/>
  <c r="AB3227" i="1" s="1"/>
  <c r="S3228" i="1"/>
  <c r="AB3228" i="1" s="1"/>
  <c r="P3229" i="1"/>
  <c r="Z3229" i="1"/>
  <c r="AB3229" i="1" s="1"/>
  <c r="M3230" i="1"/>
  <c r="AB3230" i="1" s="1"/>
  <c r="V3231" i="1"/>
  <c r="AB3231" i="1" s="1"/>
  <c r="S3232" i="1"/>
  <c r="AB3232" i="1" s="1"/>
  <c r="P3233" i="1"/>
  <c r="Z3233" i="1"/>
  <c r="AB3233" i="1" s="1"/>
  <c r="M3234" i="1"/>
  <c r="AB3234" i="1" s="1"/>
  <c r="V3235" i="1"/>
  <c r="AB3235" i="1" s="1"/>
  <c r="S3236" i="1"/>
  <c r="AB3236" i="1" s="1"/>
  <c r="P3237" i="1"/>
  <c r="Z3237" i="1"/>
  <c r="AB3237" i="1" s="1"/>
  <c r="M3238" i="1"/>
  <c r="AB3238" i="1" s="1"/>
  <c r="V3239" i="1"/>
  <c r="AB3239" i="1" s="1"/>
  <c r="S3240" i="1"/>
  <c r="AB3240" i="1" s="1"/>
  <c r="P3241" i="1"/>
  <c r="Z3241" i="1"/>
  <c r="AB3241" i="1" s="1"/>
  <c r="M3242" i="1"/>
  <c r="AB3242" i="1" s="1"/>
  <c r="V3243" i="1"/>
  <c r="AB3243" i="1" s="1"/>
  <c r="S3244" i="1"/>
  <c r="AB3244" i="1" s="1"/>
  <c r="P3245" i="1"/>
  <c r="Z3245" i="1"/>
  <c r="AB3245" i="1" s="1"/>
  <c r="M3246" i="1"/>
  <c r="AB3246" i="1" s="1"/>
  <c r="V3247" i="1"/>
  <c r="AB3247" i="1" s="1"/>
  <c r="S3248" i="1"/>
  <c r="AB3248" i="1" s="1"/>
  <c r="P3249" i="1"/>
  <c r="Z3249" i="1"/>
  <c r="AB3249" i="1" s="1"/>
  <c r="M3250" i="1"/>
  <c r="AB3250" i="1" s="1"/>
  <c r="V3251" i="1"/>
  <c r="AB3251" i="1" s="1"/>
  <c r="S3252" i="1"/>
  <c r="AB3252" i="1" s="1"/>
  <c r="P3253" i="1"/>
  <c r="Z3253" i="1"/>
  <c r="AB3253" i="1" s="1"/>
  <c r="M3254" i="1"/>
  <c r="AB3254" i="1" s="1"/>
  <c r="V3255" i="1"/>
  <c r="AB3255" i="1" s="1"/>
  <c r="S3256" i="1"/>
  <c r="AB3256" i="1" s="1"/>
  <c r="P3257" i="1"/>
  <c r="Z3257" i="1"/>
  <c r="AB3257" i="1" s="1"/>
  <c r="M3258" i="1"/>
  <c r="AB3258" i="1" s="1"/>
  <c r="V3259" i="1"/>
  <c r="AB3259" i="1" s="1"/>
  <c r="S3260" i="1"/>
  <c r="AB3260" i="1" s="1"/>
  <c r="P3261" i="1"/>
  <c r="Z3261" i="1"/>
  <c r="AB3261" i="1" s="1"/>
  <c r="M3262" i="1"/>
  <c r="AB3262" i="1" s="1"/>
  <c r="V3263" i="1"/>
  <c r="AB3263" i="1" s="1"/>
  <c r="S3264" i="1"/>
  <c r="AB3264" i="1" s="1"/>
  <c r="P3265" i="1"/>
  <c r="Z3265" i="1"/>
  <c r="AB3265" i="1" s="1"/>
  <c r="M3266" i="1"/>
  <c r="AB3266" i="1" s="1"/>
  <c r="V3267" i="1"/>
  <c r="AB3267" i="1" s="1"/>
  <c r="S3268" i="1"/>
  <c r="AB3268" i="1" s="1"/>
  <c r="P3269" i="1"/>
  <c r="Z3269" i="1"/>
  <c r="AB3269" i="1" s="1"/>
  <c r="M3270" i="1"/>
  <c r="AB3270" i="1" s="1"/>
  <c r="V3271" i="1"/>
  <c r="AB3271" i="1" s="1"/>
  <c r="S3272" i="1"/>
  <c r="AB3272" i="1" s="1"/>
  <c r="P3273" i="1"/>
  <c r="Z3273" i="1"/>
  <c r="AB3273" i="1" s="1"/>
  <c r="M3274" i="1"/>
  <c r="AB3274" i="1" s="1"/>
  <c r="V3275" i="1"/>
  <c r="AB3275" i="1" s="1"/>
  <c r="S3276" i="1"/>
  <c r="AB3276" i="1" s="1"/>
  <c r="P3277" i="1"/>
  <c r="Z3277" i="1"/>
  <c r="AB3277" i="1" s="1"/>
  <c r="M3278" i="1"/>
  <c r="AB3278" i="1" s="1"/>
  <c r="V3279" i="1"/>
  <c r="AB3279" i="1" s="1"/>
  <c r="S3280" i="1"/>
  <c r="AB3280" i="1" s="1"/>
  <c r="P3281" i="1"/>
  <c r="Z3281" i="1"/>
  <c r="AB3281" i="1" s="1"/>
  <c r="M3282" i="1"/>
  <c r="AB3282" i="1" s="1"/>
  <c r="V3283" i="1"/>
  <c r="AB3283" i="1" s="1"/>
  <c r="S3284" i="1"/>
  <c r="AB3284" i="1" s="1"/>
  <c r="P3285" i="1"/>
  <c r="Z3285" i="1"/>
  <c r="AB3285" i="1" s="1"/>
  <c r="M3286" i="1"/>
  <c r="AB3286" i="1" s="1"/>
  <c r="Z3286" i="1"/>
  <c r="M3287" i="1"/>
  <c r="AB3287" i="1" s="1"/>
  <c r="V3288" i="1"/>
  <c r="AB3288" i="1" s="1"/>
  <c r="S3289" i="1"/>
  <c r="AB3289" i="1" s="1"/>
  <c r="P3290" i="1"/>
  <c r="Z3290" i="1"/>
  <c r="AB3290" i="1" s="1"/>
  <c r="M3291" i="1"/>
  <c r="AB3291" i="1" s="1"/>
  <c r="V3292" i="1"/>
  <c r="AB3292" i="1" s="1"/>
  <c r="S3293" i="1"/>
  <c r="AB3293" i="1" s="1"/>
  <c r="P3294" i="1"/>
  <c r="Z3294" i="1"/>
  <c r="AB3294" i="1" s="1"/>
  <c r="M3295" i="1"/>
  <c r="AB3295" i="1" s="1"/>
  <c r="V3296" i="1"/>
  <c r="AB3296" i="1" s="1"/>
  <c r="S3297" i="1"/>
  <c r="AB3297" i="1" s="1"/>
  <c r="P3298" i="1"/>
  <c r="Z3298" i="1"/>
  <c r="AB3298" i="1" s="1"/>
  <c r="M3299" i="1"/>
  <c r="AB3299" i="1" s="1"/>
  <c r="V3300" i="1"/>
  <c r="AB3300" i="1" s="1"/>
  <c r="S3301" i="1"/>
  <c r="AB3301" i="1" s="1"/>
  <c r="P3302" i="1"/>
  <c r="Z3302" i="1"/>
  <c r="AB3302" i="1" s="1"/>
  <c r="M3303" i="1"/>
  <c r="AB3303" i="1" s="1"/>
  <c r="V3304" i="1"/>
  <c r="AB3304" i="1" s="1"/>
  <c r="S3305" i="1"/>
  <c r="AB3305" i="1" s="1"/>
  <c r="P3306" i="1"/>
  <c r="Z3306" i="1"/>
  <c r="AB3306" i="1" s="1"/>
  <c r="M3307" i="1"/>
  <c r="AB3307" i="1" s="1"/>
  <c r="V3308" i="1"/>
  <c r="AB3308" i="1" s="1"/>
  <c r="S3309" i="1"/>
  <c r="AB3309" i="1" s="1"/>
  <c r="P3310" i="1"/>
  <c r="Z3310" i="1"/>
  <c r="AB3310" i="1" s="1"/>
  <c r="M3311" i="1"/>
  <c r="AB3311" i="1" s="1"/>
  <c r="V3312" i="1"/>
  <c r="AB3312" i="1" s="1"/>
  <c r="S3313" i="1"/>
  <c r="AB3313" i="1" s="1"/>
  <c r="P3314" i="1"/>
  <c r="Z3314" i="1"/>
  <c r="AB3314" i="1" s="1"/>
  <c r="M3315" i="1"/>
  <c r="AB3315" i="1" s="1"/>
  <c r="V3316" i="1"/>
  <c r="AB3316" i="1" s="1"/>
  <c r="S3317" i="1"/>
  <c r="AB3317" i="1" s="1"/>
  <c r="P3318" i="1"/>
  <c r="Z3318" i="1"/>
  <c r="AB3318" i="1" s="1"/>
  <c r="M3319" i="1"/>
  <c r="AB3319" i="1" s="1"/>
  <c r="V3320" i="1"/>
  <c r="AB3320" i="1" s="1"/>
  <c r="S3321" i="1"/>
  <c r="AB3321" i="1" s="1"/>
  <c r="P3322" i="1"/>
  <c r="Z3322" i="1"/>
  <c r="AB3322" i="1" s="1"/>
  <c r="M3323" i="1"/>
  <c r="AB3323" i="1" s="1"/>
  <c r="V3324" i="1"/>
  <c r="AB3324" i="1" s="1"/>
  <c r="S3325" i="1"/>
  <c r="AB3325" i="1" s="1"/>
  <c r="P3326" i="1"/>
  <c r="Z3326" i="1"/>
  <c r="AB3326" i="1" s="1"/>
  <c r="M3327" i="1"/>
  <c r="AB3327" i="1" s="1"/>
  <c r="V3328" i="1"/>
  <c r="AB3328" i="1" s="1"/>
  <c r="S3329" i="1"/>
  <c r="AB3329" i="1" s="1"/>
  <c r="P3330" i="1"/>
  <c r="Z3330" i="1"/>
  <c r="AB3330" i="1" s="1"/>
  <c r="M3331" i="1"/>
  <c r="AB3331" i="1" s="1"/>
  <c r="V3332" i="1"/>
  <c r="AB3332" i="1" s="1"/>
  <c r="S3333" i="1"/>
  <c r="AB3333" i="1" s="1"/>
  <c r="P3334" i="1"/>
  <c r="Z3334" i="1"/>
  <c r="AB3334" i="1" s="1"/>
  <c r="M3335" i="1"/>
  <c r="AB3335" i="1" s="1"/>
  <c r="V3336" i="1"/>
  <c r="AB3336" i="1" s="1"/>
  <c r="S3337" i="1"/>
  <c r="AB3337" i="1" s="1"/>
  <c r="P3338" i="1"/>
  <c r="Z3338" i="1"/>
  <c r="AB3338" i="1" s="1"/>
  <c r="M3339" i="1"/>
  <c r="AB3339" i="1" s="1"/>
  <c r="V3340" i="1"/>
  <c r="AB3340" i="1" s="1"/>
  <c r="S3341" i="1"/>
  <c r="AB3341" i="1" s="1"/>
  <c r="AB3342" i="1"/>
  <c r="P3342" i="1"/>
  <c r="AB3343" i="1"/>
  <c r="AB3346" i="1"/>
  <c r="AB3347" i="1"/>
  <c r="AB3350" i="1"/>
  <c r="AB3351" i="1"/>
  <c r="AB3354" i="1"/>
  <c r="AB3355" i="1"/>
  <c r="AB3358" i="1"/>
  <c r="AB3359" i="1"/>
  <c r="AB3362" i="1"/>
  <c r="AB3363" i="1"/>
  <c r="AB3366" i="1"/>
  <c r="AB3367" i="1"/>
  <c r="AB3370" i="1"/>
  <c r="AB3371" i="1"/>
  <c r="AB3374" i="1"/>
  <c r="AB3375" i="1"/>
  <c r="AB3378" i="1"/>
  <c r="AB3379" i="1"/>
  <c r="AB3382" i="1"/>
  <c r="AB3383" i="1"/>
  <c r="AB3386" i="1"/>
  <c r="AB3387" i="1"/>
  <c r="AB3390" i="1"/>
  <c r="AB3391" i="1"/>
  <c r="AB3394" i="1"/>
  <c r="AB3395" i="1"/>
  <c r="AB3398" i="1"/>
  <c r="AB3399" i="1"/>
  <c r="AB3402" i="1"/>
  <c r="AB3403" i="1"/>
  <c r="AB3406" i="1"/>
  <c r="AB3407" i="1"/>
  <c r="AB3410" i="1"/>
  <c r="AB3411" i="1"/>
  <c r="AB3414" i="1"/>
  <c r="AB3415" i="1"/>
  <c r="AB3418" i="1"/>
  <c r="AB3419" i="1"/>
  <c r="AB3422" i="1"/>
  <c r="AB3423" i="1"/>
  <c r="AB3426" i="1"/>
  <c r="AB3427" i="1"/>
  <c r="AB3430" i="1"/>
  <c r="AB3431" i="1"/>
  <c r="AB3434" i="1"/>
  <c r="AB3435" i="1"/>
  <c r="AB3438" i="1"/>
  <c r="AB3439" i="1"/>
  <c r="AB3442" i="1"/>
  <c r="AB3443" i="1"/>
  <c r="AB3446" i="1"/>
  <c r="AB3447" i="1"/>
  <c r="AB3450" i="1"/>
  <c r="AB3451" i="1"/>
  <c r="AB3454" i="1"/>
  <c r="AB3455" i="1"/>
  <c r="AB3458" i="1"/>
  <c r="AB3459" i="1"/>
  <c r="AB3462" i="1"/>
  <c r="AB3463" i="1"/>
  <c r="AB3466" i="1"/>
  <c r="AB3467" i="1"/>
  <c r="AB3470" i="1"/>
  <c r="AB3471" i="1"/>
  <c r="AB3474" i="1"/>
  <c r="AB3475" i="1"/>
  <c r="AB3478" i="1"/>
  <c r="AB3479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19" i="1"/>
  <c r="AB3622" i="1"/>
  <c r="AB3623" i="1"/>
  <c r="AB3626" i="1"/>
  <c r="AB3627" i="1"/>
  <c r="AB3630" i="1"/>
  <c r="AB3631" i="1"/>
  <c r="AB3634" i="1"/>
  <c r="AB3635" i="1"/>
  <c r="AB3638" i="1"/>
  <c r="AB3639" i="1"/>
  <c r="AB3642" i="1"/>
  <c r="AB3643" i="1"/>
  <c r="AB3646" i="1"/>
  <c r="AB3647" i="1"/>
  <c r="AB3650" i="1"/>
  <c r="AB3651" i="1"/>
  <c r="AB3654" i="1"/>
  <c r="AB3655" i="1"/>
  <c r="AB3658" i="1"/>
  <c r="AB3659" i="1"/>
  <c r="AB3662" i="1"/>
  <c r="AB3663" i="1"/>
  <c r="AB3666" i="1"/>
  <c r="AB3667" i="1"/>
  <c r="AB3670" i="1"/>
  <c r="AB3671" i="1"/>
  <c r="AB3674" i="1"/>
  <c r="AB3675" i="1"/>
  <c r="AB3678" i="1"/>
  <c r="AB3679" i="1"/>
  <c r="AB3682" i="1"/>
  <c r="AB3683" i="1"/>
  <c r="AB3686" i="1"/>
  <c r="AB3687" i="1"/>
  <c r="AB3690" i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21" i="1"/>
  <c r="AB3729" i="1"/>
  <c r="AB3841" i="1"/>
  <c r="AB3849" i="1"/>
  <c r="AB3857" i="1"/>
  <c r="AB3865" i="1"/>
  <c r="AB3873" i="1"/>
  <c r="AB3881" i="1"/>
  <c r="AB3889" i="1"/>
  <c r="AB3713" i="1"/>
  <c r="V3713" i="1"/>
  <c r="S3714" i="1"/>
  <c r="AB3714" i="1" s="1"/>
  <c r="P3715" i="1"/>
  <c r="AB3715" i="1" s="1"/>
  <c r="Z3715" i="1"/>
  <c r="M3716" i="1"/>
  <c r="AB3716" i="1" s="1"/>
  <c r="V3717" i="1"/>
  <c r="AB3717" i="1" s="1"/>
  <c r="S3718" i="1"/>
  <c r="AB3718" i="1" s="1"/>
  <c r="P3719" i="1"/>
  <c r="AB3719" i="1" s="1"/>
  <c r="Z3719" i="1"/>
  <c r="M3720" i="1"/>
  <c r="AB3720" i="1" s="1"/>
  <c r="V3721" i="1"/>
  <c r="S3722" i="1"/>
  <c r="AB3722" i="1" s="1"/>
  <c r="P3723" i="1"/>
  <c r="AB3723" i="1" s="1"/>
  <c r="Z3723" i="1"/>
  <c r="M3724" i="1"/>
  <c r="AB3724" i="1" s="1"/>
  <c r="V3725" i="1"/>
  <c r="AB3725" i="1" s="1"/>
  <c r="S3726" i="1"/>
  <c r="AB3726" i="1" s="1"/>
  <c r="P3727" i="1"/>
  <c r="AB3727" i="1" s="1"/>
  <c r="Z3727" i="1"/>
  <c r="M3728" i="1"/>
  <c r="AB3728" i="1" s="1"/>
  <c r="V3729" i="1"/>
  <c r="S3730" i="1"/>
  <c r="AB3730" i="1" s="1"/>
  <c r="P3731" i="1"/>
  <c r="AB3731" i="1" s="1"/>
  <c r="Z3731" i="1"/>
  <c r="M3732" i="1"/>
  <c r="AB3732" i="1" s="1"/>
  <c r="V3733" i="1"/>
  <c r="AB3733" i="1" s="1"/>
  <c r="S3734" i="1"/>
  <c r="AB3734" i="1" s="1"/>
  <c r="P3735" i="1"/>
  <c r="AB3735" i="1" s="1"/>
  <c r="Z3735" i="1"/>
  <c r="M3736" i="1"/>
  <c r="AB3736" i="1" s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43" i="1"/>
  <c r="AB3851" i="1"/>
  <c r="AB3859" i="1"/>
  <c r="AB3867" i="1"/>
  <c r="AB3875" i="1"/>
  <c r="AB3883" i="1"/>
  <c r="AB3891" i="1"/>
  <c r="AB3899" i="1"/>
  <c r="AB3907" i="1"/>
  <c r="AB3915" i="1"/>
  <c r="AB3923" i="1"/>
  <c r="P3838" i="1"/>
  <c r="Z3838" i="1"/>
  <c r="AB3838" i="1" s="1"/>
  <c r="M3839" i="1"/>
  <c r="AB3839" i="1" s="1"/>
  <c r="V3840" i="1"/>
  <c r="AB3840" i="1" s="1"/>
  <c r="S3841" i="1"/>
  <c r="P3842" i="1"/>
  <c r="Z3842" i="1"/>
  <c r="AB3842" i="1" s="1"/>
  <c r="M3843" i="1"/>
  <c r="V3844" i="1"/>
  <c r="S3845" i="1"/>
  <c r="AB3845" i="1" s="1"/>
  <c r="P3846" i="1"/>
  <c r="Z3846" i="1"/>
  <c r="AB3846" i="1" s="1"/>
  <c r="M3847" i="1"/>
  <c r="AB3847" i="1" s="1"/>
  <c r="V3848" i="1"/>
  <c r="AB3848" i="1" s="1"/>
  <c r="S3849" i="1"/>
  <c r="P3850" i="1"/>
  <c r="Z3850" i="1"/>
  <c r="AB3850" i="1" s="1"/>
  <c r="M3851" i="1"/>
  <c r="V3852" i="1"/>
  <c r="S3853" i="1"/>
  <c r="AB3853" i="1" s="1"/>
  <c r="P3854" i="1"/>
  <c r="Z3854" i="1"/>
  <c r="AB3854" i="1" s="1"/>
  <c r="M3855" i="1"/>
  <c r="AB3855" i="1" s="1"/>
  <c r="V3856" i="1"/>
  <c r="AB3856" i="1" s="1"/>
  <c r="S3857" i="1"/>
  <c r="P3858" i="1"/>
  <c r="Z3858" i="1"/>
  <c r="AB3858" i="1" s="1"/>
  <c r="M3859" i="1"/>
  <c r="V3860" i="1"/>
  <c r="S3861" i="1"/>
  <c r="AB3861" i="1" s="1"/>
  <c r="P3862" i="1"/>
  <c r="Z3862" i="1"/>
  <c r="AB3862" i="1" s="1"/>
  <c r="M3863" i="1"/>
  <c r="AB3863" i="1" s="1"/>
  <c r="V3864" i="1"/>
  <c r="AB3864" i="1" s="1"/>
  <c r="S3865" i="1"/>
  <c r="P3866" i="1"/>
  <c r="Z3866" i="1"/>
  <c r="AB3866" i="1" s="1"/>
  <c r="M3867" i="1"/>
  <c r="V3868" i="1"/>
  <c r="S3869" i="1"/>
  <c r="AB3869" i="1" s="1"/>
  <c r="P3870" i="1"/>
  <c r="Z3870" i="1"/>
  <c r="AB3870" i="1" s="1"/>
  <c r="M3871" i="1"/>
  <c r="AB3871" i="1" s="1"/>
  <c r="V3872" i="1"/>
  <c r="AB3872" i="1" s="1"/>
  <c r="S3873" i="1"/>
  <c r="P3874" i="1"/>
  <c r="Z3874" i="1"/>
  <c r="AB3874" i="1" s="1"/>
  <c r="M3875" i="1"/>
  <c r="V3876" i="1"/>
  <c r="S3877" i="1"/>
  <c r="AB3877" i="1" s="1"/>
  <c r="P3878" i="1"/>
  <c r="Z3878" i="1"/>
  <c r="AB3878" i="1" s="1"/>
  <c r="M3879" i="1"/>
  <c r="AB3879" i="1" s="1"/>
  <c r="V3880" i="1"/>
  <c r="AB3880" i="1" s="1"/>
  <c r="S3881" i="1"/>
  <c r="P3882" i="1"/>
  <c r="Z3882" i="1"/>
  <c r="AB3882" i="1" s="1"/>
  <c r="M3883" i="1"/>
  <c r="V3884" i="1"/>
  <c r="S3885" i="1"/>
  <c r="AB3885" i="1" s="1"/>
  <c r="P3886" i="1"/>
  <c r="Z3886" i="1"/>
  <c r="AB3886" i="1" s="1"/>
  <c r="M3887" i="1"/>
  <c r="AB3887" i="1" s="1"/>
  <c r="V3888" i="1"/>
  <c r="AB3888" i="1" s="1"/>
  <c r="S3889" i="1"/>
  <c r="P3890" i="1"/>
  <c r="Z3890" i="1"/>
  <c r="AB3890" i="1" s="1"/>
  <c r="M3891" i="1"/>
  <c r="V3892" i="1"/>
  <c r="S3893" i="1"/>
  <c r="AB3893" i="1" s="1"/>
  <c r="P3894" i="1"/>
  <c r="Z3894" i="1"/>
  <c r="AB3894" i="1" s="1"/>
  <c r="M3895" i="1"/>
  <c r="AB3895" i="1" s="1"/>
  <c r="V3896" i="1"/>
  <c r="AB3896" i="1" s="1"/>
  <c r="AB3933" i="1"/>
  <c r="AB3941" i="1"/>
  <c r="AB3949" i="1"/>
  <c r="AB3957" i="1"/>
  <c r="AB3965" i="1"/>
  <c r="AB3973" i="1"/>
  <c r="AB3981" i="1"/>
  <c r="AB3989" i="1"/>
  <c r="AB3997" i="1"/>
  <c r="AB3844" i="1"/>
  <c r="AB3852" i="1"/>
  <c r="AB3860" i="1"/>
  <c r="AB3868" i="1"/>
  <c r="AB3876" i="1"/>
  <c r="AB3884" i="1"/>
  <c r="AB3892" i="1"/>
  <c r="AB3931" i="1"/>
  <c r="AB3939" i="1"/>
  <c r="AB3947" i="1"/>
  <c r="AB3955" i="1"/>
  <c r="AB3963" i="1"/>
  <c r="AB3971" i="1"/>
  <c r="AB3979" i="1"/>
  <c r="AB3987" i="1"/>
  <c r="AB3995" i="1"/>
  <c r="S3897" i="1"/>
  <c r="AB3897" i="1" s="1"/>
  <c r="P3898" i="1"/>
  <c r="Z3898" i="1"/>
  <c r="AB3898" i="1" s="1"/>
  <c r="M3899" i="1"/>
  <c r="V3900" i="1"/>
  <c r="AB3900" i="1" s="1"/>
  <c r="S3901" i="1"/>
  <c r="AB3901" i="1" s="1"/>
  <c r="P3902" i="1"/>
  <c r="Z3902" i="1"/>
  <c r="AB3902" i="1" s="1"/>
  <c r="M3903" i="1"/>
  <c r="AB3903" i="1" s="1"/>
  <c r="V3904" i="1"/>
  <c r="AB3904" i="1" s="1"/>
  <c r="S3905" i="1"/>
  <c r="AB3905" i="1" s="1"/>
  <c r="P3906" i="1"/>
  <c r="Z3906" i="1"/>
  <c r="AB3906" i="1" s="1"/>
  <c r="M3907" i="1"/>
  <c r="V3908" i="1"/>
  <c r="AB3908" i="1" s="1"/>
  <c r="S3909" i="1"/>
  <c r="AB3909" i="1" s="1"/>
  <c r="P3910" i="1"/>
  <c r="Z3910" i="1"/>
  <c r="AB3910" i="1" s="1"/>
  <c r="M3911" i="1"/>
  <c r="AB3911" i="1" s="1"/>
  <c r="V3912" i="1"/>
  <c r="AB3912" i="1" s="1"/>
  <c r="S3913" i="1"/>
  <c r="AB3913" i="1" s="1"/>
  <c r="P3914" i="1"/>
  <c r="Z3914" i="1"/>
  <c r="AB3914" i="1" s="1"/>
  <c r="M3915" i="1"/>
  <c r="V3916" i="1"/>
  <c r="AB3916" i="1" s="1"/>
  <c r="S3917" i="1"/>
  <c r="AB3917" i="1" s="1"/>
  <c r="P3918" i="1"/>
  <c r="Z3918" i="1"/>
  <c r="AB3918" i="1" s="1"/>
  <c r="M3919" i="1"/>
  <c r="AB3919" i="1" s="1"/>
  <c r="V3920" i="1"/>
  <c r="AB3920" i="1" s="1"/>
  <c r="S3921" i="1"/>
  <c r="AB3921" i="1" s="1"/>
  <c r="P3922" i="1"/>
  <c r="Z3922" i="1"/>
  <c r="AB3922" i="1" s="1"/>
  <c r="M3923" i="1"/>
  <c r="V3924" i="1"/>
  <c r="AB3924" i="1" s="1"/>
  <c r="S3925" i="1"/>
  <c r="AB3925" i="1" s="1"/>
  <c r="P3926" i="1"/>
  <c r="Z3926" i="1"/>
  <c r="AB3926" i="1" s="1"/>
  <c r="M3927" i="1"/>
  <c r="AB3927" i="1" s="1"/>
  <c r="V3928" i="1"/>
  <c r="AB3928" i="1" s="1"/>
  <c r="S3929" i="1"/>
  <c r="AB3929" i="1" s="1"/>
  <c r="P3930" i="1"/>
  <c r="Z3930" i="1"/>
  <c r="AB3930" i="1" s="1"/>
  <c r="M3931" i="1"/>
  <c r="V3932" i="1"/>
  <c r="AB3932" i="1" s="1"/>
  <c r="S3933" i="1"/>
  <c r="P3934" i="1"/>
  <c r="Z3934" i="1"/>
  <c r="AB3934" i="1" s="1"/>
  <c r="M3935" i="1"/>
  <c r="AB3935" i="1" s="1"/>
  <c r="V3936" i="1"/>
  <c r="AB3936" i="1" s="1"/>
  <c r="S3937" i="1"/>
  <c r="AB3937" i="1" s="1"/>
  <c r="P3938" i="1"/>
  <c r="Z3938" i="1"/>
  <c r="AB3938" i="1" s="1"/>
  <c r="M3939" i="1"/>
  <c r="V3940" i="1"/>
  <c r="AB3940" i="1" s="1"/>
  <c r="S3941" i="1"/>
  <c r="P3942" i="1"/>
  <c r="Z3942" i="1"/>
  <c r="AB3942" i="1" s="1"/>
  <c r="M3943" i="1"/>
  <c r="AB3943" i="1" s="1"/>
  <c r="V3944" i="1"/>
  <c r="AB3944" i="1" s="1"/>
  <c r="S3945" i="1"/>
  <c r="AB3945" i="1" s="1"/>
  <c r="P3946" i="1"/>
  <c r="Z3946" i="1"/>
  <c r="AB3946" i="1" s="1"/>
  <c r="M3947" i="1"/>
  <c r="V3948" i="1"/>
  <c r="AB3948" i="1" s="1"/>
  <c r="S3949" i="1"/>
  <c r="P3950" i="1"/>
  <c r="Z3950" i="1"/>
  <c r="AB3950" i="1" s="1"/>
  <c r="M3951" i="1"/>
  <c r="AB3951" i="1" s="1"/>
  <c r="V3952" i="1"/>
  <c r="AB3952" i="1" s="1"/>
  <c r="S3953" i="1"/>
  <c r="AB3953" i="1" s="1"/>
  <c r="P3954" i="1"/>
  <c r="Z3954" i="1"/>
  <c r="AB3954" i="1" s="1"/>
  <c r="M3955" i="1"/>
  <c r="V3956" i="1"/>
  <c r="AB3956" i="1" s="1"/>
  <c r="S3957" i="1"/>
  <c r="P3958" i="1"/>
  <c r="Z3958" i="1"/>
  <c r="AB3958" i="1" s="1"/>
  <c r="M3959" i="1"/>
  <c r="AB3959" i="1" s="1"/>
  <c r="V3960" i="1"/>
  <c r="AB3960" i="1" s="1"/>
  <c r="S3961" i="1"/>
  <c r="AB3961" i="1" s="1"/>
  <c r="P3962" i="1"/>
  <c r="Z3962" i="1"/>
  <c r="AB3962" i="1" s="1"/>
  <c r="M3963" i="1"/>
  <c r="V3964" i="1"/>
  <c r="AB3964" i="1" s="1"/>
  <c r="S3965" i="1"/>
  <c r="P3966" i="1"/>
  <c r="Z3966" i="1"/>
  <c r="AB3966" i="1" s="1"/>
  <c r="M3967" i="1"/>
  <c r="AB3967" i="1" s="1"/>
  <c r="V3968" i="1"/>
  <c r="AB3968" i="1" s="1"/>
  <c r="S3969" i="1"/>
  <c r="AB3969" i="1" s="1"/>
  <c r="P3970" i="1"/>
  <c r="Z3970" i="1"/>
  <c r="AB3970" i="1" s="1"/>
  <c r="M3971" i="1"/>
  <c r="V3972" i="1"/>
  <c r="AB3972" i="1" s="1"/>
  <c r="S3973" i="1"/>
  <c r="P3974" i="1"/>
  <c r="Z3974" i="1"/>
  <c r="AB3974" i="1" s="1"/>
  <c r="M3975" i="1"/>
  <c r="AB3975" i="1" s="1"/>
  <c r="V3976" i="1"/>
  <c r="AB3976" i="1" s="1"/>
  <c r="S3977" i="1"/>
  <c r="AB3977" i="1" s="1"/>
  <c r="P3978" i="1"/>
  <c r="Z3978" i="1"/>
  <c r="AB3978" i="1" s="1"/>
  <c r="M3979" i="1"/>
  <c r="V3980" i="1"/>
  <c r="AB3980" i="1" s="1"/>
  <c r="S3981" i="1"/>
  <c r="P3982" i="1"/>
  <c r="Z3982" i="1"/>
  <c r="AB3982" i="1" s="1"/>
  <c r="M3983" i="1"/>
  <c r="AB3983" i="1" s="1"/>
  <c r="V3984" i="1"/>
  <c r="AB3984" i="1" s="1"/>
  <c r="S3985" i="1"/>
  <c r="AB3985" i="1" s="1"/>
  <c r="P3986" i="1"/>
  <c r="Z3986" i="1"/>
  <c r="AB3986" i="1" s="1"/>
  <c r="M3987" i="1"/>
  <c r="V3988" i="1"/>
  <c r="AB3988" i="1" s="1"/>
  <c r="S3989" i="1"/>
  <c r="P3990" i="1"/>
  <c r="Z3990" i="1"/>
  <c r="AB3990" i="1" s="1"/>
  <c r="M3991" i="1"/>
  <c r="AB3991" i="1" s="1"/>
  <c r="V3992" i="1"/>
  <c r="AB3992" i="1" s="1"/>
  <c r="S3993" i="1"/>
  <c r="AB3993" i="1" s="1"/>
  <c r="P3994" i="1"/>
  <c r="Z3994" i="1"/>
  <c r="AB3994" i="1" s="1"/>
  <c r="M3995" i="1"/>
  <c r="V3996" i="1"/>
  <c r="AB3996" i="1" s="1"/>
  <c r="S3997" i="1"/>
  <c r="AB4891" i="1"/>
  <c r="AB4899" i="1"/>
  <c r="AB4907" i="1"/>
  <c r="AB4915" i="1"/>
  <c r="AB4923" i="1"/>
  <c r="AB4931" i="1"/>
  <c r="AB4939" i="1"/>
  <c r="AB4947" i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AB4003" i="1" s="1"/>
  <c r="Z4003" i="1"/>
  <c r="M4004" i="1"/>
  <c r="AB4004" i="1" s="1"/>
  <c r="V4005" i="1"/>
  <c r="AB4005" i="1" s="1"/>
  <c r="S4006" i="1"/>
  <c r="AB4006" i="1" s="1"/>
  <c r="P4007" i="1"/>
  <c r="AB4007" i="1" s="1"/>
  <c r="Z4007" i="1"/>
  <c r="M4008" i="1"/>
  <c r="AB4008" i="1" s="1"/>
  <c r="V4009" i="1"/>
  <c r="AB4009" i="1" s="1"/>
  <c r="S4010" i="1"/>
  <c r="AB4010" i="1" s="1"/>
  <c r="P4011" i="1"/>
  <c r="AB4011" i="1" s="1"/>
  <c r="Z4011" i="1"/>
  <c r="M4012" i="1"/>
  <c r="AB4012" i="1" s="1"/>
  <c r="V4013" i="1"/>
  <c r="AB4013" i="1" s="1"/>
  <c r="S4014" i="1"/>
  <c r="AB4014" i="1" s="1"/>
  <c r="P4015" i="1"/>
  <c r="AB4015" i="1" s="1"/>
  <c r="Z4015" i="1"/>
  <c r="M4016" i="1"/>
  <c r="AB4016" i="1" s="1"/>
  <c r="V4017" i="1"/>
  <c r="AB4017" i="1" s="1"/>
  <c r="S4018" i="1"/>
  <c r="AB4018" i="1" s="1"/>
  <c r="P4019" i="1"/>
  <c r="AB4019" i="1" s="1"/>
  <c r="Z4019" i="1"/>
  <c r="M4020" i="1"/>
  <c r="AB4020" i="1" s="1"/>
  <c r="V4021" i="1"/>
  <c r="AB4021" i="1" s="1"/>
  <c r="S4022" i="1"/>
  <c r="AB4022" i="1" s="1"/>
  <c r="P4023" i="1"/>
  <c r="AB4023" i="1" s="1"/>
  <c r="Z4023" i="1"/>
  <c r="M4024" i="1"/>
  <c r="AB4024" i="1" s="1"/>
  <c r="V4025" i="1"/>
  <c r="AB4025" i="1" s="1"/>
  <c r="S4026" i="1"/>
  <c r="AB4026" i="1" s="1"/>
  <c r="P4027" i="1"/>
  <c r="AB4027" i="1" s="1"/>
  <c r="Z4027" i="1"/>
  <c r="M4028" i="1"/>
  <c r="AB4028" i="1" s="1"/>
  <c r="V4029" i="1"/>
  <c r="AB4029" i="1" s="1"/>
  <c r="S4030" i="1"/>
  <c r="AB4030" i="1" s="1"/>
  <c r="P4031" i="1"/>
  <c r="AB4031" i="1" s="1"/>
  <c r="Z4031" i="1"/>
  <c r="M4032" i="1"/>
  <c r="AB4032" i="1" s="1"/>
  <c r="V4033" i="1"/>
  <c r="AB4033" i="1" s="1"/>
  <c r="S4034" i="1"/>
  <c r="AB4034" i="1" s="1"/>
  <c r="P4035" i="1"/>
  <c r="AB4035" i="1" s="1"/>
  <c r="Z4035" i="1"/>
  <c r="M4036" i="1"/>
  <c r="AB4036" i="1" s="1"/>
  <c r="V4037" i="1"/>
  <c r="AB4037" i="1" s="1"/>
  <c r="S4038" i="1"/>
  <c r="AB4038" i="1" s="1"/>
  <c r="P4039" i="1"/>
  <c r="AB4039" i="1" s="1"/>
  <c r="Z4039" i="1"/>
  <c r="M4040" i="1"/>
  <c r="AB4040" i="1" s="1"/>
  <c r="V4041" i="1"/>
  <c r="AB4041" i="1" s="1"/>
  <c r="S4042" i="1"/>
  <c r="AB4042" i="1" s="1"/>
  <c r="P4043" i="1"/>
  <c r="AB4043" i="1" s="1"/>
  <c r="Z4043" i="1"/>
  <c r="M4044" i="1"/>
  <c r="AB4044" i="1" s="1"/>
  <c r="V4045" i="1"/>
  <c r="AB4045" i="1" s="1"/>
  <c r="S4046" i="1"/>
  <c r="AB4046" i="1" s="1"/>
  <c r="P4047" i="1"/>
  <c r="AB4047" i="1" s="1"/>
  <c r="Z4047" i="1"/>
  <c r="M4048" i="1"/>
  <c r="AB4048" i="1" s="1"/>
  <c r="V4049" i="1"/>
  <c r="AB4049" i="1" s="1"/>
  <c r="S4050" i="1"/>
  <c r="AB4050" i="1" s="1"/>
  <c r="P4051" i="1"/>
  <c r="AB4051" i="1" s="1"/>
  <c r="Z4051" i="1"/>
  <c r="M4052" i="1"/>
  <c r="AB4052" i="1" s="1"/>
  <c r="V4053" i="1"/>
  <c r="AB4053" i="1" s="1"/>
  <c r="S4054" i="1"/>
  <c r="AB4054" i="1" s="1"/>
  <c r="P4055" i="1"/>
  <c r="AB4055" i="1" s="1"/>
  <c r="Z4055" i="1"/>
  <c r="M4056" i="1"/>
  <c r="AB4056" i="1" s="1"/>
  <c r="V4057" i="1"/>
  <c r="AB4057" i="1" s="1"/>
  <c r="S4058" i="1"/>
  <c r="AB4058" i="1" s="1"/>
  <c r="P4059" i="1"/>
  <c r="AB4059" i="1" s="1"/>
  <c r="Z4059" i="1"/>
  <c r="M4060" i="1"/>
  <c r="AB4060" i="1" s="1"/>
  <c r="V4061" i="1"/>
  <c r="AB4061" i="1" s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AB4067" i="1" s="1"/>
  <c r="Z4067" i="1"/>
  <c r="M4068" i="1"/>
  <c r="AB4068" i="1" s="1"/>
  <c r="V4069" i="1"/>
  <c r="AB4069" i="1" s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AB4075" i="1" s="1"/>
  <c r="Z4075" i="1"/>
  <c r="M4076" i="1"/>
  <c r="AB4076" i="1" s="1"/>
  <c r="V4077" i="1"/>
  <c r="AB4077" i="1" s="1"/>
  <c r="S4078" i="1"/>
  <c r="AB4078" i="1" s="1"/>
  <c r="P4079" i="1"/>
  <c r="AB4079" i="1" s="1"/>
  <c r="Z4079" i="1"/>
  <c r="M4080" i="1"/>
  <c r="AB4080" i="1" s="1"/>
  <c r="V4081" i="1"/>
  <c r="AB4081" i="1" s="1"/>
  <c r="S4082" i="1"/>
  <c r="AB4082" i="1" s="1"/>
  <c r="P4083" i="1"/>
  <c r="AB4083" i="1" s="1"/>
  <c r="Z4083" i="1"/>
  <c r="M4084" i="1"/>
  <c r="AB4084" i="1" s="1"/>
  <c r="V4085" i="1"/>
  <c r="AB4085" i="1" s="1"/>
  <c r="S4086" i="1"/>
  <c r="AB4086" i="1" s="1"/>
  <c r="P4087" i="1"/>
  <c r="AB4087" i="1" s="1"/>
  <c r="Z4087" i="1"/>
  <c r="M4088" i="1"/>
  <c r="AB4088" i="1" s="1"/>
  <c r="V4089" i="1"/>
  <c r="AB4089" i="1" s="1"/>
  <c r="S4090" i="1"/>
  <c r="AB4090" i="1" s="1"/>
  <c r="P4091" i="1"/>
  <c r="AB4091" i="1" s="1"/>
  <c r="Z4091" i="1"/>
  <c r="M4092" i="1"/>
  <c r="AB4092" i="1" s="1"/>
  <c r="V4093" i="1"/>
  <c r="AB4093" i="1" s="1"/>
  <c r="S4094" i="1"/>
  <c r="AB4094" i="1" s="1"/>
  <c r="P4095" i="1"/>
  <c r="AB4095" i="1" s="1"/>
  <c r="Z4095" i="1"/>
  <c r="M4096" i="1"/>
  <c r="AB4096" i="1" s="1"/>
  <c r="V4097" i="1"/>
  <c r="AB4097" i="1" s="1"/>
  <c r="S4098" i="1"/>
  <c r="AB4098" i="1" s="1"/>
  <c r="P4099" i="1"/>
  <c r="AB4099" i="1" s="1"/>
  <c r="Z4099" i="1"/>
  <c r="M4100" i="1"/>
  <c r="AB4100" i="1" s="1"/>
  <c r="V4101" i="1"/>
  <c r="AB4101" i="1" s="1"/>
  <c r="S4102" i="1"/>
  <c r="AB4102" i="1" s="1"/>
  <c r="P4103" i="1"/>
  <c r="AB4103" i="1" s="1"/>
  <c r="Z4103" i="1"/>
  <c r="M4104" i="1"/>
  <c r="AB4104" i="1" s="1"/>
  <c r="V4105" i="1"/>
  <c r="AB4105" i="1" s="1"/>
  <c r="S4106" i="1"/>
  <c r="AB4106" i="1" s="1"/>
  <c r="P4107" i="1"/>
  <c r="AB4107" i="1" s="1"/>
  <c r="Z4107" i="1"/>
  <c r="M4108" i="1"/>
  <c r="AB4108" i="1" s="1"/>
  <c r="V4109" i="1"/>
  <c r="AB4109" i="1" s="1"/>
  <c r="S4110" i="1"/>
  <c r="AB4110" i="1" s="1"/>
  <c r="P4111" i="1"/>
  <c r="AB4111" i="1" s="1"/>
  <c r="Z4111" i="1"/>
  <c r="M4112" i="1"/>
  <c r="AB4112" i="1" s="1"/>
  <c r="V4113" i="1"/>
  <c r="AB4113" i="1" s="1"/>
  <c r="S4114" i="1"/>
  <c r="AB4114" i="1" s="1"/>
  <c r="P4115" i="1"/>
  <c r="AB4115" i="1" s="1"/>
  <c r="Z4115" i="1"/>
  <c r="M4116" i="1"/>
  <c r="AB4116" i="1" s="1"/>
  <c r="V4117" i="1"/>
  <c r="AB4117" i="1" s="1"/>
  <c r="S4118" i="1"/>
  <c r="AB4118" i="1" s="1"/>
  <c r="P4119" i="1"/>
  <c r="AB4119" i="1" s="1"/>
  <c r="Z4119" i="1"/>
  <c r="M4120" i="1"/>
  <c r="AB4120" i="1" s="1"/>
  <c r="V4121" i="1"/>
  <c r="AB4121" i="1" s="1"/>
  <c r="S4122" i="1"/>
  <c r="AB4122" i="1" s="1"/>
  <c r="P4123" i="1"/>
  <c r="AB4123" i="1" s="1"/>
  <c r="Z4123" i="1"/>
  <c r="M4124" i="1"/>
  <c r="AB4124" i="1" s="1"/>
  <c r="V4125" i="1"/>
  <c r="AB4125" i="1" s="1"/>
  <c r="S4126" i="1"/>
  <c r="AB4126" i="1" s="1"/>
  <c r="P4127" i="1"/>
  <c r="AB4127" i="1" s="1"/>
  <c r="Z4127" i="1"/>
  <c r="M4128" i="1"/>
  <c r="AB4128" i="1" s="1"/>
  <c r="V4129" i="1"/>
  <c r="AB4129" i="1" s="1"/>
  <c r="S4130" i="1"/>
  <c r="AB4130" i="1" s="1"/>
  <c r="P4131" i="1"/>
  <c r="AB4131" i="1" s="1"/>
  <c r="Z4131" i="1"/>
  <c r="M4132" i="1"/>
  <c r="AB4132" i="1" s="1"/>
  <c r="V4133" i="1"/>
  <c r="AB4133" i="1" s="1"/>
  <c r="S4134" i="1"/>
  <c r="AB4134" i="1" s="1"/>
  <c r="P4135" i="1"/>
  <c r="AB4135" i="1" s="1"/>
  <c r="Z4135" i="1"/>
  <c r="M4136" i="1"/>
  <c r="AB4136" i="1" s="1"/>
  <c r="V4137" i="1"/>
  <c r="AB4137" i="1" s="1"/>
  <c r="S4138" i="1"/>
  <c r="AB4138" i="1" s="1"/>
  <c r="P4139" i="1"/>
  <c r="AB4139" i="1" s="1"/>
  <c r="Z4139" i="1"/>
  <c r="M4140" i="1"/>
  <c r="AB4140" i="1" s="1"/>
  <c r="V4141" i="1"/>
  <c r="AB4141" i="1" s="1"/>
  <c r="S4142" i="1"/>
  <c r="AB4142" i="1" s="1"/>
  <c r="P4143" i="1"/>
  <c r="AB4143" i="1" s="1"/>
  <c r="Z4143" i="1"/>
  <c r="M4144" i="1"/>
  <c r="AB4144" i="1" s="1"/>
  <c r="V4145" i="1"/>
  <c r="AB4145" i="1" s="1"/>
  <c r="S4146" i="1"/>
  <c r="AB4146" i="1" s="1"/>
  <c r="P4147" i="1"/>
  <c r="AB4147" i="1" s="1"/>
  <c r="Z4147" i="1"/>
  <c r="M4148" i="1"/>
  <c r="AB4148" i="1" s="1"/>
  <c r="V4149" i="1"/>
  <c r="AB4149" i="1" s="1"/>
  <c r="S4150" i="1"/>
  <c r="AB4150" i="1" s="1"/>
  <c r="P4151" i="1"/>
  <c r="AB4151" i="1" s="1"/>
  <c r="Z4151" i="1"/>
  <c r="M4152" i="1"/>
  <c r="AB4152" i="1" s="1"/>
  <c r="V4153" i="1"/>
  <c r="AB4153" i="1" s="1"/>
  <c r="S4154" i="1"/>
  <c r="AB4154" i="1" s="1"/>
  <c r="P4155" i="1"/>
  <c r="AB4155" i="1" s="1"/>
  <c r="Z4155" i="1"/>
  <c r="M4156" i="1"/>
  <c r="AB4156" i="1" s="1"/>
  <c r="V4157" i="1"/>
  <c r="AB4157" i="1" s="1"/>
  <c r="S4158" i="1"/>
  <c r="AB4158" i="1" s="1"/>
  <c r="P4159" i="1"/>
  <c r="AB4159" i="1" s="1"/>
  <c r="Z4159" i="1"/>
  <c r="M4160" i="1"/>
  <c r="AB4160" i="1" s="1"/>
  <c r="V4161" i="1"/>
  <c r="AB4161" i="1" s="1"/>
  <c r="S4162" i="1"/>
  <c r="AB4162" i="1" s="1"/>
  <c r="P4163" i="1"/>
  <c r="AB4163" i="1" s="1"/>
  <c r="Z4163" i="1"/>
  <c r="M4164" i="1"/>
  <c r="AB4164" i="1" s="1"/>
  <c r="V4165" i="1"/>
  <c r="AB4165" i="1" s="1"/>
  <c r="S4166" i="1"/>
  <c r="AB4166" i="1" s="1"/>
  <c r="P4167" i="1"/>
  <c r="AB4167" i="1" s="1"/>
  <c r="Z4167" i="1"/>
  <c r="M4168" i="1"/>
  <c r="AB4168" i="1" s="1"/>
  <c r="V4169" i="1"/>
  <c r="AB4169" i="1" s="1"/>
  <c r="S4170" i="1"/>
  <c r="AB4170" i="1" s="1"/>
  <c r="P4171" i="1"/>
  <c r="AB4171" i="1" s="1"/>
  <c r="Z4171" i="1"/>
  <c r="M4172" i="1"/>
  <c r="AB4172" i="1" s="1"/>
  <c r="V4173" i="1"/>
  <c r="AB4173" i="1" s="1"/>
  <c r="S4174" i="1"/>
  <c r="AB4174" i="1" s="1"/>
  <c r="P4175" i="1"/>
  <c r="AB4175" i="1" s="1"/>
  <c r="Z4175" i="1"/>
  <c r="M4176" i="1"/>
  <c r="AB4176" i="1" s="1"/>
  <c r="V4177" i="1"/>
  <c r="AB4177" i="1" s="1"/>
  <c r="S4178" i="1"/>
  <c r="AB4178" i="1" s="1"/>
  <c r="P4179" i="1"/>
  <c r="AB4179" i="1" s="1"/>
  <c r="Z4179" i="1"/>
  <c r="M4180" i="1"/>
  <c r="AB4180" i="1" s="1"/>
  <c r="V4181" i="1"/>
  <c r="AB4181" i="1" s="1"/>
  <c r="S4182" i="1"/>
  <c r="AB4182" i="1" s="1"/>
  <c r="P4183" i="1"/>
  <c r="AB4183" i="1" s="1"/>
  <c r="Z4183" i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AB4189" i="1" s="1"/>
  <c r="S4190" i="1"/>
  <c r="AB4190" i="1" s="1"/>
  <c r="P4191" i="1"/>
  <c r="AB4191" i="1" s="1"/>
  <c r="Z4191" i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AB4197" i="1" s="1"/>
  <c r="S4198" i="1"/>
  <c r="AB4198" i="1" s="1"/>
  <c r="P4199" i="1"/>
  <c r="AB4199" i="1" s="1"/>
  <c r="Z4199" i="1"/>
  <c r="M4200" i="1"/>
  <c r="AB4200" i="1" s="1"/>
  <c r="V4201" i="1"/>
  <c r="AB4201" i="1" s="1"/>
  <c r="S4202" i="1"/>
  <c r="AB4202" i="1" s="1"/>
  <c r="P4203" i="1"/>
  <c r="AB4203" i="1" s="1"/>
  <c r="Z4203" i="1"/>
  <c r="M4204" i="1"/>
  <c r="AB4204" i="1" s="1"/>
  <c r="V4205" i="1"/>
  <c r="AB4205" i="1" s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AB4213" i="1" s="1"/>
  <c r="S4214" i="1"/>
  <c r="AB4214" i="1" s="1"/>
  <c r="P4215" i="1"/>
  <c r="AB4215" i="1" s="1"/>
  <c r="Z4215" i="1"/>
  <c r="M4216" i="1"/>
  <c r="AB4216" i="1" s="1"/>
  <c r="V4217" i="1"/>
  <c r="AB4217" i="1" s="1"/>
  <c r="S4218" i="1"/>
  <c r="AB4218" i="1" s="1"/>
  <c r="P4219" i="1"/>
  <c r="AB4219" i="1" s="1"/>
  <c r="Z4219" i="1"/>
  <c r="M4220" i="1"/>
  <c r="AB4220" i="1" s="1"/>
  <c r="V4221" i="1"/>
  <c r="AB4221" i="1" s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AB4229" i="1" s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AB4235" i="1" s="1"/>
  <c r="Z4235" i="1"/>
  <c r="M4236" i="1"/>
  <c r="AB4236" i="1" s="1"/>
  <c r="V4237" i="1"/>
  <c r="AB4237" i="1" s="1"/>
  <c r="S4238" i="1"/>
  <c r="AB4238" i="1" s="1"/>
  <c r="P4239" i="1"/>
  <c r="AB4239" i="1" s="1"/>
  <c r="Z4239" i="1"/>
  <c r="M4240" i="1"/>
  <c r="AB4240" i="1" s="1"/>
  <c r="V4241" i="1"/>
  <c r="AB4241" i="1" s="1"/>
  <c r="S4242" i="1"/>
  <c r="AB4242" i="1" s="1"/>
  <c r="P4243" i="1"/>
  <c r="AB4243" i="1" s="1"/>
  <c r="Z4243" i="1"/>
  <c r="M4244" i="1"/>
  <c r="AB4244" i="1" s="1"/>
  <c r="V4245" i="1"/>
  <c r="AB4245" i="1" s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AB4251" i="1" s="1"/>
  <c r="Z4251" i="1"/>
  <c r="M4252" i="1"/>
  <c r="AB4252" i="1" s="1"/>
  <c r="V4253" i="1"/>
  <c r="AB4253" i="1" s="1"/>
  <c r="S4254" i="1"/>
  <c r="AB4254" i="1" s="1"/>
  <c r="P4255" i="1"/>
  <c r="AB4255" i="1" s="1"/>
  <c r="Z4255" i="1"/>
  <c r="M4256" i="1"/>
  <c r="AB4256" i="1" s="1"/>
  <c r="V4257" i="1"/>
  <c r="AB4257" i="1" s="1"/>
  <c r="S4258" i="1"/>
  <c r="AB4258" i="1" s="1"/>
  <c r="P4259" i="1"/>
  <c r="AB4259" i="1" s="1"/>
  <c r="Z4259" i="1"/>
  <c r="M4260" i="1"/>
  <c r="AB4260" i="1" s="1"/>
  <c r="V4261" i="1"/>
  <c r="AB4261" i="1" s="1"/>
  <c r="S4262" i="1"/>
  <c r="AB4262" i="1" s="1"/>
  <c r="P4263" i="1"/>
  <c r="AB4263" i="1" s="1"/>
  <c r="Z4263" i="1"/>
  <c r="M4264" i="1"/>
  <c r="AB4264" i="1" s="1"/>
  <c r="V4265" i="1"/>
  <c r="AB4265" i="1" s="1"/>
  <c r="S4266" i="1"/>
  <c r="AB4266" i="1" s="1"/>
  <c r="P4267" i="1"/>
  <c r="AB4267" i="1" s="1"/>
  <c r="Z4267" i="1"/>
  <c r="M4268" i="1"/>
  <c r="AB4268" i="1" s="1"/>
  <c r="V4269" i="1"/>
  <c r="AB4269" i="1" s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AB4277" i="1" s="1"/>
  <c r="S4278" i="1"/>
  <c r="AB4278" i="1" s="1"/>
  <c r="P4279" i="1"/>
  <c r="AB4279" i="1" s="1"/>
  <c r="Z4279" i="1"/>
  <c r="M4280" i="1"/>
  <c r="AB4280" i="1" s="1"/>
  <c r="V4281" i="1"/>
  <c r="AB4281" i="1" s="1"/>
  <c r="S4282" i="1"/>
  <c r="AB4282" i="1" s="1"/>
  <c r="P4283" i="1"/>
  <c r="AB4283" i="1" s="1"/>
  <c r="Z4283" i="1"/>
  <c r="M4284" i="1"/>
  <c r="AB4284" i="1" s="1"/>
  <c r="V4285" i="1"/>
  <c r="AB4285" i="1" s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AB4301" i="1" s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AB4317" i="1" s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AB4325" i="1" s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AB4333" i="1" s="1"/>
  <c r="S4334" i="1"/>
  <c r="AB4334" i="1" s="1"/>
  <c r="P4335" i="1"/>
  <c r="AB4335" i="1" s="1"/>
  <c r="Z4335" i="1"/>
  <c r="M4336" i="1"/>
  <c r="AB4336" i="1" s="1"/>
  <c r="V4337" i="1"/>
  <c r="AB4337" i="1" s="1"/>
  <c r="S4338" i="1"/>
  <c r="AB4338" i="1" s="1"/>
  <c r="P4339" i="1"/>
  <c r="AB4339" i="1" s="1"/>
  <c r="Z4339" i="1"/>
  <c r="M4340" i="1"/>
  <c r="AB4340" i="1" s="1"/>
  <c r="V4341" i="1"/>
  <c r="AB4341" i="1" s="1"/>
  <c r="S4342" i="1"/>
  <c r="AB4342" i="1" s="1"/>
  <c r="P4343" i="1"/>
  <c r="AB4343" i="1" s="1"/>
  <c r="Z4343" i="1"/>
  <c r="M4344" i="1"/>
  <c r="AB4344" i="1" s="1"/>
  <c r="V4345" i="1"/>
  <c r="AB4345" i="1" s="1"/>
  <c r="S4346" i="1"/>
  <c r="AB4346" i="1" s="1"/>
  <c r="P4347" i="1"/>
  <c r="AB4347" i="1" s="1"/>
  <c r="Z4347" i="1"/>
  <c r="M4348" i="1"/>
  <c r="AB4348" i="1" s="1"/>
  <c r="V4349" i="1"/>
  <c r="AB4349" i="1" s="1"/>
  <c r="S4350" i="1"/>
  <c r="AB4350" i="1" s="1"/>
  <c r="P4351" i="1"/>
  <c r="AB4351" i="1" s="1"/>
  <c r="Z4351" i="1"/>
  <c r="M4352" i="1"/>
  <c r="AB4352" i="1" s="1"/>
  <c r="V4353" i="1"/>
  <c r="AB4353" i="1" s="1"/>
  <c r="S4354" i="1"/>
  <c r="AB4354" i="1" s="1"/>
  <c r="P4355" i="1"/>
  <c r="AB4355" i="1" s="1"/>
  <c r="Z4355" i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AB4363" i="1" s="1"/>
  <c r="Z4363" i="1"/>
  <c r="M4364" i="1"/>
  <c r="AB4364" i="1" s="1"/>
  <c r="V4365" i="1"/>
  <c r="AB4365" i="1" s="1"/>
  <c r="S4366" i="1"/>
  <c r="AB4366" i="1" s="1"/>
  <c r="P4367" i="1"/>
  <c r="AB4367" i="1" s="1"/>
  <c r="Z4367" i="1"/>
  <c r="M4368" i="1"/>
  <c r="AB4368" i="1" s="1"/>
  <c r="V4369" i="1"/>
  <c r="AB4369" i="1" s="1"/>
  <c r="S4370" i="1"/>
  <c r="AB4370" i="1" s="1"/>
  <c r="P4371" i="1"/>
  <c r="AB4371" i="1" s="1"/>
  <c r="Z4371" i="1"/>
  <c r="M4372" i="1"/>
  <c r="AB4372" i="1" s="1"/>
  <c r="V4373" i="1"/>
  <c r="AB4373" i="1" s="1"/>
  <c r="S4374" i="1"/>
  <c r="AB4374" i="1" s="1"/>
  <c r="P4375" i="1"/>
  <c r="AB4375" i="1" s="1"/>
  <c r="Z4375" i="1"/>
  <c r="M4376" i="1"/>
  <c r="AB4376" i="1" s="1"/>
  <c r="V4377" i="1"/>
  <c r="AB4377" i="1" s="1"/>
  <c r="S4378" i="1"/>
  <c r="AB4378" i="1" s="1"/>
  <c r="P4379" i="1"/>
  <c r="AB4379" i="1" s="1"/>
  <c r="Z4379" i="1"/>
  <c r="M4380" i="1"/>
  <c r="AB4380" i="1" s="1"/>
  <c r="V4381" i="1"/>
  <c r="AB4381" i="1" s="1"/>
  <c r="S4382" i="1"/>
  <c r="AB4382" i="1" s="1"/>
  <c r="P4383" i="1"/>
  <c r="AB4383" i="1" s="1"/>
  <c r="Z4383" i="1"/>
  <c r="M4384" i="1"/>
  <c r="AB4384" i="1" s="1"/>
  <c r="V4385" i="1"/>
  <c r="AB4385" i="1" s="1"/>
  <c r="S4386" i="1"/>
  <c r="AB4386" i="1" s="1"/>
  <c r="P4387" i="1"/>
  <c r="AB4387" i="1" s="1"/>
  <c r="Z4387" i="1"/>
  <c r="M4388" i="1"/>
  <c r="AB4388" i="1" s="1"/>
  <c r="V4389" i="1"/>
  <c r="AB4389" i="1" s="1"/>
  <c r="S4390" i="1"/>
  <c r="AB4390" i="1" s="1"/>
  <c r="P4391" i="1"/>
  <c r="AB4391" i="1" s="1"/>
  <c r="Z4391" i="1"/>
  <c r="M4392" i="1"/>
  <c r="AB4392" i="1" s="1"/>
  <c r="V4393" i="1"/>
  <c r="AB4393" i="1" s="1"/>
  <c r="S4394" i="1"/>
  <c r="AB4394" i="1" s="1"/>
  <c r="P4395" i="1"/>
  <c r="AB4395" i="1" s="1"/>
  <c r="Z4395" i="1"/>
  <c r="M4396" i="1"/>
  <c r="AB4396" i="1" s="1"/>
  <c r="V4397" i="1"/>
  <c r="AB4397" i="1" s="1"/>
  <c r="S4398" i="1"/>
  <c r="AB4398" i="1" s="1"/>
  <c r="P4399" i="1"/>
  <c r="AB4399" i="1" s="1"/>
  <c r="Z4399" i="1"/>
  <c r="M4400" i="1"/>
  <c r="AB4400" i="1" s="1"/>
  <c r="V4401" i="1"/>
  <c r="AB4401" i="1" s="1"/>
  <c r="S4402" i="1"/>
  <c r="AB4402" i="1" s="1"/>
  <c r="P4403" i="1"/>
  <c r="AB4403" i="1" s="1"/>
  <c r="Z4403" i="1"/>
  <c r="M4404" i="1"/>
  <c r="AB4404" i="1" s="1"/>
  <c r="V4405" i="1"/>
  <c r="AB4405" i="1" s="1"/>
  <c r="S4406" i="1"/>
  <c r="AB4406" i="1" s="1"/>
  <c r="P4407" i="1"/>
  <c r="AB4407" i="1" s="1"/>
  <c r="Z4407" i="1"/>
  <c r="M4408" i="1"/>
  <c r="AB4408" i="1" s="1"/>
  <c r="V4409" i="1"/>
  <c r="AB4409" i="1" s="1"/>
  <c r="S4410" i="1"/>
  <c r="AB4410" i="1" s="1"/>
  <c r="P4411" i="1"/>
  <c r="AB4411" i="1" s="1"/>
  <c r="Z4411" i="1"/>
  <c r="M4412" i="1"/>
  <c r="AB4412" i="1" s="1"/>
  <c r="V4413" i="1"/>
  <c r="AB4413" i="1" s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AB4477" i="1" s="1"/>
  <c r="S4478" i="1"/>
  <c r="AB4478" i="1" s="1"/>
  <c r="P4479" i="1"/>
  <c r="AB4479" i="1" s="1"/>
  <c r="Z4479" i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AB4485" i="1" s="1"/>
  <c r="S4486" i="1"/>
  <c r="AB4486" i="1" s="1"/>
  <c r="P4487" i="1"/>
  <c r="AB4487" i="1" s="1"/>
  <c r="Z4487" i="1"/>
  <c r="M4488" i="1"/>
  <c r="AB4488" i="1" s="1"/>
  <c r="V4489" i="1"/>
  <c r="AB4489" i="1" s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7" i="1"/>
  <c r="AB4765" i="1"/>
  <c r="AB4773" i="1"/>
  <c r="AB4781" i="1"/>
  <c r="AB4789" i="1"/>
  <c r="AB4797" i="1"/>
  <c r="AB4805" i="1"/>
  <c r="AB4813" i="1"/>
  <c r="AB4821" i="1"/>
  <c r="AB4829" i="1"/>
  <c r="AB4837" i="1"/>
  <c r="AB4845" i="1"/>
  <c r="AB4853" i="1"/>
  <c r="AB4861" i="1"/>
  <c r="AB4869" i="1"/>
  <c r="AB4877" i="1"/>
  <c r="AB4885" i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S4559" i="1"/>
  <c r="AB4559" i="1" s="1"/>
  <c r="P4560" i="1"/>
  <c r="AB4560" i="1" s="1"/>
  <c r="Z4560" i="1"/>
  <c r="M4561" i="1"/>
  <c r="AB4561" i="1" s="1"/>
  <c r="V4562" i="1"/>
  <c r="S4563" i="1"/>
  <c r="AB4563" i="1" s="1"/>
  <c r="P4564" i="1"/>
  <c r="AB4564" i="1" s="1"/>
  <c r="Z4564" i="1"/>
  <c r="M4565" i="1"/>
  <c r="AB4565" i="1" s="1"/>
  <c r="V4566" i="1"/>
  <c r="S4567" i="1"/>
  <c r="AB4567" i="1" s="1"/>
  <c r="P4568" i="1"/>
  <c r="AB4568" i="1" s="1"/>
  <c r="Z4568" i="1"/>
  <c r="M4569" i="1"/>
  <c r="AB4569" i="1" s="1"/>
  <c r="V4570" i="1"/>
  <c r="S4571" i="1"/>
  <c r="AB4571" i="1" s="1"/>
  <c r="P4572" i="1"/>
  <c r="AB4572" i="1" s="1"/>
  <c r="Z4572" i="1"/>
  <c r="M4573" i="1"/>
  <c r="AB4573" i="1" s="1"/>
  <c r="V4574" i="1"/>
  <c r="S4575" i="1"/>
  <c r="AB4575" i="1" s="1"/>
  <c r="P4576" i="1"/>
  <c r="AB4576" i="1" s="1"/>
  <c r="Z4576" i="1"/>
  <c r="M4577" i="1"/>
  <c r="AB4577" i="1" s="1"/>
  <c r="V4578" i="1"/>
  <c r="S4579" i="1"/>
  <c r="AB4579" i="1" s="1"/>
  <c r="P4580" i="1"/>
  <c r="AB4580" i="1" s="1"/>
  <c r="Z4580" i="1"/>
  <c r="M4581" i="1"/>
  <c r="AB4581" i="1" s="1"/>
  <c r="V4582" i="1"/>
  <c r="S4583" i="1"/>
  <c r="AB4583" i="1" s="1"/>
  <c r="P4584" i="1"/>
  <c r="AB4584" i="1" s="1"/>
  <c r="Z4584" i="1"/>
  <c r="M4585" i="1"/>
  <c r="AB4585" i="1" s="1"/>
  <c r="V4586" i="1"/>
  <c r="S4587" i="1"/>
  <c r="AB4587" i="1" s="1"/>
  <c r="P4588" i="1"/>
  <c r="AB4588" i="1" s="1"/>
  <c r="Z4588" i="1"/>
  <c r="M4589" i="1"/>
  <c r="AB4589" i="1" s="1"/>
  <c r="V4590" i="1"/>
  <c r="S4591" i="1"/>
  <c r="AB4591" i="1" s="1"/>
  <c r="P4592" i="1"/>
  <c r="AB4592" i="1" s="1"/>
  <c r="Z4592" i="1"/>
  <c r="M4593" i="1"/>
  <c r="AB4593" i="1" s="1"/>
  <c r="V4594" i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AB4724" i="1" s="1"/>
  <c r="Z4724" i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V4734" i="1"/>
  <c r="S4735" i="1"/>
  <c r="AB4735" i="1" s="1"/>
  <c r="P4736" i="1"/>
  <c r="AB4736" i="1" s="1"/>
  <c r="Z4736" i="1"/>
  <c r="M4737" i="1"/>
  <c r="AB4737" i="1" s="1"/>
  <c r="V4738" i="1"/>
  <c r="S4739" i="1"/>
  <c r="AB4739" i="1" s="1"/>
  <c r="P4740" i="1"/>
  <c r="AB4740" i="1" s="1"/>
  <c r="Z4740" i="1"/>
  <c r="M4741" i="1"/>
  <c r="AB4741" i="1" s="1"/>
  <c r="V4742" i="1"/>
  <c r="S4743" i="1"/>
  <c r="AB4743" i="1" s="1"/>
  <c r="P4744" i="1"/>
  <c r="AB4744" i="1" s="1"/>
  <c r="Z4744" i="1"/>
  <c r="M4745" i="1"/>
  <c r="AB4745" i="1" s="1"/>
  <c r="V4746" i="1"/>
  <c r="S4747" i="1"/>
  <c r="AB4747" i="1" s="1"/>
  <c r="P4748" i="1"/>
  <c r="AB4748" i="1" s="1"/>
  <c r="Z4748" i="1"/>
  <c r="M4749" i="1"/>
  <c r="AB4749" i="1" s="1"/>
  <c r="V4750" i="1"/>
  <c r="S4751" i="1"/>
  <c r="AB4751" i="1" s="1"/>
  <c r="P4752" i="1"/>
  <c r="AB4752" i="1" s="1"/>
  <c r="Z4752" i="1"/>
  <c r="M4753" i="1"/>
  <c r="AB4753" i="1" s="1"/>
  <c r="V4754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P4756" i="1"/>
  <c r="Z4756" i="1"/>
  <c r="AB4756" i="1" s="1"/>
  <c r="M4757" i="1"/>
  <c r="V4758" i="1"/>
  <c r="AB4758" i="1" s="1"/>
  <c r="S4759" i="1"/>
  <c r="P4760" i="1"/>
  <c r="Z4760" i="1"/>
  <c r="AB4760" i="1" s="1"/>
  <c r="M4761" i="1"/>
  <c r="AB4761" i="1" s="1"/>
  <c r="V4762" i="1"/>
  <c r="AB4762" i="1" s="1"/>
  <c r="S4763" i="1"/>
  <c r="P4764" i="1"/>
  <c r="Z4764" i="1"/>
  <c r="AB4764" i="1" s="1"/>
  <c r="M4765" i="1"/>
  <c r="V4766" i="1"/>
  <c r="AB4766" i="1" s="1"/>
  <c r="S4767" i="1"/>
  <c r="P4768" i="1"/>
  <c r="Z4768" i="1"/>
  <c r="AB4768" i="1" s="1"/>
  <c r="M4769" i="1"/>
  <c r="AB4769" i="1" s="1"/>
  <c r="V4770" i="1"/>
  <c r="AB4770" i="1" s="1"/>
  <c r="S4771" i="1"/>
  <c r="P4772" i="1"/>
  <c r="Z4772" i="1"/>
  <c r="AB4772" i="1" s="1"/>
  <c r="M4773" i="1"/>
  <c r="V4774" i="1"/>
  <c r="AB4774" i="1" s="1"/>
  <c r="S4775" i="1"/>
  <c r="P4776" i="1"/>
  <c r="Z4776" i="1"/>
  <c r="AB4776" i="1" s="1"/>
  <c r="M4777" i="1"/>
  <c r="AB4777" i="1" s="1"/>
  <c r="V4778" i="1"/>
  <c r="AB4778" i="1" s="1"/>
  <c r="S4779" i="1"/>
  <c r="P4780" i="1"/>
  <c r="Z4780" i="1"/>
  <c r="AB4780" i="1" s="1"/>
  <c r="M4781" i="1"/>
  <c r="V4782" i="1"/>
  <c r="AB4782" i="1" s="1"/>
  <c r="S4783" i="1"/>
  <c r="P4784" i="1"/>
  <c r="Z4784" i="1"/>
  <c r="AB4784" i="1" s="1"/>
  <c r="M4785" i="1"/>
  <c r="AB4785" i="1" s="1"/>
  <c r="V4786" i="1"/>
  <c r="AB4786" i="1" s="1"/>
  <c r="S4787" i="1"/>
  <c r="P4788" i="1"/>
  <c r="Z4788" i="1"/>
  <c r="AB4788" i="1" s="1"/>
  <c r="M4789" i="1"/>
  <c r="V4790" i="1"/>
  <c r="AB4790" i="1" s="1"/>
  <c r="S4791" i="1"/>
  <c r="P4792" i="1"/>
  <c r="Z4792" i="1"/>
  <c r="AB4792" i="1" s="1"/>
  <c r="M4793" i="1"/>
  <c r="AB4793" i="1" s="1"/>
  <c r="V4794" i="1"/>
  <c r="AB4794" i="1" s="1"/>
  <c r="S4795" i="1"/>
  <c r="P4796" i="1"/>
  <c r="Z4796" i="1"/>
  <c r="AB4796" i="1" s="1"/>
  <c r="M4797" i="1"/>
  <c r="V4798" i="1"/>
  <c r="AB4798" i="1" s="1"/>
  <c r="S4799" i="1"/>
  <c r="P4800" i="1"/>
  <c r="Z4800" i="1"/>
  <c r="AB4800" i="1" s="1"/>
  <c r="M4801" i="1"/>
  <c r="AB4801" i="1" s="1"/>
  <c r="V4802" i="1"/>
  <c r="AB4802" i="1" s="1"/>
  <c r="S4803" i="1"/>
  <c r="P4804" i="1"/>
  <c r="Z4804" i="1"/>
  <c r="AB4804" i="1" s="1"/>
  <c r="M4805" i="1"/>
  <c r="V4806" i="1"/>
  <c r="AB4806" i="1" s="1"/>
  <c r="S4807" i="1"/>
  <c r="P4808" i="1"/>
  <c r="Z4808" i="1"/>
  <c r="AB4808" i="1" s="1"/>
  <c r="M4809" i="1"/>
  <c r="AB4809" i="1" s="1"/>
  <c r="V4810" i="1"/>
  <c r="AB4810" i="1" s="1"/>
  <c r="S4811" i="1"/>
  <c r="P4812" i="1"/>
  <c r="Z4812" i="1"/>
  <c r="AB4812" i="1" s="1"/>
  <c r="M4813" i="1"/>
  <c r="V4814" i="1"/>
  <c r="AB4814" i="1" s="1"/>
  <c r="S4815" i="1"/>
  <c r="P4816" i="1"/>
  <c r="Z4816" i="1"/>
  <c r="AB4816" i="1" s="1"/>
  <c r="M4817" i="1"/>
  <c r="AB4817" i="1" s="1"/>
  <c r="V4818" i="1"/>
  <c r="AB4818" i="1" s="1"/>
  <c r="S4819" i="1"/>
  <c r="P4820" i="1"/>
  <c r="Z4820" i="1"/>
  <c r="AB4820" i="1" s="1"/>
  <c r="M4821" i="1"/>
  <c r="V4822" i="1"/>
  <c r="AB4822" i="1" s="1"/>
  <c r="S4823" i="1"/>
  <c r="P4824" i="1"/>
  <c r="Z4824" i="1"/>
  <c r="AB4824" i="1" s="1"/>
  <c r="M4825" i="1"/>
  <c r="AB4825" i="1" s="1"/>
  <c r="V4826" i="1"/>
  <c r="AB4826" i="1" s="1"/>
  <c r="S4827" i="1"/>
  <c r="P4828" i="1"/>
  <c r="Z4828" i="1"/>
  <c r="AB4828" i="1" s="1"/>
  <c r="M4829" i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V4846" i="1"/>
  <c r="AB4846" i="1" s="1"/>
  <c r="S4847" i="1"/>
  <c r="P4848" i="1"/>
  <c r="Z4848" i="1"/>
  <c r="AB4848" i="1" s="1"/>
  <c r="M4849" i="1"/>
  <c r="AB4849" i="1" s="1"/>
  <c r="V4850" i="1"/>
  <c r="AB4850" i="1" s="1"/>
  <c r="S4851" i="1"/>
  <c r="P4852" i="1"/>
  <c r="Z4852" i="1"/>
  <c r="AB4852" i="1" s="1"/>
  <c r="M4853" i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<sst xmlns="http://schemas.openxmlformats.org/spreadsheetml/2006/main" count="32" uniqueCount="19">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</sst>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0000"/>
    <numFmt numFmtId="165" formatCode="00000000000"/>
    <numFmt numFmtId="166" formatCode="mm/yyyy"/>
    <numFmt numFmtId="167" formatCode="yyyy\-mm"/>
    <numFmt numFmtId="168" formatCode="d/m/yyyy"/>
  </numFmts>
  <fonts count="4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49" fontId="3" fillId="3" borderId="6" xfId="0" applyNumberFormat="1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  <xf numFmtId="168" fontId="3" fillId="3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S\PLANILHA%20FINANCEIRA\PLANILHA%20FINANCEIRA%202021\13.2%20PCF%20em%20Excel%20-%202021_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CAXANGÁ</v>
          </cell>
          <cell r="E12" t="str">
            <v>ANDRESIELLY DOS SANTOS SILVA</v>
          </cell>
          <cell r="F12" t="str">
            <v>3 - Administrativo</v>
          </cell>
          <cell r="G12" t="str">
            <v>4110-05</v>
          </cell>
          <cell r="H12">
            <v>44287</v>
          </cell>
          <cell r="I12">
            <v>0</v>
          </cell>
          <cell r="J12">
            <v>10.34</v>
          </cell>
          <cell r="K12">
            <v>0</v>
          </cell>
          <cell r="L12">
            <v>160.26179999999999</v>
          </cell>
          <cell r="M12">
            <v>5.5</v>
          </cell>
          <cell r="O12">
            <v>0</v>
          </cell>
          <cell r="P12">
            <v>0</v>
          </cell>
          <cell r="R12">
            <v>117.1267</v>
          </cell>
          <cell r="S12">
            <v>31.02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</v>
          </cell>
          <cell r="E13" t="str">
            <v>INGREND SAFIRA BRANDAO DUDU</v>
          </cell>
          <cell r="F13" t="str">
            <v>3 - Administrativo</v>
          </cell>
          <cell r="G13" t="str">
            <v>4110-05</v>
          </cell>
          <cell r="H13">
            <v>44287</v>
          </cell>
          <cell r="I13">
            <v>0</v>
          </cell>
          <cell r="J13">
            <v>10.34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128.52670000000001</v>
          </cell>
          <cell r="S13">
            <v>31.02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CAXANGÁ</v>
          </cell>
          <cell r="E14" t="str">
            <v>LUCAS EDUARDO DO NASCIMENTO PEDROSA</v>
          </cell>
          <cell r="F14" t="str">
            <v>3 - Administrativo</v>
          </cell>
          <cell r="G14" t="str">
            <v>4110-05</v>
          </cell>
          <cell r="H14">
            <v>44287</v>
          </cell>
          <cell r="I14">
            <v>0</v>
          </cell>
          <cell r="J14">
            <v>9.65</v>
          </cell>
          <cell r="K14">
            <v>0</v>
          </cell>
          <cell r="L14">
            <v>160.26179999999999</v>
          </cell>
          <cell r="M14">
            <v>5.5</v>
          </cell>
          <cell r="O14">
            <v>0</v>
          </cell>
          <cell r="P14">
            <v>0</v>
          </cell>
          <cell r="R14">
            <v>117.1267</v>
          </cell>
          <cell r="S14">
            <v>31.02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CAXANGÁ</v>
          </cell>
          <cell r="E15" t="str">
            <v>MARIA LUCIA GUEDES DE SOUZA</v>
          </cell>
          <cell r="F15" t="str">
            <v>3 - Administrativo</v>
          </cell>
          <cell r="G15" t="str">
            <v>4110-05</v>
          </cell>
          <cell r="H15">
            <v>44287</v>
          </cell>
          <cell r="I15">
            <v>0</v>
          </cell>
          <cell r="J15">
            <v>10.34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229.6267</v>
          </cell>
          <cell r="S15">
            <v>31.02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CAXANGÁ</v>
          </cell>
          <cell r="E16" t="str">
            <v>SERGIO MARIO FERRARI NETO</v>
          </cell>
          <cell r="F16" t="str">
            <v>3 - Administrativo</v>
          </cell>
          <cell r="G16" t="str">
            <v>4110-05</v>
          </cell>
          <cell r="H16">
            <v>44287</v>
          </cell>
          <cell r="I16">
            <v>0</v>
          </cell>
          <cell r="J16">
            <v>10.34</v>
          </cell>
          <cell r="K16">
            <v>0</v>
          </cell>
          <cell r="L16">
            <v>160.26179999999999</v>
          </cell>
          <cell r="M16">
            <v>5.5</v>
          </cell>
          <cell r="O16">
            <v>0</v>
          </cell>
          <cell r="P16">
            <v>0</v>
          </cell>
          <cell r="R16">
            <v>117.1267</v>
          </cell>
          <cell r="S16">
            <v>31.02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CAXANGÁ</v>
          </cell>
          <cell r="E17" t="str">
            <v>THAISA MARIA LIMA DE OLIVEIRA</v>
          </cell>
          <cell r="F17" t="str">
            <v>3 - Administrativo</v>
          </cell>
          <cell r="G17" t="str">
            <v>4110-05</v>
          </cell>
          <cell r="H17">
            <v>44287</v>
          </cell>
          <cell r="I17">
            <v>0</v>
          </cell>
          <cell r="J17">
            <v>10.34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117.1267</v>
          </cell>
          <cell r="S17">
            <v>31.02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</v>
          </cell>
          <cell r="E18" t="str">
            <v>ADRIANA FREITAS DA COSTA</v>
          </cell>
          <cell r="F18" t="str">
            <v>3 - Administrativo</v>
          </cell>
          <cell r="G18" t="str">
            <v>4221-05</v>
          </cell>
          <cell r="H18">
            <v>44287</v>
          </cell>
          <cell r="I18">
            <v>0</v>
          </cell>
          <cell r="J18">
            <v>145.13</v>
          </cell>
          <cell r="K18">
            <v>0</v>
          </cell>
          <cell r="L18">
            <v>160.26179999999999</v>
          </cell>
          <cell r="M18">
            <v>5.5</v>
          </cell>
          <cell r="O18">
            <v>1.47</v>
          </cell>
          <cell r="P18">
            <v>0</v>
          </cell>
          <cell r="R18">
            <v>229.6267</v>
          </cell>
          <cell r="S18">
            <v>66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CAXANGÁ</v>
          </cell>
          <cell r="E19" t="str">
            <v>ALCIONE MARIA DE LIRA</v>
          </cell>
          <cell r="F19" t="str">
            <v>3 - Administrativo</v>
          </cell>
          <cell r="G19" t="str">
            <v>5134-25</v>
          </cell>
          <cell r="H19">
            <v>44287</v>
          </cell>
          <cell r="I19">
            <v>0</v>
          </cell>
          <cell r="J19">
            <v>109.72</v>
          </cell>
          <cell r="K19">
            <v>0</v>
          </cell>
          <cell r="L19">
            <v>160.26179999999999</v>
          </cell>
          <cell r="M19">
            <v>5.5</v>
          </cell>
          <cell r="O19">
            <v>1.47</v>
          </cell>
          <cell r="P19">
            <v>0</v>
          </cell>
          <cell r="R19">
            <v>229.6267</v>
          </cell>
          <cell r="S19">
            <v>66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CAXANGÁ</v>
          </cell>
          <cell r="E20" t="str">
            <v>ANA KARLA DE SOUZA SILVA</v>
          </cell>
          <cell r="F20" t="str">
            <v>3 - Administrativo</v>
          </cell>
          <cell r="G20" t="str">
            <v>4131-05</v>
          </cell>
          <cell r="H20">
            <v>44287</v>
          </cell>
          <cell r="I20">
            <v>0</v>
          </cell>
          <cell r="J20">
            <v>231.56</v>
          </cell>
          <cell r="K20">
            <v>0</v>
          </cell>
          <cell r="L20">
            <v>160.26179999999999</v>
          </cell>
          <cell r="M20">
            <v>5.5</v>
          </cell>
          <cell r="O20">
            <v>1.47</v>
          </cell>
          <cell r="P20">
            <v>0</v>
          </cell>
          <cell r="R20">
            <v>304.62670000000003</v>
          </cell>
          <cell r="S20">
            <v>132.63</v>
          </cell>
          <cell r="U20">
            <v>0</v>
          </cell>
          <cell r="V20">
            <v>0</v>
          </cell>
          <cell r="Y20">
            <v>219.33</v>
          </cell>
          <cell r="Z20">
            <v>219.33</v>
          </cell>
          <cell r="AB20" t="str">
            <v>ASSISTENCIA MEDICA E ODONTOLOGICA</v>
          </cell>
        </row>
        <row r="21">
          <cell r="C21" t="str">
            <v>UPA CAXANGÁ</v>
          </cell>
          <cell r="E21" t="str">
            <v>ANDERSON ROBERTO MARQUES DOS SANTOS</v>
          </cell>
          <cell r="F21" t="str">
            <v>3 - Administrativo</v>
          </cell>
          <cell r="G21" t="str">
            <v>4221-05</v>
          </cell>
          <cell r="H21">
            <v>44287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1.47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CAXANGÁ</v>
          </cell>
          <cell r="E22" t="str">
            <v>ANDREIA CRISTINA SOUZA MOURA DA SILVA</v>
          </cell>
          <cell r="F22" t="str">
            <v>3 - Administrativo</v>
          </cell>
          <cell r="G22" t="str">
            <v>4110-10</v>
          </cell>
          <cell r="H22">
            <v>44287</v>
          </cell>
          <cell r="I22">
            <v>0</v>
          </cell>
          <cell r="J22">
            <v>308.14999999999998</v>
          </cell>
          <cell r="K22">
            <v>0</v>
          </cell>
          <cell r="L22">
            <v>160.26179999999999</v>
          </cell>
          <cell r="M22">
            <v>5.5</v>
          </cell>
          <cell r="O22">
            <v>1.47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289.10999999999996</v>
          </cell>
          <cell r="Z22">
            <v>289.11</v>
          </cell>
          <cell r="AB22" t="str">
            <v>ASSISTENCIA MEDICA E ODONTOLOGICA</v>
          </cell>
        </row>
        <row r="23">
          <cell r="C23" t="str">
            <v>UPA CAXANGÁ</v>
          </cell>
          <cell r="E23" t="str">
            <v>BALBINA SORAYA DOS SANTOS</v>
          </cell>
          <cell r="F23" t="str">
            <v>3 - Administrativo</v>
          </cell>
          <cell r="G23" t="str">
            <v>4110-05</v>
          </cell>
          <cell r="H23">
            <v>44287</v>
          </cell>
          <cell r="I23">
            <v>0</v>
          </cell>
          <cell r="J23">
            <v>203.32</v>
          </cell>
          <cell r="K23">
            <v>0</v>
          </cell>
          <cell r="L23">
            <v>160.26179999999999</v>
          </cell>
          <cell r="M23">
            <v>5.5</v>
          </cell>
          <cell r="O23">
            <v>1.47</v>
          </cell>
          <cell r="P23">
            <v>0</v>
          </cell>
          <cell r="R23">
            <v>154.6267</v>
          </cell>
          <cell r="S23">
            <v>101.37</v>
          </cell>
          <cell r="U23">
            <v>0</v>
          </cell>
          <cell r="V23">
            <v>0</v>
          </cell>
          <cell r="Y23">
            <v>219.33</v>
          </cell>
          <cell r="Z23">
            <v>219.33</v>
          </cell>
          <cell r="AB23" t="str">
            <v>ASSISTENCIA MEDICA E ODONTOLOGICA</v>
          </cell>
        </row>
        <row r="24">
          <cell r="C24" t="str">
            <v>UPA CAXANGÁ</v>
          </cell>
          <cell r="E24" t="str">
            <v>CARLOS ALBERTO SANTOS DA ROCHA</v>
          </cell>
          <cell r="F24" t="str">
            <v>3 - Administrativo</v>
          </cell>
          <cell r="G24" t="str">
            <v>4221-10</v>
          </cell>
          <cell r="H24">
            <v>44287</v>
          </cell>
          <cell r="I24">
            <v>0</v>
          </cell>
          <cell r="J24">
            <v>122.75</v>
          </cell>
          <cell r="K24">
            <v>0</v>
          </cell>
          <cell r="L24">
            <v>160.26179999999999</v>
          </cell>
          <cell r="M24">
            <v>5.5</v>
          </cell>
          <cell r="O24">
            <v>1.47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CAXANGÁ</v>
          </cell>
          <cell r="E25" t="str">
            <v>CARLOS GOMES NUNES DOS SANTOS</v>
          </cell>
          <cell r="F25" t="str">
            <v>3 - Administrativo</v>
          </cell>
          <cell r="G25" t="str">
            <v>2237-10</v>
          </cell>
          <cell r="H25">
            <v>44287</v>
          </cell>
          <cell r="I25">
            <v>0</v>
          </cell>
          <cell r="J25">
            <v>128.71</v>
          </cell>
          <cell r="K25">
            <v>0</v>
          </cell>
          <cell r="L25">
            <v>160.26179999999999</v>
          </cell>
          <cell r="M25">
            <v>5.5</v>
          </cell>
          <cell r="O25">
            <v>1.47</v>
          </cell>
          <cell r="P25">
            <v>0</v>
          </cell>
          <cell r="R25">
            <v>184.6267</v>
          </cell>
          <cell r="S25">
            <v>83.33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CAXANGÁ</v>
          </cell>
          <cell r="E26" t="str">
            <v>CINIA CARLA DA SILVA</v>
          </cell>
          <cell r="F26" t="str">
            <v>3 - Administrativo</v>
          </cell>
          <cell r="G26" t="str">
            <v>3542-10</v>
          </cell>
          <cell r="H26">
            <v>44287</v>
          </cell>
          <cell r="I26">
            <v>0</v>
          </cell>
          <cell r="J26">
            <v>236.12</v>
          </cell>
          <cell r="K26">
            <v>0</v>
          </cell>
          <cell r="L26">
            <v>160.26179999999999</v>
          </cell>
          <cell r="M26">
            <v>5.5</v>
          </cell>
          <cell r="O26">
            <v>1.47</v>
          </cell>
          <cell r="P26">
            <v>0</v>
          </cell>
          <cell r="R26">
            <v>304.62670000000003</v>
          </cell>
          <cell r="S26">
            <v>132.63</v>
          </cell>
          <cell r="U26">
            <v>0</v>
          </cell>
          <cell r="V26">
            <v>0</v>
          </cell>
          <cell r="Y26">
            <v>219.33</v>
          </cell>
          <cell r="Z26">
            <v>219.33</v>
          </cell>
          <cell r="AB26" t="str">
            <v>ASSISTENCIA MEDICA E ODONTOLOGICA</v>
          </cell>
        </row>
        <row r="27">
          <cell r="C27" t="str">
            <v>UPA CAXANGÁ</v>
          </cell>
          <cell r="E27" t="str">
            <v>CLAYDSON SANTOS DA SILVA</v>
          </cell>
          <cell r="F27" t="str">
            <v>3 - Administrativo</v>
          </cell>
          <cell r="G27" t="str">
            <v>4110-05</v>
          </cell>
          <cell r="H27">
            <v>44287</v>
          </cell>
          <cell r="I27">
            <v>0</v>
          </cell>
          <cell r="J27">
            <v>203.31</v>
          </cell>
          <cell r="K27">
            <v>0</v>
          </cell>
          <cell r="L27">
            <v>160.26179999999999</v>
          </cell>
          <cell r="M27">
            <v>5.5</v>
          </cell>
          <cell r="O27">
            <v>1.47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CAXANGÁ</v>
          </cell>
          <cell r="E28" t="str">
            <v>DEBORA MIRELLA CARNEIRO DOS SANTOS SILVA</v>
          </cell>
          <cell r="F28" t="str">
            <v>3 - Administrativo</v>
          </cell>
          <cell r="G28" t="str">
            <v>4221-05</v>
          </cell>
          <cell r="H28">
            <v>44287</v>
          </cell>
          <cell r="I28">
            <v>0</v>
          </cell>
          <cell r="J28">
            <v>123.35</v>
          </cell>
          <cell r="K28">
            <v>0</v>
          </cell>
          <cell r="L28">
            <v>160.26179999999999</v>
          </cell>
          <cell r="M28">
            <v>5.5</v>
          </cell>
          <cell r="O28">
            <v>1.47</v>
          </cell>
          <cell r="P28">
            <v>0</v>
          </cell>
          <cell r="R28">
            <v>229.6267</v>
          </cell>
          <cell r="S28">
            <v>66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CAXANGÁ</v>
          </cell>
          <cell r="E29" t="str">
            <v>DIEGO RAFAEL RIBEIRO DA SILVA</v>
          </cell>
          <cell r="F29" t="str">
            <v>3 - Administrativo</v>
          </cell>
          <cell r="G29" t="str">
            <v>3132-20</v>
          </cell>
          <cell r="H29">
            <v>44287</v>
          </cell>
          <cell r="I29">
            <v>0</v>
          </cell>
          <cell r="J29">
            <v>279.74</v>
          </cell>
          <cell r="K29">
            <v>0</v>
          </cell>
          <cell r="L29">
            <v>0</v>
          </cell>
          <cell r="M29">
            <v>0</v>
          </cell>
          <cell r="O29">
            <v>1.47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CAXANGÁ</v>
          </cell>
          <cell r="E30" t="str">
            <v>DIEGO RAFAEL TEIXEIRA CARDOSO</v>
          </cell>
          <cell r="F30" t="str">
            <v>3 - Administrativo</v>
          </cell>
          <cell r="G30" t="str">
            <v>4221-05</v>
          </cell>
          <cell r="H30">
            <v>44287</v>
          </cell>
          <cell r="I30">
            <v>0</v>
          </cell>
          <cell r="J30">
            <v>171.11</v>
          </cell>
          <cell r="K30">
            <v>0</v>
          </cell>
          <cell r="L30">
            <v>160.26179999999999</v>
          </cell>
          <cell r="M30">
            <v>5.5</v>
          </cell>
          <cell r="O30">
            <v>1.47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CAXANGÁ</v>
          </cell>
          <cell r="E31" t="str">
            <v>EDINALDO FERREIRA DE MELO</v>
          </cell>
          <cell r="F31" t="str">
            <v>3 - Administrativo</v>
          </cell>
          <cell r="G31" t="str">
            <v>4101-05</v>
          </cell>
          <cell r="H31">
            <v>44287</v>
          </cell>
          <cell r="I31">
            <v>0</v>
          </cell>
          <cell r="J31">
            <v>289.92</v>
          </cell>
          <cell r="K31">
            <v>0</v>
          </cell>
          <cell r="L31">
            <v>160.26179999999999</v>
          </cell>
          <cell r="M31">
            <v>5.5</v>
          </cell>
          <cell r="O31">
            <v>1.47</v>
          </cell>
          <cell r="P31">
            <v>0</v>
          </cell>
          <cell r="R31">
            <v>358.62670000000003</v>
          </cell>
          <cell r="S31">
            <v>197.67</v>
          </cell>
          <cell r="U31">
            <v>0</v>
          </cell>
          <cell r="V31">
            <v>0</v>
          </cell>
          <cell r="Y31">
            <v>219.33</v>
          </cell>
          <cell r="Z31">
            <v>219.33</v>
          </cell>
          <cell r="AB31" t="str">
            <v>ASSISTENCIA MEDICA E ODONTOLOGICA</v>
          </cell>
        </row>
        <row r="32">
          <cell r="C32" t="str">
            <v>UPA CAXANGÁ</v>
          </cell>
          <cell r="E32" t="str">
            <v>EMANUEL FERREIRA DA SILVA</v>
          </cell>
          <cell r="F32" t="str">
            <v>3 - Administrativo</v>
          </cell>
          <cell r="G32" t="str">
            <v>4221-05</v>
          </cell>
          <cell r="H32">
            <v>44287</v>
          </cell>
          <cell r="I32">
            <v>0</v>
          </cell>
          <cell r="J32">
            <v>116.55</v>
          </cell>
          <cell r="K32">
            <v>0</v>
          </cell>
          <cell r="L32">
            <v>160.26179999999999</v>
          </cell>
          <cell r="M32">
            <v>5.5</v>
          </cell>
          <cell r="O32">
            <v>1.47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CAXANGÁ</v>
          </cell>
          <cell r="E33" t="str">
            <v>FABIOLA MARINHO FALCAO</v>
          </cell>
          <cell r="F33" t="str">
            <v>3 - Administrativo</v>
          </cell>
          <cell r="G33" t="str">
            <v>4221-05</v>
          </cell>
          <cell r="H33">
            <v>44287</v>
          </cell>
          <cell r="I33">
            <v>0</v>
          </cell>
          <cell r="J33">
            <v>150.4</v>
          </cell>
          <cell r="K33">
            <v>0</v>
          </cell>
          <cell r="L33">
            <v>160.26179999999999</v>
          </cell>
          <cell r="M33">
            <v>5.5</v>
          </cell>
          <cell r="O33">
            <v>1.47</v>
          </cell>
          <cell r="P33">
            <v>0</v>
          </cell>
          <cell r="R33">
            <v>229.6267</v>
          </cell>
          <cell r="S33">
            <v>66</v>
          </cell>
          <cell r="U33">
            <v>66.12</v>
          </cell>
          <cell r="V33">
            <v>0</v>
          </cell>
          <cell r="X33" t="str">
            <v>AUXILIO CRECHE</v>
          </cell>
          <cell r="Y33">
            <v>0</v>
          </cell>
          <cell r="Z33">
            <v>0</v>
          </cell>
        </row>
        <row r="34">
          <cell r="C34" t="str">
            <v>UPA CAXANGÁ</v>
          </cell>
          <cell r="E34" t="str">
            <v>FELIPE LEONARDO MELO DE MENDONÇA</v>
          </cell>
          <cell r="F34" t="str">
            <v>3 - Administrativo</v>
          </cell>
          <cell r="G34" t="str">
            <v>5191-10</v>
          </cell>
          <cell r="H34">
            <v>44287</v>
          </cell>
          <cell r="I34">
            <v>0</v>
          </cell>
          <cell r="J34">
            <v>130.88999999999999</v>
          </cell>
          <cell r="K34">
            <v>0</v>
          </cell>
          <cell r="L34">
            <v>160.26179999999999</v>
          </cell>
          <cell r="M34">
            <v>5.5</v>
          </cell>
          <cell r="O34">
            <v>1.47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219.33</v>
          </cell>
          <cell r="Z34">
            <v>0</v>
          </cell>
          <cell r="AB34" t="str">
            <v>ASSISTENCIA MEDICA E ODONTOLOGICA</v>
          </cell>
        </row>
        <row r="35">
          <cell r="C35" t="str">
            <v>UPA CAXANGÁ</v>
          </cell>
          <cell r="E35" t="str">
            <v>GENIVAL SEVERINO DE MENDONCA</v>
          </cell>
          <cell r="F35" t="str">
            <v>3 - Administrativo</v>
          </cell>
          <cell r="G35" t="str">
            <v>7823-20</v>
          </cell>
          <cell r="H35">
            <v>44287</v>
          </cell>
          <cell r="I35">
            <v>0</v>
          </cell>
          <cell r="J35">
            <v>195.46</v>
          </cell>
          <cell r="K35">
            <v>0</v>
          </cell>
          <cell r="L35">
            <v>160.26179999999999</v>
          </cell>
          <cell r="M35">
            <v>5.5</v>
          </cell>
          <cell r="O35">
            <v>1.62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219.33</v>
          </cell>
          <cell r="Z35">
            <v>0</v>
          </cell>
          <cell r="AB35" t="str">
            <v>ASSISTENCIA MEDICA E ODONTOLOGICA</v>
          </cell>
        </row>
        <row r="36">
          <cell r="C36" t="str">
            <v>UPA CAXANGÁ</v>
          </cell>
          <cell r="E36" t="str">
            <v>GEORGIA DE ASSUNCAO MOURA</v>
          </cell>
          <cell r="F36" t="str">
            <v>3 - Administrativo</v>
          </cell>
          <cell r="G36" t="str">
            <v>4101-05</v>
          </cell>
          <cell r="H36">
            <v>44287</v>
          </cell>
          <cell r="I36">
            <v>0</v>
          </cell>
          <cell r="J36">
            <v>944.2</v>
          </cell>
          <cell r="K36">
            <v>0</v>
          </cell>
          <cell r="L36">
            <v>160.26179999999999</v>
          </cell>
          <cell r="M36">
            <v>5.5</v>
          </cell>
          <cell r="O36">
            <v>1.47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CAXANGÁ</v>
          </cell>
          <cell r="E37" t="str">
            <v>HILTON JOSE DA SILVA FILHO</v>
          </cell>
          <cell r="F37" t="str">
            <v>3 - Administrativo</v>
          </cell>
          <cell r="G37" t="str">
            <v>5143-10</v>
          </cell>
          <cell r="H37">
            <v>44287</v>
          </cell>
          <cell r="I37">
            <v>0</v>
          </cell>
          <cell r="J37">
            <v>138.35</v>
          </cell>
          <cell r="K37">
            <v>0</v>
          </cell>
          <cell r="L37">
            <v>160.26179999999999</v>
          </cell>
          <cell r="M37">
            <v>5.5</v>
          </cell>
          <cell r="O37">
            <v>1.47</v>
          </cell>
          <cell r="P37">
            <v>0</v>
          </cell>
          <cell r="R37">
            <v>229.6267</v>
          </cell>
          <cell r="S37">
            <v>66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CAXANGÁ</v>
          </cell>
          <cell r="E38" t="str">
            <v>ISABELLE CRISTINA FELIX DA SILVA</v>
          </cell>
          <cell r="F38" t="str">
            <v>3 - Administrativo</v>
          </cell>
          <cell r="G38" t="str">
            <v>2522-05</v>
          </cell>
          <cell r="H38">
            <v>44287</v>
          </cell>
          <cell r="I38">
            <v>0</v>
          </cell>
          <cell r="J38">
            <v>276.39999999999998</v>
          </cell>
          <cell r="K38">
            <v>0</v>
          </cell>
          <cell r="L38">
            <v>160.26179999999999</v>
          </cell>
          <cell r="M38">
            <v>5.5</v>
          </cell>
          <cell r="O38">
            <v>1.47</v>
          </cell>
          <cell r="P38">
            <v>0</v>
          </cell>
          <cell r="R38">
            <v>304.62670000000003</v>
          </cell>
          <cell r="S38">
            <v>197.43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CAXANGÁ</v>
          </cell>
          <cell r="E39" t="str">
            <v>IVANISE DE LIMA CARDOSO</v>
          </cell>
          <cell r="F39" t="str">
            <v>3 - Administrativo</v>
          </cell>
          <cell r="G39" t="str">
            <v>4221-05</v>
          </cell>
          <cell r="H39">
            <v>44287</v>
          </cell>
          <cell r="I39">
            <v>0</v>
          </cell>
          <cell r="J39">
            <v>146.88999999999999</v>
          </cell>
          <cell r="K39">
            <v>0</v>
          </cell>
          <cell r="L39">
            <v>160.26179999999999</v>
          </cell>
          <cell r="M39">
            <v>5.5</v>
          </cell>
          <cell r="O39">
            <v>1.47</v>
          </cell>
          <cell r="P39">
            <v>0</v>
          </cell>
          <cell r="R39">
            <v>229.6267</v>
          </cell>
          <cell r="S39">
            <v>66</v>
          </cell>
          <cell r="U39">
            <v>0</v>
          </cell>
          <cell r="V39">
            <v>0</v>
          </cell>
          <cell r="Y39">
            <v>219.33</v>
          </cell>
          <cell r="Z39">
            <v>219.33</v>
          </cell>
          <cell r="AB39" t="str">
            <v>ASSISTENCIA MEDICA E ODONTOLOGICA</v>
          </cell>
        </row>
        <row r="40">
          <cell r="C40" t="str">
            <v>UPA CAXANGÁ</v>
          </cell>
          <cell r="E40" t="str">
            <v>JESUINA MARIA LIMA DOS SANTOS</v>
          </cell>
          <cell r="F40" t="str">
            <v>3 - Administrativo</v>
          </cell>
          <cell r="G40" t="str">
            <v>4221-05</v>
          </cell>
          <cell r="H40">
            <v>44287</v>
          </cell>
          <cell r="I40">
            <v>0</v>
          </cell>
          <cell r="J40">
            <v>139.84</v>
          </cell>
          <cell r="K40">
            <v>0</v>
          </cell>
          <cell r="L40">
            <v>160.26179999999999</v>
          </cell>
          <cell r="M40">
            <v>5.5</v>
          </cell>
          <cell r="O40">
            <v>1.47</v>
          </cell>
          <cell r="P40">
            <v>0</v>
          </cell>
          <cell r="R40">
            <v>229.6267</v>
          </cell>
          <cell r="S40">
            <v>66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CAXANGÁ</v>
          </cell>
          <cell r="E41" t="str">
            <v>JORGE ANDERSON ALBUQUERQUE DA SILVA</v>
          </cell>
          <cell r="F41" t="str">
            <v>3 - Administrativo</v>
          </cell>
          <cell r="G41" t="str">
            <v>4221-05</v>
          </cell>
          <cell r="H41">
            <v>44287</v>
          </cell>
          <cell r="I41">
            <v>0</v>
          </cell>
          <cell r="J41">
            <v>143.82</v>
          </cell>
          <cell r="K41">
            <v>0</v>
          </cell>
          <cell r="L41">
            <v>160.26179999999999</v>
          </cell>
          <cell r="M41">
            <v>5.5</v>
          </cell>
          <cell r="O41">
            <v>1.47</v>
          </cell>
          <cell r="P41">
            <v>0</v>
          </cell>
          <cell r="R41">
            <v>173.3767</v>
          </cell>
          <cell r="S41">
            <v>66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CAXANGÁ</v>
          </cell>
          <cell r="E42" t="str">
            <v>JOSE CARLOS DA SILVA</v>
          </cell>
          <cell r="F42" t="str">
            <v>3 - Administrativo</v>
          </cell>
          <cell r="G42" t="str">
            <v>5143-10</v>
          </cell>
          <cell r="H42">
            <v>44287</v>
          </cell>
          <cell r="I42">
            <v>0</v>
          </cell>
          <cell r="J42">
            <v>129.55000000000001</v>
          </cell>
          <cell r="K42">
            <v>0</v>
          </cell>
          <cell r="L42">
            <v>160.26179999999999</v>
          </cell>
          <cell r="M42">
            <v>5.5</v>
          </cell>
          <cell r="O42">
            <v>1.47</v>
          </cell>
          <cell r="P42">
            <v>0</v>
          </cell>
          <cell r="R42">
            <v>304.62670000000003</v>
          </cell>
          <cell r="S42">
            <v>66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CAXANGÁ</v>
          </cell>
          <cell r="E43" t="str">
            <v>JOSENILDA ALMEIDA MERGULHAO GIOVANNINI</v>
          </cell>
          <cell r="F43" t="str">
            <v>3 - Administrativo</v>
          </cell>
          <cell r="G43" t="str">
            <v>4101-05</v>
          </cell>
          <cell r="H43">
            <v>44287</v>
          </cell>
          <cell r="I43">
            <v>0</v>
          </cell>
          <cell r="J43">
            <v>1351.73</v>
          </cell>
          <cell r="K43">
            <v>0</v>
          </cell>
          <cell r="L43">
            <v>160.26179999999999</v>
          </cell>
          <cell r="M43">
            <v>5.5</v>
          </cell>
          <cell r="O43">
            <v>1.47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CAXANGÁ</v>
          </cell>
          <cell r="E44" t="str">
            <v>LILIANE APARECIDA DIONISIO DA SILVA</v>
          </cell>
          <cell r="F44" t="str">
            <v>3 - Administrativo</v>
          </cell>
          <cell r="G44" t="str">
            <v>4221-05</v>
          </cell>
          <cell r="H44">
            <v>44287</v>
          </cell>
          <cell r="I44">
            <v>0</v>
          </cell>
          <cell r="J44">
            <v>119.99</v>
          </cell>
          <cell r="K44">
            <v>0</v>
          </cell>
          <cell r="L44">
            <v>160.26179999999999</v>
          </cell>
          <cell r="M44">
            <v>5.5</v>
          </cell>
          <cell r="O44">
            <v>1.47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CAXANGÁ</v>
          </cell>
          <cell r="E45" t="str">
            <v>MARCELINO DE ALBUQUERQUE AVELINO</v>
          </cell>
          <cell r="F45" t="str">
            <v>3 - Administrativo</v>
          </cell>
          <cell r="G45" t="str">
            <v>7823-20</v>
          </cell>
          <cell r="H45">
            <v>44287</v>
          </cell>
          <cell r="I45">
            <v>0</v>
          </cell>
          <cell r="J45">
            <v>179.93</v>
          </cell>
          <cell r="K45">
            <v>0</v>
          </cell>
          <cell r="L45">
            <v>160.26179999999999</v>
          </cell>
          <cell r="M45">
            <v>5.5</v>
          </cell>
          <cell r="O45">
            <v>1.62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219.33</v>
          </cell>
          <cell r="Z45">
            <v>0</v>
          </cell>
          <cell r="AB45" t="str">
            <v>ASSISTENCIA MEDICA E ODONTOLOGICA</v>
          </cell>
        </row>
        <row r="46">
          <cell r="C46" t="str">
            <v>UPA CAXANGÁ</v>
          </cell>
          <cell r="E46" t="str">
            <v>MARCIO JOSE MARINHO DA SILVA</v>
          </cell>
          <cell r="F46" t="str">
            <v>3 - Administrativo</v>
          </cell>
          <cell r="G46" t="str">
            <v>4221-05</v>
          </cell>
          <cell r="H46">
            <v>44287</v>
          </cell>
          <cell r="I46">
            <v>0</v>
          </cell>
          <cell r="J46">
            <v>120.94</v>
          </cell>
          <cell r="K46">
            <v>0</v>
          </cell>
          <cell r="L46">
            <v>160.26179999999999</v>
          </cell>
          <cell r="M46">
            <v>5.5</v>
          </cell>
          <cell r="O46">
            <v>1.47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</v>
          </cell>
          <cell r="E47" t="str">
            <v>MARIA JANICE XAVIER DE CARVALHO BARBOZA</v>
          </cell>
          <cell r="F47" t="str">
            <v>3 - Administrativo</v>
          </cell>
          <cell r="G47" t="str">
            <v>5163-10</v>
          </cell>
          <cell r="H47">
            <v>44287</v>
          </cell>
          <cell r="I47">
            <v>0</v>
          </cell>
          <cell r="J47">
            <v>136.12</v>
          </cell>
          <cell r="K47">
            <v>0</v>
          </cell>
          <cell r="L47">
            <v>160.26179999999999</v>
          </cell>
          <cell r="M47">
            <v>5.5</v>
          </cell>
          <cell r="O47">
            <v>1.47</v>
          </cell>
          <cell r="P47">
            <v>0</v>
          </cell>
          <cell r="R47">
            <v>117.1267</v>
          </cell>
          <cell r="S47">
            <v>66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CAXANGÁ</v>
          </cell>
          <cell r="E48" t="str">
            <v>MEIDIANE CRISTINA MOURA DE SOUZA</v>
          </cell>
          <cell r="F48" t="str">
            <v>3 - Administrativo</v>
          </cell>
          <cell r="G48" t="str">
            <v>4221-05</v>
          </cell>
          <cell r="H48">
            <v>44287</v>
          </cell>
          <cell r="I48">
            <v>0</v>
          </cell>
          <cell r="J48">
            <v>139.84</v>
          </cell>
          <cell r="K48">
            <v>0</v>
          </cell>
          <cell r="L48">
            <v>160.26179999999999</v>
          </cell>
          <cell r="M48">
            <v>5.5</v>
          </cell>
          <cell r="O48">
            <v>1.47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CAXANGÁ</v>
          </cell>
          <cell r="E49" t="str">
            <v>PATRICIA EUGENIA DA SILVA</v>
          </cell>
          <cell r="F49" t="str">
            <v>3 - Administrativo</v>
          </cell>
          <cell r="G49" t="str">
            <v>4221-05</v>
          </cell>
          <cell r="H49">
            <v>44287</v>
          </cell>
          <cell r="I49">
            <v>0</v>
          </cell>
          <cell r="J49">
            <v>120.84</v>
          </cell>
          <cell r="K49">
            <v>0</v>
          </cell>
          <cell r="L49">
            <v>160.26179999999999</v>
          </cell>
          <cell r="M49">
            <v>5.5</v>
          </cell>
          <cell r="O49">
            <v>1.47</v>
          </cell>
          <cell r="P49">
            <v>0</v>
          </cell>
          <cell r="R49">
            <v>27.1267</v>
          </cell>
          <cell r="S49">
            <v>22.5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CAXANGÁ</v>
          </cell>
          <cell r="E50" t="str">
            <v>PAULO ROBERTO BARRETO DE SANTANA</v>
          </cell>
          <cell r="F50" t="str">
            <v>3 - Administrativo</v>
          </cell>
          <cell r="G50" t="str">
            <v>7823-20</v>
          </cell>
          <cell r="H50">
            <v>44287</v>
          </cell>
          <cell r="I50">
            <v>0</v>
          </cell>
          <cell r="J50">
            <v>151.86000000000001</v>
          </cell>
          <cell r="K50">
            <v>0</v>
          </cell>
          <cell r="L50">
            <v>160.26179999999999</v>
          </cell>
          <cell r="M50">
            <v>5.5</v>
          </cell>
          <cell r="O50">
            <v>1.62</v>
          </cell>
          <cell r="P50">
            <v>0</v>
          </cell>
          <cell r="R50">
            <v>229.6267</v>
          </cell>
          <cell r="S50">
            <v>82.69</v>
          </cell>
          <cell r="U50">
            <v>0</v>
          </cell>
          <cell r="V50">
            <v>0</v>
          </cell>
          <cell r="Y50">
            <v>219.33</v>
          </cell>
          <cell r="Z50">
            <v>0</v>
          </cell>
          <cell r="AB50" t="str">
            <v>ASSISTENCIA MEDICA E ODONTOLOGICA</v>
          </cell>
        </row>
        <row r="51">
          <cell r="C51" t="str">
            <v>UPA CAXANGÁ</v>
          </cell>
          <cell r="E51" t="str">
            <v>RAFAELA DE OLIVEIRA SILVA</v>
          </cell>
          <cell r="F51" t="str">
            <v>3 - Administrativo</v>
          </cell>
          <cell r="G51" t="str">
            <v>5134-25</v>
          </cell>
          <cell r="H51">
            <v>44287</v>
          </cell>
          <cell r="I51">
            <v>0</v>
          </cell>
          <cell r="J51">
            <v>92.4</v>
          </cell>
          <cell r="K51">
            <v>0</v>
          </cell>
          <cell r="L51">
            <v>0</v>
          </cell>
          <cell r="M51">
            <v>0</v>
          </cell>
          <cell r="O51">
            <v>1.47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CAXANGÁ</v>
          </cell>
          <cell r="E52" t="str">
            <v>RICARDO FILGUEIRA DOS SANTOS</v>
          </cell>
          <cell r="F52" t="str">
            <v>3 - Administrativo</v>
          </cell>
          <cell r="G52" t="str">
            <v>4221-05</v>
          </cell>
          <cell r="H52">
            <v>44287</v>
          </cell>
          <cell r="I52">
            <v>0</v>
          </cell>
          <cell r="J52">
            <v>116.55</v>
          </cell>
          <cell r="K52">
            <v>0</v>
          </cell>
          <cell r="L52">
            <v>160.26179999999999</v>
          </cell>
          <cell r="M52">
            <v>5.5</v>
          </cell>
          <cell r="O52">
            <v>1.47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CAXANGÁ</v>
          </cell>
          <cell r="E53" t="str">
            <v>ROMUALDO CORDEIRO DE LIMA</v>
          </cell>
          <cell r="F53" t="str">
            <v>3 - Administrativo</v>
          </cell>
          <cell r="G53" t="str">
            <v>5163-10</v>
          </cell>
          <cell r="H53">
            <v>44287</v>
          </cell>
          <cell r="I53">
            <v>0</v>
          </cell>
          <cell r="J53">
            <v>140.49</v>
          </cell>
          <cell r="K53">
            <v>0</v>
          </cell>
          <cell r="L53">
            <v>160.26179999999999</v>
          </cell>
          <cell r="M53">
            <v>5.5</v>
          </cell>
          <cell r="O53">
            <v>1.47</v>
          </cell>
          <cell r="P53">
            <v>0</v>
          </cell>
          <cell r="R53">
            <v>229.6267</v>
          </cell>
          <cell r="S53">
            <v>66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CAXANGÁ</v>
          </cell>
          <cell r="E54" t="str">
            <v>ROSANGELA CORREIA DOS SANTOS TABOSA</v>
          </cell>
          <cell r="F54" t="str">
            <v>3 - Administrativo</v>
          </cell>
          <cell r="G54" t="str">
            <v>4110-05</v>
          </cell>
          <cell r="H54">
            <v>44287</v>
          </cell>
          <cell r="I54">
            <v>0</v>
          </cell>
          <cell r="J54">
            <v>185.72</v>
          </cell>
          <cell r="K54">
            <v>0</v>
          </cell>
          <cell r="L54">
            <v>160.26179999999999</v>
          </cell>
          <cell r="M54">
            <v>5.5</v>
          </cell>
          <cell r="O54">
            <v>1.47</v>
          </cell>
          <cell r="P54">
            <v>0</v>
          </cell>
          <cell r="R54">
            <v>154.6267</v>
          </cell>
          <cell r="S54">
            <v>101.37</v>
          </cell>
          <cell r="U54">
            <v>66.12</v>
          </cell>
          <cell r="V54">
            <v>0</v>
          </cell>
          <cell r="X54" t="str">
            <v>AUXILIO CRECHE</v>
          </cell>
          <cell r="Y54">
            <v>0</v>
          </cell>
          <cell r="Z54">
            <v>0</v>
          </cell>
        </row>
        <row r="55">
          <cell r="C55" t="str">
            <v>UPA CAXANGÁ</v>
          </cell>
          <cell r="E55" t="str">
            <v>ROSINEIDE MARIA DA SILVA OLIVEIRA</v>
          </cell>
          <cell r="F55" t="str">
            <v>3 - Administrativo</v>
          </cell>
          <cell r="G55" t="str">
            <v>5134-25</v>
          </cell>
          <cell r="H55">
            <v>44287</v>
          </cell>
          <cell r="I55">
            <v>0</v>
          </cell>
          <cell r="J55">
            <v>118.52</v>
          </cell>
          <cell r="K55">
            <v>0</v>
          </cell>
          <cell r="L55">
            <v>160.26179999999999</v>
          </cell>
          <cell r="M55">
            <v>5.5</v>
          </cell>
          <cell r="O55">
            <v>1.47</v>
          </cell>
          <cell r="P55">
            <v>0</v>
          </cell>
          <cell r="R55">
            <v>229.6267</v>
          </cell>
          <cell r="S55">
            <v>66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CAXANGÁ</v>
          </cell>
          <cell r="E56" t="str">
            <v>SUYANE CLEMENTINO DOS SANTOS</v>
          </cell>
          <cell r="F56" t="str">
            <v>3 - Administrativo</v>
          </cell>
          <cell r="G56" t="str">
            <v>4221-05</v>
          </cell>
          <cell r="H56">
            <v>44287</v>
          </cell>
          <cell r="I56">
            <v>0</v>
          </cell>
          <cell r="J56">
            <v>120.94</v>
          </cell>
          <cell r="K56">
            <v>0</v>
          </cell>
          <cell r="L56">
            <v>160.26179999999999</v>
          </cell>
          <cell r="M56">
            <v>5.5</v>
          </cell>
          <cell r="O56">
            <v>1.47</v>
          </cell>
          <cell r="P56">
            <v>0</v>
          </cell>
          <cell r="R56">
            <v>154.6267</v>
          </cell>
          <cell r="S56">
            <v>66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CAXANGÁ</v>
          </cell>
          <cell r="E57" t="str">
            <v>SUZANY MIRELE DA SILVA LINS</v>
          </cell>
          <cell r="F57" t="str">
            <v>3 - Administrativo</v>
          </cell>
          <cell r="G57" t="str">
            <v>3516-05</v>
          </cell>
          <cell r="H57">
            <v>44287</v>
          </cell>
          <cell r="I57">
            <v>0</v>
          </cell>
          <cell r="J57">
            <v>144.53</v>
          </cell>
          <cell r="K57">
            <v>0</v>
          </cell>
          <cell r="L57">
            <v>160.26179999999999</v>
          </cell>
          <cell r="M57">
            <v>5.5</v>
          </cell>
          <cell r="O57">
            <v>1.47</v>
          </cell>
          <cell r="P57">
            <v>0</v>
          </cell>
          <cell r="R57">
            <v>154.6267</v>
          </cell>
          <cell r="S57">
            <v>90.39</v>
          </cell>
          <cell r="U57">
            <v>0</v>
          </cell>
          <cell r="V57">
            <v>0</v>
          </cell>
          <cell r="Y57">
            <v>219.33</v>
          </cell>
          <cell r="Z57">
            <v>219.33</v>
          </cell>
          <cell r="AB57" t="str">
            <v>ASSISTENCIA MEDICA E ODONTOLOGICA</v>
          </cell>
        </row>
        <row r="58">
          <cell r="C58" t="str">
            <v>UPA CAXANGÁ</v>
          </cell>
          <cell r="E58" t="str">
            <v>VALDEMIR DOS SANTOS PEREIRA</v>
          </cell>
          <cell r="F58" t="str">
            <v>3 - Administrativo</v>
          </cell>
          <cell r="G58" t="str">
            <v>5143-10</v>
          </cell>
          <cell r="H58">
            <v>44287</v>
          </cell>
          <cell r="I58">
            <v>0</v>
          </cell>
          <cell r="J58">
            <v>133.94999999999999</v>
          </cell>
          <cell r="K58">
            <v>0</v>
          </cell>
          <cell r="L58">
            <v>160.26179999999999</v>
          </cell>
          <cell r="M58">
            <v>5.5</v>
          </cell>
          <cell r="O58">
            <v>1.47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CAXANGÁ</v>
          </cell>
          <cell r="E59" t="str">
            <v>WENDLEY FERNANDES FARIAS</v>
          </cell>
          <cell r="F59" t="str">
            <v>3 - Administrativo</v>
          </cell>
          <cell r="G59" t="str">
            <v>7823-20</v>
          </cell>
          <cell r="H59">
            <v>44287</v>
          </cell>
          <cell r="I59">
            <v>0</v>
          </cell>
          <cell r="J59">
            <v>195.46</v>
          </cell>
          <cell r="K59">
            <v>0</v>
          </cell>
          <cell r="L59">
            <v>160.26179999999999</v>
          </cell>
          <cell r="M59">
            <v>5.5</v>
          </cell>
          <cell r="O59">
            <v>1.62</v>
          </cell>
          <cell r="P59">
            <v>0</v>
          </cell>
          <cell r="R59">
            <v>137.3767</v>
          </cell>
          <cell r="S59">
            <v>82.69</v>
          </cell>
          <cell r="U59">
            <v>0</v>
          </cell>
          <cell r="V59">
            <v>0</v>
          </cell>
          <cell r="Y59">
            <v>219.33</v>
          </cell>
          <cell r="Z59">
            <v>0</v>
          </cell>
          <cell r="AB59" t="str">
            <v>ASSISTENCIA MEDICA E ODONTOLOGICA</v>
          </cell>
        </row>
        <row r="60">
          <cell r="C60" t="str">
            <v>UPA CAXANGÁ</v>
          </cell>
          <cell r="E60" t="str">
            <v>ADAIAS GOUVEIA SILVA</v>
          </cell>
          <cell r="F60" t="str">
            <v>2 - Outros Profissionais da Saúde</v>
          </cell>
          <cell r="G60" t="str">
            <v>3241-15</v>
          </cell>
          <cell r="H60">
            <v>44287</v>
          </cell>
          <cell r="I60">
            <v>0</v>
          </cell>
          <cell r="J60">
            <v>273.23</v>
          </cell>
          <cell r="K60">
            <v>0</v>
          </cell>
          <cell r="L60">
            <v>160.26179999999999</v>
          </cell>
          <cell r="M60">
            <v>5.5</v>
          </cell>
          <cell r="O60">
            <v>11.72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CAXANGÁ</v>
          </cell>
          <cell r="E61" t="str">
            <v>ADEMARIO CORDEIRO DE MELO</v>
          </cell>
          <cell r="F61" t="str">
            <v>2 - Outros Profissionais da Saúde</v>
          </cell>
          <cell r="G61" t="str">
            <v>3222-05</v>
          </cell>
          <cell r="H61">
            <v>44287</v>
          </cell>
          <cell r="I61">
            <v>0</v>
          </cell>
          <cell r="J61">
            <v>151.18</v>
          </cell>
          <cell r="K61">
            <v>0</v>
          </cell>
          <cell r="L61">
            <v>160.26179999999999</v>
          </cell>
          <cell r="M61">
            <v>5.5</v>
          </cell>
          <cell r="O61">
            <v>1.47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</v>
          </cell>
          <cell r="E62" t="str">
            <v>ADNA REJANE DO NASCIMENTO</v>
          </cell>
          <cell r="F62" t="str">
            <v>2 - Outros Profissionais da Saúde</v>
          </cell>
          <cell r="G62" t="str">
            <v>3222-05</v>
          </cell>
          <cell r="H62">
            <v>44287</v>
          </cell>
          <cell r="I62">
            <v>0</v>
          </cell>
          <cell r="J62">
            <v>136.01</v>
          </cell>
          <cell r="K62">
            <v>0</v>
          </cell>
          <cell r="L62">
            <v>160.26179999999999</v>
          </cell>
          <cell r="M62">
            <v>5.5</v>
          </cell>
          <cell r="O62">
            <v>1.47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CAXANGÁ</v>
          </cell>
          <cell r="E63" t="str">
            <v>ADRIANA DE CASTRO ALVES</v>
          </cell>
          <cell r="F63" t="str">
            <v>2 - Outros Profissionais da Saúde</v>
          </cell>
          <cell r="G63" t="str">
            <v>3222-05</v>
          </cell>
          <cell r="H63">
            <v>44287</v>
          </cell>
          <cell r="I63">
            <v>0</v>
          </cell>
          <cell r="J63">
            <v>125.99</v>
          </cell>
          <cell r="K63">
            <v>0</v>
          </cell>
          <cell r="L63">
            <v>160.26179999999999</v>
          </cell>
          <cell r="M63">
            <v>5.5</v>
          </cell>
          <cell r="O63">
            <v>1.47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CAXANGÁ</v>
          </cell>
          <cell r="E64" t="str">
            <v>ADRIANA DE SENA SALES DE MELO SANTOS</v>
          </cell>
          <cell r="F64" t="str">
            <v>2 - Outros Profissionais da Saúde</v>
          </cell>
          <cell r="G64" t="str">
            <v>2235-05</v>
          </cell>
          <cell r="H64">
            <v>44287</v>
          </cell>
          <cell r="I64">
            <v>0</v>
          </cell>
          <cell r="J64">
            <v>243.14</v>
          </cell>
          <cell r="K64">
            <v>0</v>
          </cell>
          <cell r="L64">
            <v>0</v>
          </cell>
          <cell r="M64">
            <v>0</v>
          </cell>
          <cell r="O64">
            <v>4.17</v>
          </cell>
          <cell r="P64">
            <v>0</v>
          </cell>
          <cell r="R64">
            <v>0</v>
          </cell>
          <cell r="S64">
            <v>0</v>
          </cell>
          <cell r="U64">
            <v>103.28</v>
          </cell>
          <cell r="V64">
            <v>0</v>
          </cell>
          <cell r="X64" t="str">
            <v>AUXILIO CRECHE</v>
          </cell>
          <cell r="Y64">
            <v>0</v>
          </cell>
          <cell r="Z64">
            <v>0</v>
          </cell>
        </row>
        <row r="65">
          <cell r="C65" t="str">
            <v>UPA CAXANGÁ</v>
          </cell>
          <cell r="E65" t="str">
            <v>ADRIANA GOMES FARIAS</v>
          </cell>
          <cell r="F65" t="str">
            <v>2 - Outros Profissionais da Saúde</v>
          </cell>
          <cell r="G65" t="str">
            <v>3222-05</v>
          </cell>
          <cell r="H65">
            <v>44287</v>
          </cell>
          <cell r="I65">
            <v>0</v>
          </cell>
          <cell r="J65">
            <v>125.98</v>
          </cell>
          <cell r="K65">
            <v>0</v>
          </cell>
          <cell r="L65">
            <v>160.26179999999999</v>
          </cell>
          <cell r="M65">
            <v>5.5</v>
          </cell>
          <cell r="O65">
            <v>1.47</v>
          </cell>
          <cell r="P65">
            <v>0</v>
          </cell>
          <cell r="R65">
            <v>128.52670000000001</v>
          </cell>
          <cell r="S65">
            <v>75.180000000000007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CAXANGÁ</v>
          </cell>
          <cell r="E66" t="str">
            <v>ADRIANO BARBOSA BATISTA</v>
          </cell>
          <cell r="F66" t="str">
            <v>2 - Outros Profissionais da Saúde</v>
          </cell>
          <cell r="G66" t="str">
            <v>3241-15</v>
          </cell>
          <cell r="H66">
            <v>44287</v>
          </cell>
          <cell r="I66">
            <v>0</v>
          </cell>
          <cell r="J66">
            <v>290.95999999999998</v>
          </cell>
          <cell r="K66">
            <v>0</v>
          </cell>
          <cell r="L66">
            <v>160.26179999999999</v>
          </cell>
          <cell r="M66">
            <v>5.5</v>
          </cell>
          <cell r="O66">
            <v>11.72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CAXANGÁ</v>
          </cell>
          <cell r="E67" t="str">
            <v>ADRIANO GUEDES DE ARAUJO</v>
          </cell>
          <cell r="F67" t="str">
            <v>2 - Outros Profissionais da Saúde</v>
          </cell>
          <cell r="G67" t="str">
            <v>3226-05</v>
          </cell>
          <cell r="H67">
            <v>44287</v>
          </cell>
          <cell r="I67">
            <v>0</v>
          </cell>
          <cell r="J67">
            <v>165.42</v>
          </cell>
          <cell r="K67">
            <v>0</v>
          </cell>
          <cell r="L67">
            <v>160.26179999999999</v>
          </cell>
          <cell r="M67">
            <v>5.5</v>
          </cell>
          <cell r="O67">
            <v>1.47</v>
          </cell>
          <cell r="P67">
            <v>0</v>
          </cell>
          <cell r="R67">
            <v>229.6267</v>
          </cell>
          <cell r="S67">
            <v>76.44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CAXANGÁ</v>
          </cell>
          <cell r="E68" t="str">
            <v>AGUINAILDO JOSE DA SILVA</v>
          </cell>
          <cell r="F68" t="str">
            <v>2 - Outros Profissionais da Saúde</v>
          </cell>
          <cell r="G68" t="str">
            <v>3222-05</v>
          </cell>
          <cell r="H68">
            <v>44287</v>
          </cell>
          <cell r="I68">
            <v>0</v>
          </cell>
          <cell r="J68">
            <v>157.19999999999999</v>
          </cell>
          <cell r="K68">
            <v>0</v>
          </cell>
          <cell r="L68">
            <v>160.26179999999999</v>
          </cell>
          <cell r="M68">
            <v>5.5</v>
          </cell>
          <cell r="O68">
            <v>1.47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CAXANGÁ</v>
          </cell>
          <cell r="E69" t="str">
            <v>ALBERIA FERNANDA DA SILVA</v>
          </cell>
          <cell r="F69" t="str">
            <v>2 - Outros Profissionais da Saúde</v>
          </cell>
          <cell r="G69" t="str">
            <v>3222-05</v>
          </cell>
          <cell r="H69">
            <v>44287</v>
          </cell>
          <cell r="I69">
            <v>0</v>
          </cell>
          <cell r="J69">
            <v>161.26</v>
          </cell>
          <cell r="K69">
            <v>0</v>
          </cell>
          <cell r="L69">
            <v>160.26179999999999</v>
          </cell>
          <cell r="M69">
            <v>5.5</v>
          </cell>
          <cell r="O69">
            <v>1.47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</v>
          </cell>
          <cell r="E70" t="str">
            <v>ALESSANDRA CARLA RICARDO DE BARROS MENDES</v>
          </cell>
          <cell r="F70" t="str">
            <v>2 - Outros Profissionais da Saúde</v>
          </cell>
          <cell r="G70" t="str">
            <v>2235-05</v>
          </cell>
          <cell r="H70">
            <v>44287</v>
          </cell>
          <cell r="I70">
            <v>0</v>
          </cell>
          <cell r="J70">
            <v>184.96</v>
          </cell>
          <cell r="K70">
            <v>0</v>
          </cell>
          <cell r="L70">
            <v>0</v>
          </cell>
          <cell r="M70">
            <v>0</v>
          </cell>
          <cell r="O70">
            <v>4.17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CAXANGÁ</v>
          </cell>
          <cell r="E71" t="str">
            <v>ALESSANDRO AGOSTINHO PEREIRA DE LUCENA</v>
          </cell>
          <cell r="F71" t="str">
            <v>2 - Outros Profissionais da Saúde</v>
          </cell>
          <cell r="G71" t="str">
            <v>2235-05</v>
          </cell>
          <cell r="H71">
            <v>44287</v>
          </cell>
          <cell r="I71">
            <v>0</v>
          </cell>
          <cell r="J71">
            <v>292.92</v>
          </cell>
          <cell r="K71">
            <v>0</v>
          </cell>
          <cell r="L71">
            <v>160.26179999999999</v>
          </cell>
          <cell r="M71">
            <v>3.08</v>
          </cell>
          <cell r="O71">
            <v>4.17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CAXANGÁ</v>
          </cell>
          <cell r="E72" t="str">
            <v>ANA CAROLINA AMORIM DE LIMA</v>
          </cell>
          <cell r="F72" t="str">
            <v>2 - Outros Profissionais da Saúde</v>
          </cell>
          <cell r="G72" t="str">
            <v>2235-05</v>
          </cell>
          <cell r="H72">
            <v>44287</v>
          </cell>
          <cell r="I72">
            <v>0</v>
          </cell>
          <cell r="J72">
            <v>195.04</v>
          </cell>
          <cell r="K72">
            <v>0</v>
          </cell>
          <cell r="L72">
            <v>160.26179999999999</v>
          </cell>
          <cell r="M72">
            <v>2.86</v>
          </cell>
          <cell r="O72">
            <v>4.17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CAXANGÁ</v>
          </cell>
          <cell r="E73" t="str">
            <v>ANA CLAUDIA DOS RAMOS</v>
          </cell>
          <cell r="F73" t="str">
            <v>2 - Outros Profissionais da Saúde</v>
          </cell>
          <cell r="G73" t="str">
            <v>3222-05</v>
          </cell>
          <cell r="H73">
            <v>44287</v>
          </cell>
          <cell r="I73">
            <v>0</v>
          </cell>
          <cell r="J73">
            <v>157.19999999999999</v>
          </cell>
          <cell r="K73">
            <v>0</v>
          </cell>
          <cell r="L73">
            <v>160.26179999999999</v>
          </cell>
          <cell r="M73">
            <v>5.5</v>
          </cell>
          <cell r="O73">
            <v>1.47</v>
          </cell>
          <cell r="P73">
            <v>0</v>
          </cell>
          <cell r="R73">
            <v>173.3767</v>
          </cell>
          <cell r="S73">
            <v>75.180000000000007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CAXANGÁ</v>
          </cell>
          <cell r="E74" t="str">
            <v>ANA FLAVIA DA SILVA</v>
          </cell>
          <cell r="F74" t="str">
            <v>2 - Outros Profissionais da Saúde</v>
          </cell>
          <cell r="G74" t="str">
            <v>3222-05</v>
          </cell>
          <cell r="H74">
            <v>44287</v>
          </cell>
          <cell r="I74">
            <v>0</v>
          </cell>
          <cell r="J74">
            <v>130.99</v>
          </cell>
          <cell r="K74">
            <v>0</v>
          </cell>
          <cell r="L74">
            <v>160.26179999999999</v>
          </cell>
          <cell r="M74">
            <v>5.5</v>
          </cell>
          <cell r="O74">
            <v>1.47</v>
          </cell>
          <cell r="P74">
            <v>0</v>
          </cell>
          <cell r="R74">
            <v>0</v>
          </cell>
          <cell r="S74">
            <v>0</v>
          </cell>
          <cell r="U74">
            <v>66.11</v>
          </cell>
          <cell r="V74">
            <v>0</v>
          </cell>
          <cell r="X74" t="str">
            <v>AUXILIO CRECHE</v>
          </cell>
          <cell r="Y74">
            <v>0</v>
          </cell>
          <cell r="Z74">
            <v>0</v>
          </cell>
        </row>
        <row r="75">
          <cell r="C75" t="str">
            <v>UPA CAXANGÁ</v>
          </cell>
          <cell r="E75" t="str">
            <v>ANA KEILA SANTANA FERNANDES</v>
          </cell>
          <cell r="F75" t="str">
            <v>2 - Outros Profissionais da Saúde</v>
          </cell>
          <cell r="G75" t="str">
            <v>2235-05</v>
          </cell>
          <cell r="H75">
            <v>44287</v>
          </cell>
          <cell r="I75">
            <v>0</v>
          </cell>
          <cell r="J75">
            <v>213.8</v>
          </cell>
          <cell r="K75">
            <v>0</v>
          </cell>
          <cell r="L75">
            <v>160.26179999999999</v>
          </cell>
          <cell r="M75">
            <v>3.04</v>
          </cell>
          <cell r="O75">
            <v>4.17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CAXANGÁ</v>
          </cell>
          <cell r="E76" t="str">
            <v>ANA LUCIA DE SOUZA SILVA</v>
          </cell>
          <cell r="F76" t="str">
            <v>2 - Outros Profissionais da Saúde</v>
          </cell>
          <cell r="G76" t="str">
            <v>3222-05</v>
          </cell>
          <cell r="H76">
            <v>44287</v>
          </cell>
          <cell r="I76">
            <v>0</v>
          </cell>
          <cell r="J76">
            <v>125.98</v>
          </cell>
          <cell r="K76">
            <v>0</v>
          </cell>
          <cell r="L76">
            <v>160.26179999999999</v>
          </cell>
          <cell r="M76">
            <v>5.5</v>
          </cell>
          <cell r="O76">
            <v>1.47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CAXANGÁ</v>
          </cell>
          <cell r="E77" t="str">
            <v>ANA PATRICIA SILVA DE MOURA</v>
          </cell>
          <cell r="F77" t="str">
            <v>2 - Outros Profissionais da Saúde</v>
          </cell>
          <cell r="G77" t="str">
            <v>3222-05</v>
          </cell>
          <cell r="H77">
            <v>44287</v>
          </cell>
          <cell r="I77">
            <v>0</v>
          </cell>
          <cell r="J77">
            <v>131.93</v>
          </cell>
          <cell r="K77">
            <v>0</v>
          </cell>
          <cell r="L77">
            <v>160.26179999999999</v>
          </cell>
          <cell r="M77">
            <v>5.5</v>
          </cell>
          <cell r="O77">
            <v>1.47</v>
          </cell>
          <cell r="P77">
            <v>0</v>
          </cell>
          <cell r="R77">
            <v>109.6267</v>
          </cell>
          <cell r="S77">
            <v>75.180000000000007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CAXANGÁ</v>
          </cell>
          <cell r="E78" t="str">
            <v>ANA PAULA JOSE DA SILVA</v>
          </cell>
          <cell r="F78" t="str">
            <v>2 - Outros Profissionais da Saúde</v>
          </cell>
          <cell r="G78" t="str">
            <v>2235-05</v>
          </cell>
          <cell r="H78">
            <v>44287</v>
          </cell>
          <cell r="I78">
            <v>0</v>
          </cell>
          <cell r="J78">
            <v>256.37</v>
          </cell>
          <cell r="K78">
            <v>0</v>
          </cell>
          <cell r="L78">
            <v>160.26179999999999</v>
          </cell>
          <cell r="M78">
            <v>3.08</v>
          </cell>
          <cell r="O78">
            <v>4.17</v>
          </cell>
          <cell r="P78">
            <v>0</v>
          </cell>
          <cell r="R78">
            <v>0</v>
          </cell>
          <cell r="S78">
            <v>0</v>
          </cell>
          <cell r="U78">
            <v>103.28</v>
          </cell>
          <cell r="V78">
            <v>0</v>
          </cell>
          <cell r="X78" t="str">
            <v>AUXILIO CRECHE</v>
          </cell>
          <cell r="Y78">
            <v>0</v>
          </cell>
          <cell r="Z78">
            <v>0</v>
          </cell>
        </row>
        <row r="79">
          <cell r="C79" t="str">
            <v>UPA CAXANGÁ</v>
          </cell>
          <cell r="E79" t="str">
            <v>ANDERSON DE OLIVEIRA BARBOSA ROCHA</v>
          </cell>
          <cell r="F79" t="str">
            <v>2 - Outros Profissionais da Saúde</v>
          </cell>
          <cell r="G79" t="str">
            <v>5211-30</v>
          </cell>
          <cell r="H79">
            <v>44287</v>
          </cell>
          <cell r="I79">
            <v>0</v>
          </cell>
          <cell r="J79">
            <v>140.5</v>
          </cell>
          <cell r="K79">
            <v>0</v>
          </cell>
          <cell r="L79">
            <v>160.26179999999999</v>
          </cell>
          <cell r="M79">
            <v>5.5</v>
          </cell>
          <cell r="O79">
            <v>1.47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CAXANGÁ</v>
          </cell>
          <cell r="E80" t="str">
            <v>ANDRE LUIS DA SILVA</v>
          </cell>
          <cell r="F80" t="str">
            <v>2 - Outros Profissionais da Saúde</v>
          </cell>
          <cell r="G80" t="str">
            <v>3222-05</v>
          </cell>
          <cell r="H80">
            <v>44287</v>
          </cell>
          <cell r="I80">
            <v>0</v>
          </cell>
          <cell r="J80">
            <v>136</v>
          </cell>
          <cell r="K80">
            <v>0</v>
          </cell>
          <cell r="L80">
            <v>160.26179999999999</v>
          </cell>
          <cell r="M80">
            <v>5.5</v>
          </cell>
          <cell r="O80">
            <v>1.47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</v>
          </cell>
          <cell r="E81" t="str">
            <v>ANDRE LUIS RODRIGUES SANTOS</v>
          </cell>
          <cell r="F81" t="str">
            <v>2 - Outros Profissionais da Saúde</v>
          </cell>
          <cell r="G81" t="str">
            <v>3222-05</v>
          </cell>
          <cell r="H81">
            <v>44287</v>
          </cell>
          <cell r="I81">
            <v>0</v>
          </cell>
          <cell r="J81">
            <v>157.19</v>
          </cell>
          <cell r="K81">
            <v>0</v>
          </cell>
          <cell r="L81">
            <v>160.26179999999999</v>
          </cell>
          <cell r="M81">
            <v>5.5</v>
          </cell>
          <cell r="O81">
            <v>1.47</v>
          </cell>
          <cell r="P81">
            <v>0</v>
          </cell>
          <cell r="R81">
            <v>252.42670000000001</v>
          </cell>
          <cell r="S81">
            <v>75.180000000000007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CAXANGÁ</v>
          </cell>
          <cell r="E82" t="str">
            <v>ANDREA PEREIRA PAZ</v>
          </cell>
          <cell r="F82" t="str">
            <v>2 - Outros Profissionais da Saúde</v>
          </cell>
          <cell r="G82" t="str">
            <v>3222-05</v>
          </cell>
          <cell r="H82">
            <v>44287</v>
          </cell>
          <cell r="I82">
            <v>0</v>
          </cell>
          <cell r="J82">
            <v>169.23</v>
          </cell>
          <cell r="K82">
            <v>0</v>
          </cell>
          <cell r="L82">
            <v>160.26179999999999</v>
          </cell>
          <cell r="M82">
            <v>5.5</v>
          </cell>
          <cell r="O82">
            <v>1.47</v>
          </cell>
          <cell r="P82">
            <v>0</v>
          </cell>
          <cell r="R82">
            <v>214.6267</v>
          </cell>
          <cell r="S82">
            <v>75.180000000000007</v>
          </cell>
          <cell r="U82">
            <v>66.11</v>
          </cell>
          <cell r="V82">
            <v>0</v>
          </cell>
          <cell r="X82" t="str">
            <v>AUXILIO CRECHE</v>
          </cell>
          <cell r="Y82">
            <v>0</v>
          </cell>
          <cell r="Z82">
            <v>0</v>
          </cell>
        </row>
        <row r="83">
          <cell r="C83" t="str">
            <v>UPA CAXANGÁ</v>
          </cell>
          <cell r="E83" t="str">
            <v>AYLA KARLA DO NASCIMENTO</v>
          </cell>
          <cell r="F83" t="str">
            <v>2 - Outros Profissionais da Saúde</v>
          </cell>
          <cell r="G83" t="str">
            <v>3222-05</v>
          </cell>
          <cell r="H83">
            <v>44287</v>
          </cell>
          <cell r="I83">
            <v>0</v>
          </cell>
          <cell r="J83">
            <v>151.18</v>
          </cell>
          <cell r="K83">
            <v>0</v>
          </cell>
          <cell r="L83">
            <v>160.26179999999999</v>
          </cell>
          <cell r="M83">
            <v>5.5</v>
          </cell>
          <cell r="O83">
            <v>1.47</v>
          </cell>
          <cell r="P83">
            <v>0</v>
          </cell>
          <cell r="R83">
            <v>214.6267</v>
          </cell>
          <cell r="S83">
            <v>75.180000000000007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CAXANGÁ</v>
          </cell>
          <cell r="E84" t="str">
            <v>CARLOS ALBERTO DA SILVA BARBOSA</v>
          </cell>
          <cell r="F84" t="str">
            <v>2 - Outros Profissionais da Saúde</v>
          </cell>
          <cell r="G84" t="str">
            <v>3222-05</v>
          </cell>
          <cell r="H84">
            <v>44287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1.47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CAXANGÁ</v>
          </cell>
          <cell r="E85" t="str">
            <v>CARLOS DOUGLAS DE ARAUJO</v>
          </cell>
          <cell r="F85" t="str">
            <v>2 - Outros Profissionais da Saúde</v>
          </cell>
          <cell r="G85" t="str">
            <v>3222-05</v>
          </cell>
          <cell r="H85">
            <v>44287</v>
          </cell>
          <cell r="I85">
            <v>0</v>
          </cell>
          <cell r="J85">
            <v>130.99</v>
          </cell>
          <cell r="K85">
            <v>0</v>
          </cell>
          <cell r="L85">
            <v>160.26179999999999</v>
          </cell>
          <cell r="M85">
            <v>5.5</v>
          </cell>
          <cell r="O85">
            <v>1.47</v>
          </cell>
          <cell r="P85">
            <v>0</v>
          </cell>
          <cell r="R85">
            <v>109.6267</v>
          </cell>
          <cell r="S85">
            <v>75.180000000000007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CAXANGÁ</v>
          </cell>
          <cell r="E86" t="str">
            <v>CHRISTIANE LUIZA DE FREITAS MEDEIROS</v>
          </cell>
          <cell r="F86" t="str">
            <v>2 - Outros Profissionais da Saúde</v>
          </cell>
          <cell r="G86" t="str">
            <v>2235-05</v>
          </cell>
          <cell r="H86">
            <v>44287</v>
          </cell>
          <cell r="I86">
            <v>0</v>
          </cell>
          <cell r="J86">
            <v>203.44</v>
          </cell>
          <cell r="K86">
            <v>0</v>
          </cell>
          <cell r="L86">
            <v>160.26179999999999</v>
          </cell>
          <cell r="M86">
            <v>2.86</v>
          </cell>
          <cell r="O86">
            <v>4.17</v>
          </cell>
          <cell r="P86">
            <v>0</v>
          </cell>
          <cell r="R86">
            <v>0</v>
          </cell>
          <cell r="S86">
            <v>0</v>
          </cell>
          <cell r="U86">
            <v>103.28</v>
          </cell>
          <cell r="V86">
            <v>0</v>
          </cell>
          <cell r="X86" t="str">
            <v>AUXILIO CRECHE</v>
          </cell>
          <cell r="Y86">
            <v>0</v>
          </cell>
          <cell r="Z86">
            <v>0</v>
          </cell>
        </row>
        <row r="87">
          <cell r="C87" t="str">
            <v>UPA CAXANGÁ</v>
          </cell>
          <cell r="E87" t="str">
            <v>CINTIA CAVALCANTI FERNANDES</v>
          </cell>
          <cell r="F87" t="str">
            <v>2 - Outros Profissionais da Saúde</v>
          </cell>
          <cell r="G87" t="str">
            <v>2235-05</v>
          </cell>
          <cell r="H87">
            <v>44287</v>
          </cell>
          <cell r="I87">
            <v>0</v>
          </cell>
          <cell r="J87">
            <v>316.95</v>
          </cell>
          <cell r="K87">
            <v>0</v>
          </cell>
          <cell r="L87">
            <v>160.26179999999999</v>
          </cell>
          <cell r="M87">
            <v>3.08</v>
          </cell>
          <cell r="O87">
            <v>4.17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CAXANGÁ</v>
          </cell>
          <cell r="E88" t="str">
            <v>CLAUDIA SIMONE BARBOSA AVELINO</v>
          </cell>
          <cell r="F88" t="str">
            <v>2 - Outros Profissionais da Saúde</v>
          </cell>
          <cell r="G88" t="str">
            <v>3222-05</v>
          </cell>
          <cell r="H88">
            <v>44287</v>
          </cell>
          <cell r="I88">
            <v>0</v>
          </cell>
          <cell r="J88">
            <v>157.19999999999999</v>
          </cell>
          <cell r="K88">
            <v>0</v>
          </cell>
          <cell r="L88">
            <v>160.26179999999999</v>
          </cell>
          <cell r="M88">
            <v>5.5</v>
          </cell>
          <cell r="O88">
            <v>1.47</v>
          </cell>
          <cell r="P88">
            <v>0</v>
          </cell>
          <cell r="R88">
            <v>109.6267</v>
          </cell>
          <cell r="S88">
            <v>75.180000000000007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CAXANGÁ</v>
          </cell>
          <cell r="E89" t="str">
            <v>COSMO ALVES SOBRAL</v>
          </cell>
          <cell r="F89" t="str">
            <v>2 - Outros Profissionais da Saúde</v>
          </cell>
          <cell r="G89" t="str">
            <v>3226-05</v>
          </cell>
          <cell r="H89">
            <v>44287</v>
          </cell>
          <cell r="I89">
            <v>0</v>
          </cell>
          <cell r="J89">
            <v>137.85</v>
          </cell>
          <cell r="K89">
            <v>0</v>
          </cell>
          <cell r="L89">
            <v>160.26179999999999</v>
          </cell>
          <cell r="M89">
            <v>5.5</v>
          </cell>
          <cell r="O89">
            <v>1.47</v>
          </cell>
          <cell r="P89">
            <v>0</v>
          </cell>
          <cell r="R89">
            <v>229.6267</v>
          </cell>
          <cell r="S89">
            <v>76.44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CAXANGÁ</v>
          </cell>
          <cell r="E90" t="str">
            <v>CRISTIANA MARIA DA SILVA</v>
          </cell>
          <cell r="F90" t="str">
            <v>2 - Outros Profissionais da Saúde</v>
          </cell>
          <cell r="G90" t="str">
            <v>3222-05</v>
          </cell>
          <cell r="H90">
            <v>44287</v>
          </cell>
          <cell r="I90">
            <v>0</v>
          </cell>
          <cell r="J90">
            <v>163.21</v>
          </cell>
          <cell r="K90">
            <v>0</v>
          </cell>
          <cell r="L90">
            <v>160.26179999999999</v>
          </cell>
          <cell r="M90">
            <v>5.5</v>
          </cell>
          <cell r="O90">
            <v>1.47</v>
          </cell>
          <cell r="P90">
            <v>0</v>
          </cell>
          <cell r="R90">
            <v>214.6267</v>
          </cell>
          <cell r="S90">
            <v>75.180000000000007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CAXANGÁ</v>
          </cell>
          <cell r="E91" t="str">
            <v>CRISTIANO RAELI</v>
          </cell>
          <cell r="F91" t="str">
            <v>2 - Outros Profissionais da Saúde</v>
          </cell>
          <cell r="G91" t="str">
            <v>3241-15</v>
          </cell>
          <cell r="H91">
            <v>44287</v>
          </cell>
          <cell r="I91">
            <v>0</v>
          </cell>
          <cell r="J91">
            <v>242.46</v>
          </cell>
          <cell r="K91">
            <v>0</v>
          </cell>
          <cell r="L91">
            <v>160.26179999999999</v>
          </cell>
          <cell r="M91">
            <v>5.5</v>
          </cell>
          <cell r="O91">
            <v>11.72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CAXANGÁ</v>
          </cell>
          <cell r="E92" t="str">
            <v>CYNTHIA MEDEIROS ZEFERINO</v>
          </cell>
          <cell r="F92" t="str">
            <v>2 - Outros Profissionais da Saúde</v>
          </cell>
          <cell r="G92" t="str">
            <v>2235-05</v>
          </cell>
          <cell r="H92">
            <v>44287</v>
          </cell>
          <cell r="I92">
            <v>0</v>
          </cell>
          <cell r="J92">
            <v>259.58999999999997</v>
          </cell>
          <cell r="K92">
            <v>0</v>
          </cell>
          <cell r="L92">
            <v>160.26179999999999</v>
          </cell>
          <cell r="M92">
            <v>3.08</v>
          </cell>
          <cell r="O92">
            <v>4.17</v>
          </cell>
          <cell r="P92">
            <v>0</v>
          </cell>
          <cell r="R92">
            <v>184.6267</v>
          </cell>
          <cell r="S92">
            <v>141.07</v>
          </cell>
          <cell r="U92">
            <v>0</v>
          </cell>
          <cell r="V92">
            <v>0</v>
          </cell>
          <cell r="Y92">
            <v>438.66</v>
          </cell>
          <cell r="Z92">
            <v>438.66</v>
          </cell>
          <cell r="AB92" t="str">
            <v>ASSISTENCIA MEDICA E ODONTOLOGICA</v>
          </cell>
        </row>
        <row r="93">
          <cell r="C93" t="str">
            <v>UPA CAXANGÁ</v>
          </cell>
          <cell r="E93" t="str">
            <v>DALVANI MARIA DA SILVA</v>
          </cell>
          <cell r="F93" t="str">
            <v>2 - Outros Profissionais da Saúde</v>
          </cell>
          <cell r="G93" t="str">
            <v>3222-05</v>
          </cell>
          <cell r="H93">
            <v>44287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1.47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CAXANGÁ</v>
          </cell>
          <cell r="E94" t="str">
            <v>DANIELLE LOPES DE VASCONCELOS</v>
          </cell>
          <cell r="F94" t="str">
            <v>2 - Outros Profissionais da Saúde</v>
          </cell>
          <cell r="G94" t="str">
            <v>3222-05</v>
          </cell>
          <cell r="H94">
            <v>44287</v>
          </cell>
          <cell r="I94">
            <v>0</v>
          </cell>
          <cell r="J94">
            <v>127.77</v>
          </cell>
          <cell r="K94">
            <v>0</v>
          </cell>
          <cell r="L94">
            <v>160.26179999999999</v>
          </cell>
          <cell r="M94">
            <v>5.5</v>
          </cell>
          <cell r="O94">
            <v>1.47</v>
          </cell>
          <cell r="P94">
            <v>0</v>
          </cell>
          <cell r="R94">
            <v>270.12670000000003</v>
          </cell>
          <cell r="S94">
            <v>75.180000000000007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CAXANGÁ</v>
          </cell>
          <cell r="E95" t="str">
            <v>DANIELLE VIRGINIA D ALMEIDA MELO</v>
          </cell>
          <cell r="F95" t="str">
            <v>2 - Outros Profissionais da Saúde</v>
          </cell>
          <cell r="G95" t="str">
            <v>2234-05</v>
          </cell>
          <cell r="H95">
            <v>44287</v>
          </cell>
          <cell r="I95">
            <v>0</v>
          </cell>
          <cell r="J95">
            <v>320.94</v>
          </cell>
          <cell r="K95">
            <v>0</v>
          </cell>
          <cell r="L95">
            <v>160.26179999999999</v>
          </cell>
          <cell r="M95">
            <v>5.5</v>
          </cell>
          <cell r="O95">
            <v>1.47</v>
          </cell>
          <cell r="P95">
            <v>0</v>
          </cell>
          <cell r="R95">
            <v>0</v>
          </cell>
          <cell r="S95">
            <v>0</v>
          </cell>
          <cell r="U95">
            <v>139.85</v>
          </cell>
          <cell r="V95">
            <v>0</v>
          </cell>
          <cell r="X95" t="str">
            <v>AUXILIO CRECHE</v>
          </cell>
          <cell r="Y95">
            <v>0</v>
          </cell>
          <cell r="Z95">
            <v>0</v>
          </cell>
        </row>
        <row r="96">
          <cell r="C96" t="str">
            <v>UPA CAXANGÁ</v>
          </cell>
          <cell r="E96" t="str">
            <v>DANUTTA BRISSANTT SILVA</v>
          </cell>
          <cell r="F96" t="str">
            <v>2 - Outros Profissionais da Saúde</v>
          </cell>
          <cell r="G96" t="str">
            <v>2235-05</v>
          </cell>
          <cell r="H96">
            <v>44287</v>
          </cell>
          <cell r="I96">
            <v>0</v>
          </cell>
          <cell r="J96">
            <v>316.95</v>
          </cell>
          <cell r="K96">
            <v>0</v>
          </cell>
          <cell r="L96">
            <v>160.26179999999999</v>
          </cell>
          <cell r="M96">
            <v>3.08</v>
          </cell>
          <cell r="O96">
            <v>4.17</v>
          </cell>
          <cell r="P96">
            <v>0</v>
          </cell>
          <cell r="R96">
            <v>0</v>
          </cell>
          <cell r="S96">
            <v>0</v>
          </cell>
          <cell r="U96">
            <v>103.28</v>
          </cell>
          <cell r="V96">
            <v>0</v>
          </cell>
          <cell r="X96" t="str">
            <v>AUXILIO CRECHE</v>
          </cell>
          <cell r="Y96">
            <v>0</v>
          </cell>
          <cell r="Z96">
            <v>0</v>
          </cell>
        </row>
        <row r="97">
          <cell r="C97" t="str">
            <v>UPA CAXANGÁ</v>
          </cell>
          <cell r="E97" t="str">
            <v>DENISE DIAS LEAO</v>
          </cell>
          <cell r="F97" t="str">
            <v>2 - Outros Profissionais da Saúde</v>
          </cell>
          <cell r="G97" t="str">
            <v>3222-05</v>
          </cell>
          <cell r="H97">
            <v>44287</v>
          </cell>
          <cell r="I97">
            <v>0</v>
          </cell>
          <cell r="J97">
            <v>157.19</v>
          </cell>
          <cell r="K97">
            <v>0</v>
          </cell>
          <cell r="L97">
            <v>160.26179999999999</v>
          </cell>
          <cell r="M97">
            <v>5.5</v>
          </cell>
          <cell r="O97">
            <v>1.47</v>
          </cell>
          <cell r="P97">
            <v>0</v>
          </cell>
          <cell r="R97">
            <v>214.6267</v>
          </cell>
          <cell r="S97">
            <v>75.180000000000007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CAXANGÁ</v>
          </cell>
          <cell r="E98" t="str">
            <v>DIANA DUARTE COSTA E SILVA</v>
          </cell>
          <cell r="F98" t="str">
            <v>2 - Outros Profissionais da Saúde</v>
          </cell>
          <cell r="G98" t="str">
            <v>2235-05</v>
          </cell>
          <cell r="H98">
            <v>44287</v>
          </cell>
          <cell r="I98">
            <v>0</v>
          </cell>
          <cell r="J98">
            <v>253.74</v>
          </cell>
          <cell r="K98">
            <v>0</v>
          </cell>
          <cell r="L98">
            <v>160.26179999999999</v>
          </cell>
          <cell r="M98">
            <v>3.08</v>
          </cell>
          <cell r="O98">
            <v>4.17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CAXANGÁ</v>
          </cell>
          <cell r="E99" t="str">
            <v>EDCLEBER NUNES BARBOSA</v>
          </cell>
          <cell r="F99" t="str">
            <v>2 - Outros Profissionais da Saúde</v>
          </cell>
          <cell r="G99" t="str">
            <v>5211-30</v>
          </cell>
          <cell r="H99">
            <v>44287</v>
          </cell>
          <cell r="I99">
            <v>0</v>
          </cell>
          <cell r="J99">
            <v>144.80000000000001</v>
          </cell>
          <cell r="K99">
            <v>0</v>
          </cell>
          <cell r="L99">
            <v>160.26179999999999</v>
          </cell>
          <cell r="M99">
            <v>5.5</v>
          </cell>
          <cell r="O99">
            <v>1.47</v>
          </cell>
          <cell r="P99">
            <v>0</v>
          </cell>
          <cell r="R99">
            <v>229.6267</v>
          </cell>
          <cell r="S99">
            <v>66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CAXANGÁ</v>
          </cell>
          <cell r="E100" t="str">
            <v>EDNA CLEIDE ALVES GOMES</v>
          </cell>
          <cell r="F100" t="str">
            <v>2 - Outros Profissionais da Saúde</v>
          </cell>
          <cell r="G100" t="str">
            <v>3222-05</v>
          </cell>
          <cell r="H100">
            <v>44287</v>
          </cell>
          <cell r="I100">
            <v>0</v>
          </cell>
          <cell r="J100">
            <v>125.98</v>
          </cell>
          <cell r="K100">
            <v>0</v>
          </cell>
          <cell r="L100">
            <v>160.26179999999999</v>
          </cell>
          <cell r="M100">
            <v>5.5</v>
          </cell>
          <cell r="O100">
            <v>1.47</v>
          </cell>
          <cell r="P100">
            <v>0</v>
          </cell>
          <cell r="R100">
            <v>214.6267</v>
          </cell>
          <cell r="S100">
            <v>75.180000000000007</v>
          </cell>
          <cell r="U100">
            <v>0</v>
          </cell>
          <cell r="V100">
            <v>0</v>
          </cell>
          <cell r="Y100">
            <v>219.33</v>
          </cell>
          <cell r="Z100">
            <v>219.33</v>
          </cell>
          <cell r="AB100" t="str">
            <v>ASSISTENCIA MEDICA E ODONTOLOGICA</v>
          </cell>
        </row>
        <row r="101">
          <cell r="C101" t="str">
            <v>UPA CAXANGÁ</v>
          </cell>
          <cell r="E101" t="str">
            <v>EDNEIDE ALBUQUERQUE DOS SANTOS</v>
          </cell>
          <cell r="F101" t="str">
            <v>2 - Outros Profissionais da Saúde</v>
          </cell>
          <cell r="G101" t="str">
            <v>5152-05</v>
          </cell>
          <cell r="H101">
            <v>44287</v>
          </cell>
          <cell r="I101">
            <v>0</v>
          </cell>
          <cell r="J101">
            <v>141.78</v>
          </cell>
          <cell r="K101">
            <v>0</v>
          </cell>
          <cell r="L101">
            <v>160.26179999999999</v>
          </cell>
          <cell r="M101">
            <v>5.5</v>
          </cell>
          <cell r="O101">
            <v>1.47</v>
          </cell>
          <cell r="P101">
            <v>0</v>
          </cell>
          <cell r="R101">
            <v>173.3767</v>
          </cell>
          <cell r="S101">
            <v>66</v>
          </cell>
          <cell r="U101">
            <v>0</v>
          </cell>
          <cell r="V101">
            <v>0</v>
          </cell>
          <cell r="Y101">
            <v>219.33</v>
          </cell>
          <cell r="Z101">
            <v>219.33</v>
          </cell>
          <cell r="AB101" t="str">
            <v>ASSISTENCIA MEDICA E ODONTOLOGICA</v>
          </cell>
        </row>
        <row r="102">
          <cell r="C102" t="str">
            <v>UPA CAXANGÁ</v>
          </cell>
          <cell r="E102" t="str">
            <v>EDVALDO FERREIRA DE AGUIAR</v>
          </cell>
          <cell r="F102" t="str">
            <v>2 - Outros Profissionais da Saúde</v>
          </cell>
          <cell r="G102" t="str">
            <v>3222-05</v>
          </cell>
          <cell r="H102">
            <v>44287</v>
          </cell>
          <cell r="I102">
            <v>0</v>
          </cell>
          <cell r="J102">
            <v>131.94</v>
          </cell>
          <cell r="K102">
            <v>0</v>
          </cell>
          <cell r="L102">
            <v>160.26179999999999</v>
          </cell>
          <cell r="M102">
            <v>5.5</v>
          </cell>
          <cell r="O102">
            <v>1.47</v>
          </cell>
          <cell r="P102">
            <v>0</v>
          </cell>
          <cell r="R102">
            <v>270.12670000000003</v>
          </cell>
          <cell r="S102">
            <v>75.180000000000007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CAXANGÁ</v>
          </cell>
          <cell r="E103" t="str">
            <v>ELIZA DE SOUZA SIQUEIRA LEAL</v>
          </cell>
          <cell r="F103" t="str">
            <v>2 - Outros Profissionais da Saúde</v>
          </cell>
          <cell r="G103" t="str">
            <v>3222-05</v>
          </cell>
          <cell r="H103">
            <v>44287</v>
          </cell>
          <cell r="I103">
            <v>0</v>
          </cell>
          <cell r="J103">
            <v>130.99</v>
          </cell>
          <cell r="K103">
            <v>0</v>
          </cell>
          <cell r="L103">
            <v>160.26179999999999</v>
          </cell>
          <cell r="M103">
            <v>5.5</v>
          </cell>
          <cell r="O103">
            <v>1.47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CAXANGÁ</v>
          </cell>
          <cell r="E104" t="str">
            <v>ELIZANGELA MARTINS DE OLIVEIRA</v>
          </cell>
          <cell r="F104" t="str">
            <v>2 - Outros Profissionais da Saúde</v>
          </cell>
          <cell r="G104" t="str">
            <v>3222-05</v>
          </cell>
          <cell r="H104">
            <v>44287</v>
          </cell>
          <cell r="I104">
            <v>0</v>
          </cell>
          <cell r="J104">
            <v>125.99</v>
          </cell>
          <cell r="K104">
            <v>0</v>
          </cell>
          <cell r="L104">
            <v>160.26179999999999</v>
          </cell>
          <cell r="M104">
            <v>5.5</v>
          </cell>
          <cell r="O104">
            <v>1.47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CAXANGÁ</v>
          </cell>
          <cell r="E105" t="str">
            <v>ELIZANGELA MONTEIRO DA ROCHA</v>
          </cell>
          <cell r="F105" t="str">
            <v>2 - Outros Profissionais da Saúde</v>
          </cell>
          <cell r="G105" t="str">
            <v>2235-05</v>
          </cell>
          <cell r="H105">
            <v>44287</v>
          </cell>
          <cell r="I105">
            <v>0</v>
          </cell>
          <cell r="J105">
            <v>316.95</v>
          </cell>
          <cell r="K105">
            <v>0</v>
          </cell>
          <cell r="L105">
            <v>160.26179999999999</v>
          </cell>
          <cell r="M105">
            <v>3.08</v>
          </cell>
          <cell r="O105">
            <v>4.17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219.33</v>
          </cell>
          <cell r="Z105">
            <v>219.33</v>
          </cell>
          <cell r="AB105" t="str">
            <v>ASSISTENCIA MEDICA E ODONTOLOGICA</v>
          </cell>
        </row>
        <row r="106">
          <cell r="C106" t="str">
            <v>UPA CAXANGÁ</v>
          </cell>
          <cell r="E106" t="str">
            <v>ERCILIO MARQUES BRANDAO NETO</v>
          </cell>
          <cell r="F106" t="str">
            <v>2 - Outros Profissionais da Saúde</v>
          </cell>
          <cell r="G106" t="str">
            <v>3222-05</v>
          </cell>
          <cell r="H106">
            <v>44287</v>
          </cell>
          <cell r="I106">
            <v>0</v>
          </cell>
          <cell r="J106">
            <v>149.63</v>
          </cell>
          <cell r="K106">
            <v>0</v>
          </cell>
          <cell r="L106">
            <v>160.26179999999999</v>
          </cell>
          <cell r="M106">
            <v>5.5</v>
          </cell>
          <cell r="O106">
            <v>1.47</v>
          </cell>
          <cell r="P106">
            <v>0</v>
          </cell>
          <cell r="R106">
            <v>214.6267</v>
          </cell>
          <cell r="S106">
            <v>75.180000000000007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CAXANGÁ</v>
          </cell>
          <cell r="E107" t="str">
            <v>ERIKA MARIA DA SILVA</v>
          </cell>
          <cell r="F107" t="str">
            <v>2 - Outros Profissionais da Saúde</v>
          </cell>
          <cell r="G107" t="str">
            <v>3222-05</v>
          </cell>
          <cell r="H107">
            <v>44287</v>
          </cell>
          <cell r="I107">
            <v>0</v>
          </cell>
          <cell r="J107">
            <v>157.19</v>
          </cell>
          <cell r="K107">
            <v>0</v>
          </cell>
          <cell r="L107">
            <v>160.26179999999999</v>
          </cell>
          <cell r="M107">
            <v>5.5</v>
          </cell>
          <cell r="O107">
            <v>1.47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</v>
          </cell>
          <cell r="E108" t="str">
            <v>ERNANDO AGEMIRO DA SILVA</v>
          </cell>
          <cell r="F108" t="str">
            <v>2 - Outros Profissionais da Saúde</v>
          </cell>
          <cell r="G108" t="str">
            <v>3222-05</v>
          </cell>
          <cell r="H108">
            <v>44287</v>
          </cell>
          <cell r="I108">
            <v>0</v>
          </cell>
          <cell r="J108">
            <v>121.91</v>
          </cell>
          <cell r="K108">
            <v>0</v>
          </cell>
          <cell r="L108">
            <v>160.26179999999999</v>
          </cell>
          <cell r="M108">
            <v>5.5</v>
          </cell>
          <cell r="O108">
            <v>1.47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CAXANGÁ</v>
          </cell>
          <cell r="E109" t="str">
            <v>ERONILDO MARTINS DA ROCHA</v>
          </cell>
          <cell r="F109" t="str">
            <v>2 - Outros Profissionais da Saúde</v>
          </cell>
          <cell r="G109" t="str">
            <v>3222-05</v>
          </cell>
          <cell r="H109">
            <v>44287</v>
          </cell>
          <cell r="I109">
            <v>0</v>
          </cell>
          <cell r="J109">
            <v>157.19999999999999</v>
          </cell>
          <cell r="K109">
            <v>0</v>
          </cell>
          <cell r="L109">
            <v>160.26179999999999</v>
          </cell>
          <cell r="M109">
            <v>5.5</v>
          </cell>
          <cell r="O109">
            <v>1.47</v>
          </cell>
          <cell r="P109">
            <v>0</v>
          </cell>
          <cell r="R109">
            <v>109.6267</v>
          </cell>
          <cell r="S109">
            <v>75.180000000000007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</v>
          </cell>
          <cell r="E110" t="str">
            <v>EVANDRA BATISTA SILVA PINHEIRO</v>
          </cell>
          <cell r="F110" t="str">
            <v>2 - Outros Profissionais da Saúde</v>
          </cell>
          <cell r="G110" t="str">
            <v>2235-05</v>
          </cell>
          <cell r="H110">
            <v>44287</v>
          </cell>
          <cell r="I110">
            <v>0</v>
          </cell>
          <cell r="J110">
            <v>226.26</v>
          </cell>
          <cell r="K110">
            <v>0</v>
          </cell>
          <cell r="L110">
            <v>160.26179999999999</v>
          </cell>
          <cell r="M110">
            <v>2.62</v>
          </cell>
          <cell r="O110">
            <v>4.17</v>
          </cell>
          <cell r="P110">
            <v>0</v>
          </cell>
          <cell r="R110">
            <v>184.6267</v>
          </cell>
          <cell r="S110">
            <v>114.48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CAXANGÁ</v>
          </cell>
          <cell r="E111" t="str">
            <v>EVELYNE ALVES DE SOUSA</v>
          </cell>
          <cell r="F111" t="str">
            <v>2 - Outros Profissionais da Saúde</v>
          </cell>
          <cell r="G111" t="str">
            <v>2234-05</v>
          </cell>
          <cell r="H111">
            <v>44287</v>
          </cell>
          <cell r="I111">
            <v>0</v>
          </cell>
          <cell r="J111">
            <v>312.12</v>
          </cell>
          <cell r="K111">
            <v>0</v>
          </cell>
          <cell r="L111">
            <v>0</v>
          </cell>
          <cell r="M111">
            <v>0</v>
          </cell>
          <cell r="O111">
            <v>1.47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CAXANGÁ</v>
          </cell>
          <cell r="E112" t="str">
            <v>FILIPE JORGE CAVALCANTI DO REGO</v>
          </cell>
          <cell r="F112" t="str">
            <v>2 - Outros Profissionais da Saúde</v>
          </cell>
          <cell r="G112" t="str">
            <v>3241-15</v>
          </cell>
          <cell r="H112">
            <v>44287</v>
          </cell>
          <cell r="I112">
            <v>0</v>
          </cell>
          <cell r="J112">
            <v>270.88</v>
          </cell>
          <cell r="K112">
            <v>0</v>
          </cell>
          <cell r="L112">
            <v>160.26179999999999</v>
          </cell>
          <cell r="M112">
            <v>5.5</v>
          </cell>
          <cell r="O112">
            <v>11.72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CAXANGÁ</v>
          </cell>
          <cell r="E113" t="str">
            <v>FRANCISCO DE ASSIS DE LIMA</v>
          </cell>
          <cell r="F113" t="str">
            <v>2 - Outros Profissionais da Saúde</v>
          </cell>
          <cell r="G113" t="str">
            <v>3241-15</v>
          </cell>
          <cell r="H113">
            <v>44287</v>
          </cell>
          <cell r="I113">
            <v>0</v>
          </cell>
          <cell r="J113">
            <v>321.55</v>
          </cell>
          <cell r="K113">
            <v>0</v>
          </cell>
          <cell r="L113">
            <v>160.26179999999999</v>
          </cell>
          <cell r="M113">
            <v>5.5</v>
          </cell>
          <cell r="O113">
            <v>11.72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CAXANGÁ</v>
          </cell>
          <cell r="E114" t="str">
            <v>GABRIELLE LUCENA DA SILVA</v>
          </cell>
          <cell r="F114" t="str">
            <v>2 - Outros Profissionais da Saúde</v>
          </cell>
          <cell r="G114" t="str">
            <v>5211-30</v>
          </cell>
          <cell r="H114">
            <v>44287</v>
          </cell>
          <cell r="I114">
            <v>0</v>
          </cell>
          <cell r="J114">
            <v>195.54</v>
          </cell>
          <cell r="K114">
            <v>0</v>
          </cell>
          <cell r="L114">
            <v>160.26179999999999</v>
          </cell>
          <cell r="M114">
            <v>5.5</v>
          </cell>
          <cell r="O114">
            <v>1.47</v>
          </cell>
          <cell r="P114">
            <v>0</v>
          </cell>
          <cell r="R114">
            <v>34.6267</v>
          </cell>
          <cell r="S114">
            <v>30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CAXANGÁ</v>
          </cell>
          <cell r="E115" t="str">
            <v>GENILDA MARIA DA SILVA</v>
          </cell>
          <cell r="F115" t="str">
            <v>2 - Outros Profissionais da Saúde</v>
          </cell>
          <cell r="G115" t="str">
            <v>5211-30</v>
          </cell>
          <cell r="H115">
            <v>44287</v>
          </cell>
          <cell r="I115">
            <v>0</v>
          </cell>
          <cell r="J115">
            <v>125.88</v>
          </cell>
          <cell r="K115">
            <v>0</v>
          </cell>
          <cell r="L115">
            <v>160.26179999999999</v>
          </cell>
          <cell r="M115">
            <v>5.5</v>
          </cell>
          <cell r="O115">
            <v>1.47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CAXANGÁ</v>
          </cell>
          <cell r="E116" t="str">
            <v>GILSON BELARMINO DA SILVA</v>
          </cell>
          <cell r="F116" t="str">
            <v>2 - Outros Profissionais da Saúde</v>
          </cell>
          <cell r="G116" t="str">
            <v>3222-05</v>
          </cell>
          <cell r="H116">
            <v>44287</v>
          </cell>
          <cell r="I116">
            <v>0</v>
          </cell>
          <cell r="J116">
            <v>125.99</v>
          </cell>
          <cell r="K116">
            <v>0</v>
          </cell>
          <cell r="L116">
            <v>160.26179999999999</v>
          </cell>
          <cell r="M116">
            <v>5.5</v>
          </cell>
          <cell r="O116">
            <v>1.47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CAXANGÁ</v>
          </cell>
          <cell r="E117" t="str">
            <v>GISLENA HELIDA MATIAS DE CARVALHO</v>
          </cell>
          <cell r="F117" t="str">
            <v>2 - Outros Profissionais da Saúde</v>
          </cell>
          <cell r="G117" t="str">
            <v>2516-05</v>
          </cell>
          <cell r="H117">
            <v>44287</v>
          </cell>
          <cell r="I117">
            <v>0</v>
          </cell>
          <cell r="J117">
            <v>190.89</v>
          </cell>
          <cell r="K117">
            <v>0</v>
          </cell>
          <cell r="L117">
            <v>0</v>
          </cell>
          <cell r="M117">
            <v>0</v>
          </cell>
          <cell r="O117">
            <v>1.47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CAXANGÁ</v>
          </cell>
          <cell r="E118" t="str">
            <v>GLEICIANE MARIA DE JESUS PEREIRA SILVA COSTA</v>
          </cell>
          <cell r="F118" t="str">
            <v>2 - Outros Profissionais da Saúde</v>
          </cell>
          <cell r="G118" t="str">
            <v>3222-05</v>
          </cell>
          <cell r="H118">
            <v>44287</v>
          </cell>
          <cell r="I118">
            <v>0</v>
          </cell>
          <cell r="J118">
            <v>130.99</v>
          </cell>
          <cell r="K118">
            <v>0</v>
          </cell>
          <cell r="L118">
            <v>160.26179999999999</v>
          </cell>
          <cell r="M118">
            <v>5.5</v>
          </cell>
          <cell r="O118">
            <v>1.47</v>
          </cell>
          <cell r="P118">
            <v>0</v>
          </cell>
          <cell r="R118">
            <v>128.52670000000001</v>
          </cell>
          <cell r="S118">
            <v>75.180000000000007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CAXANGÁ</v>
          </cell>
          <cell r="E119" t="str">
            <v>GLEYDE MARQUES DA SILVA</v>
          </cell>
          <cell r="F119" t="str">
            <v>2 - Outros Profissionais da Saúde</v>
          </cell>
          <cell r="G119" t="str">
            <v>2235-05</v>
          </cell>
          <cell r="H119">
            <v>44287</v>
          </cell>
          <cell r="I119">
            <v>0</v>
          </cell>
          <cell r="J119">
            <v>292.61</v>
          </cell>
          <cell r="K119">
            <v>0</v>
          </cell>
          <cell r="L119">
            <v>160.26179999999999</v>
          </cell>
          <cell r="M119">
            <v>3.08</v>
          </cell>
          <cell r="O119">
            <v>4.17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CAXANGÁ</v>
          </cell>
          <cell r="E120" t="str">
            <v>GRACIANO FREIRE DE MEDEIROS</v>
          </cell>
          <cell r="F120" t="str">
            <v>2 - Outros Profissionais da Saúde</v>
          </cell>
          <cell r="G120" t="str">
            <v>2235-05</v>
          </cell>
          <cell r="H120">
            <v>44287</v>
          </cell>
          <cell r="I120">
            <v>0</v>
          </cell>
          <cell r="J120">
            <v>196.91</v>
          </cell>
          <cell r="K120">
            <v>0</v>
          </cell>
          <cell r="L120">
            <v>160.26179999999999</v>
          </cell>
          <cell r="M120">
            <v>3.31</v>
          </cell>
          <cell r="O120">
            <v>4.17</v>
          </cell>
          <cell r="P120">
            <v>0</v>
          </cell>
          <cell r="R120">
            <v>184.6267</v>
          </cell>
          <cell r="S120">
            <v>104.87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</v>
          </cell>
          <cell r="E121" t="str">
            <v>JAKELINE FERNANDES CAMAROTTI</v>
          </cell>
          <cell r="F121" t="str">
            <v>2 - Outros Profissionais da Saúde</v>
          </cell>
          <cell r="G121" t="str">
            <v>3222-05</v>
          </cell>
          <cell r="H121">
            <v>44287</v>
          </cell>
          <cell r="I121">
            <v>0</v>
          </cell>
          <cell r="J121">
            <v>163.21</v>
          </cell>
          <cell r="K121">
            <v>0</v>
          </cell>
          <cell r="L121">
            <v>160.26179999999999</v>
          </cell>
          <cell r="M121">
            <v>5.5</v>
          </cell>
          <cell r="O121">
            <v>1.47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CAXANGÁ</v>
          </cell>
          <cell r="E122" t="str">
            <v>JAYLENE CLAUDIA DO EGITO OLIVEIRA</v>
          </cell>
          <cell r="F122" t="str">
            <v>2 - Outros Profissionais da Saúde</v>
          </cell>
          <cell r="G122" t="str">
            <v>2235-05</v>
          </cell>
          <cell r="H122">
            <v>44287</v>
          </cell>
          <cell r="I122">
            <v>0</v>
          </cell>
          <cell r="J122">
            <v>593.41999999999996</v>
          </cell>
          <cell r="K122">
            <v>0</v>
          </cell>
          <cell r="L122">
            <v>160.26179999999999</v>
          </cell>
          <cell r="M122">
            <v>3.08</v>
          </cell>
          <cell r="O122">
            <v>4.17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CAXANGÁ</v>
          </cell>
          <cell r="E123" t="str">
            <v>JOAO LUIZ GONZAGA NETO</v>
          </cell>
          <cell r="F123" t="str">
            <v>2 - Outros Profissionais da Saúde</v>
          </cell>
          <cell r="G123" t="str">
            <v>5151-10</v>
          </cell>
          <cell r="H123">
            <v>44287</v>
          </cell>
          <cell r="I123">
            <v>0</v>
          </cell>
          <cell r="J123">
            <v>126.85</v>
          </cell>
          <cell r="K123">
            <v>0</v>
          </cell>
          <cell r="L123">
            <v>160.26179999999999</v>
          </cell>
          <cell r="M123">
            <v>5.5</v>
          </cell>
          <cell r="O123">
            <v>1.47</v>
          </cell>
          <cell r="P123">
            <v>0</v>
          </cell>
          <cell r="R123">
            <v>229.6267</v>
          </cell>
          <cell r="S123">
            <v>66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CAXANGÁ</v>
          </cell>
          <cell r="E124" t="str">
            <v>JOAO VICTOR DOS SANTOS ALVES</v>
          </cell>
          <cell r="F124" t="str">
            <v>2 - Outros Profissionais da Saúde</v>
          </cell>
          <cell r="G124" t="str">
            <v>3222-05</v>
          </cell>
          <cell r="H124">
            <v>44287</v>
          </cell>
          <cell r="I124">
            <v>0</v>
          </cell>
          <cell r="J124">
            <v>125.98</v>
          </cell>
          <cell r="K124">
            <v>0</v>
          </cell>
          <cell r="L124">
            <v>160.26179999999999</v>
          </cell>
          <cell r="M124">
            <v>5.5</v>
          </cell>
          <cell r="O124">
            <v>1.47</v>
          </cell>
          <cell r="P124">
            <v>0</v>
          </cell>
          <cell r="R124">
            <v>229.6267</v>
          </cell>
          <cell r="S124">
            <v>75.180000000000007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CAXANGÁ</v>
          </cell>
          <cell r="E125" t="str">
            <v>JOSE AUGUSTO DA SILVA NETO</v>
          </cell>
          <cell r="F125" t="str">
            <v>2 - Outros Profissionais da Saúde</v>
          </cell>
          <cell r="G125" t="str">
            <v>5211-30</v>
          </cell>
          <cell r="H125">
            <v>44287</v>
          </cell>
          <cell r="I125">
            <v>0</v>
          </cell>
          <cell r="J125">
            <v>117.08</v>
          </cell>
          <cell r="K125">
            <v>0</v>
          </cell>
          <cell r="L125">
            <v>160.26179999999999</v>
          </cell>
          <cell r="M125">
            <v>5.5</v>
          </cell>
          <cell r="O125">
            <v>1.47</v>
          </cell>
          <cell r="P125">
            <v>0</v>
          </cell>
          <cell r="R125">
            <v>304.62670000000003</v>
          </cell>
          <cell r="S125">
            <v>66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CAXANGÁ</v>
          </cell>
          <cell r="E126" t="str">
            <v>JOSE AUGUSTO DE SOUZA</v>
          </cell>
          <cell r="F126" t="str">
            <v>2 - Outros Profissionais da Saúde</v>
          </cell>
          <cell r="G126" t="str">
            <v>3222-05</v>
          </cell>
          <cell r="H126">
            <v>44287</v>
          </cell>
          <cell r="I126">
            <v>0</v>
          </cell>
          <cell r="J126">
            <v>151.18</v>
          </cell>
          <cell r="K126">
            <v>0</v>
          </cell>
          <cell r="L126">
            <v>160.26179999999999</v>
          </cell>
          <cell r="M126">
            <v>5.5</v>
          </cell>
          <cell r="O126">
            <v>1.47</v>
          </cell>
          <cell r="P126">
            <v>0</v>
          </cell>
          <cell r="R126">
            <v>162.1267</v>
          </cell>
          <cell r="S126">
            <v>75.180000000000007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CAXANGÁ</v>
          </cell>
          <cell r="E127" t="str">
            <v>JOSE CARLOS SILA PESSOA</v>
          </cell>
          <cell r="F127" t="str">
            <v>2 - Outros Profissionais da Saúde</v>
          </cell>
          <cell r="G127" t="str">
            <v>3222-05</v>
          </cell>
          <cell r="H127">
            <v>44287</v>
          </cell>
          <cell r="I127">
            <v>0</v>
          </cell>
          <cell r="J127">
            <v>163.21</v>
          </cell>
          <cell r="K127">
            <v>0</v>
          </cell>
          <cell r="L127">
            <v>160.26179999999999</v>
          </cell>
          <cell r="M127">
            <v>5.5</v>
          </cell>
          <cell r="O127">
            <v>1.47</v>
          </cell>
          <cell r="P127">
            <v>0</v>
          </cell>
          <cell r="R127">
            <v>214.6267</v>
          </cell>
          <cell r="S127">
            <v>75.180000000000007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CAXANGÁ</v>
          </cell>
          <cell r="E128" t="str">
            <v>JOSE CARLOS SILVA DA COSTA</v>
          </cell>
          <cell r="F128" t="str">
            <v>2 - Outros Profissionais da Saúde</v>
          </cell>
          <cell r="G128" t="str">
            <v>3241-15</v>
          </cell>
          <cell r="H128">
            <v>44287</v>
          </cell>
          <cell r="I128">
            <v>0</v>
          </cell>
          <cell r="J128">
            <v>387.68</v>
          </cell>
          <cell r="K128">
            <v>0</v>
          </cell>
          <cell r="L128">
            <v>160.26179999999999</v>
          </cell>
          <cell r="M128">
            <v>5.5</v>
          </cell>
          <cell r="O128">
            <v>11.72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CAXANGÁ</v>
          </cell>
          <cell r="E129" t="str">
            <v>JOSE RICARDO TAVARES DOS SANTOS</v>
          </cell>
          <cell r="F129" t="str">
            <v>2 - Outros Profissionais da Saúde</v>
          </cell>
          <cell r="G129" t="str">
            <v>5151-10</v>
          </cell>
          <cell r="H129">
            <v>44287</v>
          </cell>
          <cell r="I129">
            <v>0</v>
          </cell>
          <cell r="J129">
            <v>152.82</v>
          </cell>
          <cell r="K129">
            <v>0</v>
          </cell>
          <cell r="L129">
            <v>160.26179999999999</v>
          </cell>
          <cell r="M129">
            <v>5.5</v>
          </cell>
          <cell r="O129">
            <v>1.47</v>
          </cell>
          <cell r="P129">
            <v>0</v>
          </cell>
          <cell r="R129">
            <v>173.3767</v>
          </cell>
          <cell r="S129">
            <v>66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CAXANGÁ</v>
          </cell>
          <cell r="E130" t="str">
            <v>JULIANA HIGINO PONTES</v>
          </cell>
          <cell r="F130" t="str">
            <v>2 - Outros Profissionais da Saúde</v>
          </cell>
          <cell r="G130" t="str">
            <v>3222-05</v>
          </cell>
          <cell r="H130">
            <v>44287</v>
          </cell>
          <cell r="I130">
            <v>0</v>
          </cell>
          <cell r="J130">
            <v>151.65</v>
          </cell>
          <cell r="K130">
            <v>0</v>
          </cell>
          <cell r="L130">
            <v>160.26179999999999</v>
          </cell>
          <cell r="M130">
            <v>5.5</v>
          </cell>
          <cell r="O130">
            <v>1.47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CAXANGÁ</v>
          </cell>
          <cell r="E131" t="str">
            <v>JULIANA JUSTINO RIBEIRO DE BARROS</v>
          </cell>
          <cell r="F131" t="str">
            <v>2 - Outros Profissionais da Saúde</v>
          </cell>
          <cell r="G131" t="str">
            <v>3222-05</v>
          </cell>
          <cell r="H131">
            <v>44287</v>
          </cell>
          <cell r="I131">
            <v>0</v>
          </cell>
          <cell r="J131">
            <v>122.85</v>
          </cell>
          <cell r="K131">
            <v>0</v>
          </cell>
          <cell r="L131">
            <v>160.26179999999999</v>
          </cell>
          <cell r="M131">
            <v>5.5</v>
          </cell>
          <cell r="O131">
            <v>1.47</v>
          </cell>
          <cell r="P131">
            <v>0</v>
          </cell>
          <cell r="R131">
            <v>229.6267</v>
          </cell>
          <cell r="S131">
            <v>75.180000000000007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CAXANGÁ</v>
          </cell>
          <cell r="E132" t="str">
            <v>JULIANA RAMOS DA SILVA</v>
          </cell>
          <cell r="F132" t="str">
            <v>2 - Outros Profissionais da Saúde</v>
          </cell>
          <cell r="G132" t="str">
            <v>3222-05</v>
          </cell>
          <cell r="H132">
            <v>44287</v>
          </cell>
          <cell r="I132">
            <v>0</v>
          </cell>
          <cell r="J132">
            <v>151.19</v>
          </cell>
          <cell r="K132">
            <v>0</v>
          </cell>
          <cell r="L132">
            <v>160.26179999999999</v>
          </cell>
          <cell r="M132">
            <v>5.5</v>
          </cell>
          <cell r="O132">
            <v>1.47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</v>
          </cell>
          <cell r="E133" t="str">
            <v>KLEYTON ASSIS BARROS DE ARAUJO</v>
          </cell>
          <cell r="F133" t="str">
            <v>2 - Outros Profissionais da Saúde</v>
          </cell>
          <cell r="G133" t="str">
            <v>2235-05</v>
          </cell>
          <cell r="H133">
            <v>44287</v>
          </cell>
          <cell r="I133">
            <v>0</v>
          </cell>
          <cell r="J133">
            <v>298.04000000000002</v>
          </cell>
          <cell r="K133">
            <v>0</v>
          </cell>
          <cell r="L133">
            <v>160.26179999999999</v>
          </cell>
          <cell r="M133">
            <v>3.08</v>
          </cell>
          <cell r="O133">
            <v>4.17</v>
          </cell>
          <cell r="P133">
            <v>0</v>
          </cell>
          <cell r="R133">
            <v>184.6267</v>
          </cell>
          <cell r="S133">
            <v>132.26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CAXANGÁ</v>
          </cell>
          <cell r="E134" t="str">
            <v>LAYDIANNE PEREIRA DE MOURA</v>
          </cell>
          <cell r="F134" t="str">
            <v>2 - Outros Profissionais da Saúde</v>
          </cell>
          <cell r="G134" t="str">
            <v>3222-05</v>
          </cell>
          <cell r="H134">
            <v>44287</v>
          </cell>
          <cell r="I134">
            <v>0</v>
          </cell>
          <cell r="J134">
            <v>163.19999999999999</v>
          </cell>
          <cell r="K134">
            <v>0</v>
          </cell>
          <cell r="L134">
            <v>160.26179999999999</v>
          </cell>
          <cell r="M134">
            <v>5.5</v>
          </cell>
          <cell r="O134">
            <v>1.47</v>
          </cell>
          <cell r="P134">
            <v>0</v>
          </cell>
          <cell r="R134">
            <v>157.6267</v>
          </cell>
          <cell r="S134">
            <v>75.180000000000007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CAXANGÁ</v>
          </cell>
          <cell r="E135" t="str">
            <v>LISANGELA DA SILVA BARROS</v>
          </cell>
          <cell r="F135" t="str">
            <v>2 - Outros Profissionais da Saúde</v>
          </cell>
          <cell r="G135" t="str">
            <v>3222-05</v>
          </cell>
          <cell r="H135">
            <v>44287</v>
          </cell>
          <cell r="I135">
            <v>0</v>
          </cell>
          <cell r="J135">
            <v>125.99</v>
          </cell>
          <cell r="K135">
            <v>0</v>
          </cell>
          <cell r="L135">
            <v>160.26179999999999</v>
          </cell>
          <cell r="M135">
            <v>5.5</v>
          </cell>
          <cell r="O135">
            <v>1.47</v>
          </cell>
          <cell r="P135">
            <v>0</v>
          </cell>
          <cell r="R135">
            <v>448</v>
          </cell>
          <cell r="S135">
            <v>75.180000000000007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CAXANGÁ</v>
          </cell>
          <cell r="E136" t="str">
            <v>LUCIENE OLIVEIRA TEIXEIRA</v>
          </cell>
          <cell r="F136" t="str">
            <v>2 - Outros Profissionais da Saúde</v>
          </cell>
          <cell r="G136" t="str">
            <v>3222-05</v>
          </cell>
          <cell r="H136">
            <v>44287</v>
          </cell>
          <cell r="I136">
            <v>0</v>
          </cell>
          <cell r="J136">
            <v>163.19999999999999</v>
          </cell>
          <cell r="K136">
            <v>0</v>
          </cell>
          <cell r="L136">
            <v>160.26179999999999</v>
          </cell>
          <cell r="M136">
            <v>5.5</v>
          </cell>
          <cell r="O136">
            <v>1.47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CAXANGÁ</v>
          </cell>
          <cell r="E137" t="str">
            <v>LUCILENE MARIA DA SILVA NEVES</v>
          </cell>
          <cell r="F137" t="str">
            <v>2 - Outros Profissionais da Saúde</v>
          </cell>
          <cell r="G137" t="str">
            <v>3222-05</v>
          </cell>
          <cell r="H137">
            <v>44287</v>
          </cell>
          <cell r="I137">
            <v>0</v>
          </cell>
          <cell r="J137">
            <v>163.21</v>
          </cell>
          <cell r="K137">
            <v>0</v>
          </cell>
          <cell r="L137">
            <v>160.26179999999999</v>
          </cell>
          <cell r="M137">
            <v>5.5</v>
          </cell>
          <cell r="O137">
            <v>1.47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CAXANGÁ</v>
          </cell>
          <cell r="E138" t="str">
            <v>MADJER LOPES DOS SANTOS</v>
          </cell>
          <cell r="F138" t="str">
            <v>2 - Outros Profissionais da Saúde</v>
          </cell>
          <cell r="G138" t="str">
            <v>3226-05</v>
          </cell>
          <cell r="H138">
            <v>44287</v>
          </cell>
          <cell r="I138">
            <v>0</v>
          </cell>
          <cell r="J138">
            <v>162.71</v>
          </cell>
          <cell r="K138">
            <v>0</v>
          </cell>
          <cell r="L138">
            <v>160.26179999999999</v>
          </cell>
          <cell r="M138">
            <v>5.5</v>
          </cell>
          <cell r="O138">
            <v>1.47</v>
          </cell>
          <cell r="P138">
            <v>0</v>
          </cell>
          <cell r="R138">
            <v>117.1267</v>
          </cell>
          <cell r="S138">
            <v>76.44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CAXANGÁ</v>
          </cell>
          <cell r="E139" t="str">
            <v>MARCIA DA CONCEICAO LOPES DA SILVA</v>
          </cell>
          <cell r="F139" t="str">
            <v>2 - Outros Profissionais da Saúde</v>
          </cell>
          <cell r="G139" t="str">
            <v>3222-05</v>
          </cell>
          <cell r="H139">
            <v>44287</v>
          </cell>
          <cell r="I139">
            <v>0</v>
          </cell>
          <cell r="J139">
            <v>134.72999999999999</v>
          </cell>
          <cell r="K139">
            <v>0</v>
          </cell>
          <cell r="L139">
            <v>160.26179999999999</v>
          </cell>
          <cell r="M139">
            <v>5.5</v>
          </cell>
          <cell r="O139">
            <v>1.47</v>
          </cell>
          <cell r="P139">
            <v>0</v>
          </cell>
          <cell r="R139">
            <v>109.6267</v>
          </cell>
          <cell r="S139">
            <v>75.180000000000007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</v>
          </cell>
          <cell r="E140" t="str">
            <v>MARCIA MARIA DA SILVA</v>
          </cell>
          <cell r="F140" t="str">
            <v>2 - Outros Profissionais da Saúde</v>
          </cell>
          <cell r="G140" t="str">
            <v>3222-05</v>
          </cell>
          <cell r="H140">
            <v>44287</v>
          </cell>
          <cell r="I140">
            <v>0</v>
          </cell>
          <cell r="J140">
            <v>125.99</v>
          </cell>
          <cell r="K140">
            <v>0</v>
          </cell>
          <cell r="L140">
            <v>160.26179999999999</v>
          </cell>
          <cell r="M140">
            <v>5.5</v>
          </cell>
          <cell r="O140">
            <v>1.47</v>
          </cell>
          <cell r="P140">
            <v>0</v>
          </cell>
          <cell r="R140">
            <v>229.6267</v>
          </cell>
          <cell r="S140">
            <v>75.180000000000007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CAXANGÁ</v>
          </cell>
          <cell r="E141" t="str">
            <v>MARCIO LENARTE DA SILVA</v>
          </cell>
          <cell r="F141" t="str">
            <v>2 - Outros Profissionais da Saúde</v>
          </cell>
          <cell r="G141" t="str">
            <v>3222-05</v>
          </cell>
          <cell r="H141">
            <v>44287</v>
          </cell>
          <cell r="I141">
            <v>0</v>
          </cell>
          <cell r="J141">
            <v>130.99</v>
          </cell>
          <cell r="K141">
            <v>0</v>
          </cell>
          <cell r="L141">
            <v>160.26179999999999</v>
          </cell>
          <cell r="M141">
            <v>5.5</v>
          </cell>
          <cell r="O141">
            <v>1.47</v>
          </cell>
          <cell r="P141">
            <v>0</v>
          </cell>
          <cell r="R141">
            <v>109.6267</v>
          </cell>
          <cell r="S141">
            <v>75.180000000000007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CAXANGÁ</v>
          </cell>
          <cell r="E142" t="str">
            <v>MARIA FABIOLA GOMES DA SILVA</v>
          </cell>
          <cell r="F142" t="str">
            <v>2 - Outros Profissionais da Saúde</v>
          </cell>
          <cell r="G142" t="str">
            <v>5211-30</v>
          </cell>
          <cell r="H142">
            <v>44287</v>
          </cell>
          <cell r="I142">
            <v>0</v>
          </cell>
          <cell r="J142">
            <v>121.47</v>
          </cell>
          <cell r="K142">
            <v>0</v>
          </cell>
          <cell r="L142">
            <v>160.26179999999999</v>
          </cell>
          <cell r="M142">
            <v>5.5</v>
          </cell>
          <cell r="O142">
            <v>1.47</v>
          </cell>
          <cell r="P142">
            <v>0</v>
          </cell>
          <cell r="R142">
            <v>117.1267</v>
          </cell>
          <cell r="S142">
            <v>66</v>
          </cell>
          <cell r="U142">
            <v>66.12</v>
          </cell>
          <cell r="V142">
            <v>0</v>
          </cell>
          <cell r="X142" t="str">
            <v>AUXILIO CRECHE</v>
          </cell>
          <cell r="Y142">
            <v>0</v>
          </cell>
          <cell r="Z142">
            <v>0</v>
          </cell>
        </row>
        <row r="143">
          <cell r="C143" t="str">
            <v>UPA CAXANGÁ</v>
          </cell>
          <cell r="E143" t="str">
            <v>MARINA MARIA GUEDES DO NASCIMENTO</v>
          </cell>
          <cell r="F143" t="str">
            <v>2 - Outros Profissionais da Saúde</v>
          </cell>
          <cell r="G143" t="str">
            <v>3222-05</v>
          </cell>
          <cell r="H143">
            <v>44287</v>
          </cell>
          <cell r="I143">
            <v>0</v>
          </cell>
          <cell r="J143">
            <v>163.19999999999999</v>
          </cell>
          <cell r="K143">
            <v>0</v>
          </cell>
          <cell r="L143">
            <v>160.26179999999999</v>
          </cell>
          <cell r="M143">
            <v>5.5</v>
          </cell>
          <cell r="O143">
            <v>1.47</v>
          </cell>
          <cell r="P143">
            <v>0</v>
          </cell>
          <cell r="R143">
            <v>109.6267</v>
          </cell>
          <cell r="S143">
            <v>75.180000000000007</v>
          </cell>
          <cell r="U143">
            <v>66.11</v>
          </cell>
          <cell r="V143">
            <v>0</v>
          </cell>
          <cell r="X143" t="str">
            <v>AUXILIO CRECHE</v>
          </cell>
          <cell r="Y143">
            <v>0</v>
          </cell>
          <cell r="Z143">
            <v>0</v>
          </cell>
        </row>
        <row r="144">
          <cell r="C144" t="str">
            <v>UPA CAXANGÁ</v>
          </cell>
          <cell r="E144" t="str">
            <v>MARTA EUNICE DA SILVA</v>
          </cell>
          <cell r="F144" t="str">
            <v>2 - Outros Profissionais da Saúde</v>
          </cell>
          <cell r="G144" t="str">
            <v>3222-05</v>
          </cell>
          <cell r="H144">
            <v>44287</v>
          </cell>
          <cell r="I144">
            <v>0</v>
          </cell>
          <cell r="J144">
            <v>157.19999999999999</v>
          </cell>
          <cell r="K144">
            <v>0</v>
          </cell>
          <cell r="L144">
            <v>160.26179999999999</v>
          </cell>
          <cell r="M144">
            <v>5.5</v>
          </cell>
          <cell r="O144">
            <v>1.47</v>
          </cell>
          <cell r="P144">
            <v>0</v>
          </cell>
          <cell r="R144">
            <v>214.6267</v>
          </cell>
          <cell r="S144">
            <v>75.180000000000007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CAXANGÁ</v>
          </cell>
          <cell r="E145" t="str">
            <v>MAYARA CRISTINA BEZERRA GALINDO</v>
          </cell>
          <cell r="F145" t="str">
            <v>2 - Outros Profissionais da Saúde</v>
          </cell>
          <cell r="G145" t="str">
            <v>2234-05</v>
          </cell>
          <cell r="H145">
            <v>44287</v>
          </cell>
          <cell r="I145">
            <v>0</v>
          </cell>
          <cell r="J145">
            <v>274.37</v>
          </cell>
          <cell r="K145">
            <v>0</v>
          </cell>
          <cell r="L145">
            <v>160.26179999999999</v>
          </cell>
          <cell r="M145">
            <v>5.5</v>
          </cell>
          <cell r="O145">
            <v>1.47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CAXANGÁ</v>
          </cell>
          <cell r="E146" t="str">
            <v>MELINA MARIA SOARES FREITAS</v>
          </cell>
          <cell r="F146" t="str">
            <v>2 - Outros Profissionais da Saúde</v>
          </cell>
          <cell r="G146" t="str">
            <v>2234-05</v>
          </cell>
          <cell r="H146">
            <v>44287</v>
          </cell>
          <cell r="I146">
            <v>0</v>
          </cell>
          <cell r="J146">
            <v>329.24</v>
          </cell>
          <cell r="K146">
            <v>0</v>
          </cell>
          <cell r="L146">
            <v>0</v>
          </cell>
          <cell r="M146">
            <v>0</v>
          </cell>
          <cell r="O146">
            <v>1.47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CAXANGÁ</v>
          </cell>
          <cell r="E147" t="str">
            <v>MELISSA KAROLINE DE ANDRADE</v>
          </cell>
          <cell r="F147" t="str">
            <v>2 - Outros Profissionais da Saúde</v>
          </cell>
          <cell r="G147" t="str">
            <v>2234-05</v>
          </cell>
          <cell r="H147">
            <v>44287</v>
          </cell>
          <cell r="I147">
            <v>0</v>
          </cell>
          <cell r="J147">
            <v>274.37</v>
          </cell>
          <cell r="K147">
            <v>0</v>
          </cell>
          <cell r="L147">
            <v>0</v>
          </cell>
          <cell r="M147">
            <v>0</v>
          </cell>
          <cell r="O147">
            <v>1.47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CAXANGÁ</v>
          </cell>
          <cell r="E148" t="str">
            <v>MELLINA AUREA FREIRE PEREIRA</v>
          </cell>
          <cell r="F148" t="str">
            <v>2 - Outros Profissionais da Saúde</v>
          </cell>
          <cell r="G148" t="str">
            <v>2235-05</v>
          </cell>
          <cell r="H148">
            <v>44287</v>
          </cell>
          <cell r="I148">
            <v>0</v>
          </cell>
          <cell r="J148">
            <v>182.22</v>
          </cell>
          <cell r="K148">
            <v>0</v>
          </cell>
          <cell r="L148">
            <v>160.26179999999999</v>
          </cell>
          <cell r="M148">
            <v>3.77</v>
          </cell>
          <cell r="O148">
            <v>4.17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CAXANGÁ</v>
          </cell>
          <cell r="E149" t="str">
            <v>MESSIAS DIAS DA SILVA</v>
          </cell>
          <cell r="F149" t="str">
            <v>2 - Outros Profissionais da Saúde</v>
          </cell>
          <cell r="G149" t="str">
            <v>3226-05</v>
          </cell>
          <cell r="H149">
            <v>44287</v>
          </cell>
          <cell r="I149">
            <v>0</v>
          </cell>
          <cell r="J149">
            <v>127.66</v>
          </cell>
          <cell r="K149">
            <v>0</v>
          </cell>
          <cell r="L149">
            <v>160.26179999999999</v>
          </cell>
          <cell r="M149">
            <v>5.5</v>
          </cell>
          <cell r="O149">
            <v>1.47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CAXANGÁ</v>
          </cell>
          <cell r="E150" t="str">
            <v>MICHELINE GOMES DA SILVA GALVAO</v>
          </cell>
          <cell r="F150" t="str">
            <v>2 - Outros Profissionais da Saúde</v>
          </cell>
          <cell r="G150" t="str">
            <v>2516-05</v>
          </cell>
          <cell r="H150">
            <v>44287</v>
          </cell>
          <cell r="I150">
            <v>0</v>
          </cell>
          <cell r="J150">
            <v>239.17</v>
          </cell>
          <cell r="K150">
            <v>0</v>
          </cell>
          <cell r="L150">
            <v>160.26179999999999</v>
          </cell>
          <cell r="M150">
            <v>5.5</v>
          </cell>
          <cell r="O150">
            <v>1.47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CAXANGÁ</v>
          </cell>
          <cell r="E151" t="str">
            <v>MICHELLE SILVA VIANA</v>
          </cell>
          <cell r="F151" t="str">
            <v>2 - Outros Profissionais da Saúde</v>
          </cell>
          <cell r="G151" t="str">
            <v>3222-05</v>
          </cell>
          <cell r="H151">
            <v>44287</v>
          </cell>
          <cell r="I151">
            <v>0</v>
          </cell>
          <cell r="J151">
            <v>152.51</v>
          </cell>
          <cell r="K151">
            <v>0</v>
          </cell>
          <cell r="L151">
            <v>160.26179999999999</v>
          </cell>
          <cell r="M151">
            <v>5.5</v>
          </cell>
          <cell r="O151">
            <v>1.47</v>
          </cell>
          <cell r="P151">
            <v>0</v>
          </cell>
          <cell r="R151">
            <v>117.1267</v>
          </cell>
          <cell r="S151">
            <v>75.180000000000007</v>
          </cell>
          <cell r="U151">
            <v>66.11</v>
          </cell>
          <cell r="V151">
            <v>0</v>
          </cell>
          <cell r="X151" t="str">
            <v>AUXILIO CRECHE</v>
          </cell>
          <cell r="Y151">
            <v>0</v>
          </cell>
          <cell r="Z151">
            <v>0</v>
          </cell>
        </row>
        <row r="152">
          <cell r="C152" t="str">
            <v>UPA CAXANGÁ</v>
          </cell>
          <cell r="E152" t="str">
            <v>MINELLI DARC DE ALMEIDA ESPINDOLA</v>
          </cell>
          <cell r="F152" t="str">
            <v>2 - Outros Profissionais da Saúde</v>
          </cell>
          <cell r="G152" t="str">
            <v>2234-05</v>
          </cell>
          <cell r="H152">
            <v>44287</v>
          </cell>
          <cell r="I152">
            <v>0</v>
          </cell>
          <cell r="J152">
            <v>356.69</v>
          </cell>
          <cell r="K152">
            <v>0</v>
          </cell>
          <cell r="L152">
            <v>0</v>
          </cell>
          <cell r="M152">
            <v>0</v>
          </cell>
          <cell r="O152">
            <v>1.47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CAXANGÁ</v>
          </cell>
          <cell r="E153" t="str">
            <v>MONALISA GRAZIELE DA SILVA LIMA</v>
          </cell>
          <cell r="F153" t="str">
            <v>2 - Outros Profissionais da Saúde</v>
          </cell>
          <cell r="G153" t="str">
            <v>3222-05</v>
          </cell>
          <cell r="H153">
            <v>44287</v>
          </cell>
          <cell r="I153">
            <v>0</v>
          </cell>
          <cell r="J153">
            <v>125.98</v>
          </cell>
          <cell r="K153">
            <v>0</v>
          </cell>
          <cell r="L153">
            <v>160.26179999999999</v>
          </cell>
          <cell r="M153">
            <v>5.5</v>
          </cell>
          <cell r="O153">
            <v>1.47</v>
          </cell>
          <cell r="P153">
            <v>0</v>
          </cell>
          <cell r="R153">
            <v>109.6267</v>
          </cell>
          <cell r="S153">
            <v>75.180000000000007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CAXANGÁ</v>
          </cell>
          <cell r="E154" t="str">
            <v>NATHALIA BARBOSA TORRES DA SILVA</v>
          </cell>
          <cell r="F154" t="str">
            <v>2 - Outros Profissionais da Saúde</v>
          </cell>
          <cell r="G154" t="str">
            <v>2235-05</v>
          </cell>
          <cell r="H154">
            <v>44287</v>
          </cell>
          <cell r="I154">
            <v>0</v>
          </cell>
          <cell r="J154">
            <v>226.25</v>
          </cell>
          <cell r="K154">
            <v>0</v>
          </cell>
          <cell r="L154">
            <v>160.26179999999999</v>
          </cell>
          <cell r="M154">
            <v>2.86</v>
          </cell>
          <cell r="O154">
            <v>4.17</v>
          </cell>
          <cell r="P154">
            <v>0</v>
          </cell>
          <cell r="R154">
            <v>109.6267</v>
          </cell>
          <cell r="S154">
            <v>105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CAXANGÁ</v>
          </cell>
          <cell r="E155" t="str">
            <v>ODAIR JOSE DE ARAUJO</v>
          </cell>
          <cell r="F155" t="str">
            <v>2 - Outros Profissionais da Saúde</v>
          </cell>
          <cell r="G155" t="str">
            <v>5152-05</v>
          </cell>
          <cell r="H155">
            <v>44287</v>
          </cell>
          <cell r="I155">
            <v>0</v>
          </cell>
          <cell r="J155">
            <v>148.01</v>
          </cell>
          <cell r="K155">
            <v>0</v>
          </cell>
          <cell r="L155">
            <v>160.26179999999999</v>
          </cell>
          <cell r="M155">
            <v>5.5</v>
          </cell>
          <cell r="O155">
            <v>1.47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CAXANGÁ</v>
          </cell>
          <cell r="E156" t="str">
            <v>PAMELLA KEYLLA CELESTINO DE ARAUJO</v>
          </cell>
          <cell r="F156" t="str">
            <v>2 - Outros Profissionais da Saúde</v>
          </cell>
          <cell r="G156" t="str">
            <v>2516-05</v>
          </cell>
          <cell r="H156">
            <v>44287</v>
          </cell>
          <cell r="I156">
            <v>0</v>
          </cell>
          <cell r="J156">
            <v>396.15</v>
          </cell>
          <cell r="K156">
            <v>0</v>
          </cell>
          <cell r="L156">
            <v>160.26179999999999</v>
          </cell>
          <cell r="M156">
            <v>5.5</v>
          </cell>
          <cell r="O156">
            <v>1.47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CAXANGÁ</v>
          </cell>
          <cell r="E157" t="str">
            <v>PEDRO JOAO DOS SANTOS FILHO</v>
          </cell>
          <cell r="F157" t="str">
            <v>2 - Outros Profissionais da Saúde</v>
          </cell>
          <cell r="G157" t="str">
            <v>3241-15</v>
          </cell>
          <cell r="H157">
            <v>44287</v>
          </cell>
          <cell r="I157">
            <v>0</v>
          </cell>
          <cell r="J157">
            <v>234.1</v>
          </cell>
          <cell r="K157">
            <v>0</v>
          </cell>
          <cell r="L157">
            <v>160.26179999999999</v>
          </cell>
          <cell r="M157">
            <v>5.5</v>
          </cell>
          <cell r="O157">
            <v>11.72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</v>
          </cell>
          <cell r="E158" t="str">
            <v>POSSIDONIO ALVES DE ARAUJO FILHO</v>
          </cell>
          <cell r="F158" t="str">
            <v>2 - Outros Profissionais da Saúde</v>
          </cell>
          <cell r="G158" t="str">
            <v>5151-10</v>
          </cell>
          <cell r="H158">
            <v>44287</v>
          </cell>
          <cell r="I158">
            <v>0</v>
          </cell>
          <cell r="J158">
            <v>182.15</v>
          </cell>
          <cell r="K158">
            <v>0</v>
          </cell>
          <cell r="L158">
            <v>0</v>
          </cell>
          <cell r="M158">
            <v>0</v>
          </cell>
          <cell r="O158">
            <v>1.47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CAXANGÁ</v>
          </cell>
          <cell r="E159" t="str">
            <v>PRISCILA DE LIMA BARBOSA</v>
          </cell>
          <cell r="F159" t="str">
            <v>2 - Outros Profissionais da Saúde</v>
          </cell>
          <cell r="G159" t="str">
            <v>3222-05</v>
          </cell>
          <cell r="H159">
            <v>44287</v>
          </cell>
          <cell r="I159">
            <v>0</v>
          </cell>
          <cell r="J159">
            <v>130.99</v>
          </cell>
          <cell r="K159">
            <v>0</v>
          </cell>
          <cell r="L159">
            <v>160.26179999999999</v>
          </cell>
          <cell r="M159">
            <v>5.5</v>
          </cell>
          <cell r="O159">
            <v>1.47</v>
          </cell>
          <cell r="P159">
            <v>0</v>
          </cell>
          <cell r="R159">
            <v>304.62670000000003</v>
          </cell>
          <cell r="S159">
            <v>75.180000000000007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CAXANGÁ</v>
          </cell>
          <cell r="E160" t="str">
            <v>REGINA LUCIENE VENTURA PERNAMBUCO DA SILVA</v>
          </cell>
          <cell r="F160" t="str">
            <v>2 - Outros Profissionais da Saúde</v>
          </cell>
          <cell r="G160" t="str">
            <v>2235-05</v>
          </cell>
          <cell r="H160">
            <v>44287</v>
          </cell>
          <cell r="I160">
            <v>0</v>
          </cell>
          <cell r="J160">
            <v>223.13</v>
          </cell>
          <cell r="K160">
            <v>0</v>
          </cell>
          <cell r="L160">
            <v>160.26179999999999</v>
          </cell>
          <cell r="M160">
            <v>2.86</v>
          </cell>
          <cell r="O160">
            <v>4.17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CAXANGÁ</v>
          </cell>
          <cell r="E161" t="str">
            <v>REGINALDO DE MEDEIROS</v>
          </cell>
          <cell r="F161" t="str">
            <v>2 - Outros Profissionais da Saúde</v>
          </cell>
          <cell r="G161" t="str">
            <v>3222-05</v>
          </cell>
          <cell r="H161">
            <v>44287</v>
          </cell>
          <cell r="I161">
            <v>0</v>
          </cell>
          <cell r="J161">
            <v>157.19999999999999</v>
          </cell>
          <cell r="K161">
            <v>0</v>
          </cell>
          <cell r="L161">
            <v>160.26179999999999</v>
          </cell>
          <cell r="M161">
            <v>5.5</v>
          </cell>
          <cell r="O161">
            <v>1.47</v>
          </cell>
          <cell r="P161">
            <v>0</v>
          </cell>
          <cell r="R161">
            <v>109.6267</v>
          </cell>
          <cell r="S161">
            <v>75.180000000000007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CAXANGÁ</v>
          </cell>
          <cell r="E162" t="str">
            <v>RENNUZA RECYLLE RAMOS DA ROCHA</v>
          </cell>
          <cell r="F162" t="str">
            <v>2 - Outros Profissionais da Saúde</v>
          </cell>
          <cell r="G162" t="str">
            <v>2235-05</v>
          </cell>
          <cell r="H162">
            <v>44287</v>
          </cell>
          <cell r="I162">
            <v>0</v>
          </cell>
          <cell r="J162">
            <v>253.12</v>
          </cell>
          <cell r="K162">
            <v>0</v>
          </cell>
          <cell r="L162">
            <v>160.26179999999999</v>
          </cell>
          <cell r="M162">
            <v>2.86</v>
          </cell>
          <cell r="O162">
            <v>4.17</v>
          </cell>
          <cell r="P162">
            <v>0</v>
          </cell>
          <cell r="R162">
            <v>0</v>
          </cell>
          <cell r="S162">
            <v>0</v>
          </cell>
          <cell r="U162">
            <v>103.28</v>
          </cell>
          <cell r="V162">
            <v>0</v>
          </cell>
          <cell r="X162" t="str">
            <v>AUXILIO CRECHE</v>
          </cell>
          <cell r="Y162">
            <v>0</v>
          </cell>
          <cell r="Z162">
            <v>0</v>
          </cell>
        </row>
        <row r="163">
          <cell r="C163" t="str">
            <v>UPA CAXANGÁ</v>
          </cell>
          <cell r="E163" t="str">
            <v>ROMULO CESAR SAMPAIO PEIXOTO FILHO</v>
          </cell>
          <cell r="F163" t="str">
            <v>2 - Outros Profissionais da Saúde</v>
          </cell>
          <cell r="G163" t="str">
            <v>2234-05</v>
          </cell>
          <cell r="H163">
            <v>44287</v>
          </cell>
          <cell r="I163">
            <v>0</v>
          </cell>
          <cell r="J163">
            <v>447.77</v>
          </cell>
          <cell r="K163">
            <v>0</v>
          </cell>
          <cell r="L163">
            <v>0</v>
          </cell>
          <cell r="M163">
            <v>0</v>
          </cell>
          <cell r="O163">
            <v>1.47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CAXANGÁ</v>
          </cell>
          <cell r="E164" t="str">
            <v>ROSALBA SOUZA CORREIA</v>
          </cell>
          <cell r="F164" t="str">
            <v>2 - Outros Profissionais da Saúde</v>
          </cell>
          <cell r="G164" t="str">
            <v>3222-05</v>
          </cell>
          <cell r="H164">
            <v>44287</v>
          </cell>
          <cell r="I164">
            <v>0</v>
          </cell>
          <cell r="J164">
            <v>136.01</v>
          </cell>
          <cell r="K164">
            <v>0</v>
          </cell>
          <cell r="L164">
            <v>160.26179999999999</v>
          </cell>
          <cell r="M164">
            <v>5.5</v>
          </cell>
          <cell r="O164">
            <v>1.47</v>
          </cell>
          <cell r="P164">
            <v>0</v>
          </cell>
          <cell r="R164">
            <v>214.6267</v>
          </cell>
          <cell r="S164">
            <v>75.180000000000007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CAXANGÁ</v>
          </cell>
          <cell r="E165" t="str">
            <v>ROSEANE RAMOS DOS SANTOS</v>
          </cell>
          <cell r="F165" t="str">
            <v>2 - Outros Profissionais da Saúde</v>
          </cell>
          <cell r="G165">
            <v>225112</v>
          </cell>
          <cell r="H165">
            <v>44287</v>
          </cell>
          <cell r="I165">
            <v>0</v>
          </cell>
          <cell r="J165">
            <v>264.10000000000002</v>
          </cell>
          <cell r="K165">
            <v>0</v>
          </cell>
          <cell r="L165">
            <v>160.26179999999999</v>
          </cell>
          <cell r="M165">
            <v>5.5</v>
          </cell>
          <cell r="O165">
            <v>1.47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CAXANGÁ</v>
          </cell>
          <cell r="E166" t="str">
            <v>ROSEMERY MARIA DA SILVA</v>
          </cell>
          <cell r="F166" t="str">
            <v>2 - Outros Profissionais da Saúde</v>
          </cell>
          <cell r="G166" t="str">
            <v>3222-05</v>
          </cell>
          <cell r="H166">
            <v>44287</v>
          </cell>
          <cell r="I166">
            <v>0</v>
          </cell>
          <cell r="J166">
            <v>125.98</v>
          </cell>
          <cell r="K166">
            <v>0</v>
          </cell>
          <cell r="L166">
            <v>160.26179999999999</v>
          </cell>
          <cell r="M166">
            <v>5.5</v>
          </cell>
          <cell r="O166">
            <v>1.47</v>
          </cell>
          <cell r="P166">
            <v>0</v>
          </cell>
          <cell r="R166">
            <v>214.6267</v>
          </cell>
          <cell r="S166">
            <v>75.180000000000007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CAXANGÁ</v>
          </cell>
          <cell r="E167" t="str">
            <v>ROSINEIDE MARIA DA SILVA</v>
          </cell>
          <cell r="F167" t="str">
            <v>2 - Outros Profissionais da Saúde</v>
          </cell>
          <cell r="G167" t="str">
            <v>3222-05</v>
          </cell>
          <cell r="H167">
            <v>44287</v>
          </cell>
          <cell r="I167">
            <v>0</v>
          </cell>
          <cell r="J167">
            <v>159.87</v>
          </cell>
          <cell r="K167">
            <v>0</v>
          </cell>
          <cell r="L167">
            <v>160.26179999999999</v>
          </cell>
          <cell r="M167">
            <v>5.5</v>
          </cell>
          <cell r="O167">
            <v>1.47</v>
          </cell>
          <cell r="P167">
            <v>0</v>
          </cell>
          <cell r="R167">
            <v>252.42670000000001</v>
          </cell>
          <cell r="S167">
            <v>75.180000000000007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CAXANGÁ</v>
          </cell>
          <cell r="E168" t="str">
            <v>ROSINEIDE MARIA DE OLIVEIRA</v>
          </cell>
          <cell r="F168" t="str">
            <v>2 - Outros Profissionais da Saúde</v>
          </cell>
          <cell r="G168" t="str">
            <v>3222-05</v>
          </cell>
          <cell r="H168">
            <v>44287</v>
          </cell>
          <cell r="I168">
            <v>0</v>
          </cell>
          <cell r="J168">
            <v>122.86</v>
          </cell>
          <cell r="K168">
            <v>0</v>
          </cell>
          <cell r="L168">
            <v>160.26179999999999</v>
          </cell>
          <cell r="M168">
            <v>5.5</v>
          </cell>
          <cell r="O168">
            <v>1.47</v>
          </cell>
          <cell r="P168">
            <v>0</v>
          </cell>
          <cell r="R168">
            <v>109.6267</v>
          </cell>
          <cell r="S168">
            <v>75.180000000000007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CAXANGÁ</v>
          </cell>
          <cell r="E169" t="str">
            <v>SABRINA DA SILVA GOMES MUNIZ</v>
          </cell>
          <cell r="F169" t="str">
            <v>2 - Outros Profissionais da Saúde</v>
          </cell>
          <cell r="G169" t="str">
            <v>3222-05</v>
          </cell>
          <cell r="H169">
            <v>44287</v>
          </cell>
          <cell r="I169">
            <v>0</v>
          </cell>
          <cell r="J169">
            <v>157.19</v>
          </cell>
          <cell r="K169">
            <v>0</v>
          </cell>
          <cell r="L169">
            <v>160.26179999999999</v>
          </cell>
          <cell r="M169">
            <v>5.5</v>
          </cell>
          <cell r="O169">
            <v>1.47</v>
          </cell>
          <cell r="P169">
            <v>0</v>
          </cell>
          <cell r="R169">
            <v>117.1267</v>
          </cell>
          <cell r="S169">
            <v>75.180000000000007</v>
          </cell>
          <cell r="U169">
            <v>66.11</v>
          </cell>
          <cell r="V169">
            <v>0</v>
          </cell>
          <cell r="X169" t="str">
            <v>AUXILIO CRECHE</v>
          </cell>
          <cell r="Y169">
            <v>0</v>
          </cell>
          <cell r="Z169">
            <v>0</v>
          </cell>
        </row>
        <row r="170">
          <cell r="C170" t="str">
            <v>UPA CAXANGÁ</v>
          </cell>
          <cell r="E170" t="str">
            <v>SABRINA GABRIELLY DE MELO NASCIMENTO</v>
          </cell>
          <cell r="F170" t="str">
            <v>2 - Outros Profissionais da Saúde</v>
          </cell>
          <cell r="G170" t="str">
            <v>3222-05</v>
          </cell>
          <cell r="H170">
            <v>44287</v>
          </cell>
          <cell r="I170">
            <v>0</v>
          </cell>
          <cell r="J170">
            <v>134.38</v>
          </cell>
          <cell r="K170">
            <v>0</v>
          </cell>
          <cell r="L170">
            <v>160.26179999999999</v>
          </cell>
          <cell r="M170">
            <v>5.5</v>
          </cell>
          <cell r="O170">
            <v>1.47</v>
          </cell>
          <cell r="P170">
            <v>0</v>
          </cell>
          <cell r="R170">
            <v>109.6267</v>
          </cell>
          <cell r="S170">
            <v>75.180000000000007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CAXANGÁ</v>
          </cell>
          <cell r="E171" t="str">
            <v>SAMMARA SHIRLEY MATEUS BEZERRA OLIVEIRA DA SILVA</v>
          </cell>
          <cell r="F171" t="str">
            <v>2 - Outros Profissionais da Saúde</v>
          </cell>
          <cell r="G171" t="str">
            <v>2516-05</v>
          </cell>
          <cell r="H171">
            <v>44287</v>
          </cell>
          <cell r="I171">
            <v>0</v>
          </cell>
          <cell r="J171">
            <v>250.17</v>
          </cell>
          <cell r="K171">
            <v>0</v>
          </cell>
          <cell r="L171">
            <v>0</v>
          </cell>
          <cell r="M171">
            <v>0</v>
          </cell>
          <cell r="O171">
            <v>1.47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CAXANGÁ</v>
          </cell>
          <cell r="E172" t="str">
            <v>SEVERINO ROGERIO BARBOSA NETO</v>
          </cell>
          <cell r="F172" t="str">
            <v>2 - Outros Profissionais da Saúde</v>
          </cell>
          <cell r="G172" t="str">
            <v>5151-10</v>
          </cell>
          <cell r="H172">
            <v>44287</v>
          </cell>
          <cell r="I172">
            <v>0</v>
          </cell>
          <cell r="J172">
            <v>114.12</v>
          </cell>
          <cell r="K172">
            <v>0</v>
          </cell>
          <cell r="L172">
            <v>160.26179999999999</v>
          </cell>
          <cell r="M172">
            <v>5.5</v>
          </cell>
          <cell r="O172">
            <v>1.47</v>
          </cell>
          <cell r="P172">
            <v>0</v>
          </cell>
          <cell r="R172">
            <v>229.6267</v>
          </cell>
          <cell r="S172">
            <v>66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CAXANGÁ</v>
          </cell>
          <cell r="E173" t="str">
            <v>SILVANA PIMENTEL FRANCA SANTOS</v>
          </cell>
          <cell r="F173" t="str">
            <v>2 - Outros Profissionais da Saúde</v>
          </cell>
          <cell r="G173" t="str">
            <v>5152-05</v>
          </cell>
          <cell r="H173">
            <v>44287</v>
          </cell>
          <cell r="I173">
            <v>0</v>
          </cell>
          <cell r="J173">
            <v>109.68</v>
          </cell>
          <cell r="K173">
            <v>0</v>
          </cell>
          <cell r="L173">
            <v>160.26179999999999</v>
          </cell>
          <cell r="M173">
            <v>5.5</v>
          </cell>
          <cell r="O173">
            <v>1.47</v>
          </cell>
          <cell r="P173">
            <v>0</v>
          </cell>
          <cell r="R173">
            <v>270.12670000000003</v>
          </cell>
          <cell r="S173">
            <v>66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CAXANGÁ</v>
          </cell>
          <cell r="E174" t="str">
            <v>SILVANIA MARIA RIBEIRO PEREIRA DA SILVA</v>
          </cell>
          <cell r="F174" t="str">
            <v>2 - Outros Profissionais da Saúde</v>
          </cell>
          <cell r="G174" t="str">
            <v>5152-05</v>
          </cell>
          <cell r="H174">
            <v>44287</v>
          </cell>
          <cell r="I174">
            <v>0</v>
          </cell>
          <cell r="J174">
            <v>113.75</v>
          </cell>
          <cell r="K174">
            <v>0</v>
          </cell>
          <cell r="L174">
            <v>160.26179999999999</v>
          </cell>
          <cell r="M174">
            <v>5.5</v>
          </cell>
          <cell r="O174">
            <v>1.47</v>
          </cell>
          <cell r="P174">
            <v>0</v>
          </cell>
          <cell r="R174">
            <v>270.12670000000003</v>
          </cell>
          <cell r="S174">
            <v>66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CAXANGÁ</v>
          </cell>
          <cell r="E175" t="str">
            <v>SUELI MOREIRA DA SILVA</v>
          </cell>
          <cell r="F175" t="str">
            <v>2 - Outros Profissionais da Saúde</v>
          </cell>
          <cell r="G175" t="str">
            <v>2516-05</v>
          </cell>
          <cell r="H175">
            <v>44287</v>
          </cell>
          <cell r="I175">
            <v>0</v>
          </cell>
          <cell r="J175">
            <v>264.08999999999997</v>
          </cell>
          <cell r="K175">
            <v>0</v>
          </cell>
          <cell r="L175">
            <v>160.26179999999999</v>
          </cell>
          <cell r="M175">
            <v>5.5</v>
          </cell>
          <cell r="O175">
            <v>1.47</v>
          </cell>
          <cell r="P175">
            <v>0</v>
          </cell>
          <cell r="R175">
            <v>93.1267</v>
          </cell>
          <cell r="S175">
            <v>88.5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CAXANGÁ</v>
          </cell>
          <cell r="E176" t="str">
            <v>SUZIANE GOMES FERREIRA CAVALCANTI</v>
          </cell>
          <cell r="F176" t="str">
            <v>2 - Outros Profissionais da Saúde</v>
          </cell>
          <cell r="G176" t="str">
            <v>3222-05</v>
          </cell>
          <cell r="H176">
            <v>44287</v>
          </cell>
          <cell r="I176">
            <v>0</v>
          </cell>
          <cell r="J176">
            <v>125.98</v>
          </cell>
          <cell r="K176">
            <v>0</v>
          </cell>
          <cell r="L176">
            <v>160.26179999999999</v>
          </cell>
          <cell r="M176">
            <v>5.5</v>
          </cell>
          <cell r="O176">
            <v>1.47</v>
          </cell>
          <cell r="P176">
            <v>0</v>
          </cell>
          <cell r="R176">
            <v>229.6267</v>
          </cell>
          <cell r="S176">
            <v>75.180000000000007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CAXANGÁ</v>
          </cell>
          <cell r="E177" t="str">
            <v>SWANY MARIA DE ARAUJO RAMOS</v>
          </cell>
          <cell r="F177" t="str">
            <v>2 - Outros Profissionais da Saúde</v>
          </cell>
          <cell r="G177" t="str">
            <v>2516-05</v>
          </cell>
          <cell r="H177">
            <v>44287</v>
          </cell>
          <cell r="I177">
            <v>0</v>
          </cell>
          <cell r="J177">
            <v>220.08</v>
          </cell>
          <cell r="K177">
            <v>0</v>
          </cell>
          <cell r="L177">
            <v>160.26179999999999</v>
          </cell>
          <cell r="M177">
            <v>5.5</v>
          </cell>
          <cell r="O177">
            <v>1.47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CAXANGÁ</v>
          </cell>
          <cell r="E178" t="str">
            <v>VANESSA CRISTINA DE OLIVEIRA</v>
          </cell>
          <cell r="F178" t="str">
            <v>2 - Outros Profissionais da Saúde</v>
          </cell>
          <cell r="G178" t="str">
            <v>2235-05</v>
          </cell>
          <cell r="H178">
            <v>44287</v>
          </cell>
          <cell r="I178">
            <v>0</v>
          </cell>
          <cell r="J178">
            <v>271.92</v>
          </cell>
          <cell r="K178">
            <v>0</v>
          </cell>
          <cell r="L178">
            <v>160.26179999999999</v>
          </cell>
          <cell r="M178">
            <v>3.08</v>
          </cell>
          <cell r="O178">
            <v>4.17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CAXANGÁ</v>
          </cell>
          <cell r="E179" t="str">
            <v>VANESSA PRUDENCIO DO NASCIMENTO</v>
          </cell>
          <cell r="F179" t="str">
            <v>2 - Outros Profissionais da Saúde</v>
          </cell>
          <cell r="G179" t="str">
            <v>3222-05</v>
          </cell>
          <cell r="H179">
            <v>44287</v>
          </cell>
          <cell r="I179">
            <v>0</v>
          </cell>
          <cell r="J179">
            <v>110.27</v>
          </cell>
          <cell r="K179">
            <v>0</v>
          </cell>
          <cell r="L179">
            <v>0</v>
          </cell>
          <cell r="M179">
            <v>0</v>
          </cell>
          <cell r="O179">
            <v>1.47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CAXANGÁ</v>
          </cell>
          <cell r="E180" t="str">
            <v>WASHINGTON XAVIER MARINHO</v>
          </cell>
          <cell r="F180" t="str">
            <v>2 - Outros Profissionais da Saúde</v>
          </cell>
          <cell r="G180" t="str">
            <v>5211-30</v>
          </cell>
          <cell r="H180">
            <v>44287</v>
          </cell>
          <cell r="I180">
            <v>0</v>
          </cell>
          <cell r="J180">
            <v>117.07</v>
          </cell>
          <cell r="K180">
            <v>0</v>
          </cell>
          <cell r="L180">
            <v>0</v>
          </cell>
          <cell r="M180">
            <v>0</v>
          </cell>
          <cell r="O180">
            <v>1.47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CAXANGÁ</v>
          </cell>
          <cell r="E181" t="str">
            <v>WELLINGTON PEREIRA ARCANJO</v>
          </cell>
          <cell r="F181" t="str">
            <v>2 - Outros Profissionais da Saúde</v>
          </cell>
          <cell r="G181" t="str">
            <v>3222-05</v>
          </cell>
          <cell r="H181">
            <v>44287</v>
          </cell>
          <cell r="I181">
            <v>0</v>
          </cell>
          <cell r="J181">
            <v>157.19999999999999</v>
          </cell>
          <cell r="K181">
            <v>0</v>
          </cell>
          <cell r="L181">
            <v>160.26179999999999</v>
          </cell>
          <cell r="M181">
            <v>5.5</v>
          </cell>
          <cell r="O181">
            <v>1.47</v>
          </cell>
          <cell r="P181">
            <v>0</v>
          </cell>
          <cell r="R181">
            <v>214.6267</v>
          </cell>
          <cell r="S181">
            <v>75.180000000000007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CAXANGÁ</v>
          </cell>
          <cell r="E182" t="str">
            <v>AIRTON CESAR PEREIRA DE SA FILHO</v>
          </cell>
          <cell r="F182" t="str">
            <v>1 - Médico</v>
          </cell>
          <cell r="G182" t="str">
            <v>2252-70</v>
          </cell>
          <cell r="H182">
            <v>44287</v>
          </cell>
          <cell r="I182">
            <v>0</v>
          </cell>
          <cell r="J182">
            <v>534.62</v>
          </cell>
          <cell r="K182">
            <v>0</v>
          </cell>
          <cell r="L182">
            <v>160.26179999999999</v>
          </cell>
          <cell r="M182">
            <v>5.5</v>
          </cell>
          <cell r="O182">
            <v>11.44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CAXANGÁ</v>
          </cell>
          <cell r="E183" t="str">
            <v>AMANDA LEMOS ALVES SARAIVA</v>
          </cell>
          <cell r="F183" t="str">
            <v>1 - Médico</v>
          </cell>
          <cell r="G183" t="str">
            <v>2251-25</v>
          </cell>
          <cell r="H183">
            <v>44287</v>
          </cell>
          <cell r="I183">
            <v>0</v>
          </cell>
          <cell r="J183">
            <v>389.9</v>
          </cell>
          <cell r="K183">
            <v>0</v>
          </cell>
          <cell r="L183">
            <v>160.26179999999999</v>
          </cell>
          <cell r="M183">
            <v>5.5</v>
          </cell>
          <cell r="O183">
            <v>11.44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CAXANGÁ</v>
          </cell>
          <cell r="E184" t="str">
            <v>AMANDHA ARAUJO CRUZ</v>
          </cell>
          <cell r="F184" t="str">
            <v>1 - Médico</v>
          </cell>
          <cell r="G184" t="str">
            <v>2251-25</v>
          </cell>
          <cell r="H184">
            <v>44287</v>
          </cell>
          <cell r="I184">
            <v>0</v>
          </cell>
          <cell r="J184">
            <v>661.12</v>
          </cell>
          <cell r="K184">
            <v>0</v>
          </cell>
          <cell r="L184">
            <v>160.26179999999999</v>
          </cell>
          <cell r="M184">
            <v>5.5</v>
          </cell>
          <cell r="O184">
            <v>11.44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CAXANGÁ</v>
          </cell>
          <cell r="E185" t="str">
            <v>AMELIA CABRAL CAMPOS DE ANDRADE</v>
          </cell>
          <cell r="F185" t="str">
            <v>1 - Médico</v>
          </cell>
          <cell r="G185" t="str">
            <v>2251-25</v>
          </cell>
          <cell r="H185">
            <v>44287</v>
          </cell>
          <cell r="I185">
            <v>0</v>
          </cell>
          <cell r="J185">
            <v>781.26</v>
          </cell>
          <cell r="K185">
            <v>0</v>
          </cell>
          <cell r="L185">
            <v>0</v>
          </cell>
          <cell r="M185">
            <v>0</v>
          </cell>
          <cell r="O185">
            <v>11.44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CAXANGÁ</v>
          </cell>
          <cell r="E186" t="str">
            <v>ANA CAROLINE DE SOUZA MENDES FALCAO</v>
          </cell>
          <cell r="F186" t="str">
            <v>1 - Médico</v>
          </cell>
          <cell r="G186" t="str">
            <v>2251-24</v>
          </cell>
          <cell r="H186">
            <v>44287</v>
          </cell>
          <cell r="I186">
            <v>0</v>
          </cell>
          <cell r="J186">
            <v>640.72</v>
          </cell>
          <cell r="K186">
            <v>0</v>
          </cell>
          <cell r="L186">
            <v>160.26179999999999</v>
          </cell>
          <cell r="M186">
            <v>5.5</v>
          </cell>
          <cell r="O186">
            <v>11.44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CAXANGÁ</v>
          </cell>
          <cell r="E187" t="str">
            <v>ANANDA COSTA DOMINGOS</v>
          </cell>
          <cell r="F187" t="str">
            <v>1 - Médico</v>
          </cell>
          <cell r="G187" t="str">
            <v>2251-25</v>
          </cell>
          <cell r="H187">
            <v>44287</v>
          </cell>
          <cell r="I187">
            <v>0</v>
          </cell>
          <cell r="J187">
            <v>430.19</v>
          </cell>
          <cell r="K187">
            <v>0</v>
          </cell>
          <cell r="L187">
            <v>0</v>
          </cell>
          <cell r="M187">
            <v>0</v>
          </cell>
          <cell r="O187">
            <v>11.44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CAXANGÁ</v>
          </cell>
          <cell r="E188" t="str">
            <v>AUDREY VIOLETA MARTINS DE VASCONCELOS</v>
          </cell>
          <cell r="F188" t="str">
            <v>1 - Médico</v>
          </cell>
          <cell r="G188" t="str">
            <v>2251-25</v>
          </cell>
          <cell r="H188">
            <v>44287</v>
          </cell>
          <cell r="I188">
            <v>0</v>
          </cell>
          <cell r="J188">
            <v>1658.66</v>
          </cell>
          <cell r="K188">
            <v>0</v>
          </cell>
          <cell r="L188">
            <v>0</v>
          </cell>
          <cell r="M188">
            <v>0</v>
          </cell>
          <cell r="O188">
            <v>11.44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CAXANGÁ</v>
          </cell>
          <cell r="E189" t="str">
            <v>AURIVAN BARROS DE MELO</v>
          </cell>
          <cell r="F189" t="str">
            <v>1 - Médico</v>
          </cell>
          <cell r="G189" t="str">
            <v>2252-70</v>
          </cell>
          <cell r="H189">
            <v>44287</v>
          </cell>
          <cell r="I189">
            <v>0</v>
          </cell>
          <cell r="J189">
            <v>897.12</v>
          </cell>
          <cell r="K189">
            <v>0</v>
          </cell>
          <cell r="L189">
            <v>160.26179999999999</v>
          </cell>
          <cell r="M189">
            <v>5.5</v>
          </cell>
          <cell r="O189">
            <v>11.44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CAXANGÁ</v>
          </cell>
          <cell r="E190" t="str">
            <v>AVRAHAM MACHADO COSTA FERREIRA</v>
          </cell>
          <cell r="F190" t="str">
            <v>1 - Médico</v>
          </cell>
          <cell r="G190" t="str">
            <v>2252-70</v>
          </cell>
          <cell r="H190">
            <v>44287</v>
          </cell>
          <cell r="I190">
            <v>0</v>
          </cell>
          <cell r="J190">
            <v>431.18</v>
          </cell>
          <cell r="K190">
            <v>0</v>
          </cell>
          <cell r="L190">
            <v>160.26179999999999</v>
          </cell>
          <cell r="M190">
            <v>5.5</v>
          </cell>
          <cell r="O190">
            <v>11.44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CAXANGÁ</v>
          </cell>
          <cell r="E191" t="str">
            <v>BARBARA DE VASCONCELOS CALHEIROS CORREIA</v>
          </cell>
          <cell r="F191" t="str">
            <v>1 - Médico</v>
          </cell>
          <cell r="G191" t="str">
            <v>2251-24</v>
          </cell>
          <cell r="H191">
            <v>44287</v>
          </cell>
          <cell r="I191">
            <v>0</v>
          </cell>
          <cell r="J191">
            <v>791.8</v>
          </cell>
          <cell r="K191">
            <v>0</v>
          </cell>
          <cell r="L191">
            <v>160.26179999999999</v>
          </cell>
          <cell r="M191">
            <v>4.6900000000000004</v>
          </cell>
          <cell r="O191">
            <v>11.44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CAXANGÁ</v>
          </cell>
          <cell r="E192" t="str">
            <v>CAIO CESAR DE LIMA SILVA</v>
          </cell>
          <cell r="F192" t="str">
            <v>1 - Médico</v>
          </cell>
          <cell r="G192" t="str">
            <v>2251-25</v>
          </cell>
          <cell r="H192">
            <v>44287</v>
          </cell>
          <cell r="I192">
            <v>0</v>
          </cell>
          <cell r="J192">
            <v>776.55</v>
          </cell>
          <cell r="K192">
            <v>0</v>
          </cell>
          <cell r="L192">
            <v>160.26179999999999</v>
          </cell>
          <cell r="M192">
            <v>5.5</v>
          </cell>
          <cell r="O192">
            <v>11.44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CAXANGÁ</v>
          </cell>
          <cell r="E193" t="str">
            <v>CLECIA MARIA FIGUEIROA MELO</v>
          </cell>
          <cell r="F193" t="str">
            <v>1 - Médico</v>
          </cell>
          <cell r="G193" t="str">
            <v>2251-24</v>
          </cell>
          <cell r="H193">
            <v>44287</v>
          </cell>
          <cell r="I193">
            <v>0</v>
          </cell>
          <cell r="J193">
            <v>434.72</v>
          </cell>
          <cell r="K193">
            <v>0</v>
          </cell>
          <cell r="L193">
            <v>0</v>
          </cell>
          <cell r="M193">
            <v>0</v>
          </cell>
          <cell r="O193">
            <v>11.44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CAXANGÁ</v>
          </cell>
          <cell r="E194" t="str">
            <v>DIOGENES GOMES DE ANDRADE XAVIER</v>
          </cell>
          <cell r="F194" t="str">
            <v>1 - Médico</v>
          </cell>
          <cell r="G194" t="str">
            <v>2251-25</v>
          </cell>
          <cell r="H194">
            <v>44287</v>
          </cell>
          <cell r="I194">
            <v>0</v>
          </cell>
          <cell r="J194">
            <v>697.45</v>
          </cell>
          <cell r="K194">
            <v>0</v>
          </cell>
          <cell r="L194">
            <v>160.26179999999999</v>
          </cell>
          <cell r="M194">
            <v>5.5</v>
          </cell>
          <cell r="O194">
            <v>11.44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CAXANGÁ</v>
          </cell>
          <cell r="E195" t="str">
            <v>ELISA PERI AZEVEDO</v>
          </cell>
          <cell r="F195" t="str">
            <v>1 - Médico</v>
          </cell>
          <cell r="G195" t="str">
            <v>2251-25</v>
          </cell>
          <cell r="H195">
            <v>44287</v>
          </cell>
          <cell r="I195">
            <v>0</v>
          </cell>
          <cell r="J195">
            <v>558.52</v>
          </cell>
          <cell r="K195">
            <v>0</v>
          </cell>
          <cell r="L195">
            <v>0</v>
          </cell>
          <cell r="M195">
            <v>0</v>
          </cell>
          <cell r="O195">
            <v>11.44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CAXANGÁ</v>
          </cell>
          <cell r="E196" t="str">
            <v>ENI ARAUJO GOMES</v>
          </cell>
          <cell r="F196" t="str">
            <v>1 - Médico</v>
          </cell>
          <cell r="G196" t="str">
            <v>2251-25</v>
          </cell>
          <cell r="H196">
            <v>44287</v>
          </cell>
          <cell r="I196">
            <v>0</v>
          </cell>
          <cell r="J196">
            <v>444.5</v>
          </cell>
          <cell r="K196">
            <v>0</v>
          </cell>
          <cell r="L196">
            <v>160.26179999999999</v>
          </cell>
          <cell r="M196">
            <v>5.5</v>
          </cell>
          <cell r="O196">
            <v>11.44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</v>
          </cell>
          <cell r="E197" t="str">
            <v>ERYCK EDELWEYS DOS SANTOS FIRMINO</v>
          </cell>
          <cell r="F197" t="str">
            <v>1 - Médico</v>
          </cell>
          <cell r="G197" t="str">
            <v>2251-25</v>
          </cell>
          <cell r="H197">
            <v>44287</v>
          </cell>
          <cell r="I197">
            <v>0</v>
          </cell>
          <cell r="J197">
            <v>625.58000000000004</v>
          </cell>
          <cell r="K197">
            <v>0</v>
          </cell>
          <cell r="L197">
            <v>160.26179999999999</v>
          </cell>
          <cell r="M197">
            <v>5.5</v>
          </cell>
          <cell r="O197">
            <v>11.44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CAXANGÁ</v>
          </cell>
          <cell r="E198" t="str">
            <v>FERNANDO ANIBAL FIALHO CANTARELLI</v>
          </cell>
          <cell r="F198" t="str">
            <v>1 - Médico</v>
          </cell>
          <cell r="G198" t="str">
            <v>2251-25</v>
          </cell>
          <cell r="H198">
            <v>44287</v>
          </cell>
          <cell r="I198">
            <v>0</v>
          </cell>
          <cell r="J198">
            <v>814.71</v>
          </cell>
          <cell r="K198">
            <v>0</v>
          </cell>
          <cell r="L198">
            <v>160.26179999999999</v>
          </cell>
          <cell r="M198">
            <v>5.5</v>
          </cell>
          <cell r="O198">
            <v>11.44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CAXANGÁ</v>
          </cell>
          <cell r="E199" t="str">
            <v>FILIPE DE AZEVEDO MESQUITA</v>
          </cell>
          <cell r="F199" t="str">
            <v>1 - Médico</v>
          </cell>
          <cell r="G199" t="str">
            <v>2252-70</v>
          </cell>
          <cell r="H199">
            <v>44287</v>
          </cell>
          <cell r="I199">
            <v>0</v>
          </cell>
          <cell r="J199">
            <v>849.28</v>
          </cell>
          <cell r="K199">
            <v>0</v>
          </cell>
          <cell r="L199">
            <v>160.26179999999999</v>
          </cell>
          <cell r="M199">
            <v>5.5</v>
          </cell>
          <cell r="O199">
            <v>11.44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CAXANGÁ</v>
          </cell>
          <cell r="E200" t="str">
            <v>GABRIELA NASCIMENTO SANTIAGO</v>
          </cell>
          <cell r="F200" t="str">
            <v>1 - Médico</v>
          </cell>
          <cell r="G200" t="str">
            <v>2251-25</v>
          </cell>
          <cell r="H200">
            <v>44287</v>
          </cell>
          <cell r="I200">
            <v>0</v>
          </cell>
          <cell r="J200">
            <v>697.71</v>
          </cell>
          <cell r="K200">
            <v>0</v>
          </cell>
          <cell r="L200">
            <v>160.26179999999999</v>
          </cell>
          <cell r="M200">
            <v>5.5</v>
          </cell>
          <cell r="O200">
            <v>11.44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CAXANGÁ</v>
          </cell>
          <cell r="E201" t="str">
            <v>GEYDSON NOBREGA DA SILVA</v>
          </cell>
          <cell r="F201" t="str">
            <v>1 - Médico</v>
          </cell>
          <cell r="G201" t="str">
            <v>2251-25</v>
          </cell>
          <cell r="H201">
            <v>44287</v>
          </cell>
          <cell r="I201">
            <v>0</v>
          </cell>
          <cell r="J201">
            <v>438.62</v>
          </cell>
          <cell r="K201">
            <v>0</v>
          </cell>
          <cell r="L201">
            <v>160.26179999999999</v>
          </cell>
          <cell r="M201">
            <v>5.5</v>
          </cell>
          <cell r="O201">
            <v>11.44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CAXANGÁ</v>
          </cell>
          <cell r="E202" t="str">
            <v>GUILHERME UCHOA CAVALCANTI WALMSLEY</v>
          </cell>
          <cell r="F202" t="str">
            <v>1 - Médico</v>
          </cell>
          <cell r="G202" t="str">
            <v>2251-25</v>
          </cell>
          <cell r="H202">
            <v>44287</v>
          </cell>
          <cell r="I202">
            <v>0</v>
          </cell>
          <cell r="J202">
            <v>793.82</v>
          </cell>
          <cell r="K202">
            <v>0</v>
          </cell>
          <cell r="L202">
            <v>160.26179999999999</v>
          </cell>
          <cell r="M202">
            <v>5.5</v>
          </cell>
          <cell r="O202">
            <v>11.44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CAXANGÁ</v>
          </cell>
          <cell r="E203" t="str">
            <v>GUSTAVO HENRIQUE FRANCA DE MORAES</v>
          </cell>
          <cell r="F203" t="str">
            <v>1 - Médico</v>
          </cell>
          <cell r="G203" t="str">
            <v>2251-25</v>
          </cell>
          <cell r="H203">
            <v>44287</v>
          </cell>
          <cell r="I203">
            <v>0</v>
          </cell>
          <cell r="J203">
            <v>452.31</v>
          </cell>
          <cell r="K203">
            <v>0</v>
          </cell>
          <cell r="L203">
            <v>0</v>
          </cell>
          <cell r="M203">
            <v>0</v>
          </cell>
          <cell r="O203">
            <v>11.44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CAXANGÁ</v>
          </cell>
          <cell r="E204" t="str">
            <v>JONAS MENEZES DE LIMA</v>
          </cell>
          <cell r="F204" t="str">
            <v>1 - Médico</v>
          </cell>
          <cell r="G204" t="str">
            <v>2251-25</v>
          </cell>
          <cell r="H204">
            <v>44287</v>
          </cell>
          <cell r="I204">
            <v>0</v>
          </cell>
          <cell r="J204">
            <v>611.24</v>
          </cell>
          <cell r="K204">
            <v>0</v>
          </cell>
          <cell r="L204">
            <v>160.26179999999999</v>
          </cell>
          <cell r="M204">
            <v>5.5</v>
          </cell>
          <cell r="O204">
            <v>11.44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CAXANGÁ</v>
          </cell>
          <cell r="E205" t="str">
            <v>JULIANA RODRIGUES CASTELO BRANCO RADNAI</v>
          </cell>
          <cell r="F205" t="str">
            <v>1 - Médico</v>
          </cell>
          <cell r="G205" t="str">
            <v>2251-25</v>
          </cell>
          <cell r="H205">
            <v>44287</v>
          </cell>
          <cell r="I205">
            <v>0</v>
          </cell>
          <cell r="J205">
            <v>332.63</v>
          </cell>
          <cell r="K205">
            <v>0</v>
          </cell>
          <cell r="L205">
            <v>160.26179999999999</v>
          </cell>
          <cell r="M205">
            <v>5.5</v>
          </cell>
          <cell r="O205">
            <v>11.44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</v>
          </cell>
          <cell r="E206" t="str">
            <v>JULIANNA DE CARVALHO PEREIRA</v>
          </cell>
          <cell r="F206" t="str">
            <v>1 - Médico</v>
          </cell>
          <cell r="G206" t="str">
            <v>2251-24</v>
          </cell>
          <cell r="H206">
            <v>44287</v>
          </cell>
          <cell r="I206">
            <v>0</v>
          </cell>
          <cell r="J206">
            <v>609.47</v>
          </cell>
          <cell r="K206">
            <v>0</v>
          </cell>
          <cell r="L206">
            <v>160.26179999999999</v>
          </cell>
          <cell r="M206">
            <v>5.5</v>
          </cell>
          <cell r="O206">
            <v>11.44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CAXANGÁ</v>
          </cell>
          <cell r="E207" t="str">
            <v>JULIO CESAR SILVA DE ALBUQUERQUE</v>
          </cell>
          <cell r="F207" t="str">
            <v>1 - Médico</v>
          </cell>
          <cell r="G207" t="str">
            <v>2251-24</v>
          </cell>
          <cell r="H207">
            <v>44287</v>
          </cell>
          <cell r="I207">
            <v>0</v>
          </cell>
          <cell r="J207">
            <v>587.92999999999995</v>
          </cell>
          <cell r="K207">
            <v>0</v>
          </cell>
          <cell r="L207">
            <v>160.26179999999999</v>
          </cell>
          <cell r="M207">
            <v>5.5</v>
          </cell>
          <cell r="O207">
            <v>11.44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CAXANGÁ</v>
          </cell>
          <cell r="E208" t="str">
            <v>KAMILLA DE MACEDO E SILVA CORREA DE OLIVEIRA</v>
          </cell>
          <cell r="F208" t="str">
            <v>1 - Médico</v>
          </cell>
          <cell r="G208" t="str">
            <v>2251-25</v>
          </cell>
          <cell r="H208">
            <v>44287</v>
          </cell>
          <cell r="I208">
            <v>0</v>
          </cell>
          <cell r="J208">
            <v>721.06</v>
          </cell>
          <cell r="K208">
            <v>0</v>
          </cell>
          <cell r="L208">
            <v>160.26179999999999</v>
          </cell>
          <cell r="M208">
            <v>5.5</v>
          </cell>
          <cell r="O208">
            <v>11.44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CAXANGÁ</v>
          </cell>
          <cell r="E209" t="str">
            <v>LAURA GUIMARAES AZEVEDO TINOCO</v>
          </cell>
          <cell r="F209" t="str">
            <v>1 - Médico</v>
          </cell>
          <cell r="G209" t="str">
            <v>2251-25</v>
          </cell>
          <cell r="H209">
            <v>44287</v>
          </cell>
          <cell r="I209">
            <v>0</v>
          </cell>
          <cell r="J209">
            <v>755.82</v>
          </cell>
          <cell r="K209">
            <v>0</v>
          </cell>
          <cell r="L209">
            <v>160.26179999999999</v>
          </cell>
          <cell r="M209">
            <v>5.5</v>
          </cell>
          <cell r="O209">
            <v>11.44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CAXANGÁ</v>
          </cell>
          <cell r="E210" t="str">
            <v>LAYS MIRANDA DE ALMEIDA MARTINS</v>
          </cell>
          <cell r="F210" t="str">
            <v>1 - Médico</v>
          </cell>
          <cell r="G210" t="str">
            <v>2251-25</v>
          </cell>
          <cell r="H210">
            <v>44287</v>
          </cell>
          <cell r="I210">
            <v>0</v>
          </cell>
          <cell r="J210">
            <v>293.92</v>
          </cell>
          <cell r="K210">
            <v>0</v>
          </cell>
          <cell r="L210">
            <v>0</v>
          </cell>
          <cell r="M210">
            <v>0</v>
          </cell>
          <cell r="O210">
            <v>11.44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CAXANGÁ</v>
          </cell>
          <cell r="E211" t="str">
            <v>LORENA REIMINE GUERRA</v>
          </cell>
          <cell r="F211" t="str">
            <v>1 - Médico</v>
          </cell>
          <cell r="G211" t="str">
            <v>2251-25</v>
          </cell>
          <cell r="H211">
            <v>44287</v>
          </cell>
          <cell r="I211">
            <v>0</v>
          </cell>
          <cell r="J211">
            <v>784.59</v>
          </cell>
          <cell r="K211">
            <v>0</v>
          </cell>
          <cell r="L211">
            <v>160.26179999999999</v>
          </cell>
          <cell r="M211">
            <v>5.5</v>
          </cell>
          <cell r="O211">
            <v>11.44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CAXANGÁ</v>
          </cell>
          <cell r="E212" t="str">
            <v>LUANA FREIRE GOES LIMA</v>
          </cell>
          <cell r="F212" t="str">
            <v>1 - Médico</v>
          </cell>
          <cell r="G212" t="str">
            <v>2251-24</v>
          </cell>
          <cell r="H212">
            <v>44287</v>
          </cell>
          <cell r="I212">
            <v>0</v>
          </cell>
          <cell r="J212">
            <v>778.42</v>
          </cell>
          <cell r="K212">
            <v>0</v>
          </cell>
          <cell r="L212">
            <v>0</v>
          </cell>
          <cell r="M212">
            <v>0</v>
          </cell>
          <cell r="O212">
            <v>11.44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CAXANGÁ</v>
          </cell>
          <cell r="E213" t="str">
            <v>LUCIANA FIGUEIROA DE SIQUEIRA CAMPOS</v>
          </cell>
          <cell r="F213" t="str">
            <v>1 - Médico</v>
          </cell>
          <cell r="G213" t="str">
            <v>2251-24</v>
          </cell>
          <cell r="H213">
            <v>44287</v>
          </cell>
          <cell r="I213">
            <v>0</v>
          </cell>
          <cell r="J213">
            <v>687.94</v>
          </cell>
          <cell r="K213">
            <v>0</v>
          </cell>
          <cell r="L213">
            <v>160.26179999999999</v>
          </cell>
          <cell r="M213">
            <v>5.5</v>
          </cell>
          <cell r="O213">
            <v>11.44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 CAXANGÁ</v>
          </cell>
          <cell r="E214" t="str">
            <v>LUIZ MARCELO CORREIA JUNIOR</v>
          </cell>
          <cell r="F214" t="str">
            <v>1 - Médico</v>
          </cell>
          <cell r="G214" t="str">
            <v>2252-70</v>
          </cell>
          <cell r="H214">
            <v>44287</v>
          </cell>
          <cell r="I214">
            <v>0</v>
          </cell>
          <cell r="J214">
            <v>1305.46</v>
          </cell>
          <cell r="K214">
            <v>0</v>
          </cell>
          <cell r="L214">
            <v>0</v>
          </cell>
          <cell r="M214">
            <v>0</v>
          </cell>
          <cell r="O214">
            <v>11.44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CAXANGÁ</v>
          </cell>
          <cell r="E215" t="str">
            <v>LUIZI ALVES DOS SANTOS</v>
          </cell>
          <cell r="F215" t="str">
            <v>1 - Médico</v>
          </cell>
          <cell r="G215" t="str">
            <v>2251-25</v>
          </cell>
          <cell r="H215">
            <v>44287</v>
          </cell>
          <cell r="I215">
            <v>0</v>
          </cell>
          <cell r="J215">
            <v>722.3</v>
          </cell>
          <cell r="K215">
            <v>0</v>
          </cell>
          <cell r="L215">
            <v>0</v>
          </cell>
          <cell r="M215">
            <v>0</v>
          </cell>
          <cell r="O215">
            <v>11.44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CAXANGÁ</v>
          </cell>
          <cell r="E216" t="str">
            <v>MARIANA CAVALCANTI DE MELO</v>
          </cell>
          <cell r="F216" t="str">
            <v>1 - Médico</v>
          </cell>
          <cell r="G216" t="str">
            <v>2252-70</v>
          </cell>
          <cell r="H216">
            <v>44287</v>
          </cell>
          <cell r="I216">
            <v>0</v>
          </cell>
          <cell r="J216">
            <v>1028.1500000000001</v>
          </cell>
          <cell r="K216">
            <v>0</v>
          </cell>
          <cell r="L216">
            <v>160.26179999999999</v>
          </cell>
          <cell r="M216">
            <v>5.5</v>
          </cell>
          <cell r="O216">
            <v>11.44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CAXANGÁ</v>
          </cell>
          <cell r="E217" t="str">
            <v>MAVINIER MENDES DE OLIVEIRA</v>
          </cell>
          <cell r="F217" t="str">
            <v>1 - Médico</v>
          </cell>
          <cell r="G217" t="str">
            <v>2252-70</v>
          </cell>
          <cell r="H217">
            <v>44287</v>
          </cell>
          <cell r="I217">
            <v>0</v>
          </cell>
          <cell r="J217">
            <v>516.75</v>
          </cell>
          <cell r="K217">
            <v>0</v>
          </cell>
          <cell r="L217">
            <v>160.26179999999999</v>
          </cell>
          <cell r="M217">
            <v>5.5</v>
          </cell>
          <cell r="O217">
            <v>11.44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CAXANGÁ</v>
          </cell>
          <cell r="E218" t="str">
            <v>NATHALYA MARIA DE MAGALHAES TELES BRINGEL</v>
          </cell>
          <cell r="F218" t="str">
            <v>1 - Médico</v>
          </cell>
          <cell r="G218" t="str">
            <v>2251-24</v>
          </cell>
          <cell r="H218">
            <v>44287</v>
          </cell>
          <cell r="I218">
            <v>0</v>
          </cell>
          <cell r="J218">
            <v>390.48</v>
          </cell>
          <cell r="K218">
            <v>0</v>
          </cell>
          <cell r="L218">
            <v>160.26179999999999</v>
          </cell>
          <cell r="M218">
            <v>5.5</v>
          </cell>
          <cell r="O218">
            <v>11.44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CAXANGÁ</v>
          </cell>
          <cell r="E219" t="str">
            <v>PAULA CRISTINA ALVES LEITAO</v>
          </cell>
          <cell r="F219" t="str">
            <v>1 - Médico</v>
          </cell>
          <cell r="G219" t="str">
            <v>2251-24</v>
          </cell>
          <cell r="H219">
            <v>44287</v>
          </cell>
          <cell r="I219">
            <v>0</v>
          </cell>
          <cell r="J219">
            <v>403.79</v>
          </cell>
          <cell r="K219">
            <v>0</v>
          </cell>
          <cell r="L219">
            <v>160.26179999999999</v>
          </cell>
          <cell r="M219">
            <v>5.5</v>
          </cell>
          <cell r="O219">
            <v>11.44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CAXANGÁ</v>
          </cell>
          <cell r="E220" t="str">
            <v>PAULO CARDOSO DO NASCIMENTO JUNIOR</v>
          </cell>
          <cell r="F220" t="str">
            <v>1 - Médico</v>
          </cell>
          <cell r="G220" t="str">
            <v>2251-25</v>
          </cell>
          <cell r="H220">
            <v>44287</v>
          </cell>
          <cell r="I220">
            <v>0</v>
          </cell>
          <cell r="J220">
            <v>597.03</v>
          </cell>
          <cell r="K220">
            <v>0</v>
          </cell>
          <cell r="L220">
            <v>160.26179999999999</v>
          </cell>
          <cell r="M220">
            <v>5.5</v>
          </cell>
          <cell r="O220">
            <v>11.44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 CAXANGÁ</v>
          </cell>
          <cell r="E221" t="str">
            <v>RAFAEL BAIA CARDOZO SILVA</v>
          </cell>
          <cell r="F221" t="str">
            <v>1 - Médico</v>
          </cell>
          <cell r="G221" t="str">
            <v>2252-70</v>
          </cell>
          <cell r="H221">
            <v>44287</v>
          </cell>
          <cell r="I221">
            <v>0</v>
          </cell>
          <cell r="J221">
            <v>985.64</v>
          </cell>
          <cell r="K221">
            <v>0</v>
          </cell>
          <cell r="L221">
            <v>160.26179999999999</v>
          </cell>
          <cell r="M221">
            <v>5.5</v>
          </cell>
          <cell r="O221">
            <v>11.44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CAXANGÁ</v>
          </cell>
          <cell r="E222" t="str">
            <v>RAFAEL DA ROCHA CAMINHA</v>
          </cell>
          <cell r="F222" t="str">
            <v>1 - Médico</v>
          </cell>
          <cell r="G222" t="str">
            <v>2251-25</v>
          </cell>
          <cell r="H222">
            <v>44287</v>
          </cell>
          <cell r="I222">
            <v>0</v>
          </cell>
          <cell r="J222">
            <v>622.47</v>
          </cell>
          <cell r="K222">
            <v>0</v>
          </cell>
          <cell r="L222">
            <v>160.26179999999999</v>
          </cell>
          <cell r="M222">
            <v>5.5</v>
          </cell>
          <cell r="O222">
            <v>11.44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 CAXANGÁ</v>
          </cell>
          <cell r="E223" t="str">
            <v>RICARDO BRUNO MERTENS FITTIPALDI</v>
          </cell>
          <cell r="F223" t="str">
            <v>1 - Médico</v>
          </cell>
          <cell r="G223" t="str">
            <v>2252-70</v>
          </cell>
          <cell r="H223">
            <v>44287</v>
          </cell>
          <cell r="I223">
            <v>0</v>
          </cell>
          <cell r="J223">
            <v>454.73</v>
          </cell>
          <cell r="K223">
            <v>0</v>
          </cell>
          <cell r="L223">
            <v>160.26179999999999</v>
          </cell>
          <cell r="M223">
            <v>5.5</v>
          </cell>
          <cell r="O223">
            <v>11.44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 CAXANGÁ</v>
          </cell>
          <cell r="E224" t="str">
            <v>ROBERTA BARROS DE SOUSA</v>
          </cell>
          <cell r="F224" t="str">
            <v>1 - Médico</v>
          </cell>
          <cell r="G224" t="str">
            <v>2251-24</v>
          </cell>
          <cell r="H224">
            <v>44287</v>
          </cell>
          <cell r="I224">
            <v>0</v>
          </cell>
          <cell r="J224">
            <v>403.92</v>
          </cell>
          <cell r="K224">
            <v>0</v>
          </cell>
          <cell r="L224">
            <v>160.26179999999999</v>
          </cell>
          <cell r="M224">
            <v>5.5</v>
          </cell>
          <cell r="O224">
            <v>11.44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 CAXANGÁ</v>
          </cell>
          <cell r="E225" t="str">
            <v>SABRINA MONTARROYOS DE ALBUQUERQUE</v>
          </cell>
          <cell r="F225" t="str">
            <v>1 - Médico</v>
          </cell>
          <cell r="G225" t="str">
            <v>2251-24</v>
          </cell>
          <cell r="H225">
            <v>44287</v>
          </cell>
          <cell r="I225">
            <v>0</v>
          </cell>
          <cell r="J225">
            <v>717.98</v>
          </cell>
          <cell r="K225">
            <v>0</v>
          </cell>
          <cell r="L225">
            <v>160.26179999999999</v>
          </cell>
          <cell r="M225">
            <v>5.5</v>
          </cell>
          <cell r="O225">
            <v>11.44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 CAXANGÁ</v>
          </cell>
          <cell r="E226" t="str">
            <v>SILVIO JOHNSON MACEDO DE SANTIAGO</v>
          </cell>
          <cell r="F226" t="str">
            <v>1 - Médico</v>
          </cell>
          <cell r="G226" t="str">
            <v>2252-70</v>
          </cell>
          <cell r="H226">
            <v>44287</v>
          </cell>
          <cell r="I226">
            <v>0</v>
          </cell>
          <cell r="J226">
            <v>899.54</v>
          </cell>
          <cell r="K226">
            <v>0</v>
          </cell>
          <cell r="L226">
            <v>160.26179999999999</v>
          </cell>
          <cell r="M226">
            <v>5.5</v>
          </cell>
          <cell r="O226">
            <v>11.44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 CAXANGÁ</v>
          </cell>
          <cell r="E227" t="str">
            <v>SIVALDO AUGUSTO RAMOS DE ARAUJO</v>
          </cell>
          <cell r="F227" t="str">
            <v>1 - Médico</v>
          </cell>
          <cell r="G227" t="str">
            <v>2251-25</v>
          </cell>
          <cell r="H227">
            <v>44287</v>
          </cell>
          <cell r="I227">
            <v>0</v>
          </cell>
          <cell r="J227">
            <v>813.95</v>
          </cell>
          <cell r="K227">
            <v>0</v>
          </cell>
          <cell r="L227">
            <v>160.26179999999999</v>
          </cell>
          <cell r="M227">
            <v>5.5</v>
          </cell>
          <cell r="O227">
            <v>11.44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 CAXANGÁ</v>
          </cell>
          <cell r="E228" t="str">
            <v>SUELLEN MAYANNA DE OLIVEIRA FERREIRA</v>
          </cell>
          <cell r="F228" t="str">
            <v>1 - Médico</v>
          </cell>
          <cell r="G228" t="str">
            <v>2251-25</v>
          </cell>
          <cell r="H228">
            <v>44287</v>
          </cell>
          <cell r="I228">
            <v>0</v>
          </cell>
          <cell r="J228">
            <v>0</v>
          </cell>
          <cell r="K228">
            <v>347.4</v>
          </cell>
          <cell r="L228">
            <v>160.26179999999999</v>
          </cell>
          <cell r="M228">
            <v>5.5</v>
          </cell>
          <cell r="O228">
            <v>11.44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UPA CAXANGÁ</v>
          </cell>
          <cell r="E229" t="str">
            <v>THAIS MIRANDA SOARES</v>
          </cell>
          <cell r="F229" t="str">
            <v>1 - Médico</v>
          </cell>
          <cell r="G229" t="str">
            <v>2251-24</v>
          </cell>
          <cell r="H229">
            <v>44287</v>
          </cell>
          <cell r="I229">
            <v>0</v>
          </cell>
          <cell r="J229">
            <v>409.03</v>
          </cell>
          <cell r="K229">
            <v>0</v>
          </cell>
          <cell r="L229">
            <v>0</v>
          </cell>
          <cell r="M229">
            <v>0</v>
          </cell>
          <cell r="O229">
            <v>11.44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UPA CAXANGÁ</v>
          </cell>
          <cell r="E230" t="str">
            <v>VICTORIA REGINA FERREIRA BARBOSA DA SILVA</v>
          </cell>
          <cell r="F230" t="str">
            <v>1 - Médico</v>
          </cell>
          <cell r="G230" t="str">
            <v>2251-25</v>
          </cell>
          <cell r="H230">
            <v>44287</v>
          </cell>
          <cell r="I230">
            <v>0</v>
          </cell>
          <cell r="J230">
            <v>895.26</v>
          </cell>
          <cell r="K230">
            <v>0</v>
          </cell>
          <cell r="L230">
            <v>160.26179999999999</v>
          </cell>
          <cell r="M230">
            <v>5.5</v>
          </cell>
          <cell r="O230">
            <v>11.44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UPA CAXANGÁ</v>
          </cell>
          <cell r="E231" t="str">
            <v>WILZE KENIA ARANTES SILVA</v>
          </cell>
          <cell r="F231" t="str">
            <v>1 - Médico</v>
          </cell>
          <cell r="G231" t="str">
            <v>2251-24</v>
          </cell>
          <cell r="H231">
            <v>44287</v>
          </cell>
          <cell r="I231">
            <v>0</v>
          </cell>
          <cell r="J231">
            <v>603.38</v>
          </cell>
          <cell r="K231">
            <v>0</v>
          </cell>
          <cell r="L231">
            <v>160.26179999999999</v>
          </cell>
          <cell r="M231">
            <v>5.5</v>
          </cell>
          <cell r="O231">
            <v>11.44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5E5B1-661E-44FB-95C3-D45A007DA89C}">
  <sheetPr>
    <tabColor rgb="FF548DD4"/>
  </sheetPr>
  <dimension ref="A1:AB5002"/>
  <sheetViews>
    <sheetView showGridLines="0" tabSelected="1" workbookViewId="0">
      <selection sqref="A1:A2"/>
    </sheetView>
  </sheetViews>
  <sheetFormatPr defaultColWidth="14.42578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2" t="s">
        <v>6</v>
      </c>
      <c r="I1" s="2" t="s">
        <v>7</v>
      </c>
      <c r="J1" s="2" t="s">
        <v>8</v>
      </c>
      <c r="K1" s="3" t="s">
        <v>9</v>
      </c>
      <c r="L1" s="4"/>
      <c r="M1" s="5"/>
      <c r="N1" s="3" t="s">
        <v>10</v>
      </c>
      <c r="O1" s="4"/>
      <c r="P1" s="5"/>
      <c r="Q1" s="3" t="s">
        <v>11</v>
      </c>
      <c r="R1" s="4"/>
      <c r="S1" s="5"/>
      <c r="T1" s="3" t="s">
        <v>12</v>
      </c>
      <c r="U1" s="4"/>
      <c r="V1" s="4"/>
      <c r="W1" s="5"/>
      <c r="X1" s="3" t="s">
        <v>13</v>
      </c>
      <c r="Y1" s="4"/>
      <c r="Z1" s="4"/>
      <c r="AA1" s="5"/>
      <c r="AB1" s="2" t="s">
        <v>14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15</v>
      </c>
      <c r="L2" s="7" t="s">
        <v>16</v>
      </c>
      <c r="M2" s="7" t="s">
        <v>17</v>
      </c>
      <c r="N2" s="7" t="s">
        <v>15</v>
      </c>
      <c r="O2" s="7" t="s">
        <v>16</v>
      </c>
      <c r="P2" s="8" t="s">
        <v>17</v>
      </c>
      <c r="Q2" s="7" t="s">
        <v>15</v>
      </c>
      <c r="R2" s="7" t="s">
        <v>16</v>
      </c>
      <c r="S2" s="7" t="s">
        <v>17</v>
      </c>
      <c r="T2" s="7" t="s">
        <v>15</v>
      </c>
      <c r="U2" s="7" t="s">
        <v>16</v>
      </c>
      <c r="V2" s="7" t="s">
        <v>17</v>
      </c>
      <c r="W2" s="7" t="s">
        <v>18</v>
      </c>
      <c r="X2" s="7" t="s">
        <v>15</v>
      </c>
      <c r="Y2" s="7" t="s">
        <v>16</v>
      </c>
      <c r="Z2" s="7" t="s">
        <v>17</v>
      </c>
      <c r="AA2" s="8" t="s">
        <v>18</v>
      </c>
      <c r="AB2" s="6"/>
    </row>
    <row r="3" spans="1:28" ht="12.75" customHeight="1" x14ac:dyDescent="0.2">
      <c r="A3" s="9">
        <f>IFERROR(VLOOKUP(B3,'[1]DADOS (OCULTAR)'!$P$3:$R$56,3,0),"")</f>
        <v>9767633000609</v>
      </c>
      <c r="B3" s="10" t="str">
        <f>'[1]TCE - ANEXO III - Preencher'!C12</f>
        <v>UPA CAXANGÁ</v>
      </c>
      <c r="C3" s="11"/>
      <c r="D3" s="12" t="str">
        <f>'[1]TCE - ANEXO III - Preencher'!E12</f>
        <v>ANDRESIELLY DOS SANTOS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4110-05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10.34</v>
      </c>
      <c r="J3" s="15">
        <f>'[1]TCE - ANEXO III - Preencher'!K12</f>
        <v>0</v>
      </c>
      <c r="K3" s="16">
        <f>'[1]TCE - ANEXO III - Preencher'!L12</f>
        <v>160.26179999999999</v>
      </c>
      <c r="L3" s="16">
        <f>'[1]TCE - ANEXO III - Preencher'!M12</f>
        <v>5.5</v>
      </c>
      <c r="M3" s="16">
        <f t="shared" ref="M3:M5002" si="0">K3-L3</f>
        <v>154.76179999999999</v>
      </c>
      <c r="N3" s="16">
        <f>'[1]TCE - ANEXO III - Preencher'!O12</f>
        <v>0</v>
      </c>
      <c r="O3" s="16">
        <f>'[1]TCE - ANEXO III - Preencher'!P12</f>
        <v>0</v>
      </c>
      <c r="P3" s="16">
        <f t="shared" ref="P3:P5002" si="1">N3-O3</f>
        <v>0</v>
      </c>
      <c r="Q3" s="16">
        <f>'[1]TCE - ANEXO III - Preencher'!R12</f>
        <v>117.1267</v>
      </c>
      <c r="R3" s="16">
        <f>'[1]TCE - ANEXO III - Preencher'!S12</f>
        <v>31.02</v>
      </c>
      <c r="S3" s="16">
        <f t="shared" ref="S3:S5002" si="2">Q3-R3</f>
        <v>86.106700000000004</v>
      </c>
      <c r="T3" s="16">
        <f>'[1]TCE - ANEXO III - Preencher'!U12</f>
        <v>0</v>
      </c>
      <c r="U3" s="16">
        <f>'[1]TCE - ANEXO III - Preencher'!V12</f>
        <v>0</v>
      </c>
      <c r="V3" s="16">
        <f t="shared" ref="V3:V5002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5002" si="4">X3-Y3</f>
        <v>0</v>
      </c>
      <c r="AA3" s="17" t="str">
        <f>IF('[1]TCE - ANEXO III - Preencher'!AB12="","",'[1]TCE - ANEXO III - Preencher'!AB12)</f>
        <v/>
      </c>
      <c r="AB3" s="16">
        <f t="shared" ref="AB3:AB5002" si="5">H3+I3+J3+M3+P3+S3+V3+Z3</f>
        <v>251.20850000000002</v>
      </c>
    </row>
    <row r="4" spans="1:28" ht="12.75" customHeight="1" x14ac:dyDescent="0.2">
      <c r="A4" s="9">
        <f>IFERROR(VLOOKUP(B4,'[1]DADOS (OCULTAR)'!$P$3:$R$56,3,0),"")</f>
        <v>9767633000609</v>
      </c>
      <c r="B4" s="10" t="str">
        <f>'[1]TCE - ANEXO III - Preencher'!C13</f>
        <v>UPA CAXANGÁ</v>
      </c>
      <c r="C4" s="11"/>
      <c r="D4" s="12" t="str">
        <f>'[1]TCE - ANEXO III - Preencher'!E13</f>
        <v>INGREND SAFIRA BRANDAO DUDU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10.34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128.52670000000001</v>
      </c>
      <c r="R4" s="16">
        <f>'[1]TCE - ANEXO III - Preencher'!S13</f>
        <v>31.02</v>
      </c>
      <c r="S4" s="16">
        <f t="shared" si="2"/>
        <v>97.506700000000009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107.84670000000001</v>
      </c>
    </row>
    <row r="5" spans="1:28" ht="12.75" customHeight="1" x14ac:dyDescent="0.2">
      <c r="A5" s="9">
        <f>IFERROR(VLOOKUP(B5,'[1]DADOS (OCULTAR)'!$P$3:$R$56,3,0),"")</f>
        <v>9767633000609</v>
      </c>
      <c r="B5" s="10" t="str">
        <f>'[1]TCE - ANEXO III - Preencher'!C14</f>
        <v>UPA CAXANGÁ</v>
      </c>
      <c r="C5" s="11"/>
      <c r="D5" s="12" t="str">
        <f>'[1]TCE - ANEXO III - Preencher'!E14</f>
        <v>LUCAS EDUARDO DO NASCIMENTO PEDROSA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9.65</v>
      </c>
      <c r="J5" s="15">
        <f>'[1]TCE - ANEXO III - Preencher'!K14</f>
        <v>0</v>
      </c>
      <c r="K5" s="16">
        <f>'[1]TCE - ANEXO III - Preencher'!L14</f>
        <v>160.26179999999999</v>
      </c>
      <c r="L5" s="16">
        <f>'[1]TCE - ANEXO III - Preencher'!M14</f>
        <v>5.5</v>
      </c>
      <c r="M5" s="16">
        <f t="shared" si="0"/>
        <v>154.76179999999999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117.1267</v>
      </c>
      <c r="R5" s="16">
        <f>'[1]TCE - ANEXO III - Preencher'!S14</f>
        <v>31.02</v>
      </c>
      <c r="S5" s="16">
        <f t="shared" si="2"/>
        <v>86.106700000000004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250.51850000000002</v>
      </c>
    </row>
    <row r="6" spans="1:28" ht="12.75" customHeight="1" x14ac:dyDescent="0.2">
      <c r="A6" s="9">
        <f>IFERROR(VLOOKUP(B6,'[1]DADOS (OCULTAR)'!$P$3:$R$56,3,0),"")</f>
        <v>9767633000609</v>
      </c>
      <c r="B6" s="10" t="str">
        <f>'[1]TCE - ANEXO III - Preencher'!C15</f>
        <v>UPA CAXANGÁ</v>
      </c>
      <c r="C6" s="11"/>
      <c r="D6" s="12" t="str">
        <f>'[1]TCE - ANEXO III - Preencher'!E15</f>
        <v>MARIA LUCIA GUEDES DE SOUZA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4110-05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10.34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229.6267</v>
      </c>
      <c r="R6" s="16">
        <f>'[1]TCE - ANEXO III - Preencher'!S15</f>
        <v>31.02</v>
      </c>
      <c r="S6" s="16">
        <f t="shared" si="2"/>
        <v>198.60669999999999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208.94669999999999</v>
      </c>
    </row>
    <row r="7" spans="1:28" ht="12.75" customHeight="1" x14ac:dyDescent="0.2">
      <c r="A7" s="9">
        <f>IFERROR(VLOOKUP(B7,'[1]DADOS (OCULTAR)'!$P$3:$R$56,3,0),"")</f>
        <v>9767633000609</v>
      </c>
      <c r="B7" s="10" t="str">
        <f>'[1]TCE - ANEXO III - Preencher'!C16</f>
        <v>UPA CAXANGÁ</v>
      </c>
      <c r="C7" s="11"/>
      <c r="D7" s="12" t="str">
        <f>'[1]TCE - ANEXO III - Preencher'!E16</f>
        <v>SERGIO MARIO FERRARI NETO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4110-05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10.34</v>
      </c>
      <c r="J7" s="15">
        <f>'[1]TCE - ANEXO III - Preencher'!K16</f>
        <v>0</v>
      </c>
      <c r="K7" s="16">
        <f>'[1]TCE - ANEXO III - Preencher'!L16</f>
        <v>160.26179999999999</v>
      </c>
      <c r="L7" s="16">
        <f>'[1]TCE - ANEXO III - Preencher'!M16</f>
        <v>5.5</v>
      </c>
      <c r="M7" s="16">
        <f t="shared" si="0"/>
        <v>154.76179999999999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117.1267</v>
      </c>
      <c r="R7" s="16">
        <f>'[1]TCE - ANEXO III - Preencher'!S16</f>
        <v>31.02</v>
      </c>
      <c r="S7" s="16">
        <f t="shared" si="2"/>
        <v>86.106700000000004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251.20850000000002</v>
      </c>
    </row>
    <row r="8" spans="1:28" ht="12.75" customHeight="1" x14ac:dyDescent="0.2">
      <c r="A8" s="9">
        <f>IFERROR(VLOOKUP(B8,'[1]DADOS (OCULTAR)'!$P$3:$R$56,3,0),"")</f>
        <v>9767633000609</v>
      </c>
      <c r="B8" s="10" t="str">
        <f>'[1]TCE - ANEXO III - Preencher'!C17</f>
        <v>UPA CAXANGÁ</v>
      </c>
      <c r="C8" s="11"/>
      <c r="D8" s="12" t="str">
        <f>'[1]TCE - ANEXO III - Preencher'!E17</f>
        <v>THAISA MARIA LIMA DE OLIVEIRA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10.34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117.1267</v>
      </c>
      <c r="R8" s="16">
        <f>'[1]TCE - ANEXO III - Preencher'!S17</f>
        <v>31.02</v>
      </c>
      <c r="S8" s="16">
        <f t="shared" si="2"/>
        <v>86.106700000000004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96.446700000000007</v>
      </c>
    </row>
    <row r="9" spans="1:28" ht="12.75" customHeight="1" x14ac:dyDescent="0.2">
      <c r="A9" s="9">
        <f>IFERROR(VLOOKUP(B9,'[1]DADOS (OCULTAR)'!$P$3:$R$56,3,0),"")</f>
        <v>9767633000609</v>
      </c>
      <c r="B9" s="10" t="str">
        <f>'[1]TCE - ANEXO III - Preencher'!C18</f>
        <v>UPA CAXANGÁ</v>
      </c>
      <c r="C9" s="11"/>
      <c r="D9" s="12" t="str">
        <f>'[1]TCE - ANEXO III - Preencher'!E18</f>
        <v>ADRIANA FREITAS DA COSTA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145.13</v>
      </c>
      <c r="J9" s="15">
        <f>'[1]TCE - ANEXO III - Preencher'!K18</f>
        <v>0</v>
      </c>
      <c r="K9" s="16">
        <f>'[1]TCE - ANEXO III - Preencher'!L18</f>
        <v>160.26179999999999</v>
      </c>
      <c r="L9" s="16">
        <f>'[1]TCE - ANEXO III - Preencher'!M18</f>
        <v>5.5</v>
      </c>
      <c r="M9" s="16">
        <f t="shared" si="0"/>
        <v>154.76179999999999</v>
      </c>
      <c r="N9" s="16">
        <f>'[1]TCE - ANEXO III - Preencher'!O18</f>
        <v>1.47</v>
      </c>
      <c r="O9" s="16">
        <f>'[1]TCE - ANEXO III - Preencher'!P18</f>
        <v>0</v>
      </c>
      <c r="P9" s="16">
        <f t="shared" si="1"/>
        <v>1.47</v>
      </c>
      <c r="Q9" s="16">
        <f>'[1]TCE - ANEXO III - Preencher'!R18</f>
        <v>229.6267</v>
      </c>
      <c r="R9" s="16">
        <f>'[1]TCE - ANEXO III - Preencher'!S18</f>
        <v>66</v>
      </c>
      <c r="S9" s="16">
        <f t="shared" si="2"/>
        <v>163.6267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464.98850000000004</v>
      </c>
    </row>
    <row r="10" spans="1:28" ht="12.75" customHeight="1" x14ac:dyDescent="0.2">
      <c r="A10" s="9">
        <f>IFERROR(VLOOKUP(B10,'[1]DADOS (OCULTAR)'!$P$3:$R$56,3,0),"")</f>
        <v>9767633000609</v>
      </c>
      <c r="B10" s="10" t="str">
        <f>'[1]TCE - ANEXO III - Preencher'!C19</f>
        <v>UPA CAXANGÁ</v>
      </c>
      <c r="C10" s="11"/>
      <c r="D10" s="12" t="str">
        <f>'[1]TCE - ANEXO III - Preencher'!E19</f>
        <v>ALCIONE MARIA DE LIRA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5134-25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109.72</v>
      </c>
      <c r="J10" s="15">
        <f>'[1]TCE - ANEXO III - Preencher'!K19</f>
        <v>0</v>
      </c>
      <c r="K10" s="16">
        <f>'[1]TCE - ANEXO III - Preencher'!L19</f>
        <v>160.26179999999999</v>
      </c>
      <c r="L10" s="16">
        <f>'[1]TCE - ANEXO III - Preencher'!M19</f>
        <v>5.5</v>
      </c>
      <c r="M10" s="16">
        <f t="shared" si="0"/>
        <v>154.76179999999999</v>
      </c>
      <c r="N10" s="16">
        <f>'[1]TCE - ANEXO III - Preencher'!O19</f>
        <v>1.47</v>
      </c>
      <c r="O10" s="16">
        <f>'[1]TCE - ANEXO III - Preencher'!P19</f>
        <v>0</v>
      </c>
      <c r="P10" s="16">
        <f t="shared" si="1"/>
        <v>1.47</v>
      </c>
      <c r="Q10" s="16">
        <f>'[1]TCE - ANEXO III - Preencher'!R19</f>
        <v>229.6267</v>
      </c>
      <c r="R10" s="16">
        <f>'[1]TCE - ANEXO III - Preencher'!S19</f>
        <v>66</v>
      </c>
      <c r="S10" s="16">
        <f t="shared" si="2"/>
        <v>163.6267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429.57850000000008</v>
      </c>
    </row>
    <row r="11" spans="1:28" ht="12.75" customHeight="1" x14ac:dyDescent="0.2">
      <c r="A11" s="9">
        <f>IFERROR(VLOOKUP(B11,'[1]DADOS (OCULTAR)'!$P$3:$R$56,3,0),"")</f>
        <v>9767633000609</v>
      </c>
      <c r="B11" s="10" t="str">
        <f>'[1]TCE - ANEXO III - Preencher'!C20</f>
        <v>UPA CAXANGÁ</v>
      </c>
      <c r="C11" s="11"/>
      <c r="D11" s="12" t="str">
        <f>'[1]TCE - ANEXO III - Preencher'!E20</f>
        <v>ANA KARLA DE SOUZA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4131-05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231.56</v>
      </c>
      <c r="J11" s="15">
        <f>'[1]TCE - ANEXO III - Preencher'!K20</f>
        <v>0</v>
      </c>
      <c r="K11" s="16">
        <f>'[1]TCE - ANEXO III - Preencher'!L20</f>
        <v>160.26179999999999</v>
      </c>
      <c r="L11" s="16">
        <f>'[1]TCE - ANEXO III - Preencher'!M20</f>
        <v>5.5</v>
      </c>
      <c r="M11" s="16">
        <f t="shared" si="0"/>
        <v>154.76179999999999</v>
      </c>
      <c r="N11" s="16">
        <f>'[1]TCE - ANEXO III - Preencher'!O20</f>
        <v>1.47</v>
      </c>
      <c r="O11" s="16">
        <f>'[1]TCE - ANEXO III - Preencher'!P20</f>
        <v>0</v>
      </c>
      <c r="P11" s="16">
        <f t="shared" si="1"/>
        <v>1.47</v>
      </c>
      <c r="Q11" s="16">
        <f>'[1]TCE - ANEXO III - Preencher'!R20</f>
        <v>304.62670000000003</v>
      </c>
      <c r="R11" s="16">
        <f>'[1]TCE - ANEXO III - Preencher'!S20</f>
        <v>132.63</v>
      </c>
      <c r="S11" s="16">
        <f t="shared" si="2"/>
        <v>171.99670000000003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219.33</v>
      </c>
      <c r="Y11" s="16">
        <f>'[1]TCE - ANEXO III - Preencher'!Z20</f>
        <v>219.33</v>
      </c>
      <c r="Z11" s="16">
        <f t="shared" si="4"/>
        <v>0</v>
      </c>
      <c r="AA11" s="17" t="str">
        <f>IF('[1]TCE - ANEXO III - Preencher'!AB20="","",'[1]TCE - ANEXO III - Preencher'!AB20)</f>
        <v>ASSISTENCIA MEDICA E ODONTOLOGICA</v>
      </c>
      <c r="AB11" s="16">
        <f t="shared" si="5"/>
        <v>559.78850000000011</v>
      </c>
    </row>
    <row r="12" spans="1:28" ht="12.75" customHeight="1" x14ac:dyDescent="0.2">
      <c r="A12" s="9">
        <f>IFERROR(VLOOKUP(B12,'[1]DADOS (OCULTAR)'!$P$3:$R$56,3,0),"")</f>
        <v>9767633000609</v>
      </c>
      <c r="B12" s="10" t="str">
        <f>'[1]TCE - ANEXO III - Preencher'!C21</f>
        <v>UPA CAXANGÁ</v>
      </c>
      <c r="C12" s="11"/>
      <c r="D12" s="12" t="str">
        <f>'[1]TCE - ANEXO III - Preencher'!E21</f>
        <v>ANDERSON ROBERTO MARQUES DOS SANTOS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1.47</v>
      </c>
      <c r="O12" s="16">
        <f>'[1]TCE - ANEXO III - Preencher'!P21</f>
        <v>0</v>
      </c>
      <c r="P12" s="16">
        <f t="shared" si="1"/>
        <v>1.47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1.47</v>
      </c>
    </row>
    <row r="13" spans="1:28" ht="12.75" customHeight="1" x14ac:dyDescent="0.2">
      <c r="A13" s="9">
        <f>IFERROR(VLOOKUP(B13,'[1]DADOS (OCULTAR)'!$P$3:$R$56,3,0),"")</f>
        <v>9767633000609</v>
      </c>
      <c r="B13" s="10" t="str">
        <f>'[1]TCE - ANEXO III - Preencher'!C22</f>
        <v>UPA CAXANGÁ</v>
      </c>
      <c r="C13" s="11"/>
      <c r="D13" s="12" t="str">
        <f>'[1]TCE - ANEXO III - Preencher'!E22</f>
        <v>ANDREIA CRISTINA SOUZA MOURA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308.14999999999998</v>
      </c>
      <c r="J13" s="15">
        <f>'[1]TCE - ANEXO III - Preencher'!K22</f>
        <v>0</v>
      </c>
      <c r="K13" s="16">
        <f>'[1]TCE - ANEXO III - Preencher'!L22</f>
        <v>160.26179999999999</v>
      </c>
      <c r="L13" s="16">
        <f>'[1]TCE - ANEXO III - Preencher'!M22</f>
        <v>5.5</v>
      </c>
      <c r="M13" s="16">
        <f t="shared" si="0"/>
        <v>154.76179999999999</v>
      </c>
      <c r="N13" s="16">
        <f>'[1]TCE - ANEXO III - Preencher'!O22</f>
        <v>1.47</v>
      </c>
      <c r="O13" s="16">
        <f>'[1]TCE - ANEXO III - Preencher'!P22</f>
        <v>0</v>
      </c>
      <c r="P13" s="16">
        <f t="shared" si="1"/>
        <v>1.47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289.10999999999996</v>
      </c>
      <c r="Y13" s="16">
        <f>'[1]TCE - ANEXO III - Preencher'!Z22</f>
        <v>289.11</v>
      </c>
      <c r="Z13" s="16">
        <f t="shared" si="4"/>
        <v>0</v>
      </c>
      <c r="AA13" s="17" t="str">
        <f>IF('[1]TCE - ANEXO III - Preencher'!AB22="","",'[1]TCE - ANEXO III - Preencher'!AB22)</f>
        <v>ASSISTENCIA MEDICA E ODONTOLOGICA</v>
      </c>
      <c r="AB13" s="16">
        <f t="shared" si="5"/>
        <v>464.3818</v>
      </c>
    </row>
    <row r="14" spans="1:28" ht="12.75" customHeight="1" x14ac:dyDescent="0.2">
      <c r="A14" s="9">
        <f>IFERROR(VLOOKUP(B14,'[1]DADOS (OCULTAR)'!$P$3:$R$56,3,0),"")</f>
        <v>9767633000609</v>
      </c>
      <c r="B14" s="10" t="str">
        <f>'[1]TCE - ANEXO III - Preencher'!C23</f>
        <v>UPA CAXANGÁ</v>
      </c>
      <c r="C14" s="11"/>
      <c r="D14" s="12" t="str">
        <f>'[1]TCE - ANEXO III - Preencher'!E23</f>
        <v>BALBINA SORAYA DOS SANTOS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4110-05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203.32</v>
      </c>
      <c r="J14" s="15">
        <f>'[1]TCE - ANEXO III - Preencher'!K23</f>
        <v>0</v>
      </c>
      <c r="K14" s="16">
        <f>'[1]TCE - ANEXO III - Preencher'!L23</f>
        <v>160.26179999999999</v>
      </c>
      <c r="L14" s="16">
        <f>'[1]TCE - ANEXO III - Preencher'!M23</f>
        <v>5.5</v>
      </c>
      <c r="M14" s="16">
        <f t="shared" si="0"/>
        <v>154.76179999999999</v>
      </c>
      <c r="N14" s="16">
        <f>'[1]TCE - ANEXO III - Preencher'!O23</f>
        <v>1.47</v>
      </c>
      <c r="O14" s="16">
        <f>'[1]TCE - ANEXO III - Preencher'!P23</f>
        <v>0</v>
      </c>
      <c r="P14" s="16">
        <f t="shared" si="1"/>
        <v>1.47</v>
      </c>
      <c r="Q14" s="16">
        <f>'[1]TCE - ANEXO III - Preencher'!R23</f>
        <v>154.6267</v>
      </c>
      <c r="R14" s="16">
        <f>'[1]TCE - ANEXO III - Preencher'!S23</f>
        <v>101.37</v>
      </c>
      <c r="S14" s="16">
        <f t="shared" si="2"/>
        <v>53.256699999999995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219.33</v>
      </c>
      <c r="Y14" s="16">
        <f>'[1]TCE - ANEXO III - Preencher'!Z23</f>
        <v>219.33</v>
      </c>
      <c r="Z14" s="16">
        <f t="shared" si="4"/>
        <v>0</v>
      </c>
      <c r="AA14" s="17" t="str">
        <f>IF('[1]TCE - ANEXO III - Preencher'!AB23="","",'[1]TCE - ANEXO III - Preencher'!AB23)</f>
        <v>ASSISTENCIA MEDICA E ODONTOLOGICA</v>
      </c>
      <c r="AB14" s="16">
        <f t="shared" si="5"/>
        <v>412.80849999999998</v>
      </c>
    </row>
    <row r="15" spans="1:28" ht="12.75" customHeight="1" x14ac:dyDescent="0.2">
      <c r="A15" s="9">
        <f>IFERROR(VLOOKUP(B15,'[1]DADOS (OCULTAR)'!$P$3:$R$56,3,0),"")</f>
        <v>9767633000609</v>
      </c>
      <c r="B15" s="10" t="str">
        <f>'[1]TCE - ANEXO III - Preencher'!C24</f>
        <v>UPA CAXANGÁ</v>
      </c>
      <c r="C15" s="11"/>
      <c r="D15" s="12" t="str">
        <f>'[1]TCE - ANEXO III - Preencher'!E24</f>
        <v>CARLOS ALBERTO SANTOS DA ROCHA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4221-10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122.75</v>
      </c>
      <c r="J15" s="15">
        <f>'[1]TCE - ANEXO III - Preencher'!K24</f>
        <v>0</v>
      </c>
      <c r="K15" s="16">
        <f>'[1]TCE - ANEXO III - Preencher'!L24</f>
        <v>160.26179999999999</v>
      </c>
      <c r="L15" s="16">
        <f>'[1]TCE - ANEXO III - Preencher'!M24</f>
        <v>5.5</v>
      </c>
      <c r="M15" s="16">
        <f t="shared" si="0"/>
        <v>154.76179999999999</v>
      </c>
      <c r="N15" s="16">
        <f>'[1]TCE - ANEXO III - Preencher'!O24</f>
        <v>1.47</v>
      </c>
      <c r="O15" s="16">
        <f>'[1]TCE - ANEXO III - Preencher'!P24</f>
        <v>0</v>
      </c>
      <c r="P15" s="16">
        <f t="shared" si="1"/>
        <v>1.47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278.98180000000002</v>
      </c>
    </row>
    <row r="16" spans="1:28" ht="12.75" customHeight="1" x14ac:dyDescent="0.2">
      <c r="A16" s="9">
        <f>IFERROR(VLOOKUP(B16,'[1]DADOS (OCULTAR)'!$P$3:$R$56,3,0),"")</f>
        <v>9767633000609</v>
      </c>
      <c r="B16" s="10" t="str">
        <f>'[1]TCE - ANEXO III - Preencher'!C25</f>
        <v>UPA CAXANGÁ</v>
      </c>
      <c r="C16" s="11"/>
      <c r="D16" s="12" t="str">
        <f>'[1]TCE - ANEXO III - Preencher'!E25</f>
        <v>CARLOS GOMES NUNES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2237-10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128.71</v>
      </c>
      <c r="J16" s="15">
        <f>'[1]TCE - ANEXO III - Preencher'!K25</f>
        <v>0</v>
      </c>
      <c r="K16" s="16">
        <f>'[1]TCE - ANEXO III - Preencher'!L25</f>
        <v>160.26179999999999</v>
      </c>
      <c r="L16" s="16">
        <f>'[1]TCE - ANEXO III - Preencher'!M25</f>
        <v>5.5</v>
      </c>
      <c r="M16" s="16">
        <f t="shared" si="0"/>
        <v>154.76179999999999</v>
      </c>
      <c r="N16" s="16">
        <f>'[1]TCE - ANEXO III - Preencher'!O25</f>
        <v>1.47</v>
      </c>
      <c r="O16" s="16">
        <f>'[1]TCE - ANEXO III - Preencher'!P25</f>
        <v>0</v>
      </c>
      <c r="P16" s="16">
        <f t="shared" si="1"/>
        <v>1.47</v>
      </c>
      <c r="Q16" s="16">
        <f>'[1]TCE - ANEXO III - Preencher'!R25</f>
        <v>184.6267</v>
      </c>
      <c r="R16" s="16">
        <f>'[1]TCE - ANEXO III - Preencher'!S25</f>
        <v>83.33</v>
      </c>
      <c r="S16" s="16">
        <f t="shared" si="2"/>
        <v>101.2967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386.23850000000004</v>
      </c>
    </row>
    <row r="17" spans="1:28" ht="12.75" customHeight="1" x14ac:dyDescent="0.2">
      <c r="A17" s="9">
        <f>IFERROR(VLOOKUP(B17,'[1]DADOS (OCULTAR)'!$P$3:$R$56,3,0),"")</f>
        <v>9767633000609</v>
      </c>
      <c r="B17" s="10" t="str">
        <f>'[1]TCE - ANEXO III - Preencher'!C26</f>
        <v>UPA CAXANGÁ</v>
      </c>
      <c r="C17" s="11"/>
      <c r="D17" s="12" t="str">
        <f>'[1]TCE - ANEXO III - Preencher'!E26</f>
        <v>CINIA CARLA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3542-10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236.12</v>
      </c>
      <c r="J17" s="15">
        <f>'[1]TCE - ANEXO III - Preencher'!K26</f>
        <v>0</v>
      </c>
      <c r="K17" s="16">
        <f>'[1]TCE - ANEXO III - Preencher'!L26</f>
        <v>160.26179999999999</v>
      </c>
      <c r="L17" s="16">
        <f>'[1]TCE - ANEXO III - Preencher'!M26</f>
        <v>5.5</v>
      </c>
      <c r="M17" s="16">
        <f t="shared" si="0"/>
        <v>154.76179999999999</v>
      </c>
      <c r="N17" s="16">
        <f>'[1]TCE - ANEXO III - Preencher'!O26</f>
        <v>1.47</v>
      </c>
      <c r="O17" s="16">
        <f>'[1]TCE - ANEXO III - Preencher'!P26</f>
        <v>0</v>
      </c>
      <c r="P17" s="16">
        <f t="shared" si="1"/>
        <v>1.47</v>
      </c>
      <c r="Q17" s="16">
        <f>'[1]TCE - ANEXO III - Preencher'!R26</f>
        <v>304.62670000000003</v>
      </c>
      <c r="R17" s="16">
        <f>'[1]TCE - ANEXO III - Preencher'!S26</f>
        <v>132.63</v>
      </c>
      <c r="S17" s="16">
        <f t="shared" si="2"/>
        <v>171.99670000000003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219.33</v>
      </c>
      <c r="Y17" s="16">
        <f>'[1]TCE - ANEXO III - Preencher'!Z26</f>
        <v>219.33</v>
      </c>
      <c r="Z17" s="16">
        <f t="shared" si="4"/>
        <v>0</v>
      </c>
      <c r="AA17" s="17" t="str">
        <f>IF('[1]TCE - ANEXO III - Preencher'!AB26="","",'[1]TCE - ANEXO III - Preencher'!AB26)</f>
        <v>ASSISTENCIA MEDICA E ODONTOLOGICA</v>
      </c>
      <c r="AB17" s="16">
        <f t="shared" si="5"/>
        <v>564.34850000000006</v>
      </c>
    </row>
    <row r="18" spans="1:28" ht="12.75" customHeight="1" x14ac:dyDescent="0.2">
      <c r="A18" s="9">
        <f>IFERROR(VLOOKUP(B18,'[1]DADOS (OCULTAR)'!$P$3:$R$56,3,0),"")</f>
        <v>9767633000609</v>
      </c>
      <c r="B18" s="10" t="str">
        <f>'[1]TCE - ANEXO III - Preencher'!C27</f>
        <v>UPA CAXANGÁ</v>
      </c>
      <c r="C18" s="11"/>
      <c r="D18" s="12" t="str">
        <f>'[1]TCE - ANEXO III - Preencher'!E27</f>
        <v>CLAYDSON SANTOS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203.31</v>
      </c>
      <c r="J18" s="15">
        <f>'[1]TCE - ANEXO III - Preencher'!K27</f>
        <v>0</v>
      </c>
      <c r="K18" s="16">
        <f>'[1]TCE - ANEXO III - Preencher'!L27</f>
        <v>160.26179999999999</v>
      </c>
      <c r="L18" s="16">
        <f>'[1]TCE - ANEXO III - Preencher'!M27</f>
        <v>5.5</v>
      </c>
      <c r="M18" s="16">
        <f t="shared" si="0"/>
        <v>154.76179999999999</v>
      </c>
      <c r="N18" s="16">
        <f>'[1]TCE - ANEXO III - Preencher'!O27</f>
        <v>1.47</v>
      </c>
      <c r="O18" s="16">
        <f>'[1]TCE - ANEXO III - Preencher'!P27</f>
        <v>0</v>
      </c>
      <c r="P18" s="16">
        <f t="shared" si="1"/>
        <v>1.47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359.54180000000002</v>
      </c>
    </row>
    <row r="19" spans="1:28" ht="12.75" customHeight="1" x14ac:dyDescent="0.2">
      <c r="A19" s="9">
        <f>IFERROR(VLOOKUP(B19,'[1]DADOS (OCULTAR)'!$P$3:$R$56,3,0),"")</f>
        <v>9767633000609</v>
      </c>
      <c r="B19" s="10" t="str">
        <f>'[1]TCE - ANEXO III - Preencher'!C28</f>
        <v>UPA CAXANGÁ</v>
      </c>
      <c r="C19" s="11"/>
      <c r="D19" s="12" t="str">
        <f>'[1]TCE - ANEXO III - Preencher'!E28</f>
        <v>DEBORA MIRELLA CARNEIRO DOS SANTOS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123.35</v>
      </c>
      <c r="J19" s="15">
        <f>'[1]TCE - ANEXO III - Preencher'!K28</f>
        <v>0</v>
      </c>
      <c r="K19" s="16">
        <f>'[1]TCE - ANEXO III - Preencher'!L28</f>
        <v>160.26179999999999</v>
      </c>
      <c r="L19" s="16">
        <f>'[1]TCE - ANEXO III - Preencher'!M28</f>
        <v>5.5</v>
      </c>
      <c r="M19" s="16">
        <f t="shared" si="0"/>
        <v>154.76179999999999</v>
      </c>
      <c r="N19" s="16">
        <f>'[1]TCE - ANEXO III - Preencher'!O28</f>
        <v>1.47</v>
      </c>
      <c r="O19" s="16">
        <f>'[1]TCE - ANEXO III - Preencher'!P28</f>
        <v>0</v>
      </c>
      <c r="P19" s="16">
        <f t="shared" si="1"/>
        <v>1.47</v>
      </c>
      <c r="Q19" s="16">
        <f>'[1]TCE - ANEXO III - Preencher'!R28</f>
        <v>229.6267</v>
      </c>
      <c r="R19" s="16">
        <f>'[1]TCE - ANEXO III - Preencher'!S28</f>
        <v>66</v>
      </c>
      <c r="S19" s="16">
        <f t="shared" si="2"/>
        <v>163.6267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443.20850000000007</v>
      </c>
    </row>
    <row r="20" spans="1:28" ht="12.75" customHeight="1" x14ac:dyDescent="0.2">
      <c r="A20" s="9">
        <f>IFERROR(VLOOKUP(B20,'[1]DADOS (OCULTAR)'!$P$3:$R$56,3,0),"")</f>
        <v>9767633000609</v>
      </c>
      <c r="B20" s="10" t="str">
        <f>'[1]TCE - ANEXO III - Preencher'!C29</f>
        <v>UPA CAXANGÁ</v>
      </c>
      <c r="C20" s="11"/>
      <c r="D20" s="12" t="str">
        <f>'[1]TCE - ANEXO III - Preencher'!E29</f>
        <v>DIEGO RAFAEL RIBEIRO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3132-20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279.74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1.47</v>
      </c>
      <c r="O20" s="16">
        <f>'[1]TCE - ANEXO III - Preencher'!P29</f>
        <v>0</v>
      </c>
      <c r="P20" s="16">
        <f t="shared" si="1"/>
        <v>1.47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281.21000000000004</v>
      </c>
    </row>
    <row r="21" spans="1:28" ht="12.75" customHeight="1" x14ac:dyDescent="0.2">
      <c r="A21" s="9">
        <f>IFERROR(VLOOKUP(B21,'[1]DADOS (OCULTAR)'!$P$3:$R$56,3,0),"")</f>
        <v>9767633000609</v>
      </c>
      <c r="B21" s="10" t="str">
        <f>'[1]TCE - ANEXO III - Preencher'!C30</f>
        <v>UPA CAXANGÁ</v>
      </c>
      <c r="C21" s="11"/>
      <c r="D21" s="12" t="str">
        <f>'[1]TCE - ANEXO III - Preencher'!E30</f>
        <v>DIEGO RAFAEL TEIXEIRA CARDOSO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171.11</v>
      </c>
      <c r="J21" s="15">
        <f>'[1]TCE - ANEXO III - Preencher'!K30</f>
        <v>0</v>
      </c>
      <c r="K21" s="16">
        <f>'[1]TCE - ANEXO III - Preencher'!L30</f>
        <v>160.26179999999999</v>
      </c>
      <c r="L21" s="16">
        <f>'[1]TCE - ANEXO III - Preencher'!M30</f>
        <v>5.5</v>
      </c>
      <c r="M21" s="16">
        <f t="shared" si="0"/>
        <v>154.76179999999999</v>
      </c>
      <c r="N21" s="16">
        <f>'[1]TCE - ANEXO III - Preencher'!O30</f>
        <v>1.47</v>
      </c>
      <c r="O21" s="16">
        <f>'[1]TCE - ANEXO III - Preencher'!P30</f>
        <v>0</v>
      </c>
      <c r="P21" s="16">
        <f t="shared" si="1"/>
        <v>1.47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327.34180000000003</v>
      </c>
    </row>
    <row r="22" spans="1:28" ht="12.75" customHeight="1" x14ac:dyDescent="0.2">
      <c r="A22" s="9">
        <f>IFERROR(VLOOKUP(B22,'[1]DADOS (OCULTAR)'!$P$3:$R$56,3,0),"")</f>
        <v>9767633000609</v>
      </c>
      <c r="B22" s="10" t="str">
        <f>'[1]TCE - ANEXO III - Preencher'!C31</f>
        <v>UPA CAXANGÁ</v>
      </c>
      <c r="C22" s="11"/>
      <c r="D22" s="12" t="str">
        <f>'[1]TCE - ANEXO III - Preencher'!E31</f>
        <v>EDINALDO FERREIRA DE MELO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4101-05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289.92</v>
      </c>
      <c r="J22" s="15">
        <f>'[1]TCE - ANEXO III - Preencher'!K31</f>
        <v>0</v>
      </c>
      <c r="K22" s="16">
        <f>'[1]TCE - ANEXO III - Preencher'!L31</f>
        <v>160.26179999999999</v>
      </c>
      <c r="L22" s="16">
        <f>'[1]TCE - ANEXO III - Preencher'!M31</f>
        <v>5.5</v>
      </c>
      <c r="M22" s="16">
        <f t="shared" si="0"/>
        <v>154.76179999999999</v>
      </c>
      <c r="N22" s="16">
        <f>'[1]TCE - ANEXO III - Preencher'!O31</f>
        <v>1.47</v>
      </c>
      <c r="O22" s="16">
        <f>'[1]TCE - ANEXO III - Preencher'!P31</f>
        <v>0</v>
      </c>
      <c r="P22" s="16">
        <f t="shared" si="1"/>
        <v>1.47</v>
      </c>
      <c r="Q22" s="16">
        <f>'[1]TCE - ANEXO III - Preencher'!R31</f>
        <v>358.62670000000003</v>
      </c>
      <c r="R22" s="16">
        <f>'[1]TCE - ANEXO III - Preencher'!S31</f>
        <v>197.67</v>
      </c>
      <c r="S22" s="16">
        <f t="shared" si="2"/>
        <v>160.95670000000004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219.33</v>
      </c>
      <c r="Y22" s="16">
        <f>'[1]TCE - ANEXO III - Preencher'!Z31</f>
        <v>219.33</v>
      </c>
      <c r="Z22" s="16">
        <f t="shared" si="4"/>
        <v>0</v>
      </c>
      <c r="AA22" s="17" t="str">
        <f>IF('[1]TCE - ANEXO III - Preencher'!AB31="","",'[1]TCE - ANEXO III - Preencher'!AB31)</f>
        <v>ASSISTENCIA MEDICA E ODONTOLOGICA</v>
      </c>
      <c r="AB22" s="16">
        <f t="shared" si="5"/>
        <v>607.10850000000005</v>
      </c>
    </row>
    <row r="23" spans="1:28" ht="12.75" customHeight="1" x14ac:dyDescent="0.2">
      <c r="A23" s="9">
        <f>IFERROR(VLOOKUP(B23,'[1]DADOS (OCULTAR)'!$P$3:$R$56,3,0),"")</f>
        <v>9767633000609</v>
      </c>
      <c r="B23" s="10" t="str">
        <f>'[1]TCE - ANEXO III - Preencher'!C32</f>
        <v>UPA CAXANGÁ</v>
      </c>
      <c r="C23" s="11"/>
      <c r="D23" s="12" t="str">
        <f>'[1]TCE - ANEXO III - Preencher'!E32</f>
        <v>EMANUEL FERREIRA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116.55</v>
      </c>
      <c r="J23" s="15">
        <f>'[1]TCE - ANEXO III - Preencher'!K32</f>
        <v>0</v>
      </c>
      <c r="K23" s="16">
        <f>'[1]TCE - ANEXO III - Preencher'!L32</f>
        <v>160.26179999999999</v>
      </c>
      <c r="L23" s="16">
        <f>'[1]TCE - ANEXO III - Preencher'!M32</f>
        <v>5.5</v>
      </c>
      <c r="M23" s="16">
        <f t="shared" si="0"/>
        <v>154.76179999999999</v>
      </c>
      <c r="N23" s="16">
        <f>'[1]TCE - ANEXO III - Preencher'!O32</f>
        <v>1.47</v>
      </c>
      <c r="O23" s="16">
        <f>'[1]TCE - ANEXO III - Preencher'!P32</f>
        <v>0</v>
      </c>
      <c r="P23" s="16">
        <f t="shared" si="1"/>
        <v>1.47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272.78180000000003</v>
      </c>
    </row>
    <row r="24" spans="1:28" ht="12.75" customHeight="1" x14ac:dyDescent="0.2">
      <c r="A24" s="9">
        <f>IFERROR(VLOOKUP(B24,'[1]DADOS (OCULTAR)'!$P$3:$R$56,3,0),"")</f>
        <v>9767633000609</v>
      </c>
      <c r="B24" s="10" t="str">
        <f>'[1]TCE - ANEXO III - Preencher'!C33</f>
        <v>UPA CAXANGÁ</v>
      </c>
      <c r="C24" s="11"/>
      <c r="D24" s="12" t="str">
        <f>'[1]TCE - ANEXO III - Preencher'!E33</f>
        <v>FABIOLA MARINHO FALCAO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150.4</v>
      </c>
      <c r="J24" s="15">
        <f>'[1]TCE - ANEXO III - Preencher'!K33</f>
        <v>0</v>
      </c>
      <c r="K24" s="16">
        <f>'[1]TCE - ANEXO III - Preencher'!L33</f>
        <v>160.26179999999999</v>
      </c>
      <c r="L24" s="16">
        <f>'[1]TCE - ANEXO III - Preencher'!M33</f>
        <v>5.5</v>
      </c>
      <c r="M24" s="16">
        <f t="shared" si="0"/>
        <v>154.76179999999999</v>
      </c>
      <c r="N24" s="16">
        <f>'[1]TCE - ANEXO III - Preencher'!O33</f>
        <v>1.47</v>
      </c>
      <c r="O24" s="16">
        <f>'[1]TCE - ANEXO III - Preencher'!P33</f>
        <v>0</v>
      </c>
      <c r="P24" s="16">
        <f t="shared" si="1"/>
        <v>1.47</v>
      </c>
      <c r="Q24" s="16">
        <f>'[1]TCE - ANEXO III - Preencher'!R33</f>
        <v>229.6267</v>
      </c>
      <c r="R24" s="16">
        <f>'[1]TCE - ANEXO III - Preencher'!S33</f>
        <v>66</v>
      </c>
      <c r="S24" s="16">
        <f t="shared" si="2"/>
        <v>163.6267</v>
      </c>
      <c r="T24" s="16">
        <f>'[1]TCE - ANEXO III - Preencher'!U33</f>
        <v>66.12</v>
      </c>
      <c r="U24" s="16">
        <f>'[1]TCE - ANEXO III - Preencher'!V33</f>
        <v>0</v>
      </c>
      <c r="V24" s="16">
        <f t="shared" si="3"/>
        <v>66.12</v>
      </c>
      <c r="W24" s="17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536.37850000000003</v>
      </c>
    </row>
    <row r="25" spans="1:28" ht="12.75" customHeight="1" x14ac:dyDescent="0.2">
      <c r="A25" s="9">
        <f>IFERROR(VLOOKUP(B25,'[1]DADOS (OCULTAR)'!$P$3:$R$56,3,0),"")</f>
        <v>9767633000609</v>
      </c>
      <c r="B25" s="10" t="str">
        <f>'[1]TCE - ANEXO III - Preencher'!C34</f>
        <v>UPA CAXANGÁ</v>
      </c>
      <c r="C25" s="11"/>
      <c r="D25" s="12" t="str">
        <f>'[1]TCE - ANEXO III - Preencher'!E34</f>
        <v>FELIPE LEONARDO MELO DE MENDONÇA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5191-10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130.88999999999999</v>
      </c>
      <c r="J25" s="15">
        <f>'[1]TCE - ANEXO III - Preencher'!K34</f>
        <v>0</v>
      </c>
      <c r="K25" s="16">
        <f>'[1]TCE - ANEXO III - Preencher'!L34</f>
        <v>160.26179999999999</v>
      </c>
      <c r="L25" s="16">
        <f>'[1]TCE - ANEXO III - Preencher'!M34</f>
        <v>5.5</v>
      </c>
      <c r="M25" s="16">
        <f t="shared" si="0"/>
        <v>154.76179999999999</v>
      </c>
      <c r="N25" s="16">
        <f>'[1]TCE - ANEXO III - Preencher'!O34</f>
        <v>1.47</v>
      </c>
      <c r="O25" s="16">
        <f>'[1]TCE - ANEXO III - Preencher'!P34</f>
        <v>0</v>
      </c>
      <c r="P25" s="16">
        <f t="shared" si="1"/>
        <v>1.47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219.33</v>
      </c>
      <c r="Y25" s="16">
        <f>'[1]TCE - ANEXO III - Preencher'!Z34</f>
        <v>0</v>
      </c>
      <c r="Z25" s="16">
        <f t="shared" si="4"/>
        <v>219.33</v>
      </c>
      <c r="AA25" s="17" t="str">
        <f>IF('[1]TCE - ANEXO III - Preencher'!AB34="","",'[1]TCE - ANEXO III - Preencher'!AB34)</f>
        <v>ASSISTENCIA MEDICA E ODONTOLOGICA</v>
      </c>
      <c r="AB25" s="16">
        <f t="shared" si="5"/>
        <v>506.45180000000005</v>
      </c>
    </row>
    <row r="26" spans="1:28" ht="12.75" customHeight="1" x14ac:dyDescent="0.2">
      <c r="A26" s="9">
        <f>IFERROR(VLOOKUP(B26,'[1]DADOS (OCULTAR)'!$P$3:$R$56,3,0),"")</f>
        <v>9767633000609</v>
      </c>
      <c r="B26" s="10" t="str">
        <f>'[1]TCE - ANEXO III - Preencher'!C35</f>
        <v>UPA CAXANGÁ</v>
      </c>
      <c r="C26" s="11"/>
      <c r="D26" s="12" t="str">
        <f>'[1]TCE - ANEXO III - Preencher'!E35</f>
        <v>GENIVAL SEVERINO DE MENDONCA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7823-20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195.46</v>
      </c>
      <c r="J26" s="15">
        <f>'[1]TCE - ANEXO III - Preencher'!K35</f>
        <v>0</v>
      </c>
      <c r="K26" s="16">
        <f>'[1]TCE - ANEXO III - Preencher'!L35</f>
        <v>160.26179999999999</v>
      </c>
      <c r="L26" s="16">
        <f>'[1]TCE - ANEXO III - Preencher'!M35</f>
        <v>5.5</v>
      </c>
      <c r="M26" s="16">
        <f t="shared" si="0"/>
        <v>154.76179999999999</v>
      </c>
      <c r="N26" s="16">
        <f>'[1]TCE - ANEXO III - Preencher'!O35</f>
        <v>1.62</v>
      </c>
      <c r="O26" s="16">
        <f>'[1]TCE - ANEXO III - Preencher'!P35</f>
        <v>0</v>
      </c>
      <c r="P26" s="16">
        <f t="shared" si="1"/>
        <v>1.62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219.33</v>
      </c>
      <c r="Y26" s="16">
        <f>'[1]TCE - ANEXO III - Preencher'!Z35</f>
        <v>0</v>
      </c>
      <c r="Z26" s="16">
        <f t="shared" si="4"/>
        <v>219.33</v>
      </c>
      <c r="AA26" s="17" t="str">
        <f>IF('[1]TCE - ANEXO III - Preencher'!AB35="","",'[1]TCE - ANEXO III - Preencher'!AB35)</f>
        <v>ASSISTENCIA MEDICA E ODONTOLOGICA</v>
      </c>
      <c r="AB26" s="16">
        <f t="shared" si="5"/>
        <v>571.17180000000008</v>
      </c>
    </row>
    <row r="27" spans="1:28" ht="12.75" customHeight="1" x14ac:dyDescent="0.2">
      <c r="A27" s="9">
        <f>IFERROR(VLOOKUP(B27,'[1]DADOS (OCULTAR)'!$P$3:$R$56,3,0),"")</f>
        <v>9767633000609</v>
      </c>
      <c r="B27" s="10" t="str">
        <f>'[1]TCE - ANEXO III - Preencher'!C36</f>
        <v>UPA CAXANGÁ</v>
      </c>
      <c r="C27" s="11"/>
      <c r="D27" s="12" t="str">
        <f>'[1]TCE - ANEXO III - Preencher'!E36</f>
        <v>GEORGIA DE ASSUNCAO MOURA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4101-05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944.2</v>
      </c>
      <c r="J27" s="15">
        <f>'[1]TCE - ANEXO III - Preencher'!K36</f>
        <v>0</v>
      </c>
      <c r="K27" s="16">
        <f>'[1]TCE - ANEXO III - Preencher'!L36</f>
        <v>160.26179999999999</v>
      </c>
      <c r="L27" s="16">
        <f>'[1]TCE - ANEXO III - Preencher'!M36</f>
        <v>5.5</v>
      </c>
      <c r="M27" s="16">
        <f t="shared" si="0"/>
        <v>154.76179999999999</v>
      </c>
      <c r="N27" s="16">
        <f>'[1]TCE - ANEXO III - Preencher'!O36</f>
        <v>1.47</v>
      </c>
      <c r="O27" s="16">
        <f>'[1]TCE - ANEXO III - Preencher'!P36</f>
        <v>0</v>
      </c>
      <c r="P27" s="16">
        <f t="shared" si="1"/>
        <v>1.47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1100.4318000000001</v>
      </c>
    </row>
    <row r="28" spans="1:28" ht="12.75" customHeight="1" x14ac:dyDescent="0.2">
      <c r="A28" s="9">
        <f>IFERROR(VLOOKUP(B28,'[1]DADOS (OCULTAR)'!$P$3:$R$56,3,0),"")</f>
        <v>9767633000609</v>
      </c>
      <c r="B28" s="10" t="str">
        <f>'[1]TCE - ANEXO III - Preencher'!C37</f>
        <v>UPA CAXANGÁ</v>
      </c>
      <c r="C28" s="11"/>
      <c r="D28" s="12" t="str">
        <f>'[1]TCE - ANEXO III - Preencher'!E37</f>
        <v>HILTON JOSE DA SILVA FILHO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5143-10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138.35</v>
      </c>
      <c r="J28" s="15">
        <f>'[1]TCE - ANEXO III - Preencher'!K37</f>
        <v>0</v>
      </c>
      <c r="K28" s="16">
        <f>'[1]TCE - ANEXO III - Preencher'!L37</f>
        <v>160.26179999999999</v>
      </c>
      <c r="L28" s="16">
        <f>'[1]TCE - ANEXO III - Preencher'!M37</f>
        <v>5.5</v>
      </c>
      <c r="M28" s="16">
        <f t="shared" si="0"/>
        <v>154.76179999999999</v>
      </c>
      <c r="N28" s="16">
        <f>'[1]TCE - ANEXO III - Preencher'!O37</f>
        <v>1.47</v>
      </c>
      <c r="O28" s="16">
        <f>'[1]TCE - ANEXO III - Preencher'!P37</f>
        <v>0</v>
      </c>
      <c r="P28" s="16">
        <f t="shared" si="1"/>
        <v>1.47</v>
      </c>
      <c r="Q28" s="16">
        <f>'[1]TCE - ANEXO III - Preencher'!R37</f>
        <v>229.6267</v>
      </c>
      <c r="R28" s="16">
        <f>'[1]TCE - ANEXO III - Preencher'!S37</f>
        <v>66</v>
      </c>
      <c r="S28" s="16">
        <f t="shared" si="2"/>
        <v>163.6267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458.20850000000007</v>
      </c>
    </row>
    <row r="29" spans="1:28" ht="12.75" customHeight="1" x14ac:dyDescent="0.2">
      <c r="A29" s="9">
        <f>IFERROR(VLOOKUP(B29,'[1]DADOS (OCULTAR)'!$P$3:$R$56,3,0),"")</f>
        <v>9767633000609</v>
      </c>
      <c r="B29" s="10" t="str">
        <f>'[1]TCE - ANEXO III - Preencher'!C38</f>
        <v>UPA CAXANGÁ</v>
      </c>
      <c r="C29" s="11"/>
      <c r="D29" s="12" t="str">
        <f>'[1]TCE - ANEXO III - Preencher'!E38</f>
        <v>ISABELLE CRISTINA FELIX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2522-05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276.39999999999998</v>
      </c>
      <c r="J29" s="15">
        <f>'[1]TCE - ANEXO III - Preencher'!K38</f>
        <v>0</v>
      </c>
      <c r="K29" s="16">
        <f>'[1]TCE - ANEXO III - Preencher'!L38</f>
        <v>160.26179999999999</v>
      </c>
      <c r="L29" s="16">
        <f>'[1]TCE - ANEXO III - Preencher'!M38</f>
        <v>5.5</v>
      </c>
      <c r="M29" s="16">
        <f t="shared" si="0"/>
        <v>154.76179999999999</v>
      </c>
      <c r="N29" s="16">
        <f>'[1]TCE - ANEXO III - Preencher'!O38</f>
        <v>1.47</v>
      </c>
      <c r="O29" s="16">
        <f>'[1]TCE - ANEXO III - Preencher'!P38</f>
        <v>0</v>
      </c>
      <c r="P29" s="16">
        <f t="shared" si="1"/>
        <v>1.47</v>
      </c>
      <c r="Q29" s="16">
        <f>'[1]TCE - ANEXO III - Preencher'!R38</f>
        <v>304.62670000000003</v>
      </c>
      <c r="R29" s="16">
        <f>'[1]TCE - ANEXO III - Preencher'!S38</f>
        <v>197.43</v>
      </c>
      <c r="S29" s="16">
        <f t="shared" si="2"/>
        <v>107.19670000000002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539.82850000000008</v>
      </c>
    </row>
    <row r="30" spans="1:28" ht="12.75" customHeight="1" x14ac:dyDescent="0.2">
      <c r="A30" s="9">
        <f>IFERROR(VLOOKUP(B30,'[1]DADOS (OCULTAR)'!$P$3:$R$56,3,0),"")</f>
        <v>9767633000609</v>
      </c>
      <c r="B30" s="10" t="str">
        <f>'[1]TCE - ANEXO III - Preencher'!C39</f>
        <v>UPA CAXANGÁ</v>
      </c>
      <c r="C30" s="11"/>
      <c r="D30" s="12" t="str">
        <f>'[1]TCE - ANEXO III - Preencher'!E39</f>
        <v>IVANISE DE LIMA CARDOSO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4221-05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146.88999999999999</v>
      </c>
      <c r="J30" s="15">
        <f>'[1]TCE - ANEXO III - Preencher'!K39</f>
        <v>0</v>
      </c>
      <c r="K30" s="16">
        <f>'[1]TCE - ANEXO III - Preencher'!L39</f>
        <v>160.26179999999999</v>
      </c>
      <c r="L30" s="16">
        <f>'[1]TCE - ANEXO III - Preencher'!M39</f>
        <v>5.5</v>
      </c>
      <c r="M30" s="16">
        <f t="shared" si="0"/>
        <v>154.76179999999999</v>
      </c>
      <c r="N30" s="16">
        <f>'[1]TCE - ANEXO III - Preencher'!O39</f>
        <v>1.47</v>
      </c>
      <c r="O30" s="16">
        <f>'[1]TCE - ANEXO III - Preencher'!P39</f>
        <v>0</v>
      </c>
      <c r="P30" s="16">
        <f t="shared" si="1"/>
        <v>1.47</v>
      </c>
      <c r="Q30" s="16">
        <f>'[1]TCE - ANEXO III - Preencher'!R39</f>
        <v>229.6267</v>
      </c>
      <c r="R30" s="16">
        <f>'[1]TCE - ANEXO III - Preencher'!S39</f>
        <v>66</v>
      </c>
      <c r="S30" s="16">
        <f t="shared" si="2"/>
        <v>163.6267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219.33</v>
      </c>
      <c r="Y30" s="16">
        <f>'[1]TCE - ANEXO III - Preencher'!Z39</f>
        <v>219.33</v>
      </c>
      <c r="Z30" s="16">
        <f t="shared" si="4"/>
        <v>0</v>
      </c>
      <c r="AA30" s="17" t="str">
        <f>IF('[1]TCE - ANEXO III - Preencher'!AB39="","",'[1]TCE - ANEXO III - Preencher'!AB39)</f>
        <v>ASSISTENCIA MEDICA E ODONTOLOGICA</v>
      </c>
      <c r="AB30" s="16">
        <f t="shared" si="5"/>
        <v>466.74850000000004</v>
      </c>
    </row>
    <row r="31" spans="1:28" ht="12.75" customHeight="1" x14ac:dyDescent="0.2">
      <c r="A31" s="9">
        <f>IFERROR(VLOOKUP(B31,'[1]DADOS (OCULTAR)'!$P$3:$R$56,3,0),"")</f>
        <v>9767633000609</v>
      </c>
      <c r="B31" s="10" t="str">
        <f>'[1]TCE - ANEXO III - Preencher'!C40</f>
        <v>UPA CAXANGÁ</v>
      </c>
      <c r="C31" s="11"/>
      <c r="D31" s="12" t="str">
        <f>'[1]TCE - ANEXO III - Preencher'!E40</f>
        <v>JESUINA MARIA LIMA DOS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4221-05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139.84</v>
      </c>
      <c r="J31" s="15">
        <f>'[1]TCE - ANEXO III - Preencher'!K40</f>
        <v>0</v>
      </c>
      <c r="K31" s="16">
        <f>'[1]TCE - ANEXO III - Preencher'!L40</f>
        <v>160.26179999999999</v>
      </c>
      <c r="L31" s="16">
        <f>'[1]TCE - ANEXO III - Preencher'!M40</f>
        <v>5.5</v>
      </c>
      <c r="M31" s="16">
        <f t="shared" si="0"/>
        <v>154.76179999999999</v>
      </c>
      <c r="N31" s="16">
        <f>'[1]TCE - ANEXO III - Preencher'!O40</f>
        <v>1.47</v>
      </c>
      <c r="O31" s="16">
        <f>'[1]TCE - ANEXO III - Preencher'!P40</f>
        <v>0</v>
      </c>
      <c r="P31" s="16">
        <f t="shared" si="1"/>
        <v>1.47</v>
      </c>
      <c r="Q31" s="16">
        <f>'[1]TCE - ANEXO III - Preencher'!R40</f>
        <v>229.6267</v>
      </c>
      <c r="R31" s="16">
        <f>'[1]TCE - ANEXO III - Preencher'!S40</f>
        <v>66</v>
      </c>
      <c r="S31" s="16">
        <f t="shared" si="2"/>
        <v>163.6267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459.69850000000008</v>
      </c>
    </row>
    <row r="32" spans="1:28" ht="12.75" customHeight="1" x14ac:dyDescent="0.2">
      <c r="A32" s="9">
        <f>IFERROR(VLOOKUP(B32,'[1]DADOS (OCULTAR)'!$P$3:$R$56,3,0),"")</f>
        <v>9767633000609</v>
      </c>
      <c r="B32" s="10" t="str">
        <f>'[1]TCE - ANEXO III - Preencher'!C41</f>
        <v>UPA CAXANGÁ</v>
      </c>
      <c r="C32" s="11"/>
      <c r="D32" s="12" t="str">
        <f>'[1]TCE - ANEXO III - Preencher'!E41</f>
        <v>JORGE ANDERSON ALBUQUERQUE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4221-05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143.82</v>
      </c>
      <c r="J32" s="15">
        <f>'[1]TCE - ANEXO III - Preencher'!K41</f>
        <v>0</v>
      </c>
      <c r="K32" s="16">
        <f>'[1]TCE - ANEXO III - Preencher'!L41</f>
        <v>160.26179999999999</v>
      </c>
      <c r="L32" s="16">
        <f>'[1]TCE - ANEXO III - Preencher'!M41</f>
        <v>5.5</v>
      </c>
      <c r="M32" s="16">
        <f t="shared" si="0"/>
        <v>154.76179999999999</v>
      </c>
      <c r="N32" s="16">
        <f>'[1]TCE - ANEXO III - Preencher'!O41</f>
        <v>1.47</v>
      </c>
      <c r="O32" s="16">
        <f>'[1]TCE - ANEXO III - Preencher'!P41</f>
        <v>0</v>
      </c>
      <c r="P32" s="16">
        <f t="shared" si="1"/>
        <v>1.47</v>
      </c>
      <c r="Q32" s="16">
        <f>'[1]TCE - ANEXO III - Preencher'!R41</f>
        <v>173.3767</v>
      </c>
      <c r="R32" s="16">
        <f>'[1]TCE - ANEXO III - Preencher'!S41</f>
        <v>66</v>
      </c>
      <c r="S32" s="16">
        <f t="shared" si="2"/>
        <v>107.3767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407.42849999999999</v>
      </c>
    </row>
    <row r="33" spans="1:28" ht="12.75" customHeight="1" x14ac:dyDescent="0.2">
      <c r="A33" s="9">
        <f>IFERROR(VLOOKUP(B33,'[1]DADOS (OCULTAR)'!$P$3:$R$56,3,0),"")</f>
        <v>9767633000609</v>
      </c>
      <c r="B33" s="10" t="str">
        <f>'[1]TCE - ANEXO III - Preencher'!C42</f>
        <v>UPA CAXANGÁ</v>
      </c>
      <c r="C33" s="11"/>
      <c r="D33" s="12" t="str">
        <f>'[1]TCE - ANEXO III - Preencher'!E42</f>
        <v>JOSE CARLOS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5143-10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129.55000000000001</v>
      </c>
      <c r="J33" s="15">
        <f>'[1]TCE - ANEXO III - Preencher'!K42</f>
        <v>0</v>
      </c>
      <c r="K33" s="16">
        <f>'[1]TCE - ANEXO III - Preencher'!L42</f>
        <v>160.26179999999999</v>
      </c>
      <c r="L33" s="16">
        <f>'[1]TCE - ANEXO III - Preencher'!M42</f>
        <v>5.5</v>
      </c>
      <c r="M33" s="16">
        <f t="shared" si="0"/>
        <v>154.76179999999999</v>
      </c>
      <c r="N33" s="16">
        <f>'[1]TCE - ANEXO III - Preencher'!O42</f>
        <v>1.47</v>
      </c>
      <c r="O33" s="16">
        <f>'[1]TCE - ANEXO III - Preencher'!P42</f>
        <v>0</v>
      </c>
      <c r="P33" s="16">
        <f t="shared" si="1"/>
        <v>1.47</v>
      </c>
      <c r="Q33" s="16">
        <f>'[1]TCE - ANEXO III - Preencher'!R42</f>
        <v>304.62670000000003</v>
      </c>
      <c r="R33" s="16">
        <f>'[1]TCE - ANEXO III - Preencher'!S42</f>
        <v>66</v>
      </c>
      <c r="S33" s="16">
        <f t="shared" si="2"/>
        <v>238.62670000000003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524.4085</v>
      </c>
    </row>
    <row r="34" spans="1:28" ht="12.75" customHeight="1" x14ac:dyDescent="0.2">
      <c r="A34" s="9">
        <f>IFERROR(VLOOKUP(B34,'[1]DADOS (OCULTAR)'!$P$3:$R$56,3,0),"")</f>
        <v>9767633000609</v>
      </c>
      <c r="B34" s="10" t="str">
        <f>'[1]TCE - ANEXO III - Preencher'!C43</f>
        <v>UPA CAXANGÁ</v>
      </c>
      <c r="C34" s="11"/>
      <c r="D34" s="12" t="str">
        <f>'[1]TCE - ANEXO III - Preencher'!E43</f>
        <v>JOSENILDA ALMEIDA MERGULHAO GIOVANNINI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4101-05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1351.73</v>
      </c>
      <c r="J34" s="15">
        <f>'[1]TCE - ANEXO III - Preencher'!K43</f>
        <v>0</v>
      </c>
      <c r="K34" s="16">
        <f>'[1]TCE - ANEXO III - Preencher'!L43</f>
        <v>160.26179999999999</v>
      </c>
      <c r="L34" s="16">
        <f>'[1]TCE - ANEXO III - Preencher'!M43</f>
        <v>5.5</v>
      </c>
      <c r="M34" s="16">
        <f t="shared" si="0"/>
        <v>154.76179999999999</v>
      </c>
      <c r="N34" s="16">
        <f>'[1]TCE - ANEXO III - Preencher'!O43</f>
        <v>1.47</v>
      </c>
      <c r="O34" s="16">
        <f>'[1]TCE - ANEXO III - Preencher'!P43</f>
        <v>0</v>
      </c>
      <c r="P34" s="16">
        <f t="shared" si="1"/>
        <v>1.47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1507.9618</v>
      </c>
    </row>
    <row r="35" spans="1:28" ht="12.75" customHeight="1" x14ac:dyDescent="0.2">
      <c r="A35" s="9">
        <f>IFERROR(VLOOKUP(B35,'[1]DADOS (OCULTAR)'!$P$3:$R$56,3,0),"")</f>
        <v>9767633000609</v>
      </c>
      <c r="B35" s="10" t="str">
        <f>'[1]TCE - ANEXO III - Preencher'!C44</f>
        <v>UPA CAXANGÁ</v>
      </c>
      <c r="C35" s="11"/>
      <c r="D35" s="12" t="str">
        <f>'[1]TCE - ANEXO III - Preencher'!E44</f>
        <v>LILIANE APARECIDA DIONISIO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4221-05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119.99</v>
      </c>
      <c r="J35" s="15">
        <f>'[1]TCE - ANEXO III - Preencher'!K44</f>
        <v>0</v>
      </c>
      <c r="K35" s="16">
        <f>'[1]TCE - ANEXO III - Preencher'!L44</f>
        <v>160.26179999999999</v>
      </c>
      <c r="L35" s="16">
        <f>'[1]TCE - ANEXO III - Preencher'!M44</f>
        <v>5.5</v>
      </c>
      <c r="M35" s="16">
        <f t="shared" si="0"/>
        <v>154.76179999999999</v>
      </c>
      <c r="N35" s="16">
        <f>'[1]TCE - ANEXO III - Preencher'!O44</f>
        <v>1.47</v>
      </c>
      <c r="O35" s="16">
        <f>'[1]TCE - ANEXO III - Preencher'!P44</f>
        <v>0</v>
      </c>
      <c r="P35" s="16">
        <f t="shared" si="1"/>
        <v>1.47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276.22180000000003</v>
      </c>
    </row>
    <row r="36" spans="1:28" ht="12.75" customHeight="1" x14ac:dyDescent="0.2">
      <c r="A36" s="9">
        <f>IFERROR(VLOOKUP(B36,'[1]DADOS (OCULTAR)'!$P$3:$R$56,3,0),"")</f>
        <v>9767633000609</v>
      </c>
      <c r="B36" s="10" t="str">
        <f>'[1]TCE - ANEXO III - Preencher'!C45</f>
        <v>UPA CAXANGÁ</v>
      </c>
      <c r="C36" s="11"/>
      <c r="D36" s="12" t="str">
        <f>'[1]TCE - ANEXO III - Preencher'!E45</f>
        <v>MARCELINO DE ALBUQUERQUE AVELINO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7823-20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179.93</v>
      </c>
      <c r="J36" s="15">
        <f>'[1]TCE - ANEXO III - Preencher'!K45</f>
        <v>0</v>
      </c>
      <c r="K36" s="16">
        <f>'[1]TCE - ANEXO III - Preencher'!L45</f>
        <v>160.26179999999999</v>
      </c>
      <c r="L36" s="16">
        <f>'[1]TCE - ANEXO III - Preencher'!M45</f>
        <v>5.5</v>
      </c>
      <c r="M36" s="16">
        <f t="shared" si="0"/>
        <v>154.76179999999999</v>
      </c>
      <c r="N36" s="16">
        <f>'[1]TCE - ANEXO III - Preencher'!O45</f>
        <v>1.62</v>
      </c>
      <c r="O36" s="16">
        <f>'[1]TCE - ANEXO III - Preencher'!P45</f>
        <v>0</v>
      </c>
      <c r="P36" s="16">
        <f t="shared" si="1"/>
        <v>1.62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219.33</v>
      </c>
      <c r="Y36" s="16">
        <f>'[1]TCE - ANEXO III - Preencher'!Z45</f>
        <v>0</v>
      </c>
      <c r="Z36" s="16">
        <f t="shared" si="4"/>
        <v>219.33</v>
      </c>
      <c r="AA36" s="17" t="str">
        <f>IF('[1]TCE - ANEXO III - Preencher'!AB45="","",'[1]TCE - ANEXO III - Preencher'!AB45)</f>
        <v>ASSISTENCIA MEDICA E ODONTOLOGICA</v>
      </c>
      <c r="AB36" s="16">
        <f t="shared" si="5"/>
        <v>555.64179999999999</v>
      </c>
    </row>
    <row r="37" spans="1:28" ht="12.75" customHeight="1" x14ac:dyDescent="0.2">
      <c r="A37" s="9">
        <f>IFERROR(VLOOKUP(B37,'[1]DADOS (OCULTAR)'!$P$3:$R$56,3,0),"")</f>
        <v>9767633000609</v>
      </c>
      <c r="B37" s="10" t="str">
        <f>'[1]TCE - ANEXO III - Preencher'!C46</f>
        <v>UPA CAXANGÁ</v>
      </c>
      <c r="C37" s="11"/>
      <c r="D37" s="12" t="str">
        <f>'[1]TCE - ANEXO III - Preencher'!E46</f>
        <v>MARCIO JOSE MARINHO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4221-05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120.94</v>
      </c>
      <c r="J37" s="15">
        <f>'[1]TCE - ANEXO III - Preencher'!K46</f>
        <v>0</v>
      </c>
      <c r="K37" s="16">
        <f>'[1]TCE - ANEXO III - Preencher'!L46</f>
        <v>160.26179999999999</v>
      </c>
      <c r="L37" s="16">
        <f>'[1]TCE - ANEXO III - Preencher'!M46</f>
        <v>5.5</v>
      </c>
      <c r="M37" s="16">
        <f t="shared" si="0"/>
        <v>154.76179999999999</v>
      </c>
      <c r="N37" s="16">
        <f>'[1]TCE - ANEXO III - Preencher'!O46</f>
        <v>1.47</v>
      </c>
      <c r="O37" s="16">
        <f>'[1]TCE - ANEXO III - Preencher'!P46</f>
        <v>0</v>
      </c>
      <c r="P37" s="16">
        <f t="shared" si="1"/>
        <v>1.47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277.17180000000002</v>
      </c>
    </row>
    <row r="38" spans="1:28" ht="12.75" customHeight="1" x14ac:dyDescent="0.2">
      <c r="A38" s="9">
        <f>IFERROR(VLOOKUP(B38,'[1]DADOS (OCULTAR)'!$P$3:$R$56,3,0),"")</f>
        <v>9767633000609</v>
      </c>
      <c r="B38" s="10" t="str">
        <f>'[1]TCE - ANEXO III - Preencher'!C47</f>
        <v>UPA CAXANGÁ</v>
      </c>
      <c r="C38" s="11"/>
      <c r="D38" s="12" t="str">
        <f>'[1]TCE - ANEXO III - Preencher'!E47</f>
        <v>MARIA JANICE XAVIER DE CARVALHO BARBOZA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5163-10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136.12</v>
      </c>
      <c r="J38" s="15">
        <f>'[1]TCE - ANEXO III - Preencher'!K47</f>
        <v>0</v>
      </c>
      <c r="K38" s="16">
        <f>'[1]TCE - ANEXO III - Preencher'!L47</f>
        <v>160.26179999999999</v>
      </c>
      <c r="L38" s="16">
        <f>'[1]TCE - ANEXO III - Preencher'!M47</f>
        <v>5.5</v>
      </c>
      <c r="M38" s="16">
        <f t="shared" si="0"/>
        <v>154.76179999999999</v>
      </c>
      <c r="N38" s="16">
        <f>'[1]TCE - ANEXO III - Preencher'!O47</f>
        <v>1.47</v>
      </c>
      <c r="O38" s="16">
        <f>'[1]TCE - ANEXO III - Preencher'!P47</f>
        <v>0</v>
      </c>
      <c r="P38" s="16">
        <f t="shared" si="1"/>
        <v>1.47</v>
      </c>
      <c r="Q38" s="16">
        <f>'[1]TCE - ANEXO III - Preencher'!R47</f>
        <v>117.1267</v>
      </c>
      <c r="R38" s="16">
        <f>'[1]TCE - ANEXO III - Preencher'!S47</f>
        <v>66</v>
      </c>
      <c r="S38" s="16">
        <f t="shared" si="2"/>
        <v>51.1267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343.47850000000005</v>
      </c>
    </row>
    <row r="39" spans="1:28" ht="12.75" customHeight="1" x14ac:dyDescent="0.2">
      <c r="A39" s="9">
        <f>IFERROR(VLOOKUP(B39,'[1]DADOS (OCULTAR)'!$P$3:$R$56,3,0),"")</f>
        <v>9767633000609</v>
      </c>
      <c r="B39" s="10" t="str">
        <f>'[1]TCE - ANEXO III - Preencher'!C48</f>
        <v>UPA CAXANGÁ</v>
      </c>
      <c r="C39" s="11"/>
      <c r="D39" s="12" t="str">
        <f>'[1]TCE - ANEXO III - Preencher'!E48</f>
        <v>MEIDIANE CRISTINA MOURA DE SOUZA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4221-05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139.84</v>
      </c>
      <c r="J39" s="15">
        <f>'[1]TCE - ANEXO III - Preencher'!K48</f>
        <v>0</v>
      </c>
      <c r="K39" s="16">
        <f>'[1]TCE - ANEXO III - Preencher'!L48</f>
        <v>160.26179999999999</v>
      </c>
      <c r="L39" s="16">
        <f>'[1]TCE - ANEXO III - Preencher'!M48</f>
        <v>5.5</v>
      </c>
      <c r="M39" s="16">
        <f t="shared" si="0"/>
        <v>154.76179999999999</v>
      </c>
      <c r="N39" s="16">
        <f>'[1]TCE - ANEXO III - Preencher'!O48</f>
        <v>1.47</v>
      </c>
      <c r="O39" s="16">
        <f>'[1]TCE - ANEXO III - Preencher'!P48</f>
        <v>0</v>
      </c>
      <c r="P39" s="16">
        <f t="shared" si="1"/>
        <v>1.47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296.07180000000005</v>
      </c>
    </row>
    <row r="40" spans="1:28" ht="12.75" customHeight="1" x14ac:dyDescent="0.2">
      <c r="A40" s="9">
        <f>IFERROR(VLOOKUP(B40,'[1]DADOS (OCULTAR)'!$P$3:$R$56,3,0),"")</f>
        <v>9767633000609</v>
      </c>
      <c r="B40" s="10" t="str">
        <f>'[1]TCE - ANEXO III - Preencher'!C49</f>
        <v>UPA CAXANGÁ</v>
      </c>
      <c r="C40" s="11"/>
      <c r="D40" s="12" t="str">
        <f>'[1]TCE - ANEXO III - Preencher'!E49</f>
        <v>PATRICIA EUGENIA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4221-05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120.84</v>
      </c>
      <c r="J40" s="15">
        <f>'[1]TCE - ANEXO III - Preencher'!K49</f>
        <v>0</v>
      </c>
      <c r="K40" s="16">
        <f>'[1]TCE - ANEXO III - Preencher'!L49</f>
        <v>160.26179999999999</v>
      </c>
      <c r="L40" s="16">
        <f>'[1]TCE - ANEXO III - Preencher'!M49</f>
        <v>5.5</v>
      </c>
      <c r="M40" s="16">
        <f t="shared" si="0"/>
        <v>154.76179999999999</v>
      </c>
      <c r="N40" s="16">
        <f>'[1]TCE - ANEXO III - Preencher'!O49</f>
        <v>1.47</v>
      </c>
      <c r="O40" s="16">
        <f>'[1]TCE - ANEXO III - Preencher'!P49</f>
        <v>0</v>
      </c>
      <c r="P40" s="16">
        <f t="shared" si="1"/>
        <v>1.47</v>
      </c>
      <c r="Q40" s="16">
        <f>'[1]TCE - ANEXO III - Preencher'!R49</f>
        <v>27.1267</v>
      </c>
      <c r="R40" s="16">
        <f>'[1]TCE - ANEXO III - Preencher'!S49</f>
        <v>22.5</v>
      </c>
      <c r="S40" s="16">
        <f t="shared" si="2"/>
        <v>4.6266999999999996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281.69850000000008</v>
      </c>
    </row>
    <row r="41" spans="1:28" ht="12.75" customHeight="1" x14ac:dyDescent="0.2">
      <c r="A41" s="9">
        <f>IFERROR(VLOOKUP(B41,'[1]DADOS (OCULTAR)'!$P$3:$R$56,3,0),"")</f>
        <v>9767633000609</v>
      </c>
      <c r="B41" s="10" t="str">
        <f>'[1]TCE - ANEXO III - Preencher'!C50</f>
        <v>UPA CAXANGÁ</v>
      </c>
      <c r="C41" s="11"/>
      <c r="D41" s="12" t="str">
        <f>'[1]TCE - ANEXO III - Preencher'!E50</f>
        <v>PAULO ROBERTO BARRETO DE SANTANA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7823-20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151.86000000000001</v>
      </c>
      <c r="J41" s="15">
        <f>'[1]TCE - ANEXO III - Preencher'!K50</f>
        <v>0</v>
      </c>
      <c r="K41" s="16">
        <f>'[1]TCE - ANEXO III - Preencher'!L50</f>
        <v>160.26179999999999</v>
      </c>
      <c r="L41" s="16">
        <f>'[1]TCE - ANEXO III - Preencher'!M50</f>
        <v>5.5</v>
      </c>
      <c r="M41" s="16">
        <f t="shared" si="0"/>
        <v>154.76179999999999</v>
      </c>
      <c r="N41" s="16">
        <f>'[1]TCE - ANEXO III - Preencher'!O50</f>
        <v>1.62</v>
      </c>
      <c r="O41" s="16">
        <f>'[1]TCE - ANEXO III - Preencher'!P50</f>
        <v>0</v>
      </c>
      <c r="P41" s="16">
        <f t="shared" si="1"/>
        <v>1.62</v>
      </c>
      <c r="Q41" s="16">
        <f>'[1]TCE - ANEXO III - Preencher'!R50</f>
        <v>229.6267</v>
      </c>
      <c r="R41" s="16">
        <f>'[1]TCE - ANEXO III - Preencher'!S50</f>
        <v>82.69</v>
      </c>
      <c r="S41" s="16">
        <f t="shared" si="2"/>
        <v>146.9367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219.33</v>
      </c>
      <c r="Y41" s="16">
        <f>'[1]TCE - ANEXO III - Preencher'!Z50</f>
        <v>0</v>
      </c>
      <c r="Z41" s="16">
        <f t="shared" si="4"/>
        <v>219.33</v>
      </c>
      <c r="AA41" s="17" t="str">
        <f>IF('[1]TCE - ANEXO III - Preencher'!AB50="","",'[1]TCE - ANEXO III - Preencher'!AB50)</f>
        <v>ASSISTENCIA MEDICA E ODONTOLOGICA</v>
      </c>
      <c r="AB41" s="16">
        <f t="shared" si="5"/>
        <v>674.50850000000003</v>
      </c>
    </row>
    <row r="42" spans="1:28" ht="12.75" customHeight="1" x14ac:dyDescent="0.2">
      <c r="A42" s="9">
        <f>IFERROR(VLOOKUP(B42,'[1]DADOS (OCULTAR)'!$P$3:$R$56,3,0),"")</f>
        <v>9767633000609</v>
      </c>
      <c r="B42" s="10" t="str">
        <f>'[1]TCE - ANEXO III - Preencher'!C51</f>
        <v>UPA CAXANGÁ</v>
      </c>
      <c r="C42" s="11"/>
      <c r="D42" s="12" t="str">
        <f>'[1]TCE - ANEXO III - Preencher'!E51</f>
        <v>RAFAELA DE OLIVEIRA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5134-25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92.4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1.47</v>
      </c>
      <c r="O42" s="16">
        <f>'[1]TCE - ANEXO III - Preencher'!P51</f>
        <v>0</v>
      </c>
      <c r="P42" s="16">
        <f t="shared" si="1"/>
        <v>1.47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93.87</v>
      </c>
    </row>
    <row r="43" spans="1:28" ht="12.75" customHeight="1" x14ac:dyDescent="0.2">
      <c r="A43" s="9">
        <f>IFERROR(VLOOKUP(B43,'[1]DADOS (OCULTAR)'!$P$3:$R$56,3,0),"")</f>
        <v>9767633000609</v>
      </c>
      <c r="B43" s="10" t="str">
        <f>'[1]TCE - ANEXO III - Preencher'!C52</f>
        <v>UPA CAXANGÁ</v>
      </c>
      <c r="C43" s="11"/>
      <c r="D43" s="12" t="str">
        <f>'[1]TCE - ANEXO III - Preencher'!E52</f>
        <v>RICARDO FILGUEIRA DOS SANTOS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4221-05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116.55</v>
      </c>
      <c r="J43" s="15">
        <f>'[1]TCE - ANEXO III - Preencher'!K52</f>
        <v>0</v>
      </c>
      <c r="K43" s="16">
        <f>'[1]TCE - ANEXO III - Preencher'!L52</f>
        <v>160.26179999999999</v>
      </c>
      <c r="L43" s="16">
        <f>'[1]TCE - ANEXO III - Preencher'!M52</f>
        <v>5.5</v>
      </c>
      <c r="M43" s="16">
        <f t="shared" si="0"/>
        <v>154.76179999999999</v>
      </c>
      <c r="N43" s="16">
        <f>'[1]TCE - ANEXO III - Preencher'!O52</f>
        <v>1.47</v>
      </c>
      <c r="O43" s="16">
        <f>'[1]TCE - ANEXO III - Preencher'!P52</f>
        <v>0</v>
      </c>
      <c r="P43" s="16">
        <f t="shared" si="1"/>
        <v>1.47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272.78180000000003</v>
      </c>
    </row>
    <row r="44" spans="1:28" ht="12.75" customHeight="1" x14ac:dyDescent="0.2">
      <c r="A44" s="9">
        <f>IFERROR(VLOOKUP(B44,'[1]DADOS (OCULTAR)'!$P$3:$R$56,3,0),"")</f>
        <v>9767633000609</v>
      </c>
      <c r="B44" s="10" t="str">
        <f>'[1]TCE - ANEXO III - Preencher'!C53</f>
        <v>UPA CAXANGÁ</v>
      </c>
      <c r="C44" s="11"/>
      <c r="D44" s="12" t="str">
        <f>'[1]TCE - ANEXO III - Preencher'!E53</f>
        <v>ROMUALDO CORDEIRO DE LIMA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5163-10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140.49</v>
      </c>
      <c r="J44" s="15">
        <f>'[1]TCE - ANEXO III - Preencher'!K53</f>
        <v>0</v>
      </c>
      <c r="K44" s="16">
        <f>'[1]TCE - ANEXO III - Preencher'!L53</f>
        <v>160.26179999999999</v>
      </c>
      <c r="L44" s="16">
        <f>'[1]TCE - ANEXO III - Preencher'!M53</f>
        <v>5.5</v>
      </c>
      <c r="M44" s="16">
        <f t="shared" si="0"/>
        <v>154.76179999999999</v>
      </c>
      <c r="N44" s="16">
        <f>'[1]TCE - ANEXO III - Preencher'!O53</f>
        <v>1.47</v>
      </c>
      <c r="O44" s="16">
        <f>'[1]TCE - ANEXO III - Preencher'!P53</f>
        <v>0</v>
      </c>
      <c r="P44" s="16">
        <f t="shared" si="1"/>
        <v>1.47</v>
      </c>
      <c r="Q44" s="16">
        <f>'[1]TCE - ANEXO III - Preencher'!R53</f>
        <v>229.6267</v>
      </c>
      <c r="R44" s="16">
        <f>'[1]TCE - ANEXO III - Preencher'!S53</f>
        <v>66</v>
      </c>
      <c r="S44" s="16">
        <f t="shared" si="2"/>
        <v>163.6267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460.34850000000006</v>
      </c>
    </row>
    <row r="45" spans="1:28" ht="12.75" customHeight="1" x14ac:dyDescent="0.2">
      <c r="A45" s="9">
        <f>IFERROR(VLOOKUP(B45,'[1]DADOS (OCULTAR)'!$P$3:$R$56,3,0),"")</f>
        <v>9767633000609</v>
      </c>
      <c r="B45" s="10" t="str">
        <f>'[1]TCE - ANEXO III - Preencher'!C54</f>
        <v>UPA CAXANGÁ</v>
      </c>
      <c r="C45" s="11"/>
      <c r="D45" s="12" t="str">
        <f>'[1]TCE - ANEXO III - Preencher'!E54</f>
        <v>ROSANGELA CORREIA DOS SANTOS TABOSA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4110-05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185.72</v>
      </c>
      <c r="J45" s="15">
        <f>'[1]TCE - ANEXO III - Preencher'!K54</f>
        <v>0</v>
      </c>
      <c r="K45" s="16">
        <f>'[1]TCE - ANEXO III - Preencher'!L54</f>
        <v>160.26179999999999</v>
      </c>
      <c r="L45" s="16">
        <f>'[1]TCE - ANEXO III - Preencher'!M54</f>
        <v>5.5</v>
      </c>
      <c r="M45" s="16">
        <f t="shared" si="0"/>
        <v>154.76179999999999</v>
      </c>
      <c r="N45" s="16">
        <f>'[1]TCE - ANEXO III - Preencher'!O54</f>
        <v>1.47</v>
      </c>
      <c r="O45" s="16">
        <f>'[1]TCE - ANEXO III - Preencher'!P54</f>
        <v>0</v>
      </c>
      <c r="P45" s="16">
        <f t="shared" si="1"/>
        <v>1.47</v>
      </c>
      <c r="Q45" s="16">
        <f>'[1]TCE - ANEXO III - Preencher'!R54</f>
        <v>154.6267</v>
      </c>
      <c r="R45" s="16">
        <f>'[1]TCE - ANEXO III - Preencher'!S54</f>
        <v>101.37</v>
      </c>
      <c r="S45" s="16">
        <f t="shared" si="2"/>
        <v>53.256699999999995</v>
      </c>
      <c r="T45" s="16">
        <f>'[1]TCE - ANEXO III - Preencher'!U54</f>
        <v>66.12</v>
      </c>
      <c r="U45" s="16">
        <f>'[1]TCE - ANEXO III - Preencher'!V54</f>
        <v>0</v>
      </c>
      <c r="V45" s="16">
        <f t="shared" si="3"/>
        <v>66.12</v>
      </c>
      <c r="W45" s="17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461.32850000000008</v>
      </c>
    </row>
    <row r="46" spans="1:28" ht="12.75" customHeight="1" x14ac:dyDescent="0.2">
      <c r="A46" s="9">
        <f>IFERROR(VLOOKUP(B46,'[1]DADOS (OCULTAR)'!$P$3:$R$56,3,0),"")</f>
        <v>9767633000609</v>
      </c>
      <c r="B46" s="10" t="str">
        <f>'[1]TCE - ANEXO III - Preencher'!C55</f>
        <v>UPA CAXANGÁ</v>
      </c>
      <c r="C46" s="11"/>
      <c r="D46" s="12" t="str">
        <f>'[1]TCE - ANEXO III - Preencher'!E55</f>
        <v>ROSINEIDE MARIA DA SILVA OLIVEIRA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5134-25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118.52</v>
      </c>
      <c r="J46" s="15">
        <f>'[1]TCE - ANEXO III - Preencher'!K55</f>
        <v>0</v>
      </c>
      <c r="K46" s="16">
        <f>'[1]TCE - ANEXO III - Preencher'!L55</f>
        <v>160.26179999999999</v>
      </c>
      <c r="L46" s="16">
        <f>'[1]TCE - ANEXO III - Preencher'!M55</f>
        <v>5.5</v>
      </c>
      <c r="M46" s="16">
        <f t="shared" si="0"/>
        <v>154.76179999999999</v>
      </c>
      <c r="N46" s="16">
        <f>'[1]TCE - ANEXO III - Preencher'!O55</f>
        <v>1.47</v>
      </c>
      <c r="O46" s="16">
        <f>'[1]TCE - ANEXO III - Preencher'!P55</f>
        <v>0</v>
      </c>
      <c r="P46" s="16">
        <f t="shared" si="1"/>
        <v>1.47</v>
      </c>
      <c r="Q46" s="16">
        <f>'[1]TCE - ANEXO III - Preencher'!R55</f>
        <v>229.6267</v>
      </c>
      <c r="R46" s="16">
        <f>'[1]TCE - ANEXO III - Preencher'!S55</f>
        <v>66</v>
      </c>
      <c r="S46" s="16">
        <f t="shared" si="2"/>
        <v>163.6267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438.37850000000003</v>
      </c>
    </row>
    <row r="47" spans="1:28" ht="12.75" customHeight="1" x14ac:dyDescent="0.2">
      <c r="A47" s="9">
        <f>IFERROR(VLOOKUP(B47,'[1]DADOS (OCULTAR)'!$P$3:$R$56,3,0),"")</f>
        <v>9767633000609</v>
      </c>
      <c r="B47" s="10" t="str">
        <f>'[1]TCE - ANEXO III - Preencher'!C56</f>
        <v>UPA CAXANGÁ</v>
      </c>
      <c r="C47" s="11"/>
      <c r="D47" s="12" t="str">
        <f>'[1]TCE - ANEXO III - Preencher'!E56</f>
        <v>SUYANE CLEMENTINO DOS SANTOS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4221-05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120.94</v>
      </c>
      <c r="J47" s="15">
        <f>'[1]TCE - ANEXO III - Preencher'!K56</f>
        <v>0</v>
      </c>
      <c r="K47" s="16">
        <f>'[1]TCE - ANEXO III - Preencher'!L56</f>
        <v>160.26179999999999</v>
      </c>
      <c r="L47" s="16">
        <f>'[1]TCE - ANEXO III - Preencher'!M56</f>
        <v>5.5</v>
      </c>
      <c r="M47" s="16">
        <f t="shared" si="0"/>
        <v>154.76179999999999</v>
      </c>
      <c r="N47" s="16">
        <f>'[1]TCE - ANEXO III - Preencher'!O56</f>
        <v>1.47</v>
      </c>
      <c r="O47" s="16">
        <f>'[1]TCE - ANEXO III - Preencher'!P56</f>
        <v>0</v>
      </c>
      <c r="P47" s="16">
        <f t="shared" si="1"/>
        <v>1.47</v>
      </c>
      <c r="Q47" s="16">
        <f>'[1]TCE - ANEXO III - Preencher'!R56</f>
        <v>154.6267</v>
      </c>
      <c r="R47" s="16">
        <f>'[1]TCE - ANEXO III - Preencher'!S56</f>
        <v>66</v>
      </c>
      <c r="S47" s="16">
        <f t="shared" si="2"/>
        <v>88.6267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365.79849999999999</v>
      </c>
    </row>
    <row r="48" spans="1:28" ht="12.75" customHeight="1" x14ac:dyDescent="0.2">
      <c r="A48" s="9">
        <f>IFERROR(VLOOKUP(B48,'[1]DADOS (OCULTAR)'!$P$3:$R$56,3,0),"")</f>
        <v>9767633000609</v>
      </c>
      <c r="B48" s="10" t="str">
        <f>'[1]TCE - ANEXO III - Preencher'!C57</f>
        <v>UPA CAXANGÁ</v>
      </c>
      <c r="C48" s="11"/>
      <c r="D48" s="12" t="str">
        <f>'[1]TCE - ANEXO III - Preencher'!E57</f>
        <v>SUZANY MIRELE DA SILVA LINS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3516-05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144.53</v>
      </c>
      <c r="J48" s="15">
        <f>'[1]TCE - ANEXO III - Preencher'!K57</f>
        <v>0</v>
      </c>
      <c r="K48" s="16">
        <f>'[1]TCE - ANEXO III - Preencher'!L57</f>
        <v>160.26179999999999</v>
      </c>
      <c r="L48" s="16">
        <f>'[1]TCE - ANEXO III - Preencher'!M57</f>
        <v>5.5</v>
      </c>
      <c r="M48" s="16">
        <f t="shared" si="0"/>
        <v>154.76179999999999</v>
      </c>
      <c r="N48" s="16">
        <f>'[1]TCE - ANEXO III - Preencher'!O57</f>
        <v>1.47</v>
      </c>
      <c r="O48" s="16">
        <f>'[1]TCE - ANEXO III - Preencher'!P57</f>
        <v>0</v>
      </c>
      <c r="P48" s="16">
        <f t="shared" si="1"/>
        <v>1.47</v>
      </c>
      <c r="Q48" s="16">
        <f>'[1]TCE - ANEXO III - Preencher'!R57</f>
        <v>154.6267</v>
      </c>
      <c r="R48" s="16">
        <f>'[1]TCE - ANEXO III - Preencher'!S57</f>
        <v>90.39</v>
      </c>
      <c r="S48" s="16">
        <f t="shared" si="2"/>
        <v>64.236699999999999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219.33</v>
      </c>
      <c r="Y48" s="16">
        <f>'[1]TCE - ANEXO III - Preencher'!Z57</f>
        <v>219.33</v>
      </c>
      <c r="Z48" s="16">
        <f t="shared" si="4"/>
        <v>0</v>
      </c>
      <c r="AA48" s="17" t="str">
        <f>IF('[1]TCE - ANEXO III - Preencher'!AB57="","",'[1]TCE - ANEXO III - Preencher'!AB57)</f>
        <v>ASSISTENCIA MEDICA E ODONTOLOGICA</v>
      </c>
      <c r="AB48" s="16">
        <f t="shared" si="5"/>
        <v>364.99849999999998</v>
      </c>
    </row>
    <row r="49" spans="1:28" ht="12.75" customHeight="1" x14ac:dyDescent="0.2">
      <c r="A49" s="9">
        <f>IFERROR(VLOOKUP(B49,'[1]DADOS (OCULTAR)'!$P$3:$R$56,3,0),"")</f>
        <v>9767633000609</v>
      </c>
      <c r="B49" s="10" t="str">
        <f>'[1]TCE - ANEXO III - Preencher'!C58</f>
        <v>UPA CAXANGÁ</v>
      </c>
      <c r="C49" s="11"/>
      <c r="D49" s="12" t="str">
        <f>'[1]TCE - ANEXO III - Preencher'!E58</f>
        <v>VALDEMIR DOS SANTOS PEREIRA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5143-10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133.94999999999999</v>
      </c>
      <c r="J49" s="15">
        <f>'[1]TCE - ANEXO III - Preencher'!K58</f>
        <v>0</v>
      </c>
      <c r="K49" s="16">
        <f>'[1]TCE - ANEXO III - Preencher'!L58</f>
        <v>160.26179999999999</v>
      </c>
      <c r="L49" s="16">
        <f>'[1]TCE - ANEXO III - Preencher'!M58</f>
        <v>5.5</v>
      </c>
      <c r="M49" s="16">
        <f t="shared" si="0"/>
        <v>154.76179999999999</v>
      </c>
      <c r="N49" s="16">
        <f>'[1]TCE - ANEXO III - Preencher'!O58</f>
        <v>1.47</v>
      </c>
      <c r="O49" s="16">
        <f>'[1]TCE - ANEXO III - Preencher'!P58</f>
        <v>0</v>
      </c>
      <c r="P49" s="16">
        <f t="shared" si="1"/>
        <v>1.47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290.18180000000001</v>
      </c>
    </row>
    <row r="50" spans="1:28" ht="12.75" customHeight="1" x14ac:dyDescent="0.2">
      <c r="A50" s="9">
        <f>IFERROR(VLOOKUP(B50,'[1]DADOS (OCULTAR)'!$P$3:$R$56,3,0),"")</f>
        <v>9767633000609</v>
      </c>
      <c r="B50" s="10" t="str">
        <f>'[1]TCE - ANEXO III - Preencher'!C59</f>
        <v>UPA CAXANGÁ</v>
      </c>
      <c r="C50" s="11"/>
      <c r="D50" s="12" t="str">
        <f>'[1]TCE - ANEXO III - Preencher'!E59</f>
        <v>WENDLEY FERNANDES FARIAS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7823-20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195.46</v>
      </c>
      <c r="J50" s="15">
        <f>'[1]TCE - ANEXO III - Preencher'!K59</f>
        <v>0</v>
      </c>
      <c r="K50" s="16">
        <f>'[1]TCE - ANEXO III - Preencher'!L59</f>
        <v>160.26179999999999</v>
      </c>
      <c r="L50" s="16">
        <f>'[1]TCE - ANEXO III - Preencher'!M59</f>
        <v>5.5</v>
      </c>
      <c r="M50" s="16">
        <f t="shared" si="0"/>
        <v>154.76179999999999</v>
      </c>
      <c r="N50" s="16">
        <f>'[1]TCE - ANEXO III - Preencher'!O59</f>
        <v>1.62</v>
      </c>
      <c r="O50" s="16">
        <f>'[1]TCE - ANEXO III - Preencher'!P59</f>
        <v>0</v>
      </c>
      <c r="P50" s="16">
        <f t="shared" si="1"/>
        <v>1.62</v>
      </c>
      <c r="Q50" s="16">
        <f>'[1]TCE - ANEXO III - Preencher'!R59</f>
        <v>137.3767</v>
      </c>
      <c r="R50" s="16">
        <f>'[1]TCE - ANEXO III - Preencher'!S59</f>
        <v>82.69</v>
      </c>
      <c r="S50" s="16">
        <f t="shared" si="2"/>
        <v>54.686700000000002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219.33</v>
      </c>
      <c r="Y50" s="16">
        <f>'[1]TCE - ANEXO III - Preencher'!Z59</f>
        <v>0</v>
      </c>
      <c r="Z50" s="16">
        <f t="shared" si="4"/>
        <v>219.33</v>
      </c>
      <c r="AA50" s="17" t="str">
        <f>IF('[1]TCE - ANEXO III - Preencher'!AB59="","",'[1]TCE - ANEXO III - Preencher'!AB59)</f>
        <v>ASSISTENCIA MEDICA E ODONTOLOGICA</v>
      </c>
      <c r="AB50" s="16">
        <f t="shared" si="5"/>
        <v>625.85850000000005</v>
      </c>
    </row>
    <row r="51" spans="1:28" ht="12.75" customHeight="1" x14ac:dyDescent="0.2">
      <c r="A51" s="9">
        <f>IFERROR(VLOOKUP(B51,'[1]DADOS (OCULTAR)'!$P$3:$R$56,3,0),"")</f>
        <v>9767633000609</v>
      </c>
      <c r="B51" s="10" t="str">
        <f>'[1]TCE - ANEXO III - Preencher'!C60</f>
        <v>UPA CAXANGÁ</v>
      </c>
      <c r="C51" s="11"/>
      <c r="D51" s="12" t="str">
        <f>'[1]TCE - ANEXO III - Preencher'!E60</f>
        <v>ADAIAS GOUVEIA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3241-15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273.23</v>
      </c>
      <c r="J51" s="15">
        <f>'[1]TCE - ANEXO III - Preencher'!K60</f>
        <v>0</v>
      </c>
      <c r="K51" s="16">
        <f>'[1]TCE - ANEXO III - Preencher'!L60</f>
        <v>160.26179999999999</v>
      </c>
      <c r="L51" s="16">
        <f>'[1]TCE - ANEXO III - Preencher'!M60</f>
        <v>5.5</v>
      </c>
      <c r="M51" s="16">
        <f t="shared" si="0"/>
        <v>154.76179999999999</v>
      </c>
      <c r="N51" s="16">
        <f>'[1]TCE - ANEXO III - Preencher'!O60</f>
        <v>11.72</v>
      </c>
      <c r="O51" s="16">
        <f>'[1]TCE - ANEXO III - Preencher'!P60</f>
        <v>0</v>
      </c>
      <c r="P51" s="16">
        <f t="shared" si="1"/>
        <v>11.72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439.71180000000004</v>
      </c>
    </row>
    <row r="52" spans="1:28" ht="12.75" customHeight="1" x14ac:dyDescent="0.2">
      <c r="A52" s="9">
        <f>IFERROR(VLOOKUP(B52,'[1]DADOS (OCULTAR)'!$P$3:$R$56,3,0),"")</f>
        <v>9767633000609</v>
      </c>
      <c r="B52" s="10" t="str">
        <f>'[1]TCE - ANEXO III - Preencher'!C61</f>
        <v>UPA CAXANGÁ</v>
      </c>
      <c r="C52" s="11"/>
      <c r="D52" s="12" t="str">
        <f>'[1]TCE - ANEXO III - Preencher'!E61</f>
        <v>ADEMARIO CORDEIRO DE MELO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151.18</v>
      </c>
      <c r="J52" s="15">
        <f>'[1]TCE - ANEXO III - Preencher'!K61</f>
        <v>0</v>
      </c>
      <c r="K52" s="16">
        <f>'[1]TCE - ANEXO III - Preencher'!L61</f>
        <v>160.26179999999999</v>
      </c>
      <c r="L52" s="16">
        <f>'[1]TCE - ANEXO III - Preencher'!M61</f>
        <v>5.5</v>
      </c>
      <c r="M52" s="16">
        <f t="shared" si="0"/>
        <v>154.76179999999999</v>
      </c>
      <c r="N52" s="16">
        <f>'[1]TCE - ANEXO III - Preencher'!O61</f>
        <v>1.47</v>
      </c>
      <c r="O52" s="16">
        <f>'[1]TCE - ANEXO III - Preencher'!P61</f>
        <v>0</v>
      </c>
      <c r="P52" s="16">
        <f t="shared" si="1"/>
        <v>1.47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307.41180000000003</v>
      </c>
    </row>
    <row r="53" spans="1:28" ht="12.75" customHeight="1" x14ac:dyDescent="0.2">
      <c r="A53" s="9">
        <f>IFERROR(VLOOKUP(B53,'[1]DADOS (OCULTAR)'!$P$3:$R$56,3,0),"")</f>
        <v>9767633000609</v>
      </c>
      <c r="B53" s="10" t="str">
        <f>'[1]TCE - ANEXO III - Preencher'!C62</f>
        <v>UPA CAXANGÁ</v>
      </c>
      <c r="C53" s="11"/>
      <c r="D53" s="12" t="str">
        <f>'[1]TCE - ANEXO III - Preencher'!E62</f>
        <v>ADNA REJANE DO NASCIMENTO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136.01</v>
      </c>
      <c r="J53" s="15">
        <f>'[1]TCE - ANEXO III - Preencher'!K62</f>
        <v>0</v>
      </c>
      <c r="K53" s="16">
        <f>'[1]TCE - ANEXO III - Preencher'!L62</f>
        <v>160.26179999999999</v>
      </c>
      <c r="L53" s="16">
        <f>'[1]TCE - ANEXO III - Preencher'!M62</f>
        <v>5.5</v>
      </c>
      <c r="M53" s="16">
        <f t="shared" si="0"/>
        <v>154.76179999999999</v>
      </c>
      <c r="N53" s="16">
        <f>'[1]TCE - ANEXO III - Preencher'!O62</f>
        <v>1.47</v>
      </c>
      <c r="O53" s="16">
        <f>'[1]TCE - ANEXO III - Preencher'!P62</f>
        <v>0</v>
      </c>
      <c r="P53" s="16">
        <f t="shared" si="1"/>
        <v>1.47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292.24180000000001</v>
      </c>
    </row>
    <row r="54" spans="1:28" ht="12.75" customHeight="1" x14ac:dyDescent="0.2">
      <c r="A54" s="9">
        <f>IFERROR(VLOOKUP(B54,'[1]DADOS (OCULTAR)'!$P$3:$R$56,3,0),"")</f>
        <v>9767633000609</v>
      </c>
      <c r="B54" s="10" t="str">
        <f>'[1]TCE - ANEXO III - Preencher'!C63</f>
        <v>UPA CAXANGÁ</v>
      </c>
      <c r="C54" s="11"/>
      <c r="D54" s="12" t="str">
        <f>'[1]TCE - ANEXO III - Preencher'!E63</f>
        <v>ADRIANA DE CASTRO ALVES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125.99</v>
      </c>
      <c r="J54" s="15">
        <f>'[1]TCE - ANEXO III - Preencher'!K63</f>
        <v>0</v>
      </c>
      <c r="K54" s="16">
        <f>'[1]TCE - ANEXO III - Preencher'!L63</f>
        <v>160.26179999999999</v>
      </c>
      <c r="L54" s="16">
        <f>'[1]TCE - ANEXO III - Preencher'!M63</f>
        <v>5.5</v>
      </c>
      <c r="M54" s="16">
        <f t="shared" si="0"/>
        <v>154.76179999999999</v>
      </c>
      <c r="N54" s="16">
        <f>'[1]TCE - ANEXO III - Preencher'!O63</f>
        <v>1.47</v>
      </c>
      <c r="O54" s="16">
        <f>'[1]TCE - ANEXO III - Preencher'!P63</f>
        <v>0</v>
      </c>
      <c r="P54" s="16">
        <f t="shared" si="1"/>
        <v>1.47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282.22180000000003</v>
      </c>
    </row>
    <row r="55" spans="1:28" ht="12.75" customHeight="1" x14ac:dyDescent="0.2">
      <c r="A55" s="9">
        <f>IFERROR(VLOOKUP(B55,'[1]DADOS (OCULTAR)'!$P$3:$R$56,3,0),"")</f>
        <v>9767633000609</v>
      </c>
      <c r="B55" s="10" t="str">
        <f>'[1]TCE - ANEXO III - Preencher'!C64</f>
        <v>UPA CAXANGÁ</v>
      </c>
      <c r="C55" s="11"/>
      <c r="D55" s="12" t="str">
        <f>'[1]TCE - ANEXO III - Preencher'!E64</f>
        <v>ADRIANA DE SENA SALES DE MELO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243.14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4.17</v>
      </c>
      <c r="O55" s="16">
        <f>'[1]TCE - ANEXO III - Preencher'!P64</f>
        <v>0</v>
      </c>
      <c r="P55" s="16">
        <f t="shared" si="1"/>
        <v>4.17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103.28</v>
      </c>
      <c r="U55" s="16">
        <f>'[1]TCE - ANEXO III - Preencher'!V64</f>
        <v>0</v>
      </c>
      <c r="V55" s="16">
        <f t="shared" si="3"/>
        <v>103.28</v>
      </c>
      <c r="W55" s="17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350.59</v>
      </c>
    </row>
    <row r="56" spans="1:28" ht="12.75" customHeight="1" x14ac:dyDescent="0.2">
      <c r="A56" s="9">
        <f>IFERROR(VLOOKUP(B56,'[1]DADOS (OCULTAR)'!$P$3:$R$56,3,0),"")</f>
        <v>9767633000609</v>
      </c>
      <c r="B56" s="10" t="str">
        <f>'[1]TCE - ANEXO III - Preencher'!C65</f>
        <v>UPA CAXANGÁ</v>
      </c>
      <c r="C56" s="11"/>
      <c r="D56" s="12" t="str">
        <f>'[1]TCE - ANEXO III - Preencher'!E65</f>
        <v>ADRIANA GOMES FARIAS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125.98</v>
      </c>
      <c r="J56" s="15">
        <f>'[1]TCE - ANEXO III - Preencher'!K65</f>
        <v>0</v>
      </c>
      <c r="K56" s="16">
        <f>'[1]TCE - ANEXO III - Preencher'!L65</f>
        <v>160.26179999999999</v>
      </c>
      <c r="L56" s="16">
        <f>'[1]TCE - ANEXO III - Preencher'!M65</f>
        <v>5.5</v>
      </c>
      <c r="M56" s="16">
        <f t="shared" si="0"/>
        <v>154.76179999999999</v>
      </c>
      <c r="N56" s="16">
        <f>'[1]TCE - ANEXO III - Preencher'!O65</f>
        <v>1.47</v>
      </c>
      <c r="O56" s="16">
        <f>'[1]TCE - ANEXO III - Preencher'!P65</f>
        <v>0</v>
      </c>
      <c r="P56" s="16">
        <f t="shared" si="1"/>
        <v>1.47</v>
      </c>
      <c r="Q56" s="16">
        <f>'[1]TCE - ANEXO III - Preencher'!R65</f>
        <v>128.52670000000001</v>
      </c>
      <c r="R56" s="16">
        <f>'[1]TCE - ANEXO III - Preencher'!S65</f>
        <v>75.180000000000007</v>
      </c>
      <c r="S56" s="16">
        <f t="shared" si="2"/>
        <v>53.346699999999998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335.55850000000004</v>
      </c>
    </row>
    <row r="57" spans="1:28" ht="12.75" customHeight="1" x14ac:dyDescent="0.2">
      <c r="A57" s="9">
        <f>IFERROR(VLOOKUP(B57,'[1]DADOS (OCULTAR)'!$P$3:$R$56,3,0),"")</f>
        <v>9767633000609</v>
      </c>
      <c r="B57" s="10" t="str">
        <f>'[1]TCE - ANEXO III - Preencher'!C66</f>
        <v>UPA CAXANGÁ</v>
      </c>
      <c r="C57" s="11"/>
      <c r="D57" s="12" t="str">
        <f>'[1]TCE - ANEXO III - Preencher'!E66</f>
        <v>ADRIANO BARBOSA BATISTA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3241-15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290.95999999999998</v>
      </c>
      <c r="J57" s="15">
        <f>'[1]TCE - ANEXO III - Preencher'!K66</f>
        <v>0</v>
      </c>
      <c r="K57" s="16">
        <f>'[1]TCE - ANEXO III - Preencher'!L66</f>
        <v>160.26179999999999</v>
      </c>
      <c r="L57" s="16">
        <f>'[1]TCE - ANEXO III - Preencher'!M66</f>
        <v>5.5</v>
      </c>
      <c r="M57" s="16">
        <f t="shared" si="0"/>
        <v>154.76179999999999</v>
      </c>
      <c r="N57" s="16">
        <f>'[1]TCE - ANEXO III - Preencher'!O66</f>
        <v>11.72</v>
      </c>
      <c r="O57" s="16">
        <f>'[1]TCE - ANEXO III - Preencher'!P66</f>
        <v>0</v>
      </c>
      <c r="P57" s="16">
        <f t="shared" si="1"/>
        <v>11.72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457.4418</v>
      </c>
    </row>
    <row r="58" spans="1:28" ht="12.75" customHeight="1" x14ac:dyDescent="0.2">
      <c r="A58" s="9">
        <f>IFERROR(VLOOKUP(B58,'[1]DADOS (OCULTAR)'!$P$3:$R$56,3,0),"")</f>
        <v>9767633000609</v>
      </c>
      <c r="B58" s="10" t="str">
        <f>'[1]TCE - ANEXO III - Preencher'!C67</f>
        <v>UPA CAXANGÁ</v>
      </c>
      <c r="C58" s="11"/>
      <c r="D58" s="12" t="str">
        <f>'[1]TCE - ANEXO III - Preencher'!E67</f>
        <v>ADRIANO GUEDES DE ARAUJO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165.42</v>
      </c>
      <c r="J58" s="15">
        <f>'[1]TCE - ANEXO III - Preencher'!K67</f>
        <v>0</v>
      </c>
      <c r="K58" s="16">
        <f>'[1]TCE - ANEXO III - Preencher'!L67</f>
        <v>160.26179999999999</v>
      </c>
      <c r="L58" s="16">
        <f>'[1]TCE - ANEXO III - Preencher'!M67</f>
        <v>5.5</v>
      </c>
      <c r="M58" s="16">
        <f t="shared" si="0"/>
        <v>154.76179999999999</v>
      </c>
      <c r="N58" s="16">
        <f>'[1]TCE - ANEXO III - Preencher'!O67</f>
        <v>1.47</v>
      </c>
      <c r="O58" s="16">
        <f>'[1]TCE - ANEXO III - Preencher'!P67</f>
        <v>0</v>
      </c>
      <c r="P58" s="16">
        <f t="shared" si="1"/>
        <v>1.47</v>
      </c>
      <c r="Q58" s="16">
        <f>'[1]TCE - ANEXO III - Preencher'!R67</f>
        <v>229.6267</v>
      </c>
      <c r="R58" s="16">
        <f>'[1]TCE - ANEXO III - Preencher'!S67</f>
        <v>76.44</v>
      </c>
      <c r="S58" s="16">
        <f t="shared" si="2"/>
        <v>153.1867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474.83849999999995</v>
      </c>
    </row>
    <row r="59" spans="1:28" ht="12.75" customHeight="1" x14ac:dyDescent="0.2">
      <c r="A59" s="9">
        <f>IFERROR(VLOOKUP(B59,'[1]DADOS (OCULTAR)'!$P$3:$R$56,3,0),"")</f>
        <v>9767633000609</v>
      </c>
      <c r="B59" s="10" t="str">
        <f>'[1]TCE - ANEXO III - Preencher'!C68</f>
        <v>UPA CAXANGÁ</v>
      </c>
      <c r="C59" s="11"/>
      <c r="D59" s="12" t="str">
        <f>'[1]TCE - ANEXO III - Preencher'!E68</f>
        <v>AGUINAILDO JOSE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157.19999999999999</v>
      </c>
      <c r="J59" s="15">
        <f>'[1]TCE - ANEXO III - Preencher'!K68</f>
        <v>0</v>
      </c>
      <c r="K59" s="16">
        <f>'[1]TCE - ANEXO III - Preencher'!L68</f>
        <v>160.26179999999999</v>
      </c>
      <c r="L59" s="16">
        <f>'[1]TCE - ANEXO III - Preencher'!M68</f>
        <v>5.5</v>
      </c>
      <c r="M59" s="16">
        <f t="shared" si="0"/>
        <v>154.76179999999999</v>
      </c>
      <c r="N59" s="16">
        <f>'[1]TCE - ANEXO III - Preencher'!O68</f>
        <v>1.47</v>
      </c>
      <c r="O59" s="16">
        <f>'[1]TCE - ANEXO III - Preencher'!P68</f>
        <v>0</v>
      </c>
      <c r="P59" s="16">
        <f t="shared" si="1"/>
        <v>1.47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313.43180000000001</v>
      </c>
    </row>
    <row r="60" spans="1:28" ht="12.75" customHeight="1" x14ac:dyDescent="0.2">
      <c r="A60" s="9">
        <f>IFERROR(VLOOKUP(B60,'[1]DADOS (OCULTAR)'!$P$3:$R$56,3,0),"")</f>
        <v>9767633000609</v>
      </c>
      <c r="B60" s="10" t="str">
        <f>'[1]TCE - ANEXO III - Preencher'!C69</f>
        <v>UPA CAXANGÁ</v>
      </c>
      <c r="C60" s="11"/>
      <c r="D60" s="12" t="str">
        <f>'[1]TCE - ANEXO III - Preencher'!E69</f>
        <v>ALBERIA FERNANDA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161.26</v>
      </c>
      <c r="J60" s="15">
        <f>'[1]TCE - ANEXO III - Preencher'!K69</f>
        <v>0</v>
      </c>
      <c r="K60" s="16">
        <f>'[1]TCE - ANEXO III - Preencher'!L69</f>
        <v>160.26179999999999</v>
      </c>
      <c r="L60" s="16">
        <f>'[1]TCE - ANEXO III - Preencher'!M69</f>
        <v>5.5</v>
      </c>
      <c r="M60" s="16">
        <f t="shared" si="0"/>
        <v>154.76179999999999</v>
      </c>
      <c r="N60" s="16">
        <f>'[1]TCE - ANEXO III - Preencher'!O69</f>
        <v>1.47</v>
      </c>
      <c r="O60" s="16">
        <f>'[1]TCE - ANEXO III - Preencher'!P69</f>
        <v>0</v>
      </c>
      <c r="P60" s="16">
        <f t="shared" si="1"/>
        <v>1.47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317.49180000000001</v>
      </c>
    </row>
    <row r="61" spans="1:28" ht="12.75" customHeight="1" x14ac:dyDescent="0.2">
      <c r="A61" s="9">
        <f>IFERROR(VLOOKUP(B61,'[1]DADOS (OCULTAR)'!$P$3:$R$56,3,0),"")</f>
        <v>9767633000609</v>
      </c>
      <c r="B61" s="10" t="str">
        <f>'[1]TCE - ANEXO III - Preencher'!C70</f>
        <v>UPA CAXANGÁ</v>
      </c>
      <c r="C61" s="11"/>
      <c r="D61" s="12" t="str">
        <f>'[1]TCE - ANEXO III - Preencher'!E70</f>
        <v>ALESSANDRA CARLA RICARDO DE BARROS MENDES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2235-05</v>
      </c>
      <c r="G61" s="14">
        <f>IF('[1]TCE - ANEXO III - Preencher'!H70="","",'[1]TCE - ANEXO III - Preencher'!H70)</f>
        <v>44287</v>
      </c>
      <c r="H61" s="15">
        <f>'[1]TCE - ANEXO III - Preencher'!I70</f>
        <v>0</v>
      </c>
      <c r="I61" s="15">
        <f>'[1]TCE - ANEXO III - Preencher'!J70</f>
        <v>184.96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4.17</v>
      </c>
      <c r="O61" s="16">
        <f>'[1]TCE - ANEXO III - Preencher'!P70</f>
        <v>0</v>
      </c>
      <c r="P61" s="16">
        <f t="shared" si="1"/>
        <v>4.17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189.13</v>
      </c>
    </row>
    <row r="62" spans="1:28" ht="12.75" customHeight="1" x14ac:dyDescent="0.2">
      <c r="A62" s="9">
        <f>IFERROR(VLOOKUP(B62,'[1]DADOS (OCULTAR)'!$P$3:$R$56,3,0),"")</f>
        <v>9767633000609</v>
      </c>
      <c r="B62" s="10" t="str">
        <f>'[1]TCE - ANEXO III - Preencher'!C71</f>
        <v>UPA CAXANGÁ</v>
      </c>
      <c r="C62" s="11"/>
      <c r="D62" s="12" t="str">
        <f>'[1]TCE - ANEXO III - Preencher'!E71</f>
        <v>ALESSANDRO AGOSTINHO PEREIRA DE LUCENA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292.92</v>
      </c>
      <c r="J62" s="15">
        <f>'[1]TCE - ANEXO III - Preencher'!K71</f>
        <v>0</v>
      </c>
      <c r="K62" s="16">
        <f>'[1]TCE - ANEXO III - Preencher'!L71</f>
        <v>160.26179999999999</v>
      </c>
      <c r="L62" s="16">
        <f>'[1]TCE - ANEXO III - Preencher'!M71</f>
        <v>3.08</v>
      </c>
      <c r="M62" s="16">
        <f t="shared" si="0"/>
        <v>157.18179999999998</v>
      </c>
      <c r="N62" s="16">
        <f>'[1]TCE - ANEXO III - Preencher'!O71</f>
        <v>4.17</v>
      </c>
      <c r="O62" s="16">
        <f>'[1]TCE - ANEXO III - Preencher'!P71</f>
        <v>0</v>
      </c>
      <c r="P62" s="16">
        <f t="shared" si="1"/>
        <v>4.17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454.27180000000004</v>
      </c>
    </row>
    <row r="63" spans="1:28" ht="12.75" customHeight="1" x14ac:dyDescent="0.2">
      <c r="A63" s="9">
        <f>IFERROR(VLOOKUP(B63,'[1]DADOS (OCULTAR)'!$P$3:$R$56,3,0),"")</f>
        <v>9767633000609</v>
      </c>
      <c r="B63" s="10" t="str">
        <f>'[1]TCE - ANEXO III - Preencher'!C72</f>
        <v>UPA CAXANGÁ</v>
      </c>
      <c r="C63" s="11"/>
      <c r="D63" s="12" t="str">
        <f>'[1]TCE - ANEXO III - Preencher'!E72</f>
        <v>ANA CAROLINA AMORIM DE LIMA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195.04</v>
      </c>
      <c r="J63" s="15">
        <f>'[1]TCE - ANEXO III - Preencher'!K72</f>
        <v>0</v>
      </c>
      <c r="K63" s="16">
        <f>'[1]TCE - ANEXO III - Preencher'!L72</f>
        <v>160.26179999999999</v>
      </c>
      <c r="L63" s="16">
        <f>'[1]TCE - ANEXO III - Preencher'!M72</f>
        <v>2.86</v>
      </c>
      <c r="M63" s="16">
        <f t="shared" si="0"/>
        <v>157.40179999999998</v>
      </c>
      <c r="N63" s="16">
        <f>'[1]TCE - ANEXO III - Preencher'!O72</f>
        <v>4.17</v>
      </c>
      <c r="O63" s="16">
        <f>'[1]TCE - ANEXO III - Preencher'!P72</f>
        <v>0</v>
      </c>
      <c r="P63" s="16">
        <f t="shared" si="1"/>
        <v>4.17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356.61179999999996</v>
      </c>
    </row>
    <row r="64" spans="1:28" ht="12.75" customHeight="1" x14ac:dyDescent="0.2">
      <c r="A64" s="9">
        <f>IFERROR(VLOOKUP(B64,'[1]DADOS (OCULTAR)'!$P$3:$R$56,3,0),"")</f>
        <v>9767633000609</v>
      </c>
      <c r="B64" s="10" t="str">
        <f>'[1]TCE - ANEXO III - Preencher'!C73</f>
        <v>UPA CAXANGÁ</v>
      </c>
      <c r="C64" s="11"/>
      <c r="D64" s="12" t="str">
        <f>'[1]TCE - ANEXO III - Preencher'!E73</f>
        <v>ANA CLAUDIA DOS RAMOS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157.19999999999999</v>
      </c>
      <c r="J64" s="15">
        <f>'[1]TCE - ANEXO III - Preencher'!K73</f>
        <v>0</v>
      </c>
      <c r="K64" s="16">
        <f>'[1]TCE - ANEXO III - Preencher'!L73</f>
        <v>160.26179999999999</v>
      </c>
      <c r="L64" s="16">
        <f>'[1]TCE - ANEXO III - Preencher'!M73</f>
        <v>5.5</v>
      </c>
      <c r="M64" s="16">
        <f t="shared" si="0"/>
        <v>154.76179999999999</v>
      </c>
      <c r="N64" s="16">
        <f>'[1]TCE - ANEXO III - Preencher'!O73</f>
        <v>1.47</v>
      </c>
      <c r="O64" s="16">
        <f>'[1]TCE - ANEXO III - Preencher'!P73</f>
        <v>0</v>
      </c>
      <c r="P64" s="16">
        <f t="shared" si="1"/>
        <v>1.47</v>
      </c>
      <c r="Q64" s="16">
        <f>'[1]TCE - ANEXO III - Preencher'!R73</f>
        <v>173.3767</v>
      </c>
      <c r="R64" s="16">
        <f>'[1]TCE - ANEXO III - Preencher'!S73</f>
        <v>75.180000000000007</v>
      </c>
      <c r="S64" s="16">
        <f t="shared" si="2"/>
        <v>98.196699999999993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411.62850000000003</v>
      </c>
    </row>
    <row r="65" spans="1:28" ht="12.75" customHeight="1" x14ac:dyDescent="0.2">
      <c r="A65" s="9">
        <f>IFERROR(VLOOKUP(B65,'[1]DADOS (OCULTAR)'!$P$3:$R$56,3,0),"")</f>
        <v>9767633000609</v>
      </c>
      <c r="B65" s="10" t="str">
        <f>'[1]TCE - ANEXO III - Preencher'!C74</f>
        <v>UPA CAXANGÁ</v>
      </c>
      <c r="C65" s="11"/>
      <c r="D65" s="12" t="str">
        <f>'[1]TCE - ANEXO III - Preencher'!E74</f>
        <v>ANA FLAVIA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130.99</v>
      </c>
      <c r="J65" s="15">
        <f>'[1]TCE - ANEXO III - Preencher'!K74</f>
        <v>0</v>
      </c>
      <c r="K65" s="16">
        <f>'[1]TCE - ANEXO III - Preencher'!L74</f>
        <v>160.26179999999999</v>
      </c>
      <c r="L65" s="16">
        <f>'[1]TCE - ANEXO III - Preencher'!M74</f>
        <v>5.5</v>
      </c>
      <c r="M65" s="16">
        <f t="shared" si="0"/>
        <v>154.76179999999999</v>
      </c>
      <c r="N65" s="16">
        <f>'[1]TCE - ANEXO III - Preencher'!O74</f>
        <v>1.47</v>
      </c>
      <c r="O65" s="16">
        <f>'[1]TCE - ANEXO III - Preencher'!P74</f>
        <v>0</v>
      </c>
      <c r="P65" s="16">
        <f t="shared" si="1"/>
        <v>1.47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66.11</v>
      </c>
      <c r="U65" s="16">
        <f>'[1]TCE - ANEXO III - Preencher'!V74</f>
        <v>0</v>
      </c>
      <c r="V65" s="16">
        <f t="shared" si="3"/>
        <v>66.11</v>
      </c>
      <c r="W65" s="17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353.33180000000004</v>
      </c>
    </row>
    <row r="66" spans="1:28" ht="12.75" customHeight="1" x14ac:dyDescent="0.2">
      <c r="A66" s="9">
        <f>IFERROR(VLOOKUP(B66,'[1]DADOS (OCULTAR)'!$P$3:$R$56,3,0),"")</f>
        <v>9767633000609</v>
      </c>
      <c r="B66" s="10" t="str">
        <f>'[1]TCE - ANEXO III - Preencher'!C75</f>
        <v>UPA CAXANGÁ</v>
      </c>
      <c r="C66" s="11"/>
      <c r="D66" s="12" t="str">
        <f>'[1]TCE - ANEXO III - Preencher'!E75</f>
        <v>ANA KEILA SANTANA FERNANDES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213.8</v>
      </c>
      <c r="J66" s="15">
        <f>'[1]TCE - ANEXO III - Preencher'!K75</f>
        <v>0</v>
      </c>
      <c r="K66" s="16">
        <f>'[1]TCE - ANEXO III - Preencher'!L75</f>
        <v>160.26179999999999</v>
      </c>
      <c r="L66" s="16">
        <f>'[1]TCE - ANEXO III - Preencher'!M75</f>
        <v>3.04</v>
      </c>
      <c r="M66" s="16">
        <f t="shared" si="0"/>
        <v>157.2218</v>
      </c>
      <c r="N66" s="16">
        <f>'[1]TCE - ANEXO III - Preencher'!O75</f>
        <v>4.17</v>
      </c>
      <c r="O66" s="16">
        <f>'[1]TCE - ANEXO III - Preencher'!P75</f>
        <v>0</v>
      </c>
      <c r="P66" s="16">
        <f t="shared" si="1"/>
        <v>4.17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375.1918</v>
      </c>
    </row>
    <row r="67" spans="1:28" ht="12.75" customHeight="1" x14ac:dyDescent="0.2">
      <c r="A67" s="9">
        <f>IFERROR(VLOOKUP(B67,'[1]DADOS (OCULTAR)'!$P$3:$R$56,3,0),"")</f>
        <v>9767633000609</v>
      </c>
      <c r="B67" s="10" t="str">
        <f>'[1]TCE - ANEXO III - Preencher'!C76</f>
        <v>UPA CAXANGÁ</v>
      </c>
      <c r="C67" s="11"/>
      <c r="D67" s="12" t="str">
        <f>'[1]TCE - ANEXO III - Preencher'!E76</f>
        <v>ANA LUCIA DE SOUZA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125.98</v>
      </c>
      <c r="J67" s="15">
        <f>'[1]TCE - ANEXO III - Preencher'!K76</f>
        <v>0</v>
      </c>
      <c r="K67" s="16">
        <f>'[1]TCE - ANEXO III - Preencher'!L76</f>
        <v>160.26179999999999</v>
      </c>
      <c r="L67" s="16">
        <f>'[1]TCE - ANEXO III - Preencher'!M76</f>
        <v>5.5</v>
      </c>
      <c r="M67" s="16">
        <f t="shared" si="0"/>
        <v>154.76179999999999</v>
      </c>
      <c r="N67" s="16">
        <f>'[1]TCE - ANEXO III - Preencher'!O76</f>
        <v>1.47</v>
      </c>
      <c r="O67" s="16">
        <f>'[1]TCE - ANEXO III - Preencher'!P76</f>
        <v>0</v>
      </c>
      <c r="P67" s="16">
        <f t="shared" si="1"/>
        <v>1.47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282.21180000000004</v>
      </c>
    </row>
    <row r="68" spans="1:28" ht="12.75" customHeight="1" x14ac:dyDescent="0.2">
      <c r="A68" s="9">
        <f>IFERROR(VLOOKUP(B68,'[1]DADOS (OCULTAR)'!$P$3:$R$56,3,0),"")</f>
        <v>9767633000609</v>
      </c>
      <c r="B68" s="10" t="str">
        <f>'[1]TCE - ANEXO III - Preencher'!C77</f>
        <v>UPA CAXANGÁ</v>
      </c>
      <c r="C68" s="11"/>
      <c r="D68" s="12" t="str">
        <f>'[1]TCE - ANEXO III - Preencher'!E77</f>
        <v>ANA PATRICIA SILVA DE MOURA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131.93</v>
      </c>
      <c r="J68" s="15">
        <f>'[1]TCE - ANEXO III - Preencher'!K77</f>
        <v>0</v>
      </c>
      <c r="K68" s="16">
        <f>'[1]TCE - ANEXO III - Preencher'!L77</f>
        <v>160.26179999999999</v>
      </c>
      <c r="L68" s="16">
        <f>'[1]TCE - ANEXO III - Preencher'!M77</f>
        <v>5.5</v>
      </c>
      <c r="M68" s="16">
        <f t="shared" si="0"/>
        <v>154.76179999999999</v>
      </c>
      <c r="N68" s="16">
        <f>'[1]TCE - ANEXO III - Preencher'!O77</f>
        <v>1.47</v>
      </c>
      <c r="O68" s="16">
        <f>'[1]TCE - ANEXO III - Preencher'!P77</f>
        <v>0</v>
      </c>
      <c r="P68" s="16">
        <f t="shared" si="1"/>
        <v>1.47</v>
      </c>
      <c r="Q68" s="16">
        <f>'[1]TCE - ANEXO III - Preencher'!R77</f>
        <v>109.6267</v>
      </c>
      <c r="R68" s="16">
        <f>'[1]TCE - ANEXO III - Preencher'!S77</f>
        <v>75.180000000000007</v>
      </c>
      <c r="S68" s="16">
        <f t="shared" si="2"/>
        <v>34.446699999999993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322.60850000000005</v>
      </c>
    </row>
    <row r="69" spans="1:28" ht="12.75" customHeight="1" x14ac:dyDescent="0.2">
      <c r="A69" s="9">
        <f>IFERROR(VLOOKUP(B69,'[1]DADOS (OCULTAR)'!$P$3:$R$56,3,0),"")</f>
        <v>9767633000609</v>
      </c>
      <c r="B69" s="10" t="str">
        <f>'[1]TCE - ANEXO III - Preencher'!C78</f>
        <v>UPA CAXANGÁ</v>
      </c>
      <c r="C69" s="11"/>
      <c r="D69" s="12" t="str">
        <f>'[1]TCE - ANEXO III - Preencher'!E78</f>
        <v>ANA PAULA JOSE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256.37</v>
      </c>
      <c r="J69" s="15">
        <f>'[1]TCE - ANEXO III - Preencher'!K78</f>
        <v>0</v>
      </c>
      <c r="K69" s="16">
        <f>'[1]TCE - ANEXO III - Preencher'!L78</f>
        <v>160.26179999999999</v>
      </c>
      <c r="L69" s="16">
        <f>'[1]TCE - ANEXO III - Preencher'!M78</f>
        <v>3.08</v>
      </c>
      <c r="M69" s="16">
        <f t="shared" si="0"/>
        <v>157.18179999999998</v>
      </c>
      <c r="N69" s="16">
        <f>'[1]TCE - ANEXO III - Preencher'!O78</f>
        <v>4.17</v>
      </c>
      <c r="O69" s="16">
        <f>'[1]TCE - ANEXO III - Preencher'!P78</f>
        <v>0</v>
      </c>
      <c r="P69" s="16">
        <f t="shared" si="1"/>
        <v>4.17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103.28</v>
      </c>
      <c r="U69" s="16">
        <f>'[1]TCE - ANEXO III - Preencher'!V78</f>
        <v>0</v>
      </c>
      <c r="V69" s="16">
        <f t="shared" si="3"/>
        <v>103.28</v>
      </c>
      <c r="W69" s="17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521.0018</v>
      </c>
    </row>
    <row r="70" spans="1:28" ht="12.75" customHeight="1" x14ac:dyDescent="0.2">
      <c r="A70" s="9">
        <f>IFERROR(VLOOKUP(B70,'[1]DADOS (OCULTAR)'!$P$3:$R$56,3,0),"")</f>
        <v>9767633000609</v>
      </c>
      <c r="B70" s="10" t="str">
        <f>'[1]TCE - ANEXO III - Preencher'!C79</f>
        <v>UPA CAXANGÁ</v>
      </c>
      <c r="C70" s="11"/>
      <c r="D70" s="12" t="str">
        <f>'[1]TCE - ANEXO III - Preencher'!E79</f>
        <v>ANDERSON DE OLIVEIRA BARBOSA ROCHA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140.5</v>
      </c>
      <c r="J70" s="15">
        <f>'[1]TCE - ANEXO III - Preencher'!K79</f>
        <v>0</v>
      </c>
      <c r="K70" s="16">
        <f>'[1]TCE - ANEXO III - Preencher'!L79</f>
        <v>160.26179999999999</v>
      </c>
      <c r="L70" s="16">
        <f>'[1]TCE - ANEXO III - Preencher'!M79</f>
        <v>5.5</v>
      </c>
      <c r="M70" s="16">
        <f t="shared" si="0"/>
        <v>154.76179999999999</v>
      </c>
      <c r="N70" s="16">
        <f>'[1]TCE - ANEXO III - Preencher'!O79</f>
        <v>1.47</v>
      </c>
      <c r="O70" s="16">
        <f>'[1]TCE - ANEXO III - Preencher'!P79</f>
        <v>0</v>
      </c>
      <c r="P70" s="16">
        <f t="shared" si="1"/>
        <v>1.47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296.73180000000002</v>
      </c>
    </row>
    <row r="71" spans="1:28" ht="12.75" customHeight="1" x14ac:dyDescent="0.2">
      <c r="A71" s="9">
        <f>IFERROR(VLOOKUP(B71,'[1]DADOS (OCULTAR)'!$P$3:$R$56,3,0),"")</f>
        <v>9767633000609</v>
      </c>
      <c r="B71" s="10" t="str">
        <f>'[1]TCE - ANEXO III - Preencher'!C80</f>
        <v>UPA CAXANGÁ</v>
      </c>
      <c r="C71" s="11"/>
      <c r="D71" s="12" t="str">
        <f>'[1]TCE - ANEXO III - Preencher'!E80</f>
        <v>ANDRE LUIS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136</v>
      </c>
      <c r="J71" s="15">
        <f>'[1]TCE - ANEXO III - Preencher'!K80</f>
        <v>0</v>
      </c>
      <c r="K71" s="16">
        <f>'[1]TCE - ANEXO III - Preencher'!L80</f>
        <v>160.26179999999999</v>
      </c>
      <c r="L71" s="16">
        <f>'[1]TCE - ANEXO III - Preencher'!M80</f>
        <v>5.5</v>
      </c>
      <c r="M71" s="16">
        <f t="shared" si="0"/>
        <v>154.76179999999999</v>
      </c>
      <c r="N71" s="16">
        <f>'[1]TCE - ANEXO III - Preencher'!O80</f>
        <v>1.47</v>
      </c>
      <c r="O71" s="16">
        <f>'[1]TCE - ANEXO III - Preencher'!P80</f>
        <v>0</v>
      </c>
      <c r="P71" s="16">
        <f t="shared" si="1"/>
        <v>1.47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292.23180000000002</v>
      </c>
    </row>
    <row r="72" spans="1:28" ht="12.75" customHeight="1" x14ac:dyDescent="0.2">
      <c r="A72" s="9">
        <f>IFERROR(VLOOKUP(B72,'[1]DADOS (OCULTAR)'!$P$3:$R$56,3,0),"")</f>
        <v>9767633000609</v>
      </c>
      <c r="B72" s="10" t="str">
        <f>'[1]TCE - ANEXO III - Preencher'!C81</f>
        <v>UPA CAXANGÁ</v>
      </c>
      <c r="C72" s="11"/>
      <c r="D72" s="12" t="str">
        <f>'[1]TCE - ANEXO III - Preencher'!E81</f>
        <v>ANDRE LUIS RODRIGUES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44287</v>
      </c>
      <c r="H72" s="15">
        <f>'[1]TCE - ANEXO III - Preencher'!I81</f>
        <v>0</v>
      </c>
      <c r="I72" s="15">
        <f>'[1]TCE - ANEXO III - Preencher'!J81</f>
        <v>157.19</v>
      </c>
      <c r="J72" s="15">
        <f>'[1]TCE - ANEXO III - Preencher'!K81</f>
        <v>0</v>
      </c>
      <c r="K72" s="16">
        <f>'[1]TCE - ANEXO III - Preencher'!L81</f>
        <v>160.26179999999999</v>
      </c>
      <c r="L72" s="16">
        <f>'[1]TCE - ANEXO III - Preencher'!M81</f>
        <v>5.5</v>
      </c>
      <c r="M72" s="16">
        <f t="shared" si="0"/>
        <v>154.76179999999999</v>
      </c>
      <c r="N72" s="16">
        <f>'[1]TCE - ANEXO III - Preencher'!O81</f>
        <v>1.47</v>
      </c>
      <c r="O72" s="16">
        <f>'[1]TCE - ANEXO III - Preencher'!P81</f>
        <v>0</v>
      </c>
      <c r="P72" s="16">
        <f t="shared" si="1"/>
        <v>1.47</v>
      </c>
      <c r="Q72" s="16">
        <f>'[1]TCE - ANEXO III - Preencher'!R81</f>
        <v>252.42670000000001</v>
      </c>
      <c r="R72" s="16">
        <f>'[1]TCE - ANEXO III - Preencher'!S81</f>
        <v>75.180000000000007</v>
      </c>
      <c r="S72" s="16">
        <f t="shared" si="2"/>
        <v>177.2467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490.66849999999999</v>
      </c>
    </row>
    <row r="73" spans="1:28" ht="12.75" customHeight="1" x14ac:dyDescent="0.2">
      <c r="A73" s="9">
        <f>IFERROR(VLOOKUP(B73,'[1]DADOS (OCULTAR)'!$P$3:$R$56,3,0),"")</f>
        <v>9767633000609</v>
      </c>
      <c r="B73" s="10" t="str">
        <f>'[1]TCE - ANEXO III - Preencher'!C82</f>
        <v>UPA CAXANGÁ</v>
      </c>
      <c r="C73" s="11"/>
      <c r="D73" s="12" t="str">
        <f>'[1]TCE - ANEXO III - Preencher'!E82</f>
        <v>ANDREA PEREIRA PAZ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169.23</v>
      </c>
      <c r="J73" s="15">
        <f>'[1]TCE - ANEXO III - Preencher'!K82</f>
        <v>0</v>
      </c>
      <c r="K73" s="16">
        <f>'[1]TCE - ANEXO III - Preencher'!L82</f>
        <v>160.26179999999999</v>
      </c>
      <c r="L73" s="16">
        <f>'[1]TCE - ANEXO III - Preencher'!M82</f>
        <v>5.5</v>
      </c>
      <c r="M73" s="16">
        <f t="shared" si="0"/>
        <v>154.76179999999999</v>
      </c>
      <c r="N73" s="16">
        <f>'[1]TCE - ANEXO III - Preencher'!O82</f>
        <v>1.47</v>
      </c>
      <c r="O73" s="16">
        <f>'[1]TCE - ANEXO III - Preencher'!P82</f>
        <v>0</v>
      </c>
      <c r="P73" s="16">
        <f t="shared" si="1"/>
        <v>1.47</v>
      </c>
      <c r="Q73" s="16">
        <f>'[1]TCE - ANEXO III - Preencher'!R82</f>
        <v>214.6267</v>
      </c>
      <c r="R73" s="16">
        <f>'[1]TCE - ANEXO III - Preencher'!S82</f>
        <v>75.180000000000007</v>
      </c>
      <c r="S73" s="16">
        <f t="shared" si="2"/>
        <v>139.44669999999999</v>
      </c>
      <c r="T73" s="16">
        <f>'[1]TCE - ANEXO III - Preencher'!U82</f>
        <v>66.11</v>
      </c>
      <c r="U73" s="16">
        <f>'[1]TCE - ANEXO III - Preencher'!V82</f>
        <v>0</v>
      </c>
      <c r="V73" s="16">
        <f t="shared" si="3"/>
        <v>66.11</v>
      </c>
      <c r="W73" s="17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531.01850000000002</v>
      </c>
    </row>
    <row r="74" spans="1:28" ht="12.75" customHeight="1" x14ac:dyDescent="0.2">
      <c r="A74" s="9">
        <f>IFERROR(VLOOKUP(B74,'[1]DADOS (OCULTAR)'!$P$3:$R$56,3,0),"")</f>
        <v>9767633000609</v>
      </c>
      <c r="B74" s="10" t="str">
        <f>'[1]TCE - ANEXO III - Preencher'!C83</f>
        <v>UPA CAXANGÁ</v>
      </c>
      <c r="C74" s="11"/>
      <c r="D74" s="12" t="str">
        <f>'[1]TCE - ANEXO III - Preencher'!E83</f>
        <v>AYLA KARLA DO NASCIMENTO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151.18</v>
      </c>
      <c r="J74" s="15">
        <f>'[1]TCE - ANEXO III - Preencher'!K83</f>
        <v>0</v>
      </c>
      <c r="K74" s="16">
        <f>'[1]TCE - ANEXO III - Preencher'!L83</f>
        <v>160.26179999999999</v>
      </c>
      <c r="L74" s="16">
        <f>'[1]TCE - ANEXO III - Preencher'!M83</f>
        <v>5.5</v>
      </c>
      <c r="M74" s="16">
        <f t="shared" si="0"/>
        <v>154.76179999999999</v>
      </c>
      <c r="N74" s="16">
        <f>'[1]TCE - ANEXO III - Preencher'!O83</f>
        <v>1.47</v>
      </c>
      <c r="O74" s="16">
        <f>'[1]TCE - ANEXO III - Preencher'!P83</f>
        <v>0</v>
      </c>
      <c r="P74" s="16">
        <f t="shared" si="1"/>
        <v>1.47</v>
      </c>
      <c r="Q74" s="16">
        <f>'[1]TCE - ANEXO III - Preencher'!R83</f>
        <v>214.6267</v>
      </c>
      <c r="R74" s="16">
        <f>'[1]TCE - ANEXO III - Preencher'!S83</f>
        <v>75.180000000000007</v>
      </c>
      <c r="S74" s="16">
        <f t="shared" si="2"/>
        <v>139.44669999999999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446.85850000000005</v>
      </c>
    </row>
    <row r="75" spans="1:28" ht="12.75" customHeight="1" x14ac:dyDescent="0.2">
      <c r="A75" s="9">
        <f>IFERROR(VLOOKUP(B75,'[1]DADOS (OCULTAR)'!$P$3:$R$56,3,0),"")</f>
        <v>9767633000609</v>
      </c>
      <c r="B75" s="10" t="str">
        <f>'[1]TCE - ANEXO III - Preencher'!C84</f>
        <v>UPA CAXANGÁ</v>
      </c>
      <c r="C75" s="11"/>
      <c r="D75" s="12" t="str">
        <f>'[1]TCE - ANEXO III - Preencher'!E84</f>
        <v>CARLOS ALBERTO DA SILVA BARBOSA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1.47</v>
      </c>
      <c r="O75" s="16">
        <f>'[1]TCE - ANEXO III - Preencher'!P84</f>
        <v>0</v>
      </c>
      <c r="P75" s="16">
        <f t="shared" si="1"/>
        <v>1.47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1.47</v>
      </c>
    </row>
    <row r="76" spans="1:28" ht="12.75" customHeight="1" x14ac:dyDescent="0.2">
      <c r="A76" s="9">
        <f>IFERROR(VLOOKUP(B76,'[1]DADOS (OCULTAR)'!$P$3:$R$56,3,0),"")</f>
        <v>9767633000609</v>
      </c>
      <c r="B76" s="10" t="str">
        <f>'[1]TCE - ANEXO III - Preencher'!C85</f>
        <v>UPA CAXANGÁ</v>
      </c>
      <c r="C76" s="11"/>
      <c r="D76" s="12" t="str">
        <f>'[1]TCE - ANEXO III - Preencher'!E85</f>
        <v>CARLOS DOUGLAS DE ARAUJO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130.99</v>
      </c>
      <c r="J76" s="15">
        <f>'[1]TCE - ANEXO III - Preencher'!K85</f>
        <v>0</v>
      </c>
      <c r="K76" s="16">
        <f>'[1]TCE - ANEXO III - Preencher'!L85</f>
        <v>160.26179999999999</v>
      </c>
      <c r="L76" s="16">
        <f>'[1]TCE - ANEXO III - Preencher'!M85</f>
        <v>5.5</v>
      </c>
      <c r="M76" s="16">
        <f t="shared" si="0"/>
        <v>154.76179999999999</v>
      </c>
      <c r="N76" s="16">
        <f>'[1]TCE - ANEXO III - Preencher'!O85</f>
        <v>1.47</v>
      </c>
      <c r="O76" s="16">
        <f>'[1]TCE - ANEXO III - Preencher'!P85</f>
        <v>0</v>
      </c>
      <c r="P76" s="16">
        <f t="shared" si="1"/>
        <v>1.47</v>
      </c>
      <c r="Q76" s="16">
        <f>'[1]TCE - ANEXO III - Preencher'!R85</f>
        <v>109.6267</v>
      </c>
      <c r="R76" s="16">
        <f>'[1]TCE - ANEXO III - Preencher'!S85</f>
        <v>75.180000000000007</v>
      </c>
      <c r="S76" s="16">
        <f t="shared" si="2"/>
        <v>34.446699999999993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321.66849999999999</v>
      </c>
    </row>
    <row r="77" spans="1:28" ht="12.75" customHeight="1" x14ac:dyDescent="0.2">
      <c r="A77" s="9">
        <f>IFERROR(VLOOKUP(B77,'[1]DADOS (OCULTAR)'!$P$3:$R$56,3,0),"")</f>
        <v>9767633000609</v>
      </c>
      <c r="B77" s="10" t="str">
        <f>'[1]TCE - ANEXO III - Preencher'!C86</f>
        <v>UPA CAXANGÁ</v>
      </c>
      <c r="C77" s="11"/>
      <c r="D77" s="12" t="str">
        <f>'[1]TCE - ANEXO III - Preencher'!E86</f>
        <v>CHRISTIANE LUIZA DE FREITAS MEDEIROS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203.44</v>
      </c>
      <c r="J77" s="15">
        <f>'[1]TCE - ANEXO III - Preencher'!K86</f>
        <v>0</v>
      </c>
      <c r="K77" s="16">
        <f>'[1]TCE - ANEXO III - Preencher'!L86</f>
        <v>160.26179999999999</v>
      </c>
      <c r="L77" s="16">
        <f>'[1]TCE - ANEXO III - Preencher'!M86</f>
        <v>2.86</v>
      </c>
      <c r="M77" s="16">
        <f t="shared" si="0"/>
        <v>157.40179999999998</v>
      </c>
      <c r="N77" s="16">
        <f>'[1]TCE - ANEXO III - Preencher'!O86</f>
        <v>4.17</v>
      </c>
      <c r="O77" s="16">
        <f>'[1]TCE - ANEXO III - Preencher'!P86</f>
        <v>0</v>
      </c>
      <c r="P77" s="16">
        <f t="shared" si="1"/>
        <v>4.17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103.28</v>
      </c>
      <c r="U77" s="16">
        <f>'[1]TCE - ANEXO III - Preencher'!V86</f>
        <v>0</v>
      </c>
      <c r="V77" s="16">
        <f t="shared" si="3"/>
        <v>103.28</v>
      </c>
      <c r="W77" s="17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468.29179999999997</v>
      </c>
    </row>
    <row r="78" spans="1:28" ht="12.75" customHeight="1" x14ac:dyDescent="0.2">
      <c r="A78" s="9">
        <f>IFERROR(VLOOKUP(B78,'[1]DADOS (OCULTAR)'!$P$3:$R$56,3,0),"")</f>
        <v>9767633000609</v>
      </c>
      <c r="B78" s="10" t="str">
        <f>'[1]TCE - ANEXO III - Preencher'!C87</f>
        <v>UPA CAXANGÁ</v>
      </c>
      <c r="C78" s="11"/>
      <c r="D78" s="12" t="str">
        <f>'[1]TCE - ANEXO III - Preencher'!E87</f>
        <v>CINTIA CAVALCANTI FERNANDES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316.95</v>
      </c>
      <c r="J78" s="15">
        <f>'[1]TCE - ANEXO III - Preencher'!K87</f>
        <v>0</v>
      </c>
      <c r="K78" s="16">
        <f>'[1]TCE - ANEXO III - Preencher'!L87</f>
        <v>160.26179999999999</v>
      </c>
      <c r="L78" s="16">
        <f>'[1]TCE - ANEXO III - Preencher'!M87</f>
        <v>3.08</v>
      </c>
      <c r="M78" s="16">
        <f t="shared" si="0"/>
        <v>157.18179999999998</v>
      </c>
      <c r="N78" s="16">
        <f>'[1]TCE - ANEXO III - Preencher'!O87</f>
        <v>4.17</v>
      </c>
      <c r="O78" s="16">
        <f>'[1]TCE - ANEXO III - Preencher'!P87</f>
        <v>0</v>
      </c>
      <c r="P78" s="16">
        <f t="shared" si="1"/>
        <v>4.17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478.30180000000001</v>
      </c>
    </row>
    <row r="79" spans="1:28" ht="12.75" customHeight="1" x14ac:dyDescent="0.2">
      <c r="A79" s="9">
        <f>IFERROR(VLOOKUP(B79,'[1]DADOS (OCULTAR)'!$P$3:$R$56,3,0),"")</f>
        <v>9767633000609</v>
      </c>
      <c r="B79" s="10" t="str">
        <f>'[1]TCE - ANEXO III - Preencher'!C88</f>
        <v>UPA CAXANGÁ</v>
      </c>
      <c r="C79" s="11"/>
      <c r="D79" s="12" t="str">
        <f>'[1]TCE - ANEXO III - Preencher'!E88</f>
        <v>CLAUDIA SIMONE BARBOSA AVELINO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157.19999999999999</v>
      </c>
      <c r="J79" s="15">
        <f>'[1]TCE - ANEXO III - Preencher'!K88</f>
        <v>0</v>
      </c>
      <c r="K79" s="16">
        <f>'[1]TCE - ANEXO III - Preencher'!L88</f>
        <v>160.26179999999999</v>
      </c>
      <c r="L79" s="16">
        <f>'[1]TCE - ANEXO III - Preencher'!M88</f>
        <v>5.5</v>
      </c>
      <c r="M79" s="16">
        <f t="shared" si="0"/>
        <v>154.76179999999999</v>
      </c>
      <c r="N79" s="16">
        <f>'[1]TCE - ANEXO III - Preencher'!O88</f>
        <v>1.47</v>
      </c>
      <c r="O79" s="16">
        <f>'[1]TCE - ANEXO III - Preencher'!P88</f>
        <v>0</v>
      </c>
      <c r="P79" s="16">
        <f t="shared" si="1"/>
        <v>1.47</v>
      </c>
      <c r="Q79" s="16">
        <f>'[1]TCE - ANEXO III - Preencher'!R88</f>
        <v>109.6267</v>
      </c>
      <c r="R79" s="16">
        <f>'[1]TCE - ANEXO III - Preencher'!S88</f>
        <v>75.180000000000007</v>
      </c>
      <c r="S79" s="16">
        <f t="shared" si="2"/>
        <v>34.446699999999993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347.87850000000003</v>
      </c>
    </row>
    <row r="80" spans="1:28" ht="12.75" customHeight="1" x14ac:dyDescent="0.2">
      <c r="A80" s="9">
        <f>IFERROR(VLOOKUP(B80,'[1]DADOS (OCULTAR)'!$P$3:$R$56,3,0),"")</f>
        <v>9767633000609</v>
      </c>
      <c r="B80" s="10" t="str">
        <f>'[1]TCE - ANEXO III - Preencher'!C89</f>
        <v>UPA CAXANGÁ</v>
      </c>
      <c r="C80" s="11"/>
      <c r="D80" s="12" t="str">
        <f>'[1]TCE - ANEXO III - Preencher'!E89</f>
        <v>COSMO ALVES SOBRAL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3226-05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137.85</v>
      </c>
      <c r="J80" s="15">
        <f>'[1]TCE - ANEXO III - Preencher'!K89</f>
        <v>0</v>
      </c>
      <c r="K80" s="16">
        <f>'[1]TCE - ANEXO III - Preencher'!L89</f>
        <v>160.26179999999999</v>
      </c>
      <c r="L80" s="16">
        <f>'[1]TCE - ANEXO III - Preencher'!M89</f>
        <v>5.5</v>
      </c>
      <c r="M80" s="16">
        <f t="shared" si="0"/>
        <v>154.76179999999999</v>
      </c>
      <c r="N80" s="16">
        <f>'[1]TCE - ANEXO III - Preencher'!O89</f>
        <v>1.47</v>
      </c>
      <c r="O80" s="16">
        <f>'[1]TCE - ANEXO III - Preencher'!P89</f>
        <v>0</v>
      </c>
      <c r="P80" s="16">
        <f t="shared" si="1"/>
        <v>1.47</v>
      </c>
      <c r="Q80" s="16">
        <f>'[1]TCE - ANEXO III - Preencher'!R89</f>
        <v>229.6267</v>
      </c>
      <c r="R80" s="16">
        <f>'[1]TCE - ANEXO III - Preencher'!S89</f>
        <v>76.44</v>
      </c>
      <c r="S80" s="16">
        <f t="shared" si="2"/>
        <v>153.1867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447.26850000000002</v>
      </c>
    </row>
    <row r="81" spans="1:28" ht="12.75" customHeight="1" x14ac:dyDescent="0.2">
      <c r="A81" s="9">
        <f>IFERROR(VLOOKUP(B81,'[1]DADOS (OCULTAR)'!$P$3:$R$56,3,0),"")</f>
        <v>9767633000609</v>
      </c>
      <c r="B81" s="10" t="str">
        <f>'[1]TCE - ANEXO III - Preencher'!C90</f>
        <v>UPA CAXANGÁ</v>
      </c>
      <c r="C81" s="11"/>
      <c r="D81" s="12" t="str">
        <f>'[1]TCE - ANEXO III - Preencher'!E90</f>
        <v>CRISTIANA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163.21</v>
      </c>
      <c r="J81" s="15">
        <f>'[1]TCE - ANEXO III - Preencher'!K90</f>
        <v>0</v>
      </c>
      <c r="K81" s="16">
        <f>'[1]TCE - ANEXO III - Preencher'!L90</f>
        <v>160.26179999999999</v>
      </c>
      <c r="L81" s="16">
        <f>'[1]TCE - ANEXO III - Preencher'!M90</f>
        <v>5.5</v>
      </c>
      <c r="M81" s="16">
        <f t="shared" si="0"/>
        <v>154.76179999999999</v>
      </c>
      <c r="N81" s="16">
        <f>'[1]TCE - ANEXO III - Preencher'!O90</f>
        <v>1.47</v>
      </c>
      <c r="O81" s="16">
        <f>'[1]TCE - ANEXO III - Preencher'!P90</f>
        <v>0</v>
      </c>
      <c r="P81" s="16">
        <f t="shared" si="1"/>
        <v>1.47</v>
      </c>
      <c r="Q81" s="16">
        <f>'[1]TCE - ANEXO III - Preencher'!R90</f>
        <v>214.6267</v>
      </c>
      <c r="R81" s="16">
        <f>'[1]TCE - ANEXO III - Preencher'!S90</f>
        <v>75.180000000000007</v>
      </c>
      <c r="S81" s="16">
        <f t="shared" si="2"/>
        <v>139.44669999999999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458.88850000000002</v>
      </c>
    </row>
    <row r="82" spans="1:28" ht="12.75" customHeight="1" x14ac:dyDescent="0.2">
      <c r="A82" s="9">
        <f>IFERROR(VLOOKUP(B82,'[1]DADOS (OCULTAR)'!$P$3:$R$56,3,0),"")</f>
        <v>9767633000609</v>
      </c>
      <c r="B82" s="10" t="str">
        <f>'[1]TCE - ANEXO III - Preencher'!C91</f>
        <v>UPA CAXANGÁ</v>
      </c>
      <c r="C82" s="11"/>
      <c r="D82" s="12" t="str">
        <f>'[1]TCE - ANEXO III - Preencher'!E91</f>
        <v>CRISTIANO RAELI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3241-15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242.46</v>
      </c>
      <c r="J82" s="15">
        <f>'[1]TCE - ANEXO III - Preencher'!K91</f>
        <v>0</v>
      </c>
      <c r="K82" s="16">
        <f>'[1]TCE - ANEXO III - Preencher'!L91</f>
        <v>160.26179999999999</v>
      </c>
      <c r="L82" s="16">
        <f>'[1]TCE - ANEXO III - Preencher'!M91</f>
        <v>5.5</v>
      </c>
      <c r="M82" s="16">
        <f t="shared" si="0"/>
        <v>154.76179999999999</v>
      </c>
      <c r="N82" s="16">
        <f>'[1]TCE - ANEXO III - Preencher'!O91</f>
        <v>11.72</v>
      </c>
      <c r="O82" s="16">
        <f>'[1]TCE - ANEXO III - Preencher'!P91</f>
        <v>0</v>
      </c>
      <c r="P82" s="16">
        <f t="shared" si="1"/>
        <v>11.72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408.94180000000006</v>
      </c>
    </row>
    <row r="83" spans="1:28" ht="12.75" customHeight="1" x14ac:dyDescent="0.2">
      <c r="A83" s="9">
        <f>IFERROR(VLOOKUP(B83,'[1]DADOS (OCULTAR)'!$P$3:$R$56,3,0),"")</f>
        <v>9767633000609</v>
      </c>
      <c r="B83" s="10" t="str">
        <f>'[1]TCE - ANEXO III - Preencher'!C92</f>
        <v>UPA CAXANGÁ</v>
      </c>
      <c r="C83" s="11"/>
      <c r="D83" s="12" t="str">
        <f>'[1]TCE - ANEXO III - Preencher'!E92</f>
        <v>CYNTHIA MEDEIROS ZEFERINO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259.58999999999997</v>
      </c>
      <c r="J83" s="15">
        <f>'[1]TCE - ANEXO III - Preencher'!K92</f>
        <v>0</v>
      </c>
      <c r="K83" s="16">
        <f>'[1]TCE - ANEXO III - Preencher'!L92</f>
        <v>160.26179999999999</v>
      </c>
      <c r="L83" s="16">
        <f>'[1]TCE - ANEXO III - Preencher'!M92</f>
        <v>3.08</v>
      </c>
      <c r="M83" s="16">
        <f t="shared" si="0"/>
        <v>157.18179999999998</v>
      </c>
      <c r="N83" s="16">
        <f>'[1]TCE - ANEXO III - Preencher'!O92</f>
        <v>4.17</v>
      </c>
      <c r="O83" s="16">
        <f>'[1]TCE - ANEXO III - Preencher'!P92</f>
        <v>0</v>
      </c>
      <c r="P83" s="16">
        <f t="shared" si="1"/>
        <v>4.17</v>
      </c>
      <c r="Q83" s="16">
        <f>'[1]TCE - ANEXO III - Preencher'!R92</f>
        <v>184.6267</v>
      </c>
      <c r="R83" s="16">
        <f>'[1]TCE - ANEXO III - Preencher'!S92</f>
        <v>141.07</v>
      </c>
      <c r="S83" s="16">
        <f t="shared" si="2"/>
        <v>43.556700000000006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438.66</v>
      </c>
      <c r="Y83" s="16">
        <f>'[1]TCE - ANEXO III - Preencher'!Z92</f>
        <v>438.66</v>
      </c>
      <c r="Z83" s="16">
        <f t="shared" si="4"/>
        <v>0</v>
      </c>
      <c r="AA83" s="17" t="str">
        <f>IF('[1]TCE - ANEXO III - Preencher'!AB92="","",'[1]TCE - ANEXO III - Preencher'!AB92)</f>
        <v>ASSISTENCIA MEDICA E ODONTOLOGICA</v>
      </c>
      <c r="AB83" s="16">
        <f t="shared" si="5"/>
        <v>464.49850000000004</v>
      </c>
    </row>
    <row r="84" spans="1:28" ht="12.75" customHeight="1" x14ac:dyDescent="0.2">
      <c r="A84" s="9">
        <f>IFERROR(VLOOKUP(B84,'[1]DADOS (OCULTAR)'!$P$3:$R$56,3,0),"")</f>
        <v>9767633000609</v>
      </c>
      <c r="B84" s="10" t="str">
        <f>'[1]TCE - ANEXO III - Preencher'!C93</f>
        <v>UPA CAXANGÁ</v>
      </c>
      <c r="C84" s="11"/>
      <c r="D84" s="12" t="str">
        <f>'[1]TCE - ANEXO III - Preencher'!E93</f>
        <v>DALVANI MARIA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1.47</v>
      </c>
      <c r="O84" s="16">
        <f>'[1]TCE - ANEXO III - Preencher'!P93</f>
        <v>0</v>
      </c>
      <c r="P84" s="16">
        <f t="shared" si="1"/>
        <v>1.47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1.47</v>
      </c>
    </row>
    <row r="85" spans="1:28" ht="12.75" customHeight="1" x14ac:dyDescent="0.2">
      <c r="A85" s="9">
        <f>IFERROR(VLOOKUP(B85,'[1]DADOS (OCULTAR)'!$P$3:$R$56,3,0),"")</f>
        <v>9767633000609</v>
      </c>
      <c r="B85" s="10" t="str">
        <f>'[1]TCE - ANEXO III - Preencher'!C94</f>
        <v>UPA CAXANGÁ</v>
      </c>
      <c r="C85" s="11"/>
      <c r="D85" s="12" t="str">
        <f>'[1]TCE - ANEXO III - Preencher'!E94</f>
        <v>DANIELLE LOPES DE VASCONCELOS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127.77</v>
      </c>
      <c r="J85" s="15">
        <f>'[1]TCE - ANEXO III - Preencher'!K94</f>
        <v>0</v>
      </c>
      <c r="K85" s="16">
        <f>'[1]TCE - ANEXO III - Preencher'!L94</f>
        <v>160.26179999999999</v>
      </c>
      <c r="L85" s="16">
        <f>'[1]TCE - ANEXO III - Preencher'!M94</f>
        <v>5.5</v>
      </c>
      <c r="M85" s="16">
        <f t="shared" si="0"/>
        <v>154.76179999999999</v>
      </c>
      <c r="N85" s="16">
        <f>'[1]TCE - ANEXO III - Preencher'!O94</f>
        <v>1.47</v>
      </c>
      <c r="O85" s="16">
        <f>'[1]TCE - ANEXO III - Preencher'!P94</f>
        <v>0</v>
      </c>
      <c r="P85" s="16">
        <f t="shared" si="1"/>
        <v>1.47</v>
      </c>
      <c r="Q85" s="16">
        <f>'[1]TCE - ANEXO III - Preencher'!R94</f>
        <v>270.12670000000003</v>
      </c>
      <c r="R85" s="16">
        <f>'[1]TCE - ANEXO III - Preencher'!S94</f>
        <v>75.180000000000007</v>
      </c>
      <c r="S85" s="16">
        <f t="shared" si="2"/>
        <v>194.94670000000002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478.94850000000002</v>
      </c>
    </row>
    <row r="86" spans="1:28" ht="12.75" customHeight="1" x14ac:dyDescent="0.2">
      <c r="A86" s="9">
        <f>IFERROR(VLOOKUP(B86,'[1]DADOS (OCULTAR)'!$P$3:$R$56,3,0),"")</f>
        <v>9767633000609</v>
      </c>
      <c r="B86" s="10" t="str">
        <f>'[1]TCE - ANEXO III - Preencher'!C95</f>
        <v>UPA CAXANGÁ</v>
      </c>
      <c r="C86" s="11"/>
      <c r="D86" s="12" t="str">
        <f>'[1]TCE - ANEXO III - Preencher'!E95</f>
        <v>DANIELLE VIRGINIA D ALMEIDA MELO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2234-05</v>
      </c>
      <c r="G86" s="14">
        <f>IF('[1]TCE - ANEXO III - Preencher'!H95="","",'[1]TCE - ANEXO III - Preencher'!H95)</f>
        <v>44287</v>
      </c>
      <c r="H86" s="15">
        <f>'[1]TCE - ANEXO III - Preencher'!I95</f>
        <v>0</v>
      </c>
      <c r="I86" s="15">
        <f>'[1]TCE - ANEXO III - Preencher'!J95</f>
        <v>320.94</v>
      </c>
      <c r="J86" s="15">
        <f>'[1]TCE - ANEXO III - Preencher'!K95</f>
        <v>0</v>
      </c>
      <c r="K86" s="16">
        <f>'[1]TCE - ANEXO III - Preencher'!L95</f>
        <v>160.26179999999999</v>
      </c>
      <c r="L86" s="16">
        <f>'[1]TCE - ANEXO III - Preencher'!M95</f>
        <v>5.5</v>
      </c>
      <c r="M86" s="16">
        <f t="shared" si="0"/>
        <v>154.76179999999999</v>
      </c>
      <c r="N86" s="16">
        <f>'[1]TCE - ANEXO III - Preencher'!O95</f>
        <v>1.47</v>
      </c>
      <c r="O86" s="16">
        <f>'[1]TCE - ANEXO III - Preencher'!P95</f>
        <v>0</v>
      </c>
      <c r="P86" s="16">
        <f t="shared" si="1"/>
        <v>1.47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139.85</v>
      </c>
      <c r="U86" s="16">
        <f>'[1]TCE - ANEXO III - Preencher'!V95</f>
        <v>0</v>
      </c>
      <c r="V86" s="16">
        <f t="shared" si="3"/>
        <v>139.85</v>
      </c>
      <c r="W86" s="17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617.02179999999998</v>
      </c>
    </row>
    <row r="87" spans="1:28" ht="12.75" customHeight="1" x14ac:dyDescent="0.2">
      <c r="A87" s="9">
        <f>IFERROR(VLOOKUP(B87,'[1]DADOS (OCULTAR)'!$P$3:$R$56,3,0),"")</f>
        <v>9767633000609</v>
      </c>
      <c r="B87" s="10" t="str">
        <f>'[1]TCE - ANEXO III - Preencher'!C96</f>
        <v>UPA CAXANGÁ</v>
      </c>
      <c r="C87" s="11"/>
      <c r="D87" s="12" t="str">
        <f>'[1]TCE - ANEXO III - Preencher'!E96</f>
        <v>DANUTTA BRISSANTT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316.95</v>
      </c>
      <c r="J87" s="15">
        <f>'[1]TCE - ANEXO III - Preencher'!K96</f>
        <v>0</v>
      </c>
      <c r="K87" s="16">
        <f>'[1]TCE - ANEXO III - Preencher'!L96</f>
        <v>160.26179999999999</v>
      </c>
      <c r="L87" s="16">
        <f>'[1]TCE - ANEXO III - Preencher'!M96</f>
        <v>3.08</v>
      </c>
      <c r="M87" s="16">
        <f t="shared" si="0"/>
        <v>157.18179999999998</v>
      </c>
      <c r="N87" s="16">
        <f>'[1]TCE - ANEXO III - Preencher'!O96</f>
        <v>4.17</v>
      </c>
      <c r="O87" s="16">
        <f>'[1]TCE - ANEXO III - Preencher'!P96</f>
        <v>0</v>
      </c>
      <c r="P87" s="16">
        <f t="shared" si="1"/>
        <v>4.17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103.28</v>
      </c>
      <c r="U87" s="16">
        <f>'[1]TCE - ANEXO III - Preencher'!V96</f>
        <v>0</v>
      </c>
      <c r="V87" s="16">
        <f t="shared" si="3"/>
        <v>103.28</v>
      </c>
      <c r="W87" s="17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581.58180000000004</v>
      </c>
    </row>
    <row r="88" spans="1:28" ht="12.75" customHeight="1" x14ac:dyDescent="0.2">
      <c r="A88" s="9">
        <f>IFERROR(VLOOKUP(B88,'[1]DADOS (OCULTAR)'!$P$3:$R$56,3,0),"")</f>
        <v>9767633000609</v>
      </c>
      <c r="B88" s="10" t="str">
        <f>'[1]TCE - ANEXO III - Preencher'!C97</f>
        <v>UPA CAXANGÁ</v>
      </c>
      <c r="C88" s="11"/>
      <c r="D88" s="12" t="str">
        <f>'[1]TCE - ANEXO III - Preencher'!E97</f>
        <v>DENISE DIAS LEAO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157.19</v>
      </c>
      <c r="J88" s="15">
        <f>'[1]TCE - ANEXO III - Preencher'!K97</f>
        <v>0</v>
      </c>
      <c r="K88" s="16">
        <f>'[1]TCE - ANEXO III - Preencher'!L97</f>
        <v>160.26179999999999</v>
      </c>
      <c r="L88" s="16">
        <f>'[1]TCE - ANEXO III - Preencher'!M97</f>
        <v>5.5</v>
      </c>
      <c r="M88" s="16">
        <f t="shared" si="0"/>
        <v>154.76179999999999</v>
      </c>
      <c r="N88" s="16">
        <f>'[1]TCE - ANEXO III - Preencher'!O97</f>
        <v>1.47</v>
      </c>
      <c r="O88" s="16">
        <f>'[1]TCE - ANEXO III - Preencher'!P97</f>
        <v>0</v>
      </c>
      <c r="P88" s="16">
        <f t="shared" si="1"/>
        <v>1.47</v>
      </c>
      <c r="Q88" s="16">
        <f>'[1]TCE - ANEXO III - Preencher'!R97</f>
        <v>214.6267</v>
      </c>
      <c r="R88" s="16">
        <f>'[1]TCE - ANEXO III - Preencher'!S97</f>
        <v>75.180000000000007</v>
      </c>
      <c r="S88" s="16">
        <f t="shared" si="2"/>
        <v>139.44669999999999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452.86850000000004</v>
      </c>
    </row>
    <row r="89" spans="1:28" ht="12.75" customHeight="1" x14ac:dyDescent="0.2">
      <c r="A89" s="9">
        <f>IFERROR(VLOOKUP(B89,'[1]DADOS (OCULTAR)'!$P$3:$R$56,3,0),"")</f>
        <v>9767633000609</v>
      </c>
      <c r="B89" s="10" t="str">
        <f>'[1]TCE - ANEXO III - Preencher'!C98</f>
        <v>UPA CAXANGÁ</v>
      </c>
      <c r="C89" s="11"/>
      <c r="D89" s="12" t="str">
        <f>'[1]TCE - ANEXO III - Preencher'!E98</f>
        <v>DIANA DUARTE COSTA E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253.74</v>
      </c>
      <c r="J89" s="15">
        <f>'[1]TCE - ANEXO III - Preencher'!K98</f>
        <v>0</v>
      </c>
      <c r="K89" s="16">
        <f>'[1]TCE - ANEXO III - Preencher'!L98</f>
        <v>160.26179999999999</v>
      </c>
      <c r="L89" s="16">
        <f>'[1]TCE - ANEXO III - Preencher'!M98</f>
        <v>3.08</v>
      </c>
      <c r="M89" s="16">
        <f t="shared" si="0"/>
        <v>157.18179999999998</v>
      </c>
      <c r="N89" s="16">
        <f>'[1]TCE - ANEXO III - Preencher'!O98</f>
        <v>4.17</v>
      </c>
      <c r="O89" s="16">
        <f>'[1]TCE - ANEXO III - Preencher'!P98</f>
        <v>0</v>
      </c>
      <c r="P89" s="16">
        <f t="shared" si="1"/>
        <v>4.17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415.09179999999998</v>
      </c>
    </row>
    <row r="90" spans="1:28" ht="12.75" customHeight="1" x14ac:dyDescent="0.2">
      <c r="A90" s="9">
        <f>IFERROR(VLOOKUP(B90,'[1]DADOS (OCULTAR)'!$P$3:$R$56,3,0),"")</f>
        <v>9767633000609</v>
      </c>
      <c r="B90" s="10" t="str">
        <f>'[1]TCE - ANEXO III - Preencher'!C99</f>
        <v>UPA CAXANGÁ</v>
      </c>
      <c r="C90" s="11"/>
      <c r="D90" s="12" t="str">
        <f>'[1]TCE - ANEXO III - Preencher'!E99</f>
        <v>EDCLEBER NUNES BARBOSA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5211-30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144.80000000000001</v>
      </c>
      <c r="J90" s="15">
        <f>'[1]TCE - ANEXO III - Preencher'!K99</f>
        <v>0</v>
      </c>
      <c r="K90" s="16">
        <f>'[1]TCE - ANEXO III - Preencher'!L99</f>
        <v>160.26179999999999</v>
      </c>
      <c r="L90" s="16">
        <f>'[1]TCE - ANEXO III - Preencher'!M99</f>
        <v>5.5</v>
      </c>
      <c r="M90" s="16">
        <f t="shared" si="0"/>
        <v>154.76179999999999</v>
      </c>
      <c r="N90" s="16">
        <f>'[1]TCE - ANEXO III - Preencher'!O99</f>
        <v>1.47</v>
      </c>
      <c r="O90" s="16">
        <f>'[1]TCE - ANEXO III - Preencher'!P99</f>
        <v>0</v>
      </c>
      <c r="P90" s="16">
        <f t="shared" si="1"/>
        <v>1.47</v>
      </c>
      <c r="Q90" s="16">
        <f>'[1]TCE - ANEXO III - Preencher'!R99</f>
        <v>229.6267</v>
      </c>
      <c r="R90" s="16">
        <f>'[1]TCE - ANEXO III - Preencher'!S99</f>
        <v>66</v>
      </c>
      <c r="S90" s="16">
        <f t="shared" si="2"/>
        <v>163.6267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464.6585</v>
      </c>
    </row>
    <row r="91" spans="1:28" ht="12.75" customHeight="1" x14ac:dyDescent="0.2">
      <c r="A91" s="9">
        <f>IFERROR(VLOOKUP(B91,'[1]DADOS (OCULTAR)'!$P$3:$R$56,3,0),"")</f>
        <v>9767633000609</v>
      </c>
      <c r="B91" s="10" t="str">
        <f>'[1]TCE - ANEXO III - Preencher'!C100</f>
        <v>UPA CAXANGÁ</v>
      </c>
      <c r="C91" s="11"/>
      <c r="D91" s="12" t="str">
        <f>'[1]TCE - ANEXO III - Preencher'!E100</f>
        <v>EDNA CLEIDE ALVES GOMES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125.98</v>
      </c>
      <c r="J91" s="15">
        <f>'[1]TCE - ANEXO III - Preencher'!K100</f>
        <v>0</v>
      </c>
      <c r="K91" s="16">
        <f>'[1]TCE - ANEXO III - Preencher'!L100</f>
        <v>160.26179999999999</v>
      </c>
      <c r="L91" s="16">
        <f>'[1]TCE - ANEXO III - Preencher'!M100</f>
        <v>5.5</v>
      </c>
      <c r="M91" s="16">
        <f t="shared" si="0"/>
        <v>154.76179999999999</v>
      </c>
      <c r="N91" s="16">
        <f>'[1]TCE - ANEXO III - Preencher'!O100</f>
        <v>1.47</v>
      </c>
      <c r="O91" s="16">
        <f>'[1]TCE - ANEXO III - Preencher'!P100</f>
        <v>0</v>
      </c>
      <c r="P91" s="16">
        <f t="shared" si="1"/>
        <v>1.47</v>
      </c>
      <c r="Q91" s="16">
        <f>'[1]TCE - ANEXO III - Preencher'!R100</f>
        <v>214.6267</v>
      </c>
      <c r="R91" s="16">
        <f>'[1]TCE - ANEXO III - Preencher'!S100</f>
        <v>75.180000000000007</v>
      </c>
      <c r="S91" s="16">
        <f t="shared" si="2"/>
        <v>139.44669999999999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219.33</v>
      </c>
      <c r="Y91" s="16">
        <f>'[1]TCE - ANEXO III - Preencher'!Z100</f>
        <v>219.33</v>
      </c>
      <c r="Z91" s="16">
        <f t="shared" si="4"/>
        <v>0</v>
      </c>
      <c r="AA91" s="17" t="str">
        <f>IF('[1]TCE - ANEXO III - Preencher'!AB100="","",'[1]TCE - ANEXO III - Preencher'!AB100)</f>
        <v>ASSISTENCIA MEDICA E ODONTOLOGICA</v>
      </c>
      <c r="AB91" s="16">
        <f t="shared" si="5"/>
        <v>421.6585</v>
      </c>
    </row>
    <row r="92" spans="1:28" ht="12.75" customHeight="1" x14ac:dyDescent="0.2">
      <c r="A92" s="9">
        <f>IFERROR(VLOOKUP(B92,'[1]DADOS (OCULTAR)'!$P$3:$R$56,3,0),"")</f>
        <v>9767633000609</v>
      </c>
      <c r="B92" s="10" t="str">
        <f>'[1]TCE - ANEXO III - Preencher'!C101</f>
        <v>UPA CAXANGÁ</v>
      </c>
      <c r="C92" s="11"/>
      <c r="D92" s="12" t="str">
        <f>'[1]TCE - ANEXO III - Preencher'!E101</f>
        <v>EDNEIDE ALBUQUERQUE DOS SANTOS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5152-05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141.78</v>
      </c>
      <c r="J92" s="15">
        <f>'[1]TCE - ANEXO III - Preencher'!K101</f>
        <v>0</v>
      </c>
      <c r="K92" s="16">
        <f>'[1]TCE - ANEXO III - Preencher'!L101</f>
        <v>160.26179999999999</v>
      </c>
      <c r="L92" s="16">
        <f>'[1]TCE - ANEXO III - Preencher'!M101</f>
        <v>5.5</v>
      </c>
      <c r="M92" s="16">
        <f t="shared" si="0"/>
        <v>154.76179999999999</v>
      </c>
      <c r="N92" s="16">
        <f>'[1]TCE - ANEXO III - Preencher'!O101</f>
        <v>1.47</v>
      </c>
      <c r="O92" s="16">
        <f>'[1]TCE - ANEXO III - Preencher'!P101</f>
        <v>0</v>
      </c>
      <c r="P92" s="16">
        <f t="shared" si="1"/>
        <v>1.47</v>
      </c>
      <c r="Q92" s="16">
        <f>'[1]TCE - ANEXO III - Preencher'!R101</f>
        <v>173.3767</v>
      </c>
      <c r="R92" s="16">
        <f>'[1]TCE - ANEXO III - Preencher'!S101</f>
        <v>66</v>
      </c>
      <c r="S92" s="16">
        <f t="shared" si="2"/>
        <v>107.3767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219.33</v>
      </c>
      <c r="Y92" s="16">
        <f>'[1]TCE - ANEXO III - Preencher'!Z101</f>
        <v>219.33</v>
      </c>
      <c r="Z92" s="16">
        <f t="shared" si="4"/>
        <v>0</v>
      </c>
      <c r="AA92" s="17" t="str">
        <f>IF('[1]TCE - ANEXO III - Preencher'!AB101="","",'[1]TCE - ANEXO III - Preencher'!AB101)</f>
        <v>ASSISTENCIA MEDICA E ODONTOLOGICA</v>
      </c>
      <c r="AB92" s="16">
        <f t="shared" si="5"/>
        <v>405.38850000000002</v>
      </c>
    </row>
    <row r="93" spans="1:28" ht="12.75" customHeight="1" x14ac:dyDescent="0.2">
      <c r="A93" s="9">
        <f>IFERROR(VLOOKUP(B93,'[1]DADOS (OCULTAR)'!$P$3:$R$56,3,0),"")</f>
        <v>9767633000609</v>
      </c>
      <c r="B93" s="10" t="str">
        <f>'[1]TCE - ANEXO III - Preencher'!C102</f>
        <v>UPA CAXANGÁ</v>
      </c>
      <c r="C93" s="11"/>
      <c r="D93" s="12" t="str">
        <f>'[1]TCE - ANEXO III - Preencher'!E102</f>
        <v>EDVALDO FERREIRA DE AGUIAR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131.94</v>
      </c>
      <c r="J93" s="15">
        <f>'[1]TCE - ANEXO III - Preencher'!K102</f>
        <v>0</v>
      </c>
      <c r="K93" s="16">
        <f>'[1]TCE - ANEXO III - Preencher'!L102</f>
        <v>160.26179999999999</v>
      </c>
      <c r="L93" s="16">
        <f>'[1]TCE - ANEXO III - Preencher'!M102</f>
        <v>5.5</v>
      </c>
      <c r="M93" s="16">
        <f t="shared" si="0"/>
        <v>154.76179999999999</v>
      </c>
      <c r="N93" s="16">
        <f>'[1]TCE - ANEXO III - Preencher'!O102</f>
        <v>1.47</v>
      </c>
      <c r="O93" s="16">
        <f>'[1]TCE - ANEXO III - Preencher'!P102</f>
        <v>0</v>
      </c>
      <c r="P93" s="16">
        <f t="shared" si="1"/>
        <v>1.47</v>
      </c>
      <c r="Q93" s="16">
        <f>'[1]TCE - ANEXO III - Preencher'!R102</f>
        <v>270.12670000000003</v>
      </c>
      <c r="R93" s="16">
        <f>'[1]TCE - ANEXO III - Preencher'!S102</f>
        <v>75.180000000000007</v>
      </c>
      <c r="S93" s="16">
        <f t="shared" si="2"/>
        <v>194.94670000000002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483.11850000000004</v>
      </c>
    </row>
    <row r="94" spans="1:28" ht="12.75" customHeight="1" x14ac:dyDescent="0.2">
      <c r="A94" s="9">
        <f>IFERROR(VLOOKUP(B94,'[1]DADOS (OCULTAR)'!$P$3:$R$56,3,0),"")</f>
        <v>9767633000609</v>
      </c>
      <c r="B94" s="10" t="str">
        <f>'[1]TCE - ANEXO III - Preencher'!C103</f>
        <v>UPA CAXANGÁ</v>
      </c>
      <c r="C94" s="11"/>
      <c r="D94" s="12" t="str">
        <f>'[1]TCE - ANEXO III - Preencher'!E103</f>
        <v>ELIZA DE SOUZA SIQUEIRA LEAL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130.99</v>
      </c>
      <c r="J94" s="15">
        <f>'[1]TCE - ANEXO III - Preencher'!K103</f>
        <v>0</v>
      </c>
      <c r="K94" s="16">
        <f>'[1]TCE - ANEXO III - Preencher'!L103</f>
        <v>160.26179999999999</v>
      </c>
      <c r="L94" s="16">
        <f>'[1]TCE - ANEXO III - Preencher'!M103</f>
        <v>5.5</v>
      </c>
      <c r="M94" s="16">
        <f t="shared" si="0"/>
        <v>154.76179999999999</v>
      </c>
      <c r="N94" s="16">
        <f>'[1]TCE - ANEXO III - Preencher'!O103</f>
        <v>1.47</v>
      </c>
      <c r="O94" s="16">
        <f>'[1]TCE - ANEXO III - Preencher'!P103</f>
        <v>0</v>
      </c>
      <c r="P94" s="16">
        <f t="shared" si="1"/>
        <v>1.47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287.22180000000003</v>
      </c>
    </row>
    <row r="95" spans="1:28" ht="12.75" customHeight="1" x14ac:dyDescent="0.2">
      <c r="A95" s="9">
        <f>IFERROR(VLOOKUP(B95,'[1]DADOS (OCULTAR)'!$P$3:$R$56,3,0),"")</f>
        <v>9767633000609</v>
      </c>
      <c r="B95" s="10" t="str">
        <f>'[1]TCE - ANEXO III - Preencher'!C104</f>
        <v>UPA CAXANGÁ</v>
      </c>
      <c r="C95" s="11"/>
      <c r="D95" s="12" t="str">
        <f>'[1]TCE - ANEXO III - Preencher'!E104</f>
        <v>ELIZANGELA MARTINS DE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125.99</v>
      </c>
      <c r="J95" s="15">
        <f>'[1]TCE - ANEXO III - Preencher'!K104</f>
        <v>0</v>
      </c>
      <c r="K95" s="16">
        <f>'[1]TCE - ANEXO III - Preencher'!L104</f>
        <v>160.26179999999999</v>
      </c>
      <c r="L95" s="16">
        <f>'[1]TCE - ANEXO III - Preencher'!M104</f>
        <v>5.5</v>
      </c>
      <c r="M95" s="16">
        <f t="shared" si="0"/>
        <v>154.76179999999999</v>
      </c>
      <c r="N95" s="16">
        <f>'[1]TCE - ANEXO III - Preencher'!O104</f>
        <v>1.47</v>
      </c>
      <c r="O95" s="16">
        <f>'[1]TCE - ANEXO III - Preencher'!P104</f>
        <v>0</v>
      </c>
      <c r="P95" s="16">
        <f t="shared" si="1"/>
        <v>1.47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282.22180000000003</v>
      </c>
    </row>
    <row r="96" spans="1:28" ht="12.75" customHeight="1" x14ac:dyDescent="0.2">
      <c r="A96" s="9">
        <f>IFERROR(VLOOKUP(B96,'[1]DADOS (OCULTAR)'!$P$3:$R$56,3,0),"")</f>
        <v>9767633000609</v>
      </c>
      <c r="B96" s="10" t="str">
        <f>'[1]TCE - ANEXO III - Preencher'!C105</f>
        <v>UPA CAXANGÁ</v>
      </c>
      <c r="C96" s="11"/>
      <c r="D96" s="12" t="str">
        <f>'[1]TCE - ANEXO III - Preencher'!E105</f>
        <v>ELIZANGELA MONTEIRO DA ROCHA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316.95</v>
      </c>
      <c r="J96" s="15">
        <f>'[1]TCE - ANEXO III - Preencher'!K105</f>
        <v>0</v>
      </c>
      <c r="K96" s="16">
        <f>'[1]TCE - ANEXO III - Preencher'!L105</f>
        <v>160.26179999999999</v>
      </c>
      <c r="L96" s="16">
        <f>'[1]TCE - ANEXO III - Preencher'!M105</f>
        <v>3.08</v>
      </c>
      <c r="M96" s="16">
        <f t="shared" si="0"/>
        <v>157.18179999999998</v>
      </c>
      <c r="N96" s="16">
        <f>'[1]TCE - ANEXO III - Preencher'!O105</f>
        <v>4.17</v>
      </c>
      <c r="O96" s="16">
        <f>'[1]TCE - ANEXO III - Preencher'!P105</f>
        <v>0</v>
      </c>
      <c r="P96" s="16">
        <f t="shared" si="1"/>
        <v>4.17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219.33</v>
      </c>
      <c r="Y96" s="16">
        <f>'[1]TCE - ANEXO III - Preencher'!Z105</f>
        <v>219.33</v>
      </c>
      <c r="Z96" s="16">
        <f t="shared" si="4"/>
        <v>0</v>
      </c>
      <c r="AA96" s="17" t="str">
        <f>IF('[1]TCE - ANEXO III - Preencher'!AB105="","",'[1]TCE - ANEXO III - Preencher'!AB105)</f>
        <v>ASSISTENCIA MEDICA E ODONTOLOGICA</v>
      </c>
      <c r="AB96" s="16">
        <f t="shared" si="5"/>
        <v>478.30180000000001</v>
      </c>
    </row>
    <row r="97" spans="1:28" ht="12.75" customHeight="1" x14ac:dyDescent="0.2">
      <c r="A97" s="9">
        <f>IFERROR(VLOOKUP(B97,'[1]DADOS (OCULTAR)'!$P$3:$R$56,3,0),"")</f>
        <v>9767633000609</v>
      </c>
      <c r="B97" s="10" t="str">
        <f>'[1]TCE - ANEXO III - Preencher'!C106</f>
        <v>UPA CAXANGÁ</v>
      </c>
      <c r="C97" s="11"/>
      <c r="D97" s="12" t="str">
        <f>'[1]TCE - ANEXO III - Preencher'!E106</f>
        <v>ERCILIO MARQUES BRANDAO NETO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149.63</v>
      </c>
      <c r="J97" s="15">
        <f>'[1]TCE - ANEXO III - Preencher'!K106</f>
        <v>0</v>
      </c>
      <c r="K97" s="16">
        <f>'[1]TCE - ANEXO III - Preencher'!L106</f>
        <v>160.26179999999999</v>
      </c>
      <c r="L97" s="16">
        <f>'[1]TCE - ANEXO III - Preencher'!M106</f>
        <v>5.5</v>
      </c>
      <c r="M97" s="16">
        <f t="shared" si="0"/>
        <v>154.76179999999999</v>
      </c>
      <c r="N97" s="16">
        <f>'[1]TCE - ANEXO III - Preencher'!O106</f>
        <v>1.47</v>
      </c>
      <c r="O97" s="16">
        <f>'[1]TCE - ANEXO III - Preencher'!P106</f>
        <v>0</v>
      </c>
      <c r="P97" s="16">
        <f t="shared" si="1"/>
        <v>1.47</v>
      </c>
      <c r="Q97" s="16">
        <f>'[1]TCE - ANEXO III - Preencher'!R106</f>
        <v>214.6267</v>
      </c>
      <c r="R97" s="16">
        <f>'[1]TCE - ANEXO III - Preencher'!S106</f>
        <v>75.180000000000007</v>
      </c>
      <c r="S97" s="16">
        <f t="shared" si="2"/>
        <v>139.44669999999999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445.30849999999998</v>
      </c>
    </row>
    <row r="98" spans="1:28" ht="12.75" customHeight="1" x14ac:dyDescent="0.2">
      <c r="A98" s="9">
        <f>IFERROR(VLOOKUP(B98,'[1]DADOS (OCULTAR)'!$P$3:$R$56,3,0),"")</f>
        <v>9767633000609</v>
      </c>
      <c r="B98" s="10" t="str">
        <f>'[1]TCE - ANEXO III - Preencher'!C107</f>
        <v>UPA CAXANGÁ</v>
      </c>
      <c r="C98" s="11"/>
      <c r="D98" s="12" t="str">
        <f>'[1]TCE - ANEXO III - Preencher'!E107</f>
        <v>ERIKA MARIA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157.19</v>
      </c>
      <c r="J98" s="15">
        <f>'[1]TCE - ANEXO III - Preencher'!K107</f>
        <v>0</v>
      </c>
      <c r="K98" s="16">
        <f>'[1]TCE - ANEXO III - Preencher'!L107</f>
        <v>160.26179999999999</v>
      </c>
      <c r="L98" s="16">
        <f>'[1]TCE - ANEXO III - Preencher'!M107</f>
        <v>5.5</v>
      </c>
      <c r="M98" s="16">
        <f t="shared" si="0"/>
        <v>154.76179999999999</v>
      </c>
      <c r="N98" s="16">
        <f>'[1]TCE - ANEXO III - Preencher'!O107</f>
        <v>1.47</v>
      </c>
      <c r="O98" s="16">
        <f>'[1]TCE - ANEXO III - Preencher'!P107</f>
        <v>0</v>
      </c>
      <c r="P98" s="16">
        <f t="shared" si="1"/>
        <v>1.47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313.42180000000002</v>
      </c>
    </row>
    <row r="99" spans="1:28" ht="12.75" customHeight="1" x14ac:dyDescent="0.2">
      <c r="A99" s="9">
        <f>IFERROR(VLOOKUP(B99,'[1]DADOS (OCULTAR)'!$P$3:$R$56,3,0),"")</f>
        <v>9767633000609</v>
      </c>
      <c r="B99" s="10" t="str">
        <f>'[1]TCE - ANEXO III - Preencher'!C108</f>
        <v>UPA CAXANGÁ</v>
      </c>
      <c r="C99" s="11"/>
      <c r="D99" s="12" t="str">
        <f>'[1]TCE - ANEXO III - Preencher'!E108</f>
        <v>ERNANDO AGEMIRO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121.91</v>
      </c>
      <c r="J99" s="15">
        <f>'[1]TCE - ANEXO III - Preencher'!K108</f>
        <v>0</v>
      </c>
      <c r="K99" s="16">
        <f>'[1]TCE - ANEXO III - Preencher'!L108</f>
        <v>160.26179999999999</v>
      </c>
      <c r="L99" s="16">
        <f>'[1]TCE - ANEXO III - Preencher'!M108</f>
        <v>5.5</v>
      </c>
      <c r="M99" s="16">
        <f t="shared" si="0"/>
        <v>154.76179999999999</v>
      </c>
      <c r="N99" s="16">
        <f>'[1]TCE - ANEXO III - Preencher'!O108</f>
        <v>1.47</v>
      </c>
      <c r="O99" s="16">
        <f>'[1]TCE - ANEXO III - Preencher'!P108</f>
        <v>0</v>
      </c>
      <c r="P99" s="16">
        <f t="shared" si="1"/>
        <v>1.47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278.14179999999999</v>
      </c>
    </row>
    <row r="100" spans="1:28" ht="12.75" customHeight="1" x14ac:dyDescent="0.2">
      <c r="A100" s="9">
        <f>IFERROR(VLOOKUP(B100,'[1]DADOS (OCULTAR)'!$P$3:$R$56,3,0),"")</f>
        <v>9767633000609</v>
      </c>
      <c r="B100" s="10" t="str">
        <f>'[1]TCE - ANEXO III - Preencher'!C109</f>
        <v>UPA CAXANGÁ</v>
      </c>
      <c r="C100" s="11"/>
      <c r="D100" s="12" t="str">
        <f>'[1]TCE - ANEXO III - Preencher'!E109</f>
        <v>ERONILDO MARTINS DA ROCHA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157.19999999999999</v>
      </c>
      <c r="J100" s="15">
        <f>'[1]TCE - ANEXO III - Preencher'!K109</f>
        <v>0</v>
      </c>
      <c r="K100" s="16">
        <f>'[1]TCE - ANEXO III - Preencher'!L109</f>
        <v>160.26179999999999</v>
      </c>
      <c r="L100" s="16">
        <f>'[1]TCE - ANEXO III - Preencher'!M109</f>
        <v>5.5</v>
      </c>
      <c r="M100" s="16">
        <f t="shared" si="0"/>
        <v>154.76179999999999</v>
      </c>
      <c r="N100" s="16">
        <f>'[1]TCE - ANEXO III - Preencher'!O109</f>
        <v>1.47</v>
      </c>
      <c r="O100" s="16">
        <f>'[1]TCE - ANEXO III - Preencher'!P109</f>
        <v>0</v>
      </c>
      <c r="P100" s="16">
        <f t="shared" si="1"/>
        <v>1.47</v>
      </c>
      <c r="Q100" s="16">
        <f>'[1]TCE - ANEXO III - Preencher'!R109</f>
        <v>109.6267</v>
      </c>
      <c r="R100" s="16">
        <f>'[1]TCE - ANEXO III - Preencher'!S109</f>
        <v>75.180000000000007</v>
      </c>
      <c r="S100" s="16">
        <f t="shared" si="2"/>
        <v>34.446699999999993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347.87850000000003</v>
      </c>
    </row>
    <row r="101" spans="1:28" ht="12.75" customHeight="1" x14ac:dyDescent="0.2">
      <c r="A101" s="9">
        <f>IFERROR(VLOOKUP(B101,'[1]DADOS (OCULTAR)'!$P$3:$R$56,3,0),"")</f>
        <v>9767633000609</v>
      </c>
      <c r="B101" s="10" t="str">
        <f>'[1]TCE - ANEXO III - Preencher'!C110</f>
        <v>UPA CAXANGÁ</v>
      </c>
      <c r="C101" s="11"/>
      <c r="D101" s="12" t="str">
        <f>'[1]TCE - ANEXO III - Preencher'!E110</f>
        <v>EVANDRA BATISTA SILVA PINHEIRO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226.26</v>
      </c>
      <c r="J101" s="15">
        <f>'[1]TCE - ANEXO III - Preencher'!K110</f>
        <v>0</v>
      </c>
      <c r="K101" s="16">
        <f>'[1]TCE - ANEXO III - Preencher'!L110</f>
        <v>160.26179999999999</v>
      </c>
      <c r="L101" s="16">
        <f>'[1]TCE - ANEXO III - Preencher'!M110</f>
        <v>2.62</v>
      </c>
      <c r="M101" s="16">
        <f t="shared" si="0"/>
        <v>157.64179999999999</v>
      </c>
      <c r="N101" s="16">
        <f>'[1]TCE - ANEXO III - Preencher'!O110</f>
        <v>4.17</v>
      </c>
      <c r="O101" s="16">
        <f>'[1]TCE - ANEXO III - Preencher'!P110</f>
        <v>0</v>
      </c>
      <c r="P101" s="16">
        <f t="shared" si="1"/>
        <v>4.17</v>
      </c>
      <c r="Q101" s="16">
        <f>'[1]TCE - ANEXO III - Preencher'!R110</f>
        <v>184.6267</v>
      </c>
      <c r="R101" s="16">
        <f>'[1]TCE - ANEXO III - Preencher'!S110</f>
        <v>114.48</v>
      </c>
      <c r="S101" s="16">
        <f t="shared" si="2"/>
        <v>70.146699999999996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458.21850000000001</v>
      </c>
    </row>
    <row r="102" spans="1:28" ht="12.75" customHeight="1" x14ac:dyDescent="0.2">
      <c r="A102" s="9">
        <f>IFERROR(VLOOKUP(B102,'[1]DADOS (OCULTAR)'!$P$3:$R$56,3,0),"")</f>
        <v>9767633000609</v>
      </c>
      <c r="B102" s="10" t="str">
        <f>'[1]TCE - ANEXO III - Preencher'!C111</f>
        <v>UPA CAXANGÁ</v>
      </c>
      <c r="C102" s="11"/>
      <c r="D102" s="12" t="str">
        <f>'[1]TCE - ANEXO III - Preencher'!E111</f>
        <v>EVELYNE ALVES DE SOUSA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2234-05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312.12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1.47</v>
      </c>
      <c r="O102" s="16">
        <f>'[1]TCE - ANEXO III - Preencher'!P111</f>
        <v>0</v>
      </c>
      <c r="P102" s="16">
        <f t="shared" si="1"/>
        <v>1.47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313.59000000000003</v>
      </c>
    </row>
    <row r="103" spans="1:28" ht="12.75" customHeight="1" x14ac:dyDescent="0.2">
      <c r="A103" s="9">
        <f>IFERROR(VLOOKUP(B103,'[1]DADOS (OCULTAR)'!$P$3:$R$56,3,0),"")</f>
        <v>9767633000609</v>
      </c>
      <c r="B103" s="10" t="str">
        <f>'[1]TCE - ANEXO III - Preencher'!C112</f>
        <v>UPA CAXANGÁ</v>
      </c>
      <c r="C103" s="11"/>
      <c r="D103" s="12" t="str">
        <f>'[1]TCE - ANEXO III - Preencher'!E112</f>
        <v>FILIPE JORGE CAVALCANTI DO REGO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3241-15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270.88</v>
      </c>
      <c r="J103" s="15">
        <f>'[1]TCE - ANEXO III - Preencher'!K112</f>
        <v>0</v>
      </c>
      <c r="K103" s="16">
        <f>'[1]TCE - ANEXO III - Preencher'!L112</f>
        <v>160.26179999999999</v>
      </c>
      <c r="L103" s="16">
        <f>'[1]TCE - ANEXO III - Preencher'!M112</f>
        <v>5.5</v>
      </c>
      <c r="M103" s="16">
        <f t="shared" si="0"/>
        <v>154.76179999999999</v>
      </c>
      <c r="N103" s="16">
        <f>'[1]TCE - ANEXO III - Preencher'!O112</f>
        <v>11.72</v>
      </c>
      <c r="O103" s="16">
        <f>'[1]TCE - ANEXO III - Preencher'!P112</f>
        <v>0</v>
      </c>
      <c r="P103" s="16">
        <f t="shared" si="1"/>
        <v>11.72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437.36180000000002</v>
      </c>
    </row>
    <row r="104" spans="1:28" ht="12.75" customHeight="1" x14ac:dyDescent="0.2">
      <c r="A104" s="9">
        <f>IFERROR(VLOOKUP(B104,'[1]DADOS (OCULTAR)'!$P$3:$R$56,3,0),"")</f>
        <v>9767633000609</v>
      </c>
      <c r="B104" s="10" t="str">
        <f>'[1]TCE - ANEXO III - Preencher'!C113</f>
        <v>UPA CAXANGÁ</v>
      </c>
      <c r="C104" s="11"/>
      <c r="D104" s="12" t="str">
        <f>'[1]TCE - ANEXO III - Preencher'!E113</f>
        <v>FRANCISCO DE ASSIS DE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3241-15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321.55</v>
      </c>
      <c r="J104" s="15">
        <f>'[1]TCE - ANEXO III - Preencher'!K113</f>
        <v>0</v>
      </c>
      <c r="K104" s="16">
        <f>'[1]TCE - ANEXO III - Preencher'!L113</f>
        <v>160.26179999999999</v>
      </c>
      <c r="L104" s="16">
        <f>'[1]TCE - ANEXO III - Preencher'!M113</f>
        <v>5.5</v>
      </c>
      <c r="M104" s="16">
        <f t="shared" si="0"/>
        <v>154.76179999999999</v>
      </c>
      <c r="N104" s="16">
        <f>'[1]TCE - ANEXO III - Preencher'!O113</f>
        <v>11.72</v>
      </c>
      <c r="O104" s="16">
        <f>'[1]TCE - ANEXO III - Preencher'!P113</f>
        <v>0</v>
      </c>
      <c r="P104" s="16">
        <f t="shared" si="1"/>
        <v>11.72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488.03180000000003</v>
      </c>
    </row>
    <row r="105" spans="1:28" ht="12.75" customHeight="1" x14ac:dyDescent="0.2">
      <c r="A105" s="9">
        <f>IFERROR(VLOOKUP(B105,'[1]DADOS (OCULTAR)'!$P$3:$R$56,3,0),"")</f>
        <v>9767633000609</v>
      </c>
      <c r="B105" s="10" t="str">
        <f>'[1]TCE - ANEXO III - Preencher'!C114</f>
        <v>UPA CAXANGÁ</v>
      </c>
      <c r="C105" s="11"/>
      <c r="D105" s="12" t="str">
        <f>'[1]TCE - ANEXO III - Preencher'!E114</f>
        <v>GABRIELLE LUCENA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5211-30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195.54</v>
      </c>
      <c r="J105" s="15">
        <f>'[1]TCE - ANEXO III - Preencher'!K114</f>
        <v>0</v>
      </c>
      <c r="K105" s="16">
        <f>'[1]TCE - ANEXO III - Preencher'!L114</f>
        <v>160.26179999999999</v>
      </c>
      <c r="L105" s="16">
        <f>'[1]TCE - ANEXO III - Preencher'!M114</f>
        <v>5.5</v>
      </c>
      <c r="M105" s="16">
        <f t="shared" si="0"/>
        <v>154.76179999999999</v>
      </c>
      <c r="N105" s="16">
        <f>'[1]TCE - ANEXO III - Preencher'!O114</f>
        <v>1.47</v>
      </c>
      <c r="O105" s="16">
        <f>'[1]TCE - ANEXO III - Preencher'!P114</f>
        <v>0</v>
      </c>
      <c r="P105" s="16">
        <f t="shared" si="1"/>
        <v>1.47</v>
      </c>
      <c r="Q105" s="16">
        <f>'[1]TCE - ANEXO III - Preencher'!R114</f>
        <v>34.6267</v>
      </c>
      <c r="R105" s="16">
        <f>'[1]TCE - ANEXO III - Preencher'!S114</f>
        <v>30</v>
      </c>
      <c r="S105" s="16">
        <f t="shared" si="2"/>
        <v>4.6266999999999996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356.39850000000001</v>
      </c>
    </row>
    <row r="106" spans="1:28" ht="12.75" customHeight="1" x14ac:dyDescent="0.2">
      <c r="A106" s="9">
        <f>IFERROR(VLOOKUP(B106,'[1]DADOS (OCULTAR)'!$P$3:$R$56,3,0),"")</f>
        <v>9767633000609</v>
      </c>
      <c r="B106" s="10" t="str">
        <f>'[1]TCE - ANEXO III - Preencher'!C115</f>
        <v>UPA CAXANGÁ</v>
      </c>
      <c r="C106" s="11"/>
      <c r="D106" s="12" t="str">
        <f>'[1]TCE - ANEXO III - Preencher'!E115</f>
        <v>GENILDA MARIA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5211-30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125.88</v>
      </c>
      <c r="J106" s="15">
        <f>'[1]TCE - ANEXO III - Preencher'!K115</f>
        <v>0</v>
      </c>
      <c r="K106" s="16">
        <f>'[1]TCE - ANEXO III - Preencher'!L115</f>
        <v>160.26179999999999</v>
      </c>
      <c r="L106" s="16">
        <f>'[1]TCE - ANEXO III - Preencher'!M115</f>
        <v>5.5</v>
      </c>
      <c r="M106" s="16">
        <f t="shared" si="0"/>
        <v>154.76179999999999</v>
      </c>
      <c r="N106" s="16">
        <f>'[1]TCE - ANEXO III - Preencher'!O115</f>
        <v>1.47</v>
      </c>
      <c r="O106" s="16">
        <f>'[1]TCE - ANEXO III - Preencher'!P115</f>
        <v>0</v>
      </c>
      <c r="P106" s="16">
        <f t="shared" si="1"/>
        <v>1.47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282.11180000000002</v>
      </c>
    </row>
    <row r="107" spans="1:28" ht="12.75" customHeight="1" x14ac:dyDescent="0.2">
      <c r="A107" s="9">
        <f>IFERROR(VLOOKUP(B107,'[1]DADOS (OCULTAR)'!$P$3:$R$56,3,0),"")</f>
        <v>9767633000609</v>
      </c>
      <c r="B107" s="10" t="str">
        <f>'[1]TCE - ANEXO III - Preencher'!C116</f>
        <v>UPA CAXANGÁ</v>
      </c>
      <c r="C107" s="11"/>
      <c r="D107" s="12" t="str">
        <f>'[1]TCE - ANEXO III - Preencher'!E116</f>
        <v>GILSON BELARMINO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125.99</v>
      </c>
      <c r="J107" s="15">
        <f>'[1]TCE - ANEXO III - Preencher'!K116</f>
        <v>0</v>
      </c>
      <c r="K107" s="16">
        <f>'[1]TCE - ANEXO III - Preencher'!L116</f>
        <v>160.26179999999999</v>
      </c>
      <c r="L107" s="16">
        <f>'[1]TCE - ANEXO III - Preencher'!M116</f>
        <v>5.5</v>
      </c>
      <c r="M107" s="16">
        <f t="shared" si="0"/>
        <v>154.76179999999999</v>
      </c>
      <c r="N107" s="16">
        <f>'[1]TCE - ANEXO III - Preencher'!O116</f>
        <v>1.47</v>
      </c>
      <c r="O107" s="16">
        <f>'[1]TCE - ANEXO III - Preencher'!P116</f>
        <v>0</v>
      </c>
      <c r="P107" s="16">
        <f t="shared" si="1"/>
        <v>1.47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282.22180000000003</v>
      </c>
    </row>
    <row r="108" spans="1:28" ht="12.75" customHeight="1" x14ac:dyDescent="0.2">
      <c r="A108" s="9">
        <f>IFERROR(VLOOKUP(B108,'[1]DADOS (OCULTAR)'!$P$3:$R$56,3,0),"")</f>
        <v>9767633000609</v>
      </c>
      <c r="B108" s="10" t="str">
        <f>'[1]TCE - ANEXO III - Preencher'!C117</f>
        <v>UPA CAXANGÁ</v>
      </c>
      <c r="C108" s="11"/>
      <c r="D108" s="12" t="str">
        <f>'[1]TCE - ANEXO III - Preencher'!E117</f>
        <v>GISLENA HELIDA MATIAS DE CARVALHO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2516-05</v>
      </c>
      <c r="G108" s="14">
        <f>IF('[1]TCE - ANEXO III - Preencher'!H117="","",'[1]TCE - ANEXO III - Preencher'!H117)</f>
        <v>44287</v>
      </c>
      <c r="H108" s="15">
        <f>'[1]TCE - ANEXO III - Preencher'!I117</f>
        <v>0</v>
      </c>
      <c r="I108" s="15">
        <f>'[1]TCE - ANEXO III - Preencher'!J117</f>
        <v>190.89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1.47</v>
      </c>
      <c r="O108" s="16">
        <f>'[1]TCE - ANEXO III - Preencher'!P117</f>
        <v>0</v>
      </c>
      <c r="P108" s="16">
        <f t="shared" si="1"/>
        <v>1.47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192.35999999999999</v>
      </c>
    </row>
    <row r="109" spans="1:28" ht="12.75" customHeight="1" x14ac:dyDescent="0.2">
      <c r="A109" s="9">
        <f>IFERROR(VLOOKUP(B109,'[1]DADOS (OCULTAR)'!$P$3:$R$56,3,0),"")</f>
        <v>9767633000609</v>
      </c>
      <c r="B109" s="10" t="str">
        <f>'[1]TCE - ANEXO III - Preencher'!C118</f>
        <v>UPA CAXANGÁ</v>
      </c>
      <c r="C109" s="11"/>
      <c r="D109" s="12" t="str">
        <f>'[1]TCE - ANEXO III - Preencher'!E118</f>
        <v>GLEICIANE MARIA DE JESUS PEREIRA SILVA COSTA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130.99</v>
      </c>
      <c r="J109" s="15">
        <f>'[1]TCE - ANEXO III - Preencher'!K118</f>
        <v>0</v>
      </c>
      <c r="K109" s="16">
        <f>'[1]TCE - ANEXO III - Preencher'!L118</f>
        <v>160.26179999999999</v>
      </c>
      <c r="L109" s="16">
        <f>'[1]TCE - ANEXO III - Preencher'!M118</f>
        <v>5.5</v>
      </c>
      <c r="M109" s="16">
        <f t="shared" si="0"/>
        <v>154.76179999999999</v>
      </c>
      <c r="N109" s="16">
        <f>'[1]TCE - ANEXO III - Preencher'!O118</f>
        <v>1.47</v>
      </c>
      <c r="O109" s="16">
        <f>'[1]TCE - ANEXO III - Preencher'!P118</f>
        <v>0</v>
      </c>
      <c r="P109" s="16">
        <f t="shared" si="1"/>
        <v>1.47</v>
      </c>
      <c r="Q109" s="16">
        <f>'[1]TCE - ANEXO III - Preencher'!R118</f>
        <v>128.52670000000001</v>
      </c>
      <c r="R109" s="16">
        <f>'[1]TCE - ANEXO III - Preencher'!S118</f>
        <v>75.180000000000007</v>
      </c>
      <c r="S109" s="16">
        <f t="shared" si="2"/>
        <v>53.346699999999998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340.56850000000003</v>
      </c>
    </row>
    <row r="110" spans="1:28" ht="12.75" customHeight="1" x14ac:dyDescent="0.2">
      <c r="A110" s="9">
        <f>IFERROR(VLOOKUP(B110,'[1]DADOS (OCULTAR)'!$P$3:$R$56,3,0),"")</f>
        <v>9767633000609</v>
      </c>
      <c r="B110" s="10" t="str">
        <f>'[1]TCE - ANEXO III - Preencher'!C119</f>
        <v>UPA CAXANGÁ</v>
      </c>
      <c r="C110" s="11"/>
      <c r="D110" s="12" t="str">
        <f>'[1]TCE - ANEXO III - Preencher'!E119</f>
        <v>GLEYDE MARQUES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292.61</v>
      </c>
      <c r="J110" s="15">
        <f>'[1]TCE - ANEXO III - Preencher'!K119</f>
        <v>0</v>
      </c>
      <c r="K110" s="16">
        <f>'[1]TCE - ANEXO III - Preencher'!L119</f>
        <v>160.26179999999999</v>
      </c>
      <c r="L110" s="16">
        <f>'[1]TCE - ANEXO III - Preencher'!M119</f>
        <v>3.08</v>
      </c>
      <c r="M110" s="16">
        <f t="shared" si="0"/>
        <v>157.18179999999998</v>
      </c>
      <c r="N110" s="16">
        <f>'[1]TCE - ANEXO III - Preencher'!O119</f>
        <v>4.17</v>
      </c>
      <c r="O110" s="16">
        <f>'[1]TCE - ANEXO III - Preencher'!P119</f>
        <v>0</v>
      </c>
      <c r="P110" s="16">
        <f t="shared" si="1"/>
        <v>4.17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453.96179999999998</v>
      </c>
    </row>
    <row r="111" spans="1:28" ht="12.75" customHeight="1" x14ac:dyDescent="0.2">
      <c r="A111" s="9">
        <f>IFERROR(VLOOKUP(B111,'[1]DADOS (OCULTAR)'!$P$3:$R$56,3,0),"")</f>
        <v>9767633000609</v>
      </c>
      <c r="B111" s="10" t="str">
        <f>'[1]TCE - ANEXO III - Preencher'!C120</f>
        <v>UPA CAXANGÁ</v>
      </c>
      <c r="C111" s="11"/>
      <c r="D111" s="12" t="str">
        <f>'[1]TCE - ANEXO III - Preencher'!E120</f>
        <v>GRACIANO FREIRE DE MEDEIROS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44287</v>
      </c>
      <c r="H111" s="15">
        <f>'[1]TCE - ANEXO III - Preencher'!I120</f>
        <v>0</v>
      </c>
      <c r="I111" s="15">
        <f>'[1]TCE - ANEXO III - Preencher'!J120</f>
        <v>196.91</v>
      </c>
      <c r="J111" s="15">
        <f>'[1]TCE - ANEXO III - Preencher'!K120</f>
        <v>0</v>
      </c>
      <c r="K111" s="16">
        <f>'[1]TCE - ANEXO III - Preencher'!L120</f>
        <v>160.26179999999999</v>
      </c>
      <c r="L111" s="16">
        <f>'[1]TCE - ANEXO III - Preencher'!M120</f>
        <v>3.31</v>
      </c>
      <c r="M111" s="16">
        <f t="shared" si="0"/>
        <v>156.95179999999999</v>
      </c>
      <c r="N111" s="16">
        <f>'[1]TCE - ANEXO III - Preencher'!O120</f>
        <v>4.17</v>
      </c>
      <c r="O111" s="16">
        <f>'[1]TCE - ANEXO III - Preencher'!P120</f>
        <v>0</v>
      </c>
      <c r="P111" s="16">
        <f t="shared" si="1"/>
        <v>4.17</v>
      </c>
      <c r="Q111" s="16">
        <f>'[1]TCE - ANEXO III - Preencher'!R120</f>
        <v>184.6267</v>
      </c>
      <c r="R111" s="16">
        <f>'[1]TCE - ANEXO III - Preencher'!S120</f>
        <v>104.87</v>
      </c>
      <c r="S111" s="16">
        <f t="shared" si="2"/>
        <v>79.756699999999995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437.7885</v>
      </c>
    </row>
    <row r="112" spans="1:28" ht="12.75" customHeight="1" x14ac:dyDescent="0.2">
      <c r="A112" s="9">
        <f>IFERROR(VLOOKUP(B112,'[1]DADOS (OCULTAR)'!$P$3:$R$56,3,0),"")</f>
        <v>9767633000609</v>
      </c>
      <c r="B112" s="10" t="str">
        <f>'[1]TCE - ANEXO III - Preencher'!C121</f>
        <v>UPA CAXANGÁ</v>
      </c>
      <c r="C112" s="11"/>
      <c r="D112" s="12" t="str">
        <f>'[1]TCE - ANEXO III - Preencher'!E121</f>
        <v>JAKELINE FERNANDES CAMAROTTI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163.21</v>
      </c>
      <c r="J112" s="15">
        <f>'[1]TCE - ANEXO III - Preencher'!K121</f>
        <v>0</v>
      </c>
      <c r="K112" s="16">
        <f>'[1]TCE - ANEXO III - Preencher'!L121</f>
        <v>160.26179999999999</v>
      </c>
      <c r="L112" s="16">
        <f>'[1]TCE - ANEXO III - Preencher'!M121</f>
        <v>5.5</v>
      </c>
      <c r="M112" s="16">
        <f t="shared" si="0"/>
        <v>154.76179999999999</v>
      </c>
      <c r="N112" s="16">
        <f>'[1]TCE - ANEXO III - Preencher'!O121</f>
        <v>1.47</v>
      </c>
      <c r="O112" s="16">
        <f>'[1]TCE - ANEXO III - Preencher'!P121</f>
        <v>0</v>
      </c>
      <c r="P112" s="16">
        <f t="shared" si="1"/>
        <v>1.47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319.44180000000006</v>
      </c>
    </row>
    <row r="113" spans="1:28" ht="12.75" customHeight="1" x14ac:dyDescent="0.2">
      <c r="A113" s="9">
        <f>IFERROR(VLOOKUP(B113,'[1]DADOS (OCULTAR)'!$P$3:$R$56,3,0),"")</f>
        <v>9767633000609</v>
      </c>
      <c r="B113" s="10" t="str">
        <f>'[1]TCE - ANEXO III - Preencher'!C122</f>
        <v>UPA CAXANGÁ</v>
      </c>
      <c r="C113" s="11"/>
      <c r="D113" s="12" t="str">
        <f>'[1]TCE - ANEXO III - Preencher'!E122</f>
        <v>JAYLENE CLAUDIA DO EGITO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593.41999999999996</v>
      </c>
      <c r="J113" s="15">
        <f>'[1]TCE - ANEXO III - Preencher'!K122</f>
        <v>0</v>
      </c>
      <c r="K113" s="16">
        <f>'[1]TCE - ANEXO III - Preencher'!L122</f>
        <v>160.26179999999999</v>
      </c>
      <c r="L113" s="16">
        <f>'[1]TCE - ANEXO III - Preencher'!M122</f>
        <v>3.08</v>
      </c>
      <c r="M113" s="16">
        <f t="shared" si="0"/>
        <v>157.18179999999998</v>
      </c>
      <c r="N113" s="16">
        <f>'[1]TCE - ANEXO III - Preencher'!O122</f>
        <v>4.17</v>
      </c>
      <c r="O113" s="16">
        <f>'[1]TCE - ANEXO III - Preencher'!P122</f>
        <v>0</v>
      </c>
      <c r="P113" s="16">
        <f t="shared" si="1"/>
        <v>4.17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754.77179999999987</v>
      </c>
    </row>
    <row r="114" spans="1:28" ht="12.75" customHeight="1" x14ac:dyDescent="0.2">
      <c r="A114" s="9">
        <f>IFERROR(VLOOKUP(B114,'[1]DADOS (OCULTAR)'!$P$3:$R$56,3,0),"")</f>
        <v>9767633000609</v>
      </c>
      <c r="B114" s="10" t="str">
        <f>'[1]TCE - ANEXO III - Preencher'!C123</f>
        <v>UPA CAXANGÁ</v>
      </c>
      <c r="C114" s="11"/>
      <c r="D114" s="12" t="str">
        <f>'[1]TCE - ANEXO III - Preencher'!E123</f>
        <v>JOAO LUIZ GONZAGA NETO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5151-10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126.85</v>
      </c>
      <c r="J114" s="15">
        <f>'[1]TCE - ANEXO III - Preencher'!K123</f>
        <v>0</v>
      </c>
      <c r="K114" s="16">
        <f>'[1]TCE - ANEXO III - Preencher'!L123</f>
        <v>160.26179999999999</v>
      </c>
      <c r="L114" s="16">
        <f>'[1]TCE - ANEXO III - Preencher'!M123</f>
        <v>5.5</v>
      </c>
      <c r="M114" s="16">
        <f t="shared" si="0"/>
        <v>154.76179999999999</v>
      </c>
      <c r="N114" s="16">
        <f>'[1]TCE - ANEXO III - Preencher'!O123</f>
        <v>1.47</v>
      </c>
      <c r="O114" s="16">
        <f>'[1]TCE - ANEXO III - Preencher'!P123</f>
        <v>0</v>
      </c>
      <c r="P114" s="16">
        <f t="shared" si="1"/>
        <v>1.47</v>
      </c>
      <c r="Q114" s="16">
        <f>'[1]TCE - ANEXO III - Preencher'!R123</f>
        <v>229.6267</v>
      </c>
      <c r="R114" s="16">
        <f>'[1]TCE - ANEXO III - Preencher'!S123</f>
        <v>66</v>
      </c>
      <c r="S114" s="16">
        <f t="shared" si="2"/>
        <v>163.6267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446.70850000000007</v>
      </c>
    </row>
    <row r="115" spans="1:28" ht="12.75" customHeight="1" x14ac:dyDescent="0.2">
      <c r="A115" s="9">
        <f>IFERROR(VLOOKUP(B115,'[1]DADOS (OCULTAR)'!$P$3:$R$56,3,0),"")</f>
        <v>9767633000609</v>
      </c>
      <c r="B115" s="10" t="str">
        <f>'[1]TCE - ANEXO III - Preencher'!C124</f>
        <v>UPA CAXANGÁ</v>
      </c>
      <c r="C115" s="11"/>
      <c r="D115" s="12" t="str">
        <f>'[1]TCE - ANEXO III - Preencher'!E124</f>
        <v>JOAO VICTOR DOS SANTOS ALVES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125.98</v>
      </c>
      <c r="J115" s="15">
        <f>'[1]TCE - ANEXO III - Preencher'!K124</f>
        <v>0</v>
      </c>
      <c r="K115" s="16">
        <f>'[1]TCE - ANEXO III - Preencher'!L124</f>
        <v>160.26179999999999</v>
      </c>
      <c r="L115" s="16">
        <f>'[1]TCE - ANEXO III - Preencher'!M124</f>
        <v>5.5</v>
      </c>
      <c r="M115" s="16">
        <f t="shared" si="0"/>
        <v>154.76179999999999</v>
      </c>
      <c r="N115" s="16">
        <f>'[1]TCE - ANEXO III - Preencher'!O124</f>
        <v>1.47</v>
      </c>
      <c r="O115" s="16">
        <f>'[1]TCE - ANEXO III - Preencher'!P124</f>
        <v>0</v>
      </c>
      <c r="P115" s="16">
        <f t="shared" si="1"/>
        <v>1.47</v>
      </c>
      <c r="Q115" s="16">
        <f>'[1]TCE - ANEXO III - Preencher'!R124</f>
        <v>229.6267</v>
      </c>
      <c r="R115" s="16">
        <f>'[1]TCE - ANEXO III - Preencher'!S124</f>
        <v>75.180000000000007</v>
      </c>
      <c r="S115" s="16">
        <f t="shared" si="2"/>
        <v>154.44669999999999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436.6585</v>
      </c>
    </row>
    <row r="116" spans="1:28" ht="12.75" customHeight="1" x14ac:dyDescent="0.2">
      <c r="A116" s="9">
        <f>IFERROR(VLOOKUP(B116,'[1]DADOS (OCULTAR)'!$P$3:$R$56,3,0),"")</f>
        <v>9767633000609</v>
      </c>
      <c r="B116" s="10" t="str">
        <f>'[1]TCE - ANEXO III - Preencher'!C125</f>
        <v>UPA CAXANGÁ</v>
      </c>
      <c r="C116" s="11"/>
      <c r="D116" s="12" t="str">
        <f>'[1]TCE - ANEXO III - Preencher'!E125</f>
        <v>JOSE AUGUSTO DA SILVA NETO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5211-30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117.08</v>
      </c>
      <c r="J116" s="15">
        <f>'[1]TCE - ANEXO III - Preencher'!K125</f>
        <v>0</v>
      </c>
      <c r="K116" s="16">
        <f>'[1]TCE - ANEXO III - Preencher'!L125</f>
        <v>160.26179999999999</v>
      </c>
      <c r="L116" s="16">
        <f>'[1]TCE - ANEXO III - Preencher'!M125</f>
        <v>5.5</v>
      </c>
      <c r="M116" s="16">
        <f t="shared" si="0"/>
        <v>154.76179999999999</v>
      </c>
      <c r="N116" s="16">
        <f>'[1]TCE - ANEXO III - Preencher'!O125</f>
        <v>1.47</v>
      </c>
      <c r="O116" s="16">
        <f>'[1]TCE - ANEXO III - Preencher'!P125</f>
        <v>0</v>
      </c>
      <c r="P116" s="16">
        <f t="shared" si="1"/>
        <v>1.47</v>
      </c>
      <c r="Q116" s="16">
        <f>'[1]TCE - ANEXO III - Preencher'!R125</f>
        <v>304.62670000000003</v>
      </c>
      <c r="R116" s="16">
        <f>'[1]TCE - ANEXO III - Preencher'!S125</f>
        <v>66</v>
      </c>
      <c r="S116" s="16">
        <f t="shared" si="2"/>
        <v>238.62670000000003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511.93850000000003</v>
      </c>
    </row>
    <row r="117" spans="1:28" ht="12.75" customHeight="1" x14ac:dyDescent="0.2">
      <c r="A117" s="9">
        <f>IFERROR(VLOOKUP(B117,'[1]DADOS (OCULTAR)'!$P$3:$R$56,3,0),"")</f>
        <v>9767633000609</v>
      </c>
      <c r="B117" s="10" t="str">
        <f>'[1]TCE - ANEXO III - Preencher'!C126</f>
        <v>UPA CAXANGÁ</v>
      </c>
      <c r="C117" s="11"/>
      <c r="D117" s="12" t="str">
        <f>'[1]TCE - ANEXO III - Preencher'!E126</f>
        <v>JOSE AUGUSTO DE SOUZA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151.18</v>
      </c>
      <c r="J117" s="15">
        <f>'[1]TCE - ANEXO III - Preencher'!K126</f>
        <v>0</v>
      </c>
      <c r="K117" s="16">
        <f>'[1]TCE - ANEXO III - Preencher'!L126</f>
        <v>160.26179999999999</v>
      </c>
      <c r="L117" s="16">
        <f>'[1]TCE - ANEXO III - Preencher'!M126</f>
        <v>5.5</v>
      </c>
      <c r="M117" s="16">
        <f t="shared" si="0"/>
        <v>154.76179999999999</v>
      </c>
      <c r="N117" s="16">
        <f>'[1]TCE - ANEXO III - Preencher'!O126</f>
        <v>1.47</v>
      </c>
      <c r="O117" s="16">
        <f>'[1]TCE - ANEXO III - Preencher'!P126</f>
        <v>0</v>
      </c>
      <c r="P117" s="16">
        <f t="shared" si="1"/>
        <v>1.47</v>
      </c>
      <c r="Q117" s="16">
        <f>'[1]TCE - ANEXO III - Preencher'!R126</f>
        <v>162.1267</v>
      </c>
      <c r="R117" s="16">
        <f>'[1]TCE - ANEXO III - Preencher'!S126</f>
        <v>75.180000000000007</v>
      </c>
      <c r="S117" s="16">
        <f t="shared" si="2"/>
        <v>86.946699999999993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394.35850000000005</v>
      </c>
    </row>
    <row r="118" spans="1:28" ht="12.75" customHeight="1" x14ac:dyDescent="0.2">
      <c r="A118" s="9">
        <f>IFERROR(VLOOKUP(B118,'[1]DADOS (OCULTAR)'!$P$3:$R$56,3,0),"")</f>
        <v>9767633000609</v>
      </c>
      <c r="B118" s="10" t="str">
        <f>'[1]TCE - ANEXO III - Preencher'!C127</f>
        <v>UPA CAXANGÁ</v>
      </c>
      <c r="C118" s="11"/>
      <c r="D118" s="12" t="str">
        <f>'[1]TCE - ANEXO III - Preencher'!E127</f>
        <v>JOSE CARLOS SILA PESSOA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163.21</v>
      </c>
      <c r="J118" s="15">
        <f>'[1]TCE - ANEXO III - Preencher'!K127</f>
        <v>0</v>
      </c>
      <c r="K118" s="16">
        <f>'[1]TCE - ANEXO III - Preencher'!L127</f>
        <v>160.26179999999999</v>
      </c>
      <c r="L118" s="16">
        <f>'[1]TCE - ANEXO III - Preencher'!M127</f>
        <v>5.5</v>
      </c>
      <c r="M118" s="16">
        <f t="shared" si="0"/>
        <v>154.76179999999999</v>
      </c>
      <c r="N118" s="16">
        <f>'[1]TCE - ANEXO III - Preencher'!O127</f>
        <v>1.47</v>
      </c>
      <c r="O118" s="16">
        <f>'[1]TCE - ANEXO III - Preencher'!P127</f>
        <v>0</v>
      </c>
      <c r="P118" s="16">
        <f t="shared" si="1"/>
        <v>1.47</v>
      </c>
      <c r="Q118" s="16">
        <f>'[1]TCE - ANEXO III - Preencher'!R127</f>
        <v>214.6267</v>
      </c>
      <c r="R118" s="16">
        <f>'[1]TCE - ANEXO III - Preencher'!S127</f>
        <v>75.180000000000007</v>
      </c>
      <c r="S118" s="16">
        <f t="shared" si="2"/>
        <v>139.44669999999999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458.88850000000002</v>
      </c>
    </row>
    <row r="119" spans="1:28" ht="12.75" customHeight="1" x14ac:dyDescent="0.2">
      <c r="A119" s="9">
        <f>IFERROR(VLOOKUP(B119,'[1]DADOS (OCULTAR)'!$P$3:$R$56,3,0),"")</f>
        <v>9767633000609</v>
      </c>
      <c r="B119" s="10" t="str">
        <f>'[1]TCE - ANEXO III - Preencher'!C128</f>
        <v>UPA CAXANGÁ</v>
      </c>
      <c r="C119" s="11"/>
      <c r="D119" s="12" t="str">
        <f>'[1]TCE - ANEXO III - Preencher'!E128</f>
        <v>JOSE CARLOS SILVA DA COSTA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3241-15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387.68</v>
      </c>
      <c r="J119" s="15">
        <f>'[1]TCE - ANEXO III - Preencher'!K128</f>
        <v>0</v>
      </c>
      <c r="K119" s="16">
        <f>'[1]TCE - ANEXO III - Preencher'!L128</f>
        <v>160.26179999999999</v>
      </c>
      <c r="L119" s="16">
        <f>'[1]TCE - ANEXO III - Preencher'!M128</f>
        <v>5.5</v>
      </c>
      <c r="M119" s="16">
        <f t="shared" si="0"/>
        <v>154.76179999999999</v>
      </c>
      <c r="N119" s="16">
        <f>'[1]TCE - ANEXO III - Preencher'!O128</f>
        <v>11.72</v>
      </c>
      <c r="O119" s="16">
        <f>'[1]TCE - ANEXO III - Preencher'!P128</f>
        <v>0</v>
      </c>
      <c r="P119" s="16">
        <f t="shared" si="1"/>
        <v>11.72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554.16180000000008</v>
      </c>
    </row>
    <row r="120" spans="1:28" ht="12.75" customHeight="1" x14ac:dyDescent="0.2">
      <c r="A120" s="9">
        <f>IFERROR(VLOOKUP(B120,'[1]DADOS (OCULTAR)'!$P$3:$R$56,3,0),"")</f>
        <v>9767633000609</v>
      </c>
      <c r="B120" s="10" t="str">
        <f>'[1]TCE - ANEXO III - Preencher'!C129</f>
        <v>UPA CAXANGÁ</v>
      </c>
      <c r="C120" s="11"/>
      <c r="D120" s="12" t="str">
        <f>'[1]TCE - ANEXO III - Preencher'!E129</f>
        <v>JOSE RICARDO TAVARES DOS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5151-10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152.82</v>
      </c>
      <c r="J120" s="15">
        <f>'[1]TCE - ANEXO III - Preencher'!K129</f>
        <v>0</v>
      </c>
      <c r="K120" s="16">
        <f>'[1]TCE - ANEXO III - Preencher'!L129</f>
        <v>160.26179999999999</v>
      </c>
      <c r="L120" s="16">
        <f>'[1]TCE - ANEXO III - Preencher'!M129</f>
        <v>5.5</v>
      </c>
      <c r="M120" s="16">
        <f t="shared" si="0"/>
        <v>154.76179999999999</v>
      </c>
      <c r="N120" s="16">
        <f>'[1]TCE - ANEXO III - Preencher'!O129</f>
        <v>1.47</v>
      </c>
      <c r="O120" s="16">
        <f>'[1]TCE - ANEXO III - Preencher'!P129</f>
        <v>0</v>
      </c>
      <c r="P120" s="16">
        <f t="shared" si="1"/>
        <v>1.47</v>
      </c>
      <c r="Q120" s="16">
        <f>'[1]TCE - ANEXO III - Preencher'!R129</f>
        <v>173.3767</v>
      </c>
      <c r="R120" s="16">
        <f>'[1]TCE - ANEXO III - Preencher'!S129</f>
        <v>66</v>
      </c>
      <c r="S120" s="16">
        <f t="shared" si="2"/>
        <v>107.3767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416.42849999999999</v>
      </c>
    </row>
    <row r="121" spans="1:28" ht="12.75" customHeight="1" x14ac:dyDescent="0.2">
      <c r="A121" s="9">
        <f>IFERROR(VLOOKUP(B121,'[1]DADOS (OCULTAR)'!$P$3:$R$56,3,0),"")</f>
        <v>9767633000609</v>
      </c>
      <c r="B121" s="10" t="str">
        <f>'[1]TCE - ANEXO III - Preencher'!C130</f>
        <v>UPA CAXANGÁ</v>
      </c>
      <c r="C121" s="11"/>
      <c r="D121" s="12" t="str">
        <f>'[1]TCE - ANEXO III - Preencher'!E130</f>
        <v>JULIANA HIGINO PONTES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151.65</v>
      </c>
      <c r="J121" s="15">
        <f>'[1]TCE - ANEXO III - Preencher'!K130</f>
        <v>0</v>
      </c>
      <c r="K121" s="16">
        <f>'[1]TCE - ANEXO III - Preencher'!L130</f>
        <v>160.26179999999999</v>
      </c>
      <c r="L121" s="16">
        <f>'[1]TCE - ANEXO III - Preencher'!M130</f>
        <v>5.5</v>
      </c>
      <c r="M121" s="16">
        <f t="shared" si="0"/>
        <v>154.76179999999999</v>
      </c>
      <c r="N121" s="16">
        <f>'[1]TCE - ANEXO III - Preencher'!O130</f>
        <v>1.47</v>
      </c>
      <c r="O121" s="16">
        <f>'[1]TCE - ANEXO III - Preencher'!P130</f>
        <v>0</v>
      </c>
      <c r="P121" s="16">
        <f t="shared" si="1"/>
        <v>1.47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307.8818</v>
      </c>
    </row>
    <row r="122" spans="1:28" ht="12.75" customHeight="1" x14ac:dyDescent="0.2">
      <c r="A122" s="9">
        <f>IFERROR(VLOOKUP(B122,'[1]DADOS (OCULTAR)'!$P$3:$R$56,3,0),"")</f>
        <v>9767633000609</v>
      </c>
      <c r="B122" s="10" t="str">
        <f>'[1]TCE - ANEXO III - Preencher'!C131</f>
        <v>UPA CAXANGÁ</v>
      </c>
      <c r="C122" s="11"/>
      <c r="D122" s="12" t="str">
        <f>'[1]TCE - ANEXO III - Preencher'!E131</f>
        <v>JULIANA JUSTINO RIBEIRO DE BARROS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122.85</v>
      </c>
      <c r="J122" s="15">
        <f>'[1]TCE - ANEXO III - Preencher'!K131</f>
        <v>0</v>
      </c>
      <c r="K122" s="16">
        <f>'[1]TCE - ANEXO III - Preencher'!L131</f>
        <v>160.26179999999999</v>
      </c>
      <c r="L122" s="16">
        <f>'[1]TCE - ANEXO III - Preencher'!M131</f>
        <v>5.5</v>
      </c>
      <c r="M122" s="16">
        <f t="shared" si="0"/>
        <v>154.76179999999999</v>
      </c>
      <c r="N122" s="16">
        <f>'[1]TCE - ANEXO III - Preencher'!O131</f>
        <v>1.47</v>
      </c>
      <c r="O122" s="16">
        <f>'[1]TCE - ANEXO III - Preencher'!P131</f>
        <v>0</v>
      </c>
      <c r="P122" s="16">
        <f t="shared" si="1"/>
        <v>1.47</v>
      </c>
      <c r="Q122" s="16">
        <f>'[1]TCE - ANEXO III - Preencher'!R131</f>
        <v>229.6267</v>
      </c>
      <c r="R122" s="16">
        <f>'[1]TCE - ANEXO III - Preencher'!S131</f>
        <v>75.180000000000007</v>
      </c>
      <c r="S122" s="16">
        <f t="shared" si="2"/>
        <v>154.44669999999999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433.52850000000001</v>
      </c>
    </row>
    <row r="123" spans="1:28" ht="12.75" customHeight="1" x14ac:dyDescent="0.2">
      <c r="A123" s="9">
        <f>IFERROR(VLOOKUP(B123,'[1]DADOS (OCULTAR)'!$P$3:$R$56,3,0),"")</f>
        <v>9767633000609</v>
      </c>
      <c r="B123" s="10" t="str">
        <f>'[1]TCE - ANEXO III - Preencher'!C132</f>
        <v>UPA CAXANGÁ</v>
      </c>
      <c r="C123" s="11"/>
      <c r="D123" s="12" t="str">
        <f>'[1]TCE - ANEXO III - Preencher'!E132</f>
        <v>JULIANA RAMOS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151.19</v>
      </c>
      <c r="J123" s="15">
        <f>'[1]TCE - ANEXO III - Preencher'!K132</f>
        <v>0</v>
      </c>
      <c r="K123" s="16">
        <f>'[1]TCE - ANEXO III - Preencher'!L132</f>
        <v>160.26179999999999</v>
      </c>
      <c r="L123" s="16">
        <f>'[1]TCE - ANEXO III - Preencher'!M132</f>
        <v>5.5</v>
      </c>
      <c r="M123" s="16">
        <f t="shared" si="0"/>
        <v>154.76179999999999</v>
      </c>
      <c r="N123" s="16">
        <f>'[1]TCE - ANEXO III - Preencher'!O132</f>
        <v>1.47</v>
      </c>
      <c r="O123" s="16">
        <f>'[1]TCE - ANEXO III - Preencher'!P132</f>
        <v>0</v>
      </c>
      <c r="P123" s="16">
        <f t="shared" si="1"/>
        <v>1.47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307.42180000000002</v>
      </c>
    </row>
    <row r="124" spans="1:28" ht="12.75" customHeight="1" x14ac:dyDescent="0.2">
      <c r="A124" s="9">
        <f>IFERROR(VLOOKUP(B124,'[1]DADOS (OCULTAR)'!$P$3:$R$56,3,0),"")</f>
        <v>9767633000609</v>
      </c>
      <c r="B124" s="10" t="str">
        <f>'[1]TCE - ANEXO III - Preencher'!C133</f>
        <v>UPA CAXANGÁ</v>
      </c>
      <c r="C124" s="11"/>
      <c r="D124" s="12" t="str">
        <f>'[1]TCE - ANEXO III - Preencher'!E133</f>
        <v>KLEYTON ASSIS BARROS DE ARAUJO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298.04000000000002</v>
      </c>
      <c r="J124" s="15">
        <f>'[1]TCE - ANEXO III - Preencher'!K133</f>
        <v>0</v>
      </c>
      <c r="K124" s="16">
        <f>'[1]TCE - ANEXO III - Preencher'!L133</f>
        <v>160.26179999999999</v>
      </c>
      <c r="L124" s="16">
        <f>'[1]TCE - ANEXO III - Preencher'!M133</f>
        <v>3.08</v>
      </c>
      <c r="M124" s="16">
        <f t="shared" si="0"/>
        <v>157.18179999999998</v>
      </c>
      <c r="N124" s="16">
        <f>'[1]TCE - ANEXO III - Preencher'!O133</f>
        <v>4.17</v>
      </c>
      <c r="O124" s="16">
        <f>'[1]TCE - ANEXO III - Preencher'!P133</f>
        <v>0</v>
      </c>
      <c r="P124" s="16">
        <f t="shared" si="1"/>
        <v>4.17</v>
      </c>
      <c r="Q124" s="16">
        <f>'[1]TCE - ANEXO III - Preencher'!R133</f>
        <v>184.6267</v>
      </c>
      <c r="R124" s="16">
        <f>'[1]TCE - ANEXO III - Preencher'!S133</f>
        <v>132.26</v>
      </c>
      <c r="S124" s="16">
        <f t="shared" si="2"/>
        <v>52.366700000000009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511.75850000000003</v>
      </c>
    </row>
    <row r="125" spans="1:28" ht="12.75" customHeight="1" x14ac:dyDescent="0.2">
      <c r="A125" s="9">
        <f>IFERROR(VLOOKUP(B125,'[1]DADOS (OCULTAR)'!$P$3:$R$56,3,0),"")</f>
        <v>9767633000609</v>
      </c>
      <c r="B125" s="10" t="str">
        <f>'[1]TCE - ANEXO III - Preencher'!C134</f>
        <v>UPA CAXANGÁ</v>
      </c>
      <c r="C125" s="11"/>
      <c r="D125" s="12" t="str">
        <f>'[1]TCE - ANEXO III - Preencher'!E134</f>
        <v>LAYDIANNE PEREIRA DE MOURA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163.19999999999999</v>
      </c>
      <c r="J125" s="15">
        <f>'[1]TCE - ANEXO III - Preencher'!K134</f>
        <v>0</v>
      </c>
      <c r="K125" s="16">
        <f>'[1]TCE - ANEXO III - Preencher'!L134</f>
        <v>160.26179999999999</v>
      </c>
      <c r="L125" s="16">
        <f>'[1]TCE - ANEXO III - Preencher'!M134</f>
        <v>5.5</v>
      </c>
      <c r="M125" s="16">
        <f t="shared" si="0"/>
        <v>154.76179999999999</v>
      </c>
      <c r="N125" s="16">
        <f>'[1]TCE - ANEXO III - Preencher'!O134</f>
        <v>1.47</v>
      </c>
      <c r="O125" s="16">
        <f>'[1]TCE - ANEXO III - Preencher'!P134</f>
        <v>0</v>
      </c>
      <c r="P125" s="16">
        <f t="shared" si="1"/>
        <v>1.47</v>
      </c>
      <c r="Q125" s="16">
        <f>'[1]TCE - ANEXO III - Preencher'!R134</f>
        <v>157.6267</v>
      </c>
      <c r="R125" s="16">
        <f>'[1]TCE - ANEXO III - Preencher'!S134</f>
        <v>75.180000000000007</v>
      </c>
      <c r="S125" s="16">
        <f t="shared" si="2"/>
        <v>82.446699999999993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401.87850000000003</v>
      </c>
    </row>
    <row r="126" spans="1:28" ht="12.75" customHeight="1" x14ac:dyDescent="0.2">
      <c r="A126" s="9">
        <f>IFERROR(VLOOKUP(B126,'[1]DADOS (OCULTAR)'!$P$3:$R$56,3,0),"")</f>
        <v>9767633000609</v>
      </c>
      <c r="B126" s="10" t="str">
        <f>'[1]TCE - ANEXO III - Preencher'!C135</f>
        <v>UPA CAXANGÁ</v>
      </c>
      <c r="C126" s="11"/>
      <c r="D126" s="12" t="str">
        <f>'[1]TCE - ANEXO III - Preencher'!E135</f>
        <v>LISANGELA DA SILVA BARROS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125.99</v>
      </c>
      <c r="J126" s="15">
        <f>'[1]TCE - ANEXO III - Preencher'!K135</f>
        <v>0</v>
      </c>
      <c r="K126" s="16">
        <f>'[1]TCE - ANEXO III - Preencher'!L135</f>
        <v>160.26179999999999</v>
      </c>
      <c r="L126" s="16">
        <f>'[1]TCE - ANEXO III - Preencher'!M135</f>
        <v>5.5</v>
      </c>
      <c r="M126" s="16">
        <f t="shared" si="0"/>
        <v>154.76179999999999</v>
      </c>
      <c r="N126" s="16">
        <f>'[1]TCE - ANEXO III - Preencher'!O135</f>
        <v>1.47</v>
      </c>
      <c r="O126" s="16">
        <f>'[1]TCE - ANEXO III - Preencher'!P135</f>
        <v>0</v>
      </c>
      <c r="P126" s="16">
        <f t="shared" si="1"/>
        <v>1.47</v>
      </c>
      <c r="Q126" s="16">
        <f>'[1]TCE - ANEXO III - Preencher'!R135</f>
        <v>448</v>
      </c>
      <c r="R126" s="16">
        <f>'[1]TCE - ANEXO III - Preencher'!S135</f>
        <v>75.180000000000007</v>
      </c>
      <c r="S126" s="16">
        <f t="shared" si="2"/>
        <v>372.82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655.04179999999997</v>
      </c>
    </row>
    <row r="127" spans="1:28" ht="12.75" customHeight="1" x14ac:dyDescent="0.2">
      <c r="A127" s="9">
        <f>IFERROR(VLOOKUP(B127,'[1]DADOS (OCULTAR)'!$P$3:$R$56,3,0),"")</f>
        <v>9767633000609</v>
      </c>
      <c r="B127" s="10" t="str">
        <f>'[1]TCE - ANEXO III - Preencher'!C136</f>
        <v>UPA CAXANGÁ</v>
      </c>
      <c r="C127" s="11"/>
      <c r="D127" s="12" t="str">
        <f>'[1]TCE - ANEXO III - Preencher'!E136</f>
        <v>LUCIENE OLIVEIRA TEIXEIRA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163.19999999999999</v>
      </c>
      <c r="J127" s="15">
        <f>'[1]TCE - ANEXO III - Preencher'!K136</f>
        <v>0</v>
      </c>
      <c r="K127" s="16">
        <f>'[1]TCE - ANEXO III - Preencher'!L136</f>
        <v>160.26179999999999</v>
      </c>
      <c r="L127" s="16">
        <f>'[1]TCE - ANEXO III - Preencher'!M136</f>
        <v>5.5</v>
      </c>
      <c r="M127" s="16">
        <f t="shared" si="0"/>
        <v>154.76179999999999</v>
      </c>
      <c r="N127" s="16">
        <f>'[1]TCE - ANEXO III - Preencher'!O136</f>
        <v>1.47</v>
      </c>
      <c r="O127" s="16">
        <f>'[1]TCE - ANEXO III - Preencher'!P136</f>
        <v>0</v>
      </c>
      <c r="P127" s="16">
        <f t="shared" si="1"/>
        <v>1.47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319.43180000000001</v>
      </c>
    </row>
    <row r="128" spans="1:28" ht="12.75" customHeight="1" x14ac:dyDescent="0.2">
      <c r="A128" s="9">
        <f>IFERROR(VLOOKUP(B128,'[1]DADOS (OCULTAR)'!$P$3:$R$56,3,0),"")</f>
        <v>9767633000609</v>
      </c>
      <c r="B128" s="10" t="str">
        <f>'[1]TCE - ANEXO III - Preencher'!C137</f>
        <v>UPA CAXANGÁ</v>
      </c>
      <c r="C128" s="11"/>
      <c r="D128" s="12" t="str">
        <f>'[1]TCE - ANEXO III - Preencher'!E137</f>
        <v>LUCILENE MARIA DA SILVA NEVES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163.21</v>
      </c>
      <c r="J128" s="15">
        <f>'[1]TCE - ANEXO III - Preencher'!K137</f>
        <v>0</v>
      </c>
      <c r="K128" s="16">
        <f>'[1]TCE - ANEXO III - Preencher'!L137</f>
        <v>160.26179999999999</v>
      </c>
      <c r="L128" s="16">
        <f>'[1]TCE - ANEXO III - Preencher'!M137</f>
        <v>5.5</v>
      </c>
      <c r="M128" s="16">
        <f t="shared" si="0"/>
        <v>154.76179999999999</v>
      </c>
      <c r="N128" s="16">
        <f>'[1]TCE - ANEXO III - Preencher'!O137</f>
        <v>1.47</v>
      </c>
      <c r="O128" s="16">
        <f>'[1]TCE - ANEXO III - Preencher'!P137</f>
        <v>0</v>
      </c>
      <c r="P128" s="16">
        <f t="shared" si="1"/>
        <v>1.47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319.44180000000006</v>
      </c>
    </row>
    <row r="129" spans="1:28" ht="12.75" customHeight="1" x14ac:dyDescent="0.2">
      <c r="A129" s="9">
        <f>IFERROR(VLOOKUP(B129,'[1]DADOS (OCULTAR)'!$P$3:$R$56,3,0),"")</f>
        <v>9767633000609</v>
      </c>
      <c r="B129" s="10" t="str">
        <f>'[1]TCE - ANEXO III - Preencher'!C138</f>
        <v>UPA CAXANGÁ</v>
      </c>
      <c r="C129" s="11"/>
      <c r="D129" s="12" t="str">
        <f>'[1]TCE - ANEXO III - Preencher'!E138</f>
        <v>MADJER LOPES DOS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3226-05</v>
      </c>
      <c r="G129" s="14">
        <f>IF('[1]TCE - ANEXO III - Preencher'!H138="","",'[1]TCE - ANEXO III - Preencher'!H138)</f>
        <v>44287</v>
      </c>
      <c r="H129" s="15">
        <f>'[1]TCE - ANEXO III - Preencher'!I138</f>
        <v>0</v>
      </c>
      <c r="I129" s="15">
        <f>'[1]TCE - ANEXO III - Preencher'!J138</f>
        <v>162.71</v>
      </c>
      <c r="J129" s="15">
        <f>'[1]TCE - ANEXO III - Preencher'!K138</f>
        <v>0</v>
      </c>
      <c r="K129" s="16">
        <f>'[1]TCE - ANEXO III - Preencher'!L138</f>
        <v>160.26179999999999</v>
      </c>
      <c r="L129" s="16">
        <f>'[1]TCE - ANEXO III - Preencher'!M138</f>
        <v>5.5</v>
      </c>
      <c r="M129" s="16">
        <f t="shared" si="0"/>
        <v>154.76179999999999</v>
      </c>
      <c r="N129" s="16">
        <f>'[1]TCE - ANEXO III - Preencher'!O138</f>
        <v>1.47</v>
      </c>
      <c r="O129" s="16">
        <f>'[1]TCE - ANEXO III - Preencher'!P138</f>
        <v>0</v>
      </c>
      <c r="P129" s="16">
        <f t="shared" si="1"/>
        <v>1.47</v>
      </c>
      <c r="Q129" s="16">
        <f>'[1]TCE - ANEXO III - Preencher'!R138</f>
        <v>117.1267</v>
      </c>
      <c r="R129" s="16">
        <f>'[1]TCE - ANEXO III - Preencher'!S138</f>
        <v>76.44</v>
      </c>
      <c r="S129" s="16">
        <f t="shared" si="2"/>
        <v>40.686700000000002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359.62850000000003</v>
      </c>
    </row>
    <row r="130" spans="1:28" ht="12.75" customHeight="1" x14ac:dyDescent="0.2">
      <c r="A130" s="9">
        <f>IFERROR(VLOOKUP(B130,'[1]DADOS (OCULTAR)'!$P$3:$R$56,3,0),"")</f>
        <v>9767633000609</v>
      </c>
      <c r="B130" s="10" t="str">
        <f>'[1]TCE - ANEXO III - Preencher'!C139</f>
        <v>UPA CAXANGÁ</v>
      </c>
      <c r="C130" s="11"/>
      <c r="D130" s="12" t="str">
        <f>'[1]TCE - ANEXO III - Preencher'!E139</f>
        <v>MARCIA DA CONCEICAO LOPES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44287</v>
      </c>
      <c r="H130" s="15">
        <f>'[1]TCE - ANEXO III - Preencher'!I139</f>
        <v>0</v>
      </c>
      <c r="I130" s="15">
        <f>'[1]TCE - ANEXO III - Preencher'!J139</f>
        <v>134.72999999999999</v>
      </c>
      <c r="J130" s="15">
        <f>'[1]TCE - ANEXO III - Preencher'!K139</f>
        <v>0</v>
      </c>
      <c r="K130" s="16">
        <f>'[1]TCE - ANEXO III - Preencher'!L139</f>
        <v>160.26179999999999</v>
      </c>
      <c r="L130" s="16">
        <f>'[1]TCE - ANEXO III - Preencher'!M139</f>
        <v>5.5</v>
      </c>
      <c r="M130" s="16">
        <f t="shared" si="0"/>
        <v>154.76179999999999</v>
      </c>
      <c r="N130" s="16">
        <f>'[1]TCE - ANEXO III - Preencher'!O139</f>
        <v>1.47</v>
      </c>
      <c r="O130" s="16">
        <f>'[1]TCE - ANEXO III - Preencher'!P139</f>
        <v>0</v>
      </c>
      <c r="P130" s="16">
        <f t="shared" si="1"/>
        <v>1.47</v>
      </c>
      <c r="Q130" s="16">
        <f>'[1]TCE - ANEXO III - Preencher'!R139</f>
        <v>109.6267</v>
      </c>
      <c r="R130" s="16">
        <f>'[1]TCE - ANEXO III - Preencher'!S139</f>
        <v>75.180000000000007</v>
      </c>
      <c r="S130" s="16">
        <f t="shared" si="2"/>
        <v>34.446699999999993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325.4085</v>
      </c>
    </row>
    <row r="131" spans="1:28" ht="12.75" customHeight="1" x14ac:dyDescent="0.2">
      <c r="A131" s="9">
        <f>IFERROR(VLOOKUP(B131,'[1]DADOS (OCULTAR)'!$P$3:$R$56,3,0),"")</f>
        <v>9767633000609</v>
      </c>
      <c r="B131" s="10" t="str">
        <f>'[1]TCE - ANEXO III - Preencher'!C140</f>
        <v>UPA CAXANGÁ</v>
      </c>
      <c r="C131" s="11"/>
      <c r="D131" s="12" t="str">
        <f>'[1]TCE - ANEXO III - Preencher'!E140</f>
        <v>MARCIA MARIA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125.99</v>
      </c>
      <c r="J131" s="15">
        <f>'[1]TCE - ANEXO III - Preencher'!K140</f>
        <v>0</v>
      </c>
      <c r="K131" s="16">
        <f>'[1]TCE - ANEXO III - Preencher'!L140</f>
        <v>160.26179999999999</v>
      </c>
      <c r="L131" s="16">
        <f>'[1]TCE - ANEXO III - Preencher'!M140</f>
        <v>5.5</v>
      </c>
      <c r="M131" s="16">
        <f t="shared" si="0"/>
        <v>154.76179999999999</v>
      </c>
      <c r="N131" s="16">
        <f>'[1]TCE - ANEXO III - Preencher'!O140</f>
        <v>1.47</v>
      </c>
      <c r="O131" s="16">
        <f>'[1]TCE - ANEXO III - Preencher'!P140</f>
        <v>0</v>
      </c>
      <c r="P131" s="16">
        <f t="shared" si="1"/>
        <v>1.47</v>
      </c>
      <c r="Q131" s="16">
        <f>'[1]TCE - ANEXO III - Preencher'!R140</f>
        <v>229.6267</v>
      </c>
      <c r="R131" s="16">
        <f>'[1]TCE - ANEXO III - Preencher'!S140</f>
        <v>75.180000000000007</v>
      </c>
      <c r="S131" s="16">
        <f t="shared" si="2"/>
        <v>154.44669999999999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436.66849999999999</v>
      </c>
    </row>
    <row r="132" spans="1:28" ht="12.75" customHeight="1" x14ac:dyDescent="0.2">
      <c r="A132" s="9">
        <f>IFERROR(VLOOKUP(B132,'[1]DADOS (OCULTAR)'!$P$3:$R$56,3,0),"")</f>
        <v>9767633000609</v>
      </c>
      <c r="B132" s="10" t="str">
        <f>'[1]TCE - ANEXO III - Preencher'!C141</f>
        <v>UPA CAXANGÁ</v>
      </c>
      <c r="C132" s="11"/>
      <c r="D132" s="12" t="str">
        <f>'[1]TCE - ANEXO III - Preencher'!E141</f>
        <v>MARCIO LENARTE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130.99</v>
      </c>
      <c r="J132" s="15">
        <f>'[1]TCE - ANEXO III - Preencher'!K141</f>
        <v>0</v>
      </c>
      <c r="K132" s="16">
        <f>'[1]TCE - ANEXO III - Preencher'!L141</f>
        <v>160.26179999999999</v>
      </c>
      <c r="L132" s="16">
        <f>'[1]TCE - ANEXO III - Preencher'!M141</f>
        <v>5.5</v>
      </c>
      <c r="M132" s="16">
        <f t="shared" si="0"/>
        <v>154.76179999999999</v>
      </c>
      <c r="N132" s="16">
        <f>'[1]TCE - ANEXO III - Preencher'!O141</f>
        <v>1.47</v>
      </c>
      <c r="O132" s="16">
        <f>'[1]TCE - ANEXO III - Preencher'!P141</f>
        <v>0</v>
      </c>
      <c r="P132" s="16">
        <f t="shared" si="1"/>
        <v>1.47</v>
      </c>
      <c r="Q132" s="16">
        <f>'[1]TCE - ANEXO III - Preencher'!R141</f>
        <v>109.6267</v>
      </c>
      <c r="R132" s="16">
        <f>'[1]TCE - ANEXO III - Preencher'!S141</f>
        <v>75.180000000000007</v>
      </c>
      <c r="S132" s="16">
        <f t="shared" si="2"/>
        <v>34.446699999999993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321.66849999999999</v>
      </c>
    </row>
    <row r="133" spans="1:28" ht="12.75" customHeight="1" x14ac:dyDescent="0.2">
      <c r="A133" s="9">
        <f>IFERROR(VLOOKUP(B133,'[1]DADOS (OCULTAR)'!$P$3:$R$56,3,0),"")</f>
        <v>9767633000609</v>
      </c>
      <c r="B133" s="10" t="str">
        <f>'[1]TCE - ANEXO III - Preencher'!C142</f>
        <v>UPA CAXANGÁ</v>
      </c>
      <c r="C133" s="11"/>
      <c r="D133" s="12" t="str">
        <f>'[1]TCE - ANEXO III - Preencher'!E142</f>
        <v>MARIA FABIOLA GOMES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5211-30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121.47</v>
      </c>
      <c r="J133" s="15">
        <f>'[1]TCE - ANEXO III - Preencher'!K142</f>
        <v>0</v>
      </c>
      <c r="K133" s="16">
        <f>'[1]TCE - ANEXO III - Preencher'!L142</f>
        <v>160.26179999999999</v>
      </c>
      <c r="L133" s="16">
        <f>'[1]TCE - ANEXO III - Preencher'!M142</f>
        <v>5.5</v>
      </c>
      <c r="M133" s="16">
        <f t="shared" si="0"/>
        <v>154.76179999999999</v>
      </c>
      <c r="N133" s="16">
        <f>'[1]TCE - ANEXO III - Preencher'!O142</f>
        <v>1.47</v>
      </c>
      <c r="O133" s="16">
        <f>'[1]TCE - ANEXO III - Preencher'!P142</f>
        <v>0</v>
      </c>
      <c r="P133" s="16">
        <f t="shared" si="1"/>
        <v>1.47</v>
      </c>
      <c r="Q133" s="16">
        <f>'[1]TCE - ANEXO III - Preencher'!R142</f>
        <v>117.1267</v>
      </c>
      <c r="R133" s="16">
        <f>'[1]TCE - ANEXO III - Preencher'!S142</f>
        <v>66</v>
      </c>
      <c r="S133" s="16">
        <f t="shared" si="2"/>
        <v>51.1267</v>
      </c>
      <c r="T133" s="16">
        <f>'[1]TCE - ANEXO III - Preencher'!U142</f>
        <v>66.12</v>
      </c>
      <c r="U133" s="16">
        <f>'[1]TCE - ANEXO III - Preencher'!V142</f>
        <v>0</v>
      </c>
      <c r="V133" s="16">
        <f t="shared" si="3"/>
        <v>66.12</v>
      </c>
      <c r="W133" s="17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394.94850000000008</v>
      </c>
    </row>
    <row r="134" spans="1:28" ht="12.75" customHeight="1" x14ac:dyDescent="0.2">
      <c r="A134" s="9">
        <f>IFERROR(VLOOKUP(B134,'[1]DADOS (OCULTAR)'!$P$3:$R$56,3,0),"")</f>
        <v>9767633000609</v>
      </c>
      <c r="B134" s="10" t="str">
        <f>'[1]TCE - ANEXO III - Preencher'!C143</f>
        <v>UPA CAXANGÁ</v>
      </c>
      <c r="C134" s="11"/>
      <c r="D134" s="12" t="str">
        <f>'[1]TCE - ANEXO III - Preencher'!E143</f>
        <v>MARINA MARIA GUEDES DO NASCIMENTO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163.19999999999999</v>
      </c>
      <c r="J134" s="15">
        <f>'[1]TCE - ANEXO III - Preencher'!K143</f>
        <v>0</v>
      </c>
      <c r="K134" s="16">
        <f>'[1]TCE - ANEXO III - Preencher'!L143</f>
        <v>160.26179999999999</v>
      </c>
      <c r="L134" s="16">
        <f>'[1]TCE - ANEXO III - Preencher'!M143</f>
        <v>5.5</v>
      </c>
      <c r="M134" s="16">
        <f t="shared" si="0"/>
        <v>154.76179999999999</v>
      </c>
      <c r="N134" s="16">
        <f>'[1]TCE - ANEXO III - Preencher'!O143</f>
        <v>1.47</v>
      </c>
      <c r="O134" s="16">
        <f>'[1]TCE - ANEXO III - Preencher'!P143</f>
        <v>0</v>
      </c>
      <c r="P134" s="16">
        <f t="shared" si="1"/>
        <v>1.47</v>
      </c>
      <c r="Q134" s="16">
        <f>'[1]TCE - ANEXO III - Preencher'!R143</f>
        <v>109.6267</v>
      </c>
      <c r="R134" s="16">
        <f>'[1]TCE - ANEXO III - Preencher'!S143</f>
        <v>75.180000000000007</v>
      </c>
      <c r="S134" s="16">
        <f t="shared" si="2"/>
        <v>34.446699999999993</v>
      </c>
      <c r="T134" s="16">
        <f>'[1]TCE - ANEXO III - Preencher'!U143</f>
        <v>66.11</v>
      </c>
      <c r="U134" s="16">
        <f>'[1]TCE - ANEXO III - Preencher'!V143</f>
        <v>0</v>
      </c>
      <c r="V134" s="16">
        <f t="shared" si="3"/>
        <v>66.11</v>
      </c>
      <c r="W134" s="17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419.98850000000004</v>
      </c>
    </row>
    <row r="135" spans="1:28" ht="12.75" customHeight="1" x14ac:dyDescent="0.2">
      <c r="A135" s="9">
        <f>IFERROR(VLOOKUP(B135,'[1]DADOS (OCULTAR)'!$P$3:$R$56,3,0),"")</f>
        <v>9767633000609</v>
      </c>
      <c r="B135" s="10" t="str">
        <f>'[1]TCE - ANEXO III - Preencher'!C144</f>
        <v>UPA CAXANGÁ</v>
      </c>
      <c r="C135" s="11"/>
      <c r="D135" s="12" t="str">
        <f>'[1]TCE - ANEXO III - Preencher'!E144</f>
        <v>MARTA EUNICE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157.19999999999999</v>
      </c>
      <c r="J135" s="15">
        <f>'[1]TCE - ANEXO III - Preencher'!K144</f>
        <v>0</v>
      </c>
      <c r="K135" s="16">
        <f>'[1]TCE - ANEXO III - Preencher'!L144</f>
        <v>160.26179999999999</v>
      </c>
      <c r="L135" s="16">
        <f>'[1]TCE - ANEXO III - Preencher'!M144</f>
        <v>5.5</v>
      </c>
      <c r="M135" s="16">
        <f t="shared" si="0"/>
        <v>154.76179999999999</v>
      </c>
      <c r="N135" s="16">
        <f>'[1]TCE - ANEXO III - Preencher'!O144</f>
        <v>1.47</v>
      </c>
      <c r="O135" s="16">
        <f>'[1]TCE - ANEXO III - Preencher'!P144</f>
        <v>0</v>
      </c>
      <c r="P135" s="16">
        <f t="shared" si="1"/>
        <v>1.47</v>
      </c>
      <c r="Q135" s="16">
        <f>'[1]TCE - ANEXO III - Preencher'!R144</f>
        <v>214.6267</v>
      </c>
      <c r="R135" s="16">
        <f>'[1]TCE - ANEXO III - Preencher'!S144</f>
        <v>75.180000000000007</v>
      </c>
      <c r="S135" s="16">
        <f t="shared" si="2"/>
        <v>139.44669999999999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452.87850000000003</v>
      </c>
    </row>
    <row r="136" spans="1:28" ht="12.75" customHeight="1" x14ac:dyDescent="0.2">
      <c r="A136" s="9">
        <f>IFERROR(VLOOKUP(B136,'[1]DADOS (OCULTAR)'!$P$3:$R$56,3,0),"")</f>
        <v>9767633000609</v>
      </c>
      <c r="B136" s="10" t="str">
        <f>'[1]TCE - ANEXO III - Preencher'!C145</f>
        <v>UPA CAXANGÁ</v>
      </c>
      <c r="C136" s="11"/>
      <c r="D136" s="12" t="str">
        <f>'[1]TCE - ANEXO III - Preencher'!E145</f>
        <v>MAYARA CRISTINA BEZERRA GALINDO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2234-05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274.37</v>
      </c>
      <c r="J136" s="15">
        <f>'[1]TCE - ANEXO III - Preencher'!K145</f>
        <v>0</v>
      </c>
      <c r="K136" s="16">
        <f>'[1]TCE - ANEXO III - Preencher'!L145</f>
        <v>160.26179999999999</v>
      </c>
      <c r="L136" s="16">
        <f>'[1]TCE - ANEXO III - Preencher'!M145</f>
        <v>5.5</v>
      </c>
      <c r="M136" s="16">
        <f t="shared" si="0"/>
        <v>154.76179999999999</v>
      </c>
      <c r="N136" s="16">
        <f>'[1]TCE - ANEXO III - Preencher'!O145</f>
        <v>1.47</v>
      </c>
      <c r="O136" s="16">
        <f>'[1]TCE - ANEXO III - Preencher'!P145</f>
        <v>0</v>
      </c>
      <c r="P136" s="16">
        <f t="shared" si="1"/>
        <v>1.47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430.60180000000003</v>
      </c>
    </row>
    <row r="137" spans="1:28" ht="12.75" customHeight="1" x14ac:dyDescent="0.2">
      <c r="A137" s="9">
        <f>IFERROR(VLOOKUP(B137,'[1]DADOS (OCULTAR)'!$P$3:$R$56,3,0),"")</f>
        <v>9767633000609</v>
      </c>
      <c r="B137" s="10" t="str">
        <f>'[1]TCE - ANEXO III - Preencher'!C146</f>
        <v>UPA CAXANGÁ</v>
      </c>
      <c r="C137" s="11"/>
      <c r="D137" s="12" t="str">
        <f>'[1]TCE - ANEXO III - Preencher'!E146</f>
        <v>MELINA MARIA SOARES FREITAS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2234-05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329.24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1.47</v>
      </c>
      <c r="O137" s="16">
        <f>'[1]TCE - ANEXO III - Preencher'!P146</f>
        <v>0</v>
      </c>
      <c r="P137" s="16">
        <f t="shared" si="1"/>
        <v>1.47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330.71000000000004</v>
      </c>
    </row>
    <row r="138" spans="1:28" ht="12.75" customHeight="1" x14ac:dyDescent="0.2">
      <c r="A138" s="9">
        <f>IFERROR(VLOOKUP(B138,'[1]DADOS (OCULTAR)'!$P$3:$R$56,3,0),"")</f>
        <v>9767633000609</v>
      </c>
      <c r="B138" s="10" t="str">
        <f>'[1]TCE - ANEXO III - Preencher'!C147</f>
        <v>UPA CAXANGÁ</v>
      </c>
      <c r="C138" s="11"/>
      <c r="D138" s="12" t="str">
        <f>'[1]TCE - ANEXO III - Preencher'!E147</f>
        <v>MELISSA KAROLINE DE ANDRADE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2234-05</v>
      </c>
      <c r="G138" s="14">
        <f>IF('[1]TCE - ANEXO III - Preencher'!H147="","",'[1]TCE - ANEXO III - Preencher'!H147)</f>
        <v>44287</v>
      </c>
      <c r="H138" s="15">
        <f>'[1]TCE - ANEXO III - Preencher'!I147</f>
        <v>0</v>
      </c>
      <c r="I138" s="15">
        <f>'[1]TCE - ANEXO III - Preencher'!J147</f>
        <v>274.37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1.47</v>
      </c>
      <c r="O138" s="16">
        <f>'[1]TCE - ANEXO III - Preencher'!P147</f>
        <v>0</v>
      </c>
      <c r="P138" s="16">
        <f t="shared" si="1"/>
        <v>1.47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275.84000000000003</v>
      </c>
    </row>
    <row r="139" spans="1:28" ht="12.75" customHeight="1" x14ac:dyDescent="0.2">
      <c r="A139" s="9">
        <f>IFERROR(VLOOKUP(B139,'[1]DADOS (OCULTAR)'!$P$3:$R$56,3,0),"")</f>
        <v>9767633000609</v>
      </c>
      <c r="B139" s="10" t="str">
        <f>'[1]TCE - ANEXO III - Preencher'!C148</f>
        <v>UPA CAXANGÁ</v>
      </c>
      <c r="C139" s="11"/>
      <c r="D139" s="12" t="str">
        <f>'[1]TCE - ANEXO III - Preencher'!E148</f>
        <v>MELLINA AUREA FREIRE PEREIRA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182.22</v>
      </c>
      <c r="J139" s="15">
        <f>'[1]TCE - ANEXO III - Preencher'!K148</f>
        <v>0</v>
      </c>
      <c r="K139" s="16">
        <f>'[1]TCE - ANEXO III - Preencher'!L148</f>
        <v>160.26179999999999</v>
      </c>
      <c r="L139" s="16">
        <f>'[1]TCE - ANEXO III - Preencher'!M148</f>
        <v>3.77</v>
      </c>
      <c r="M139" s="16">
        <f t="shared" si="0"/>
        <v>156.49179999999998</v>
      </c>
      <c r="N139" s="16">
        <f>'[1]TCE - ANEXO III - Preencher'!O148</f>
        <v>4.17</v>
      </c>
      <c r="O139" s="16">
        <f>'[1]TCE - ANEXO III - Preencher'!P148</f>
        <v>0</v>
      </c>
      <c r="P139" s="16">
        <f t="shared" si="1"/>
        <v>4.17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342.8818</v>
      </c>
    </row>
    <row r="140" spans="1:28" ht="12.75" customHeight="1" x14ac:dyDescent="0.2">
      <c r="A140" s="9">
        <f>IFERROR(VLOOKUP(B140,'[1]DADOS (OCULTAR)'!$P$3:$R$56,3,0),"")</f>
        <v>9767633000609</v>
      </c>
      <c r="B140" s="10" t="str">
        <f>'[1]TCE - ANEXO III - Preencher'!C149</f>
        <v>UPA CAXANGÁ</v>
      </c>
      <c r="C140" s="11"/>
      <c r="D140" s="12" t="str">
        <f>'[1]TCE - ANEXO III - Preencher'!E149</f>
        <v>MESSIAS DIAS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3226-05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127.66</v>
      </c>
      <c r="J140" s="15">
        <f>'[1]TCE - ANEXO III - Preencher'!K149</f>
        <v>0</v>
      </c>
      <c r="K140" s="16">
        <f>'[1]TCE - ANEXO III - Preencher'!L149</f>
        <v>160.26179999999999</v>
      </c>
      <c r="L140" s="16">
        <f>'[1]TCE - ANEXO III - Preencher'!M149</f>
        <v>5.5</v>
      </c>
      <c r="M140" s="16">
        <f t="shared" si="0"/>
        <v>154.76179999999999</v>
      </c>
      <c r="N140" s="16">
        <f>'[1]TCE - ANEXO III - Preencher'!O149</f>
        <v>1.47</v>
      </c>
      <c r="O140" s="16">
        <f>'[1]TCE - ANEXO III - Preencher'!P149</f>
        <v>0</v>
      </c>
      <c r="P140" s="16">
        <f t="shared" si="1"/>
        <v>1.47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283.89179999999999</v>
      </c>
    </row>
    <row r="141" spans="1:28" ht="12.75" customHeight="1" x14ac:dyDescent="0.2">
      <c r="A141" s="9">
        <f>IFERROR(VLOOKUP(B141,'[1]DADOS (OCULTAR)'!$P$3:$R$56,3,0),"")</f>
        <v>9767633000609</v>
      </c>
      <c r="B141" s="10" t="str">
        <f>'[1]TCE - ANEXO III - Preencher'!C150</f>
        <v>UPA CAXANGÁ</v>
      </c>
      <c r="C141" s="11"/>
      <c r="D141" s="12" t="str">
        <f>'[1]TCE - ANEXO III - Preencher'!E150</f>
        <v>MICHELINE GOMES DA SILVA GALVAO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2516-05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239.17</v>
      </c>
      <c r="J141" s="15">
        <f>'[1]TCE - ANEXO III - Preencher'!K150</f>
        <v>0</v>
      </c>
      <c r="K141" s="16">
        <f>'[1]TCE - ANEXO III - Preencher'!L150</f>
        <v>160.26179999999999</v>
      </c>
      <c r="L141" s="16">
        <f>'[1]TCE - ANEXO III - Preencher'!M150</f>
        <v>5.5</v>
      </c>
      <c r="M141" s="16">
        <f t="shared" si="0"/>
        <v>154.76179999999999</v>
      </c>
      <c r="N141" s="16">
        <f>'[1]TCE - ANEXO III - Preencher'!O150</f>
        <v>1.47</v>
      </c>
      <c r="O141" s="16">
        <f>'[1]TCE - ANEXO III - Preencher'!P150</f>
        <v>0</v>
      </c>
      <c r="P141" s="16">
        <f t="shared" si="1"/>
        <v>1.47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395.40179999999998</v>
      </c>
    </row>
    <row r="142" spans="1:28" ht="12.75" customHeight="1" x14ac:dyDescent="0.2">
      <c r="A142" s="9">
        <f>IFERROR(VLOOKUP(B142,'[1]DADOS (OCULTAR)'!$P$3:$R$56,3,0),"")</f>
        <v>9767633000609</v>
      </c>
      <c r="B142" s="10" t="str">
        <f>'[1]TCE - ANEXO III - Preencher'!C151</f>
        <v>UPA CAXANGÁ</v>
      </c>
      <c r="C142" s="11"/>
      <c r="D142" s="12" t="str">
        <f>'[1]TCE - ANEXO III - Preencher'!E151</f>
        <v>MICHELLE SILVA VIANA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152.51</v>
      </c>
      <c r="J142" s="15">
        <f>'[1]TCE - ANEXO III - Preencher'!K151</f>
        <v>0</v>
      </c>
      <c r="K142" s="16">
        <f>'[1]TCE - ANEXO III - Preencher'!L151</f>
        <v>160.26179999999999</v>
      </c>
      <c r="L142" s="16">
        <f>'[1]TCE - ANEXO III - Preencher'!M151</f>
        <v>5.5</v>
      </c>
      <c r="M142" s="16">
        <f t="shared" si="0"/>
        <v>154.76179999999999</v>
      </c>
      <c r="N142" s="16">
        <f>'[1]TCE - ANEXO III - Preencher'!O151</f>
        <v>1.47</v>
      </c>
      <c r="O142" s="16">
        <f>'[1]TCE - ANEXO III - Preencher'!P151</f>
        <v>0</v>
      </c>
      <c r="P142" s="16">
        <f t="shared" si="1"/>
        <v>1.47</v>
      </c>
      <c r="Q142" s="16">
        <f>'[1]TCE - ANEXO III - Preencher'!R151</f>
        <v>117.1267</v>
      </c>
      <c r="R142" s="16">
        <f>'[1]TCE - ANEXO III - Preencher'!S151</f>
        <v>75.180000000000007</v>
      </c>
      <c r="S142" s="16">
        <f t="shared" si="2"/>
        <v>41.946699999999993</v>
      </c>
      <c r="T142" s="16">
        <f>'[1]TCE - ANEXO III - Preencher'!U151</f>
        <v>66.11</v>
      </c>
      <c r="U142" s="16">
        <f>'[1]TCE - ANEXO III - Preencher'!V151</f>
        <v>0</v>
      </c>
      <c r="V142" s="16">
        <f t="shared" si="3"/>
        <v>66.11</v>
      </c>
      <c r="W142" s="17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416.79849999999999</v>
      </c>
    </row>
    <row r="143" spans="1:28" ht="12.75" customHeight="1" x14ac:dyDescent="0.2">
      <c r="A143" s="9">
        <f>IFERROR(VLOOKUP(B143,'[1]DADOS (OCULTAR)'!$P$3:$R$56,3,0),"")</f>
        <v>9767633000609</v>
      </c>
      <c r="B143" s="10" t="str">
        <f>'[1]TCE - ANEXO III - Preencher'!C152</f>
        <v>UPA CAXANGÁ</v>
      </c>
      <c r="C143" s="11"/>
      <c r="D143" s="12" t="str">
        <f>'[1]TCE - ANEXO III - Preencher'!E152</f>
        <v>MINELLI DARC DE ALMEIDA ESPINDOLA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2234-05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356.69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1.47</v>
      </c>
      <c r="O143" s="16">
        <f>'[1]TCE - ANEXO III - Preencher'!P152</f>
        <v>0</v>
      </c>
      <c r="P143" s="16">
        <f t="shared" si="1"/>
        <v>1.47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358.16</v>
      </c>
    </row>
    <row r="144" spans="1:28" ht="12.75" customHeight="1" x14ac:dyDescent="0.2">
      <c r="A144" s="9">
        <f>IFERROR(VLOOKUP(B144,'[1]DADOS (OCULTAR)'!$P$3:$R$56,3,0),"")</f>
        <v>9767633000609</v>
      </c>
      <c r="B144" s="10" t="str">
        <f>'[1]TCE - ANEXO III - Preencher'!C153</f>
        <v>UPA CAXANGÁ</v>
      </c>
      <c r="C144" s="11"/>
      <c r="D144" s="12" t="str">
        <f>'[1]TCE - ANEXO III - Preencher'!E153</f>
        <v>MONALISA GRAZIELE DA SILVA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125.98</v>
      </c>
      <c r="J144" s="15">
        <f>'[1]TCE - ANEXO III - Preencher'!K153</f>
        <v>0</v>
      </c>
      <c r="K144" s="16">
        <f>'[1]TCE - ANEXO III - Preencher'!L153</f>
        <v>160.26179999999999</v>
      </c>
      <c r="L144" s="16">
        <f>'[1]TCE - ANEXO III - Preencher'!M153</f>
        <v>5.5</v>
      </c>
      <c r="M144" s="16">
        <f t="shared" si="0"/>
        <v>154.76179999999999</v>
      </c>
      <c r="N144" s="16">
        <f>'[1]TCE - ANEXO III - Preencher'!O153</f>
        <v>1.47</v>
      </c>
      <c r="O144" s="16">
        <f>'[1]TCE - ANEXO III - Preencher'!P153</f>
        <v>0</v>
      </c>
      <c r="P144" s="16">
        <f t="shared" si="1"/>
        <v>1.47</v>
      </c>
      <c r="Q144" s="16">
        <f>'[1]TCE - ANEXO III - Preencher'!R153</f>
        <v>109.6267</v>
      </c>
      <c r="R144" s="16">
        <f>'[1]TCE - ANEXO III - Preencher'!S153</f>
        <v>75.180000000000007</v>
      </c>
      <c r="S144" s="16">
        <f t="shared" si="2"/>
        <v>34.446699999999993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316.6585</v>
      </c>
    </row>
    <row r="145" spans="1:28" ht="12.75" customHeight="1" x14ac:dyDescent="0.2">
      <c r="A145" s="9">
        <f>IFERROR(VLOOKUP(B145,'[1]DADOS (OCULTAR)'!$P$3:$R$56,3,0),"")</f>
        <v>9767633000609</v>
      </c>
      <c r="B145" s="10" t="str">
        <f>'[1]TCE - ANEXO III - Preencher'!C154</f>
        <v>UPA CAXANGÁ</v>
      </c>
      <c r="C145" s="11"/>
      <c r="D145" s="12" t="str">
        <f>'[1]TCE - ANEXO III - Preencher'!E154</f>
        <v>NATHALIA BARBOSA TORRES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226.25</v>
      </c>
      <c r="J145" s="15">
        <f>'[1]TCE - ANEXO III - Preencher'!K154</f>
        <v>0</v>
      </c>
      <c r="K145" s="16">
        <f>'[1]TCE - ANEXO III - Preencher'!L154</f>
        <v>160.26179999999999</v>
      </c>
      <c r="L145" s="16">
        <f>'[1]TCE - ANEXO III - Preencher'!M154</f>
        <v>2.86</v>
      </c>
      <c r="M145" s="16">
        <f t="shared" si="0"/>
        <v>157.40179999999998</v>
      </c>
      <c r="N145" s="16">
        <f>'[1]TCE - ANEXO III - Preencher'!O154</f>
        <v>4.17</v>
      </c>
      <c r="O145" s="16">
        <f>'[1]TCE - ANEXO III - Preencher'!P154</f>
        <v>0</v>
      </c>
      <c r="P145" s="16">
        <f t="shared" si="1"/>
        <v>4.17</v>
      </c>
      <c r="Q145" s="16">
        <f>'[1]TCE - ANEXO III - Preencher'!R154</f>
        <v>109.6267</v>
      </c>
      <c r="R145" s="16">
        <f>'[1]TCE - ANEXO III - Preencher'!S154</f>
        <v>105</v>
      </c>
      <c r="S145" s="16">
        <f t="shared" si="2"/>
        <v>4.6266999999999996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392.44849999999997</v>
      </c>
    </row>
    <row r="146" spans="1:28" ht="12.75" customHeight="1" x14ac:dyDescent="0.2">
      <c r="A146" s="9">
        <f>IFERROR(VLOOKUP(B146,'[1]DADOS (OCULTAR)'!$P$3:$R$56,3,0),"")</f>
        <v>9767633000609</v>
      </c>
      <c r="B146" s="10" t="str">
        <f>'[1]TCE - ANEXO III - Preencher'!C155</f>
        <v>UPA CAXANGÁ</v>
      </c>
      <c r="C146" s="11"/>
      <c r="D146" s="12" t="str">
        <f>'[1]TCE - ANEXO III - Preencher'!E155</f>
        <v>ODAIR JOSE DE ARAUJO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5152-05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148.01</v>
      </c>
      <c r="J146" s="15">
        <f>'[1]TCE - ANEXO III - Preencher'!K155</f>
        <v>0</v>
      </c>
      <c r="K146" s="16">
        <f>'[1]TCE - ANEXO III - Preencher'!L155</f>
        <v>160.26179999999999</v>
      </c>
      <c r="L146" s="16">
        <f>'[1]TCE - ANEXO III - Preencher'!M155</f>
        <v>5.5</v>
      </c>
      <c r="M146" s="16">
        <f t="shared" si="0"/>
        <v>154.76179999999999</v>
      </c>
      <c r="N146" s="16">
        <f>'[1]TCE - ANEXO III - Preencher'!O155</f>
        <v>1.47</v>
      </c>
      <c r="O146" s="16">
        <f>'[1]TCE - ANEXO III - Preencher'!P155</f>
        <v>0</v>
      </c>
      <c r="P146" s="16">
        <f t="shared" si="1"/>
        <v>1.47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304.24180000000001</v>
      </c>
    </row>
    <row r="147" spans="1:28" ht="12.75" customHeight="1" x14ac:dyDescent="0.2">
      <c r="A147" s="9">
        <f>IFERROR(VLOOKUP(B147,'[1]DADOS (OCULTAR)'!$P$3:$R$56,3,0),"")</f>
        <v>9767633000609</v>
      </c>
      <c r="B147" s="10" t="str">
        <f>'[1]TCE - ANEXO III - Preencher'!C156</f>
        <v>UPA CAXANGÁ</v>
      </c>
      <c r="C147" s="11"/>
      <c r="D147" s="12" t="str">
        <f>'[1]TCE - ANEXO III - Preencher'!E156</f>
        <v>PAMELLA KEYLLA CELESTINO DE ARAUJO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2516-05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396.15</v>
      </c>
      <c r="J147" s="15">
        <f>'[1]TCE - ANEXO III - Preencher'!K156</f>
        <v>0</v>
      </c>
      <c r="K147" s="16">
        <f>'[1]TCE - ANEXO III - Preencher'!L156</f>
        <v>160.26179999999999</v>
      </c>
      <c r="L147" s="16">
        <f>'[1]TCE - ANEXO III - Preencher'!M156</f>
        <v>5.5</v>
      </c>
      <c r="M147" s="16">
        <f t="shared" si="0"/>
        <v>154.76179999999999</v>
      </c>
      <c r="N147" s="16">
        <f>'[1]TCE - ANEXO III - Preencher'!O156</f>
        <v>1.47</v>
      </c>
      <c r="O147" s="16">
        <f>'[1]TCE - ANEXO III - Preencher'!P156</f>
        <v>0</v>
      </c>
      <c r="P147" s="16">
        <f t="shared" si="1"/>
        <v>1.47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552.3818</v>
      </c>
    </row>
    <row r="148" spans="1:28" ht="12.75" customHeight="1" x14ac:dyDescent="0.2">
      <c r="A148" s="9">
        <f>IFERROR(VLOOKUP(B148,'[1]DADOS (OCULTAR)'!$P$3:$R$56,3,0),"")</f>
        <v>9767633000609</v>
      </c>
      <c r="B148" s="10" t="str">
        <f>'[1]TCE - ANEXO III - Preencher'!C157</f>
        <v>UPA CAXANGÁ</v>
      </c>
      <c r="C148" s="11"/>
      <c r="D148" s="12" t="str">
        <f>'[1]TCE - ANEXO III - Preencher'!E157</f>
        <v>PEDRO JOAO DOS SANTOS FILHO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3241-15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234.1</v>
      </c>
      <c r="J148" s="15">
        <f>'[1]TCE - ANEXO III - Preencher'!K157</f>
        <v>0</v>
      </c>
      <c r="K148" s="16">
        <f>'[1]TCE - ANEXO III - Preencher'!L157</f>
        <v>160.26179999999999</v>
      </c>
      <c r="L148" s="16">
        <f>'[1]TCE - ANEXO III - Preencher'!M157</f>
        <v>5.5</v>
      </c>
      <c r="M148" s="16">
        <f t="shared" si="0"/>
        <v>154.76179999999999</v>
      </c>
      <c r="N148" s="16">
        <f>'[1]TCE - ANEXO III - Preencher'!O157</f>
        <v>11.72</v>
      </c>
      <c r="O148" s="16">
        <f>'[1]TCE - ANEXO III - Preencher'!P157</f>
        <v>0</v>
      </c>
      <c r="P148" s="16">
        <f t="shared" si="1"/>
        <v>11.72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400.58180000000004</v>
      </c>
    </row>
    <row r="149" spans="1:28" ht="12.75" customHeight="1" x14ac:dyDescent="0.2">
      <c r="A149" s="9">
        <f>IFERROR(VLOOKUP(B149,'[1]DADOS (OCULTAR)'!$P$3:$R$56,3,0),"")</f>
        <v>9767633000609</v>
      </c>
      <c r="B149" s="10" t="str">
        <f>'[1]TCE - ANEXO III - Preencher'!C158</f>
        <v>UPA CAXANGÁ</v>
      </c>
      <c r="C149" s="11"/>
      <c r="D149" s="12" t="str">
        <f>'[1]TCE - ANEXO III - Preencher'!E158</f>
        <v>POSSIDONIO ALVES DE ARAUJO FILHO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5151-10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182.15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1.47</v>
      </c>
      <c r="O149" s="16">
        <f>'[1]TCE - ANEXO III - Preencher'!P158</f>
        <v>0</v>
      </c>
      <c r="P149" s="16">
        <f t="shared" si="1"/>
        <v>1.47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183.62</v>
      </c>
    </row>
    <row r="150" spans="1:28" ht="12.75" customHeight="1" x14ac:dyDescent="0.2">
      <c r="A150" s="9">
        <f>IFERROR(VLOOKUP(B150,'[1]DADOS (OCULTAR)'!$P$3:$R$56,3,0),"")</f>
        <v>9767633000609</v>
      </c>
      <c r="B150" s="10" t="str">
        <f>'[1]TCE - ANEXO III - Preencher'!C159</f>
        <v>UPA CAXANGÁ</v>
      </c>
      <c r="C150" s="11"/>
      <c r="D150" s="12" t="str">
        <f>'[1]TCE - ANEXO III - Preencher'!E159</f>
        <v>PRISCILA DE LIMA BARBOSA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130.99</v>
      </c>
      <c r="J150" s="15">
        <f>'[1]TCE - ANEXO III - Preencher'!K159</f>
        <v>0</v>
      </c>
      <c r="K150" s="16">
        <f>'[1]TCE - ANEXO III - Preencher'!L159</f>
        <v>160.26179999999999</v>
      </c>
      <c r="L150" s="16">
        <f>'[1]TCE - ANEXO III - Preencher'!M159</f>
        <v>5.5</v>
      </c>
      <c r="M150" s="16">
        <f t="shared" si="0"/>
        <v>154.76179999999999</v>
      </c>
      <c r="N150" s="16">
        <f>'[1]TCE - ANEXO III - Preencher'!O159</f>
        <v>1.47</v>
      </c>
      <c r="O150" s="16">
        <f>'[1]TCE - ANEXO III - Preencher'!P159</f>
        <v>0</v>
      </c>
      <c r="P150" s="16">
        <f t="shared" si="1"/>
        <v>1.47</v>
      </c>
      <c r="Q150" s="16">
        <f>'[1]TCE - ANEXO III - Preencher'!R159</f>
        <v>304.62670000000003</v>
      </c>
      <c r="R150" s="16">
        <f>'[1]TCE - ANEXO III - Preencher'!S159</f>
        <v>75.180000000000007</v>
      </c>
      <c r="S150" s="16">
        <f t="shared" si="2"/>
        <v>229.44670000000002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516.66849999999999</v>
      </c>
    </row>
    <row r="151" spans="1:28" ht="12.75" customHeight="1" x14ac:dyDescent="0.2">
      <c r="A151" s="9">
        <f>IFERROR(VLOOKUP(B151,'[1]DADOS (OCULTAR)'!$P$3:$R$56,3,0),"")</f>
        <v>9767633000609</v>
      </c>
      <c r="B151" s="10" t="str">
        <f>'[1]TCE - ANEXO III - Preencher'!C160</f>
        <v>UPA CAXANGÁ</v>
      </c>
      <c r="C151" s="11"/>
      <c r="D151" s="12" t="str">
        <f>'[1]TCE - ANEXO III - Preencher'!E160</f>
        <v>REGINA LUCIENE VENTURA PERNAMBUCO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2235-05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223.13</v>
      </c>
      <c r="J151" s="15">
        <f>'[1]TCE - ANEXO III - Preencher'!K160</f>
        <v>0</v>
      </c>
      <c r="K151" s="16">
        <f>'[1]TCE - ANEXO III - Preencher'!L160</f>
        <v>160.26179999999999</v>
      </c>
      <c r="L151" s="16">
        <f>'[1]TCE - ANEXO III - Preencher'!M160</f>
        <v>2.86</v>
      </c>
      <c r="M151" s="16">
        <f t="shared" si="0"/>
        <v>157.40179999999998</v>
      </c>
      <c r="N151" s="16">
        <f>'[1]TCE - ANEXO III - Preencher'!O160</f>
        <v>4.17</v>
      </c>
      <c r="O151" s="16">
        <f>'[1]TCE - ANEXO III - Preencher'!P160</f>
        <v>0</v>
      </c>
      <c r="P151" s="16">
        <f t="shared" si="1"/>
        <v>4.17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384.70179999999999</v>
      </c>
    </row>
    <row r="152" spans="1:28" ht="12.75" customHeight="1" x14ac:dyDescent="0.2">
      <c r="A152" s="9">
        <f>IFERROR(VLOOKUP(B152,'[1]DADOS (OCULTAR)'!$P$3:$R$56,3,0),"")</f>
        <v>9767633000609</v>
      </c>
      <c r="B152" s="10" t="str">
        <f>'[1]TCE - ANEXO III - Preencher'!C161</f>
        <v>UPA CAXANGÁ</v>
      </c>
      <c r="C152" s="11"/>
      <c r="D152" s="12" t="str">
        <f>'[1]TCE - ANEXO III - Preencher'!E161</f>
        <v>REGINALDO DE MEDEIROS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157.19999999999999</v>
      </c>
      <c r="J152" s="15">
        <f>'[1]TCE - ANEXO III - Preencher'!K161</f>
        <v>0</v>
      </c>
      <c r="K152" s="16">
        <f>'[1]TCE - ANEXO III - Preencher'!L161</f>
        <v>160.26179999999999</v>
      </c>
      <c r="L152" s="16">
        <f>'[1]TCE - ANEXO III - Preencher'!M161</f>
        <v>5.5</v>
      </c>
      <c r="M152" s="16">
        <f t="shared" si="0"/>
        <v>154.76179999999999</v>
      </c>
      <c r="N152" s="16">
        <f>'[1]TCE - ANEXO III - Preencher'!O161</f>
        <v>1.47</v>
      </c>
      <c r="O152" s="16">
        <f>'[1]TCE - ANEXO III - Preencher'!P161</f>
        <v>0</v>
      </c>
      <c r="P152" s="16">
        <f t="shared" si="1"/>
        <v>1.47</v>
      </c>
      <c r="Q152" s="16">
        <f>'[1]TCE - ANEXO III - Preencher'!R161</f>
        <v>109.6267</v>
      </c>
      <c r="R152" s="16">
        <f>'[1]TCE - ANEXO III - Preencher'!S161</f>
        <v>75.180000000000007</v>
      </c>
      <c r="S152" s="16">
        <f t="shared" si="2"/>
        <v>34.446699999999993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347.87850000000003</v>
      </c>
    </row>
    <row r="153" spans="1:28" ht="12.75" customHeight="1" x14ac:dyDescent="0.2">
      <c r="A153" s="9">
        <f>IFERROR(VLOOKUP(B153,'[1]DADOS (OCULTAR)'!$P$3:$R$56,3,0),"")</f>
        <v>9767633000609</v>
      </c>
      <c r="B153" s="10" t="str">
        <f>'[1]TCE - ANEXO III - Preencher'!C162</f>
        <v>UPA CAXANGÁ</v>
      </c>
      <c r="C153" s="11"/>
      <c r="D153" s="12" t="str">
        <f>'[1]TCE - ANEXO III - Preencher'!E162</f>
        <v>RENNUZA RECYLLE RAMOS DA ROCHA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253.12</v>
      </c>
      <c r="J153" s="15">
        <f>'[1]TCE - ANEXO III - Preencher'!K162</f>
        <v>0</v>
      </c>
      <c r="K153" s="16">
        <f>'[1]TCE - ANEXO III - Preencher'!L162</f>
        <v>160.26179999999999</v>
      </c>
      <c r="L153" s="16">
        <f>'[1]TCE - ANEXO III - Preencher'!M162</f>
        <v>2.86</v>
      </c>
      <c r="M153" s="16">
        <f t="shared" si="0"/>
        <v>157.40179999999998</v>
      </c>
      <c r="N153" s="16">
        <f>'[1]TCE - ANEXO III - Preencher'!O162</f>
        <v>4.17</v>
      </c>
      <c r="O153" s="16">
        <f>'[1]TCE - ANEXO III - Preencher'!P162</f>
        <v>0</v>
      </c>
      <c r="P153" s="16">
        <f t="shared" si="1"/>
        <v>4.17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103.28</v>
      </c>
      <c r="U153" s="16">
        <f>'[1]TCE - ANEXO III - Preencher'!V162</f>
        <v>0</v>
      </c>
      <c r="V153" s="16">
        <f t="shared" si="3"/>
        <v>103.28</v>
      </c>
      <c r="W153" s="17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517.97180000000003</v>
      </c>
    </row>
    <row r="154" spans="1:28" ht="12.75" customHeight="1" x14ac:dyDescent="0.2">
      <c r="A154" s="9">
        <f>IFERROR(VLOOKUP(B154,'[1]DADOS (OCULTAR)'!$P$3:$R$56,3,0),"")</f>
        <v>9767633000609</v>
      </c>
      <c r="B154" s="10" t="str">
        <f>'[1]TCE - ANEXO III - Preencher'!C163</f>
        <v>UPA CAXANGÁ</v>
      </c>
      <c r="C154" s="11"/>
      <c r="D154" s="12" t="str">
        <f>'[1]TCE - ANEXO III - Preencher'!E163</f>
        <v>ROMULO CESAR SAMPAIO PEIXOTO FILHO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2234-05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447.77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1.47</v>
      </c>
      <c r="O154" s="16">
        <f>'[1]TCE - ANEXO III - Preencher'!P163</f>
        <v>0</v>
      </c>
      <c r="P154" s="16">
        <f t="shared" si="1"/>
        <v>1.47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449.24</v>
      </c>
    </row>
    <row r="155" spans="1:28" ht="12.75" customHeight="1" x14ac:dyDescent="0.2">
      <c r="A155" s="9">
        <f>IFERROR(VLOOKUP(B155,'[1]DADOS (OCULTAR)'!$P$3:$R$56,3,0),"")</f>
        <v>9767633000609</v>
      </c>
      <c r="B155" s="10" t="str">
        <f>'[1]TCE - ANEXO III - Preencher'!C164</f>
        <v>UPA CAXANGÁ</v>
      </c>
      <c r="C155" s="11"/>
      <c r="D155" s="12" t="str">
        <f>'[1]TCE - ANEXO III - Preencher'!E164</f>
        <v>ROSALBA SOUZA CORREIA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136.01</v>
      </c>
      <c r="J155" s="15">
        <f>'[1]TCE - ANEXO III - Preencher'!K164</f>
        <v>0</v>
      </c>
      <c r="K155" s="16">
        <f>'[1]TCE - ANEXO III - Preencher'!L164</f>
        <v>160.26179999999999</v>
      </c>
      <c r="L155" s="16">
        <f>'[1]TCE - ANEXO III - Preencher'!M164</f>
        <v>5.5</v>
      </c>
      <c r="M155" s="16">
        <f t="shared" si="0"/>
        <v>154.76179999999999</v>
      </c>
      <c r="N155" s="16">
        <f>'[1]TCE - ANEXO III - Preencher'!O164</f>
        <v>1.47</v>
      </c>
      <c r="O155" s="16">
        <f>'[1]TCE - ANEXO III - Preencher'!P164</f>
        <v>0</v>
      </c>
      <c r="P155" s="16">
        <f t="shared" si="1"/>
        <v>1.47</v>
      </c>
      <c r="Q155" s="16">
        <f>'[1]TCE - ANEXO III - Preencher'!R164</f>
        <v>214.6267</v>
      </c>
      <c r="R155" s="16">
        <f>'[1]TCE - ANEXO III - Preencher'!S164</f>
        <v>75.180000000000007</v>
      </c>
      <c r="S155" s="16">
        <f t="shared" si="2"/>
        <v>139.44669999999999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431.68849999999998</v>
      </c>
    </row>
    <row r="156" spans="1:28" ht="12.75" customHeight="1" x14ac:dyDescent="0.2">
      <c r="A156" s="9">
        <f>IFERROR(VLOOKUP(B156,'[1]DADOS (OCULTAR)'!$P$3:$R$56,3,0),"")</f>
        <v>9767633000609</v>
      </c>
      <c r="B156" s="10" t="str">
        <f>'[1]TCE - ANEXO III - Preencher'!C165</f>
        <v>UPA CAXANGÁ</v>
      </c>
      <c r="C156" s="11"/>
      <c r="D156" s="12" t="str">
        <f>'[1]TCE - ANEXO III - Preencher'!E165</f>
        <v>ROSEANE RAMOS DOS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225112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264.10000000000002</v>
      </c>
      <c r="J156" s="15">
        <f>'[1]TCE - ANEXO III - Preencher'!K165</f>
        <v>0</v>
      </c>
      <c r="K156" s="16">
        <f>'[1]TCE - ANEXO III - Preencher'!L165</f>
        <v>160.26179999999999</v>
      </c>
      <c r="L156" s="16">
        <f>'[1]TCE - ANEXO III - Preencher'!M165</f>
        <v>5.5</v>
      </c>
      <c r="M156" s="16">
        <f t="shared" si="0"/>
        <v>154.76179999999999</v>
      </c>
      <c r="N156" s="16">
        <f>'[1]TCE - ANEXO III - Preencher'!O165</f>
        <v>1.47</v>
      </c>
      <c r="O156" s="16">
        <f>'[1]TCE - ANEXO III - Preencher'!P165</f>
        <v>0</v>
      </c>
      <c r="P156" s="16">
        <f t="shared" si="1"/>
        <v>1.47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420.33180000000004</v>
      </c>
    </row>
    <row r="157" spans="1:28" ht="12.75" customHeight="1" x14ac:dyDescent="0.2">
      <c r="A157" s="9">
        <f>IFERROR(VLOOKUP(B157,'[1]DADOS (OCULTAR)'!$P$3:$R$56,3,0),"")</f>
        <v>9767633000609</v>
      </c>
      <c r="B157" s="10" t="str">
        <f>'[1]TCE - ANEXO III - Preencher'!C166</f>
        <v>UPA CAXANGÁ</v>
      </c>
      <c r="C157" s="11"/>
      <c r="D157" s="12" t="str">
        <f>'[1]TCE - ANEXO III - Preencher'!E166</f>
        <v>ROSEMERY MARIA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125.98</v>
      </c>
      <c r="J157" s="15">
        <f>'[1]TCE - ANEXO III - Preencher'!K166</f>
        <v>0</v>
      </c>
      <c r="K157" s="16">
        <f>'[1]TCE - ANEXO III - Preencher'!L166</f>
        <v>160.26179999999999</v>
      </c>
      <c r="L157" s="16">
        <f>'[1]TCE - ANEXO III - Preencher'!M166</f>
        <v>5.5</v>
      </c>
      <c r="M157" s="16">
        <f t="shared" si="0"/>
        <v>154.76179999999999</v>
      </c>
      <c r="N157" s="16">
        <f>'[1]TCE - ANEXO III - Preencher'!O166</f>
        <v>1.47</v>
      </c>
      <c r="O157" s="16">
        <f>'[1]TCE - ANEXO III - Preencher'!P166</f>
        <v>0</v>
      </c>
      <c r="P157" s="16">
        <f t="shared" si="1"/>
        <v>1.47</v>
      </c>
      <c r="Q157" s="16">
        <f>'[1]TCE - ANEXO III - Preencher'!R166</f>
        <v>214.6267</v>
      </c>
      <c r="R157" s="16">
        <f>'[1]TCE - ANEXO III - Preencher'!S166</f>
        <v>75.180000000000007</v>
      </c>
      <c r="S157" s="16">
        <f t="shared" si="2"/>
        <v>139.44669999999999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421.6585</v>
      </c>
    </row>
    <row r="158" spans="1:28" ht="12.75" customHeight="1" x14ac:dyDescent="0.2">
      <c r="A158" s="9">
        <f>IFERROR(VLOOKUP(B158,'[1]DADOS (OCULTAR)'!$P$3:$R$56,3,0),"")</f>
        <v>9767633000609</v>
      </c>
      <c r="B158" s="10" t="str">
        <f>'[1]TCE - ANEXO III - Preencher'!C167</f>
        <v>UPA CAXANGÁ</v>
      </c>
      <c r="C158" s="11"/>
      <c r="D158" s="12" t="str">
        <f>'[1]TCE - ANEXO III - Preencher'!E167</f>
        <v>ROSINEIDE MARIA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8" t="str">
        <f>'[1]TCE - ANEXO III - Preencher'!G167</f>
        <v>3222-05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159.87</v>
      </c>
      <c r="J158" s="15">
        <f>'[1]TCE - ANEXO III - Preencher'!K167</f>
        <v>0</v>
      </c>
      <c r="K158" s="16">
        <f>'[1]TCE - ANEXO III - Preencher'!L167</f>
        <v>160.26179999999999</v>
      </c>
      <c r="L158" s="16">
        <f>'[1]TCE - ANEXO III - Preencher'!M167</f>
        <v>5.5</v>
      </c>
      <c r="M158" s="16">
        <f t="shared" si="0"/>
        <v>154.76179999999999</v>
      </c>
      <c r="N158" s="16">
        <f>'[1]TCE - ANEXO III - Preencher'!O167</f>
        <v>1.47</v>
      </c>
      <c r="O158" s="16">
        <f>'[1]TCE - ANEXO III - Preencher'!P167</f>
        <v>0</v>
      </c>
      <c r="P158" s="16">
        <f t="shared" si="1"/>
        <v>1.47</v>
      </c>
      <c r="Q158" s="16">
        <f>'[1]TCE - ANEXO III - Preencher'!R167</f>
        <v>252.42670000000001</v>
      </c>
      <c r="R158" s="16">
        <f>'[1]TCE - ANEXO III - Preencher'!S167</f>
        <v>75.180000000000007</v>
      </c>
      <c r="S158" s="16">
        <f t="shared" si="2"/>
        <v>177.2467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493.34850000000006</v>
      </c>
    </row>
    <row r="159" spans="1:28" ht="12.75" customHeight="1" x14ac:dyDescent="0.2">
      <c r="A159" s="9">
        <f>IFERROR(VLOOKUP(B159,'[1]DADOS (OCULTAR)'!$P$3:$R$56,3,0),"")</f>
        <v>9767633000609</v>
      </c>
      <c r="B159" s="10" t="str">
        <f>'[1]TCE - ANEXO III - Preencher'!C168</f>
        <v>UPA CAXANGÁ</v>
      </c>
      <c r="C159" s="11"/>
      <c r="D159" s="12" t="str">
        <f>'[1]TCE - ANEXO III - Preencher'!E168</f>
        <v>ROSINEIDE MARIA DE OLIVEIRA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122.86</v>
      </c>
      <c r="J159" s="15">
        <f>'[1]TCE - ANEXO III - Preencher'!K168</f>
        <v>0</v>
      </c>
      <c r="K159" s="16">
        <f>'[1]TCE - ANEXO III - Preencher'!L168</f>
        <v>160.26179999999999</v>
      </c>
      <c r="L159" s="16">
        <f>'[1]TCE - ANEXO III - Preencher'!M168</f>
        <v>5.5</v>
      </c>
      <c r="M159" s="16">
        <f t="shared" si="0"/>
        <v>154.76179999999999</v>
      </c>
      <c r="N159" s="16">
        <f>'[1]TCE - ANEXO III - Preencher'!O168</f>
        <v>1.47</v>
      </c>
      <c r="O159" s="16">
        <f>'[1]TCE - ANEXO III - Preencher'!P168</f>
        <v>0</v>
      </c>
      <c r="P159" s="16">
        <f t="shared" si="1"/>
        <v>1.47</v>
      </c>
      <c r="Q159" s="16">
        <f>'[1]TCE - ANEXO III - Preencher'!R168</f>
        <v>109.6267</v>
      </c>
      <c r="R159" s="16">
        <f>'[1]TCE - ANEXO III - Preencher'!S168</f>
        <v>75.180000000000007</v>
      </c>
      <c r="S159" s="16">
        <f t="shared" si="2"/>
        <v>34.446699999999993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313.5385</v>
      </c>
    </row>
    <row r="160" spans="1:28" ht="12.75" customHeight="1" x14ac:dyDescent="0.2">
      <c r="A160" s="9">
        <f>IFERROR(VLOOKUP(B160,'[1]DADOS (OCULTAR)'!$P$3:$R$56,3,0),"")</f>
        <v>9767633000609</v>
      </c>
      <c r="B160" s="10" t="str">
        <f>'[1]TCE - ANEXO III - Preencher'!C169</f>
        <v>UPA CAXANGÁ</v>
      </c>
      <c r="C160" s="11"/>
      <c r="D160" s="12" t="str">
        <f>'[1]TCE - ANEXO III - Preencher'!E169</f>
        <v>SABRINA DA SILVA GOMES MUNIZ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157.19</v>
      </c>
      <c r="J160" s="15">
        <f>'[1]TCE - ANEXO III - Preencher'!K169</f>
        <v>0</v>
      </c>
      <c r="K160" s="16">
        <f>'[1]TCE - ANEXO III - Preencher'!L169</f>
        <v>160.26179999999999</v>
      </c>
      <c r="L160" s="16">
        <f>'[1]TCE - ANEXO III - Preencher'!M169</f>
        <v>5.5</v>
      </c>
      <c r="M160" s="16">
        <f t="shared" si="0"/>
        <v>154.76179999999999</v>
      </c>
      <c r="N160" s="16">
        <f>'[1]TCE - ANEXO III - Preencher'!O169</f>
        <v>1.47</v>
      </c>
      <c r="O160" s="16">
        <f>'[1]TCE - ANEXO III - Preencher'!P169</f>
        <v>0</v>
      </c>
      <c r="P160" s="16">
        <f t="shared" si="1"/>
        <v>1.47</v>
      </c>
      <c r="Q160" s="16">
        <f>'[1]TCE - ANEXO III - Preencher'!R169</f>
        <v>117.1267</v>
      </c>
      <c r="R160" s="16">
        <f>'[1]TCE - ANEXO III - Preencher'!S169</f>
        <v>75.180000000000007</v>
      </c>
      <c r="S160" s="16">
        <f t="shared" si="2"/>
        <v>41.946699999999993</v>
      </c>
      <c r="T160" s="16">
        <f>'[1]TCE - ANEXO III - Preencher'!U169</f>
        <v>66.11</v>
      </c>
      <c r="U160" s="16">
        <f>'[1]TCE - ANEXO III - Preencher'!V169</f>
        <v>0</v>
      </c>
      <c r="V160" s="16">
        <f t="shared" si="3"/>
        <v>66.11</v>
      </c>
      <c r="W160" s="17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421.47850000000005</v>
      </c>
    </row>
    <row r="161" spans="1:28" ht="12.75" customHeight="1" x14ac:dyDescent="0.2">
      <c r="A161" s="9">
        <f>IFERROR(VLOOKUP(B161,'[1]DADOS (OCULTAR)'!$P$3:$R$56,3,0),"")</f>
        <v>9767633000609</v>
      </c>
      <c r="B161" s="10" t="str">
        <f>'[1]TCE - ANEXO III - Preencher'!C170</f>
        <v>UPA CAXANGÁ</v>
      </c>
      <c r="C161" s="11"/>
      <c r="D161" s="12" t="str">
        <f>'[1]TCE - ANEXO III - Preencher'!E170</f>
        <v>SABRINA GABRIELLY DE MELO NASCIMENTO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134.38</v>
      </c>
      <c r="J161" s="15">
        <f>'[1]TCE - ANEXO III - Preencher'!K170</f>
        <v>0</v>
      </c>
      <c r="K161" s="16">
        <f>'[1]TCE - ANEXO III - Preencher'!L170</f>
        <v>160.26179999999999</v>
      </c>
      <c r="L161" s="16">
        <f>'[1]TCE - ANEXO III - Preencher'!M170</f>
        <v>5.5</v>
      </c>
      <c r="M161" s="16">
        <f t="shared" si="0"/>
        <v>154.76179999999999</v>
      </c>
      <c r="N161" s="16">
        <f>'[1]TCE - ANEXO III - Preencher'!O170</f>
        <v>1.47</v>
      </c>
      <c r="O161" s="16">
        <f>'[1]TCE - ANEXO III - Preencher'!P170</f>
        <v>0</v>
      </c>
      <c r="P161" s="16">
        <f t="shared" si="1"/>
        <v>1.47</v>
      </c>
      <c r="Q161" s="16">
        <f>'[1]TCE - ANEXO III - Preencher'!R170</f>
        <v>109.6267</v>
      </c>
      <c r="R161" s="16">
        <f>'[1]TCE - ANEXO III - Preencher'!S170</f>
        <v>75.180000000000007</v>
      </c>
      <c r="S161" s="16">
        <f t="shared" si="2"/>
        <v>34.446699999999993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325.05849999999998</v>
      </c>
    </row>
    <row r="162" spans="1:28" ht="12.75" customHeight="1" x14ac:dyDescent="0.2">
      <c r="A162" s="9">
        <f>IFERROR(VLOOKUP(B162,'[1]DADOS (OCULTAR)'!$P$3:$R$56,3,0),"")</f>
        <v>9767633000609</v>
      </c>
      <c r="B162" s="10" t="str">
        <f>'[1]TCE - ANEXO III - Preencher'!C171</f>
        <v>UPA CAXANGÁ</v>
      </c>
      <c r="C162" s="11"/>
      <c r="D162" s="12" t="str">
        <f>'[1]TCE - ANEXO III - Preencher'!E171</f>
        <v>SAMMARA SHIRLEY MATEUS BEZERRA OLIVEIRA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2516-05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250.17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1.47</v>
      </c>
      <c r="O162" s="16">
        <f>'[1]TCE - ANEXO III - Preencher'!P171</f>
        <v>0</v>
      </c>
      <c r="P162" s="16">
        <f t="shared" si="1"/>
        <v>1.47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251.64</v>
      </c>
    </row>
    <row r="163" spans="1:28" ht="12.75" customHeight="1" x14ac:dyDescent="0.2">
      <c r="A163" s="9">
        <f>IFERROR(VLOOKUP(B163,'[1]DADOS (OCULTAR)'!$P$3:$R$56,3,0),"")</f>
        <v>9767633000609</v>
      </c>
      <c r="B163" s="10" t="str">
        <f>'[1]TCE - ANEXO III - Preencher'!C172</f>
        <v>UPA CAXANGÁ</v>
      </c>
      <c r="C163" s="11"/>
      <c r="D163" s="12" t="str">
        <f>'[1]TCE - ANEXO III - Preencher'!E172</f>
        <v>SEVERINO ROGERIO BARBOSA NETO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5151-10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114.12</v>
      </c>
      <c r="J163" s="15">
        <f>'[1]TCE - ANEXO III - Preencher'!K172</f>
        <v>0</v>
      </c>
      <c r="K163" s="16">
        <f>'[1]TCE - ANEXO III - Preencher'!L172</f>
        <v>160.26179999999999</v>
      </c>
      <c r="L163" s="16">
        <f>'[1]TCE - ANEXO III - Preencher'!M172</f>
        <v>5.5</v>
      </c>
      <c r="M163" s="16">
        <f t="shared" si="0"/>
        <v>154.76179999999999</v>
      </c>
      <c r="N163" s="16">
        <f>'[1]TCE - ANEXO III - Preencher'!O172</f>
        <v>1.47</v>
      </c>
      <c r="O163" s="16">
        <f>'[1]TCE - ANEXO III - Preencher'!P172</f>
        <v>0</v>
      </c>
      <c r="P163" s="16">
        <f t="shared" si="1"/>
        <v>1.47</v>
      </c>
      <c r="Q163" s="16">
        <f>'[1]TCE - ANEXO III - Preencher'!R172</f>
        <v>229.6267</v>
      </c>
      <c r="R163" s="16">
        <f>'[1]TCE - ANEXO III - Preencher'!S172</f>
        <v>66</v>
      </c>
      <c r="S163" s="16">
        <f t="shared" si="2"/>
        <v>163.6267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433.97850000000005</v>
      </c>
    </row>
    <row r="164" spans="1:28" ht="12.75" customHeight="1" x14ac:dyDescent="0.2">
      <c r="A164" s="9">
        <f>IFERROR(VLOOKUP(B164,'[1]DADOS (OCULTAR)'!$P$3:$R$56,3,0),"")</f>
        <v>9767633000609</v>
      </c>
      <c r="B164" s="10" t="str">
        <f>'[1]TCE - ANEXO III - Preencher'!C173</f>
        <v>UPA CAXANGÁ</v>
      </c>
      <c r="C164" s="11"/>
      <c r="D164" s="12" t="str">
        <f>'[1]TCE - ANEXO III - Preencher'!E173</f>
        <v>SILVANA PIMENTEL FRANCA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5152-05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109.68</v>
      </c>
      <c r="J164" s="15">
        <f>'[1]TCE - ANEXO III - Preencher'!K173</f>
        <v>0</v>
      </c>
      <c r="K164" s="16">
        <f>'[1]TCE - ANEXO III - Preencher'!L173</f>
        <v>160.26179999999999</v>
      </c>
      <c r="L164" s="16">
        <f>'[1]TCE - ANEXO III - Preencher'!M173</f>
        <v>5.5</v>
      </c>
      <c r="M164" s="16">
        <f t="shared" si="0"/>
        <v>154.76179999999999</v>
      </c>
      <c r="N164" s="16">
        <f>'[1]TCE - ANEXO III - Preencher'!O173</f>
        <v>1.47</v>
      </c>
      <c r="O164" s="16">
        <f>'[1]TCE - ANEXO III - Preencher'!P173</f>
        <v>0</v>
      </c>
      <c r="P164" s="16">
        <f t="shared" si="1"/>
        <v>1.47</v>
      </c>
      <c r="Q164" s="16">
        <f>'[1]TCE - ANEXO III - Preencher'!R173</f>
        <v>270.12670000000003</v>
      </c>
      <c r="R164" s="16">
        <f>'[1]TCE - ANEXO III - Preencher'!S173</f>
        <v>66</v>
      </c>
      <c r="S164" s="16">
        <f t="shared" si="2"/>
        <v>204.12670000000003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470.03850000000006</v>
      </c>
    </row>
    <row r="165" spans="1:28" ht="12.75" customHeight="1" x14ac:dyDescent="0.2">
      <c r="A165" s="9">
        <f>IFERROR(VLOOKUP(B165,'[1]DADOS (OCULTAR)'!$P$3:$R$56,3,0),"")</f>
        <v>9767633000609</v>
      </c>
      <c r="B165" s="10" t="str">
        <f>'[1]TCE - ANEXO III - Preencher'!C174</f>
        <v>UPA CAXANGÁ</v>
      </c>
      <c r="C165" s="11"/>
      <c r="D165" s="12" t="str">
        <f>'[1]TCE - ANEXO III - Preencher'!E174</f>
        <v>SILVANIA MARIA RIBEIRO PEREIRA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5152-05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113.75</v>
      </c>
      <c r="J165" s="15">
        <f>'[1]TCE - ANEXO III - Preencher'!K174</f>
        <v>0</v>
      </c>
      <c r="K165" s="16">
        <f>'[1]TCE - ANEXO III - Preencher'!L174</f>
        <v>160.26179999999999</v>
      </c>
      <c r="L165" s="16">
        <f>'[1]TCE - ANEXO III - Preencher'!M174</f>
        <v>5.5</v>
      </c>
      <c r="M165" s="16">
        <f t="shared" si="0"/>
        <v>154.76179999999999</v>
      </c>
      <c r="N165" s="16">
        <f>'[1]TCE - ANEXO III - Preencher'!O174</f>
        <v>1.47</v>
      </c>
      <c r="O165" s="16">
        <f>'[1]TCE - ANEXO III - Preencher'!P174</f>
        <v>0</v>
      </c>
      <c r="P165" s="16">
        <f t="shared" si="1"/>
        <v>1.47</v>
      </c>
      <c r="Q165" s="16">
        <f>'[1]TCE - ANEXO III - Preencher'!R174</f>
        <v>270.12670000000003</v>
      </c>
      <c r="R165" s="16">
        <f>'[1]TCE - ANEXO III - Preencher'!S174</f>
        <v>66</v>
      </c>
      <c r="S165" s="16">
        <f t="shared" si="2"/>
        <v>204.12670000000003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474.10850000000005</v>
      </c>
    </row>
    <row r="166" spans="1:28" ht="12.75" customHeight="1" x14ac:dyDescent="0.2">
      <c r="A166" s="9">
        <f>IFERROR(VLOOKUP(B166,'[1]DADOS (OCULTAR)'!$P$3:$R$56,3,0),"")</f>
        <v>9767633000609</v>
      </c>
      <c r="B166" s="10" t="str">
        <f>'[1]TCE - ANEXO III - Preencher'!C175</f>
        <v>UPA CAXANGÁ</v>
      </c>
      <c r="C166" s="11"/>
      <c r="D166" s="12" t="str">
        <f>'[1]TCE - ANEXO III - Preencher'!E175</f>
        <v>SUELI MOREIRA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2516-05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264.08999999999997</v>
      </c>
      <c r="J166" s="15">
        <f>'[1]TCE - ANEXO III - Preencher'!K175</f>
        <v>0</v>
      </c>
      <c r="K166" s="16">
        <f>'[1]TCE - ANEXO III - Preencher'!L175</f>
        <v>160.26179999999999</v>
      </c>
      <c r="L166" s="16">
        <f>'[1]TCE - ANEXO III - Preencher'!M175</f>
        <v>5.5</v>
      </c>
      <c r="M166" s="16">
        <f t="shared" si="0"/>
        <v>154.76179999999999</v>
      </c>
      <c r="N166" s="16">
        <f>'[1]TCE - ANEXO III - Preencher'!O175</f>
        <v>1.47</v>
      </c>
      <c r="O166" s="16">
        <f>'[1]TCE - ANEXO III - Preencher'!P175</f>
        <v>0</v>
      </c>
      <c r="P166" s="16">
        <f t="shared" si="1"/>
        <v>1.47</v>
      </c>
      <c r="Q166" s="16">
        <f>'[1]TCE - ANEXO III - Preencher'!R175</f>
        <v>93.1267</v>
      </c>
      <c r="R166" s="16">
        <f>'[1]TCE - ANEXO III - Preencher'!S175</f>
        <v>88.5</v>
      </c>
      <c r="S166" s="16">
        <f t="shared" si="2"/>
        <v>4.6266999999999996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424.94849999999997</v>
      </c>
    </row>
    <row r="167" spans="1:28" ht="12.75" customHeight="1" x14ac:dyDescent="0.2">
      <c r="A167" s="9">
        <f>IFERROR(VLOOKUP(B167,'[1]DADOS (OCULTAR)'!$P$3:$R$56,3,0),"")</f>
        <v>9767633000609</v>
      </c>
      <c r="B167" s="10" t="str">
        <f>'[1]TCE - ANEXO III - Preencher'!C176</f>
        <v>UPA CAXANGÁ</v>
      </c>
      <c r="C167" s="11"/>
      <c r="D167" s="12" t="str">
        <f>'[1]TCE - ANEXO III - Preencher'!E176</f>
        <v>SUZIANE GOMES FERREIRA CAVALCANTI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125.98</v>
      </c>
      <c r="J167" s="15">
        <f>'[1]TCE - ANEXO III - Preencher'!K176</f>
        <v>0</v>
      </c>
      <c r="K167" s="16">
        <f>'[1]TCE - ANEXO III - Preencher'!L176</f>
        <v>160.26179999999999</v>
      </c>
      <c r="L167" s="16">
        <f>'[1]TCE - ANEXO III - Preencher'!M176</f>
        <v>5.5</v>
      </c>
      <c r="M167" s="16">
        <f t="shared" si="0"/>
        <v>154.76179999999999</v>
      </c>
      <c r="N167" s="16">
        <f>'[1]TCE - ANEXO III - Preencher'!O176</f>
        <v>1.47</v>
      </c>
      <c r="O167" s="16">
        <f>'[1]TCE - ANEXO III - Preencher'!P176</f>
        <v>0</v>
      </c>
      <c r="P167" s="16">
        <f t="shared" si="1"/>
        <v>1.47</v>
      </c>
      <c r="Q167" s="16">
        <f>'[1]TCE - ANEXO III - Preencher'!R176</f>
        <v>229.6267</v>
      </c>
      <c r="R167" s="16">
        <f>'[1]TCE - ANEXO III - Preencher'!S176</f>
        <v>75.180000000000007</v>
      </c>
      <c r="S167" s="16">
        <f t="shared" si="2"/>
        <v>154.44669999999999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436.6585</v>
      </c>
    </row>
    <row r="168" spans="1:28" ht="12.75" customHeight="1" x14ac:dyDescent="0.2">
      <c r="A168" s="9">
        <f>IFERROR(VLOOKUP(B168,'[1]DADOS (OCULTAR)'!$P$3:$R$56,3,0),"")</f>
        <v>9767633000609</v>
      </c>
      <c r="B168" s="10" t="str">
        <f>'[1]TCE - ANEXO III - Preencher'!C177</f>
        <v>UPA CAXANGÁ</v>
      </c>
      <c r="C168" s="11"/>
      <c r="D168" s="12" t="str">
        <f>'[1]TCE - ANEXO III - Preencher'!E177</f>
        <v>SWANY MARIA DE ARAUJO RAMOS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2516-05</v>
      </c>
      <c r="G168" s="14">
        <f>IF('[1]TCE - ANEXO III - Preencher'!H177="","",'[1]TCE - ANEXO III - Preencher'!H177)</f>
        <v>44287</v>
      </c>
      <c r="H168" s="15">
        <f>'[1]TCE - ANEXO III - Preencher'!I177</f>
        <v>0</v>
      </c>
      <c r="I168" s="15">
        <f>'[1]TCE - ANEXO III - Preencher'!J177</f>
        <v>220.08</v>
      </c>
      <c r="J168" s="15">
        <f>'[1]TCE - ANEXO III - Preencher'!K177</f>
        <v>0</v>
      </c>
      <c r="K168" s="16">
        <f>'[1]TCE - ANEXO III - Preencher'!L177</f>
        <v>160.26179999999999</v>
      </c>
      <c r="L168" s="16">
        <f>'[1]TCE - ANEXO III - Preencher'!M177</f>
        <v>5.5</v>
      </c>
      <c r="M168" s="16">
        <f t="shared" si="0"/>
        <v>154.76179999999999</v>
      </c>
      <c r="N168" s="16">
        <f>'[1]TCE - ANEXO III - Preencher'!O177</f>
        <v>1.47</v>
      </c>
      <c r="O168" s="16">
        <f>'[1]TCE - ANEXO III - Preencher'!P177</f>
        <v>0</v>
      </c>
      <c r="P168" s="16">
        <f t="shared" si="1"/>
        <v>1.47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376.31180000000006</v>
      </c>
    </row>
    <row r="169" spans="1:28" ht="12.75" customHeight="1" x14ac:dyDescent="0.2">
      <c r="A169" s="9">
        <f>IFERROR(VLOOKUP(B169,'[1]DADOS (OCULTAR)'!$P$3:$R$56,3,0),"")</f>
        <v>9767633000609</v>
      </c>
      <c r="B169" s="10" t="str">
        <f>'[1]TCE - ANEXO III - Preencher'!C178</f>
        <v>UPA CAXANGÁ</v>
      </c>
      <c r="C169" s="11"/>
      <c r="D169" s="12" t="str">
        <f>'[1]TCE - ANEXO III - Preencher'!E178</f>
        <v>VANESSA CRISTINA DE OLIVEIRA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>
        <f>IF('[1]TCE - ANEXO III - Preencher'!H178="","",'[1]TCE - ANEXO III - Preencher'!H178)</f>
        <v>44287</v>
      </c>
      <c r="H169" s="15">
        <f>'[1]TCE - ANEXO III - Preencher'!I178</f>
        <v>0</v>
      </c>
      <c r="I169" s="15">
        <f>'[1]TCE - ANEXO III - Preencher'!J178</f>
        <v>271.92</v>
      </c>
      <c r="J169" s="15">
        <f>'[1]TCE - ANEXO III - Preencher'!K178</f>
        <v>0</v>
      </c>
      <c r="K169" s="16">
        <f>'[1]TCE - ANEXO III - Preencher'!L178</f>
        <v>160.26179999999999</v>
      </c>
      <c r="L169" s="16">
        <f>'[1]TCE - ANEXO III - Preencher'!M178</f>
        <v>3.08</v>
      </c>
      <c r="M169" s="16">
        <f t="shared" si="0"/>
        <v>157.18179999999998</v>
      </c>
      <c r="N169" s="16">
        <f>'[1]TCE - ANEXO III - Preencher'!O178</f>
        <v>4.17</v>
      </c>
      <c r="O169" s="16">
        <f>'[1]TCE - ANEXO III - Preencher'!P178</f>
        <v>0</v>
      </c>
      <c r="P169" s="16">
        <f t="shared" si="1"/>
        <v>4.17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433.27180000000004</v>
      </c>
    </row>
    <row r="170" spans="1:28" ht="12.75" customHeight="1" x14ac:dyDescent="0.2">
      <c r="A170" s="9">
        <f>IFERROR(VLOOKUP(B170,'[1]DADOS (OCULTAR)'!$P$3:$R$56,3,0),"")</f>
        <v>9767633000609</v>
      </c>
      <c r="B170" s="10" t="str">
        <f>'[1]TCE - ANEXO III - Preencher'!C179</f>
        <v>UPA CAXANGÁ</v>
      </c>
      <c r="C170" s="11"/>
      <c r="D170" s="12" t="str">
        <f>'[1]TCE - ANEXO III - Preencher'!E179</f>
        <v>VANESSA PRUDENCIO DO NASCIMENTO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110.27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1.47</v>
      </c>
      <c r="O170" s="16">
        <f>'[1]TCE - ANEXO III - Preencher'!P179</f>
        <v>0</v>
      </c>
      <c r="P170" s="16">
        <f t="shared" si="1"/>
        <v>1.47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111.74</v>
      </c>
    </row>
    <row r="171" spans="1:28" ht="12.75" customHeight="1" x14ac:dyDescent="0.2">
      <c r="A171" s="9">
        <f>IFERROR(VLOOKUP(B171,'[1]DADOS (OCULTAR)'!$P$3:$R$56,3,0),"")</f>
        <v>9767633000609</v>
      </c>
      <c r="B171" s="10" t="str">
        <f>'[1]TCE - ANEXO III - Preencher'!C180</f>
        <v>UPA CAXANGÁ</v>
      </c>
      <c r="C171" s="11"/>
      <c r="D171" s="12" t="str">
        <f>'[1]TCE - ANEXO III - Preencher'!E180</f>
        <v>WASHINGTON XAVIER MARINHO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5211-30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117.07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1.47</v>
      </c>
      <c r="O171" s="16">
        <f>'[1]TCE - ANEXO III - Preencher'!P180</f>
        <v>0</v>
      </c>
      <c r="P171" s="16">
        <f t="shared" si="1"/>
        <v>1.47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118.53999999999999</v>
      </c>
    </row>
    <row r="172" spans="1:28" ht="12.75" customHeight="1" x14ac:dyDescent="0.2">
      <c r="A172" s="9">
        <f>IFERROR(VLOOKUP(B172,'[1]DADOS (OCULTAR)'!$P$3:$R$56,3,0),"")</f>
        <v>9767633000609</v>
      </c>
      <c r="B172" s="10" t="str">
        <f>'[1]TCE - ANEXO III - Preencher'!C181</f>
        <v>UPA CAXANGÁ</v>
      </c>
      <c r="C172" s="11"/>
      <c r="D172" s="12" t="str">
        <f>'[1]TCE - ANEXO III - Preencher'!E181</f>
        <v>WELLINGTON PEREIRA ARCANJO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157.19999999999999</v>
      </c>
      <c r="J172" s="15">
        <f>'[1]TCE - ANEXO III - Preencher'!K181</f>
        <v>0</v>
      </c>
      <c r="K172" s="16">
        <f>'[1]TCE - ANEXO III - Preencher'!L181</f>
        <v>160.26179999999999</v>
      </c>
      <c r="L172" s="16">
        <f>'[1]TCE - ANEXO III - Preencher'!M181</f>
        <v>5.5</v>
      </c>
      <c r="M172" s="16">
        <f t="shared" si="0"/>
        <v>154.76179999999999</v>
      </c>
      <c r="N172" s="16">
        <f>'[1]TCE - ANEXO III - Preencher'!O181</f>
        <v>1.47</v>
      </c>
      <c r="O172" s="16">
        <f>'[1]TCE - ANEXO III - Preencher'!P181</f>
        <v>0</v>
      </c>
      <c r="P172" s="16">
        <f t="shared" si="1"/>
        <v>1.47</v>
      </c>
      <c r="Q172" s="16">
        <f>'[1]TCE - ANEXO III - Preencher'!R181</f>
        <v>214.6267</v>
      </c>
      <c r="R172" s="16">
        <f>'[1]TCE - ANEXO III - Preencher'!S181</f>
        <v>75.180000000000007</v>
      </c>
      <c r="S172" s="16">
        <f t="shared" si="2"/>
        <v>139.44669999999999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452.87850000000003</v>
      </c>
    </row>
    <row r="173" spans="1:28" ht="12.75" customHeight="1" x14ac:dyDescent="0.2">
      <c r="A173" s="9">
        <f>IFERROR(VLOOKUP(B173,'[1]DADOS (OCULTAR)'!$P$3:$R$56,3,0),"")</f>
        <v>9767633000609</v>
      </c>
      <c r="B173" s="10" t="str">
        <f>'[1]TCE - ANEXO III - Preencher'!C182</f>
        <v>UPA CAXANGÁ</v>
      </c>
      <c r="C173" s="11"/>
      <c r="D173" s="12" t="str">
        <f>'[1]TCE - ANEXO III - Preencher'!E182</f>
        <v>AIRTON CESAR PEREIRA DE SA FILHO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2252-70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534.62</v>
      </c>
      <c r="J173" s="15">
        <f>'[1]TCE - ANEXO III - Preencher'!K182</f>
        <v>0</v>
      </c>
      <c r="K173" s="16">
        <f>'[1]TCE - ANEXO III - Preencher'!L182</f>
        <v>160.26179999999999</v>
      </c>
      <c r="L173" s="16">
        <f>'[1]TCE - ANEXO III - Preencher'!M182</f>
        <v>5.5</v>
      </c>
      <c r="M173" s="16">
        <f t="shared" si="0"/>
        <v>154.76179999999999</v>
      </c>
      <c r="N173" s="16">
        <f>'[1]TCE - ANEXO III - Preencher'!O182</f>
        <v>11.44</v>
      </c>
      <c r="O173" s="16">
        <f>'[1]TCE - ANEXO III - Preencher'!P182</f>
        <v>0</v>
      </c>
      <c r="P173" s="16">
        <f t="shared" si="1"/>
        <v>11.44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700.82180000000005</v>
      </c>
    </row>
    <row r="174" spans="1:28" ht="12.75" customHeight="1" x14ac:dyDescent="0.2">
      <c r="A174" s="9">
        <f>IFERROR(VLOOKUP(B174,'[1]DADOS (OCULTAR)'!$P$3:$R$56,3,0),"")</f>
        <v>9767633000609</v>
      </c>
      <c r="B174" s="10" t="str">
        <f>'[1]TCE - ANEXO III - Preencher'!C183</f>
        <v>UPA CAXANGÁ</v>
      </c>
      <c r="C174" s="11"/>
      <c r="D174" s="12" t="str">
        <f>'[1]TCE - ANEXO III - Preencher'!E183</f>
        <v>AMANDA LEMOS ALVES SARAIVA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389.9</v>
      </c>
      <c r="J174" s="15">
        <f>'[1]TCE - ANEXO III - Preencher'!K183</f>
        <v>0</v>
      </c>
      <c r="K174" s="16">
        <f>'[1]TCE - ANEXO III - Preencher'!L183</f>
        <v>160.26179999999999</v>
      </c>
      <c r="L174" s="16">
        <f>'[1]TCE - ANEXO III - Preencher'!M183</f>
        <v>5.5</v>
      </c>
      <c r="M174" s="16">
        <f t="shared" si="0"/>
        <v>154.76179999999999</v>
      </c>
      <c r="N174" s="16">
        <f>'[1]TCE - ANEXO III - Preencher'!O183</f>
        <v>11.44</v>
      </c>
      <c r="O174" s="16">
        <f>'[1]TCE - ANEXO III - Preencher'!P183</f>
        <v>0</v>
      </c>
      <c r="P174" s="16">
        <f t="shared" si="1"/>
        <v>11.44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556.10180000000003</v>
      </c>
    </row>
    <row r="175" spans="1:28" ht="12.75" customHeight="1" x14ac:dyDescent="0.2">
      <c r="A175" s="9">
        <f>IFERROR(VLOOKUP(B175,'[1]DADOS (OCULTAR)'!$P$3:$R$56,3,0),"")</f>
        <v>9767633000609</v>
      </c>
      <c r="B175" s="10" t="str">
        <f>'[1]TCE - ANEXO III - Preencher'!C184</f>
        <v>UPA CAXANGÁ</v>
      </c>
      <c r="C175" s="11"/>
      <c r="D175" s="12" t="str">
        <f>'[1]TCE - ANEXO III - Preencher'!E184</f>
        <v>AMANDHA ARAUJO CRUZ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661.12</v>
      </c>
      <c r="J175" s="15">
        <f>'[1]TCE - ANEXO III - Preencher'!K184</f>
        <v>0</v>
      </c>
      <c r="K175" s="16">
        <f>'[1]TCE - ANEXO III - Preencher'!L184</f>
        <v>160.26179999999999</v>
      </c>
      <c r="L175" s="16">
        <f>'[1]TCE - ANEXO III - Preencher'!M184</f>
        <v>5.5</v>
      </c>
      <c r="M175" s="16">
        <f t="shared" si="0"/>
        <v>154.76179999999999</v>
      </c>
      <c r="N175" s="16">
        <f>'[1]TCE - ANEXO III - Preencher'!O184</f>
        <v>11.44</v>
      </c>
      <c r="O175" s="16">
        <f>'[1]TCE - ANEXO III - Preencher'!P184</f>
        <v>0</v>
      </c>
      <c r="P175" s="16">
        <f t="shared" si="1"/>
        <v>11.44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827.32180000000005</v>
      </c>
    </row>
    <row r="176" spans="1:28" ht="12.75" customHeight="1" x14ac:dyDescent="0.2">
      <c r="A176" s="9">
        <f>IFERROR(VLOOKUP(B176,'[1]DADOS (OCULTAR)'!$P$3:$R$56,3,0),"")</f>
        <v>9767633000609</v>
      </c>
      <c r="B176" s="10" t="str">
        <f>'[1]TCE - ANEXO III - Preencher'!C185</f>
        <v>UPA CAXANGÁ</v>
      </c>
      <c r="C176" s="11"/>
      <c r="D176" s="12" t="str">
        <f>'[1]TCE - ANEXO III - Preencher'!E185</f>
        <v>AMELIA CABRAL CAMPOS DE ANDRADE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781.26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11.44</v>
      </c>
      <c r="O176" s="16">
        <f>'[1]TCE - ANEXO III - Preencher'!P185</f>
        <v>0</v>
      </c>
      <c r="P176" s="16">
        <f t="shared" si="1"/>
        <v>11.44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792.7</v>
      </c>
    </row>
    <row r="177" spans="1:28" ht="12.75" customHeight="1" x14ac:dyDescent="0.2">
      <c r="A177" s="9">
        <f>IFERROR(VLOOKUP(B177,'[1]DADOS (OCULTAR)'!$P$3:$R$56,3,0),"")</f>
        <v>9767633000609</v>
      </c>
      <c r="B177" s="10" t="str">
        <f>'[1]TCE - ANEXO III - Preencher'!C186</f>
        <v>UPA CAXANGÁ</v>
      </c>
      <c r="C177" s="11"/>
      <c r="D177" s="12" t="str">
        <f>'[1]TCE - ANEXO III - Preencher'!E186</f>
        <v>ANA CAROLINE DE SOUZA MENDES FALCAO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640.72</v>
      </c>
      <c r="J177" s="15">
        <f>'[1]TCE - ANEXO III - Preencher'!K186</f>
        <v>0</v>
      </c>
      <c r="K177" s="16">
        <f>'[1]TCE - ANEXO III - Preencher'!L186</f>
        <v>160.26179999999999</v>
      </c>
      <c r="L177" s="16">
        <f>'[1]TCE - ANEXO III - Preencher'!M186</f>
        <v>5.5</v>
      </c>
      <c r="M177" s="16">
        <f t="shared" si="0"/>
        <v>154.76179999999999</v>
      </c>
      <c r="N177" s="16">
        <f>'[1]TCE - ANEXO III - Preencher'!O186</f>
        <v>11.44</v>
      </c>
      <c r="O177" s="16">
        <f>'[1]TCE - ANEXO III - Preencher'!P186</f>
        <v>0</v>
      </c>
      <c r="P177" s="16">
        <f t="shared" si="1"/>
        <v>11.44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806.92180000000008</v>
      </c>
    </row>
    <row r="178" spans="1:28" ht="12.75" customHeight="1" x14ac:dyDescent="0.2">
      <c r="A178" s="9">
        <f>IFERROR(VLOOKUP(B178,'[1]DADOS (OCULTAR)'!$P$3:$R$56,3,0),"")</f>
        <v>9767633000609</v>
      </c>
      <c r="B178" s="10" t="str">
        <f>'[1]TCE - ANEXO III - Preencher'!C187</f>
        <v>UPA CAXANGÁ</v>
      </c>
      <c r="C178" s="11"/>
      <c r="D178" s="12" t="str">
        <f>'[1]TCE - ANEXO III - Preencher'!E187</f>
        <v>ANANDA COSTA DOMINGOS</v>
      </c>
      <c r="E178" s="10" t="str">
        <f>IF('[1]TCE - ANEXO III - Preencher'!F187="4 - Assistência Odontológica","2 - Outros Profissionais da Saúde",'[1]TCE - ANEXO III - Preencher'!F187)</f>
        <v>1 - Médico</v>
      </c>
      <c r="F178" s="19" t="str">
        <f>'[1]TCE - ANEXO III - Preencher'!G187</f>
        <v>2251-25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430.19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11.44</v>
      </c>
      <c r="O178" s="16">
        <f>'[1]TCE - ANEXO III - Preencher'!P187</f>
        <v>0</v>
      </c>
      <c r="P178" s="16">
        <f t="shared" si="1"/>
        <v>11.44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441.63</v>
      </c>
    </row>
    <row r="179" spans="1:28" ht="12.75" customHeight="1" x14ac:dyDescent="0.2">
      <c r="A179" s="9">
        <f>IFERROR(VLOOKUP(B179,'[1]DADOS (OCULTAR)'!$P$3:$R$56,3,0),"")</f>
        <v>9767633000609</v>
      </c>
      <c r="B179" s="10" t="str">
        <f>'[1]TCE - ANEXO III - Preencher'!C188</f>
        <v>UPA CAXANGÁ</v>
      </c>
      <c r="C179" s="11"/>
      <c r="D179" s="12" t="str">
        <f>'[1]TCE - ANEXO III - Preencher'!E188</f>
        <v>AUDREY VIOLETA MARTINS DE VASCONCELOS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1658.66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11.44</v>
      </c>
      <c r="O179" s="16">
        <f>'[1]TCE - ANEXO III - Preencher'!P188</f>
        <v>0</v>
      </c>
      <c r="P179" s="16">
        <f t="shared" si="1"/>
        <v>11.44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1670.1000000000001</v>
      </c>
    </row>
    <row r="180" spans="1:28" ht="12.75" customHeight="1" x14ac:dyDescent="0.2">
      <c r="A180" s="9">
        <f>IFERROR(VLOOKUP(B180,'[1]DADOS (OCULTAR)'!$P$3:$R$56,3,0),"")</f>
        <v>9767633000609</v>
      </c>
      <c r="B180" s="10" t="str">
        <f>'[1]TCE - ANEXO III - Preencher'!C189</f>
        <v>UPA CAXANGÁ</v>
      </c>
      <c r="C180" s="11"/>
      <c r="D180" s="12" t="str">
        <f>'[1]TCE - ANEXO III - Preencher'!E189</f>
        <v>AURIVAN BARROS DE MELO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2252-70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897.12</v>
      </c>
      <c r="J180" s="15">
        <f>'[1]TCE - ANEXO III - Preencher'!K189</f>
        <v>0</v>
      </c>
      <c r="K180" s="16">
        <f>'[1]TCE - ANEXO III - Preencher'!L189</f>
        <v>160.26179999999999</v>
      </c>
      <c r="L180" s="16">
        <f>'[1]TCE - ANEXO III - Preencher'!M189</f>
        <v>5.5</v>
      </c>
      <c r="M180" s="16">
        <f t="shared" si="0"/>
        <v>154.76179999999999</v>
      </c>
      <c r="N180" s="16">
        <f>'[1]TCE - ANEXO III - Preencher'!O189</f>
        <v>11.44</v>
      </c>
      <c r="O180" s="16">
        <f>'[1]TCE - ANEXO III - Preencher'!P189</f>
        <v>0</v>
      </c>
      <c r="P180" s="16">
        <f t="shared" si="1"/>
        <v>11.44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1063.3218000000002</v>
      </c>
    </row>
    <row r="181" spans="1:28" ht="12.75" customHeight="1" x14ac:dyDescent="0.2">
      <c r="A181" s="9">
        <f>IFERROR(VLOOKUP(B181,'[1]DADOS (OCULTAR)'!$P$3:$R$56,3,0),"")</f>
        <v>9767633000609</v>
      </c>
      <c r="B181" s="10" t="str">
        <f>'[1]TCE - ANEXO III - Preencher'!C190</f>
        <v>UPA CAXANGÁ</v>
      </c>
      <c r="C181" s="11"/>
      <c r="D181" s="12" t="str">
        <f>'[1]TCE - ANEXO III - Preencher'!E190</f>
        <v>AVRAHAM MACHADO COSTA FERREIRA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2252-70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431.18</v>
      </c>
      <c r="J181" s="15">
        <f>'[1]TCE - ANEXO III - Preencher'!K190</f>
        <v>0</v>
      </c>
      <c r="K181" s="16">
        <f>'[1]TCE - ANEXO III - Preencher'!L190</f>
        <v>160.26179999999999</v>
      </c>
      <c r="L181" s="16">
        <f>'[1]TCE - ANEXO III - Preencher'!M190</f>
        <v>5.5</v>
      </c>
      <c r="M181" s="16">
        <f t="shared" si="0"/>
        <v>154.76179999999999</v>
      </c>
      <c r="N181" s="16">
        <f>'[1]TCE - ANEXO III - Preencher'!O190</f>
        <v>11.44</v>
      </c>
      <c r="O181" s="16">
        <f>'[1]TCE - ANEXO III - Preencher'!P190</f>
        <v>0</v>
      </c>
      <c r="P181" s="16">
        <f t="shared" si="1"/>
        <v>11.44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597.38180000000011</v>
      </c>
    </row>
    <row r="182" spans="1:28" ht="12.75" customHeight="1" x14ac:dyDescent="0.2">
      <c r="A182" s="9">
        <f>IFERROR(VLOOKUP(B182,'[1]DADOS (OCULTAR)'!$P$3:$R$56,3,0),"")</f>
        <v>9767633000609</v>
      </c>
      <c r="B182" s="10" t="str">
        <f>'[1]TCE - ANEXO III - Preencher'!C191</f>
        <v>UPA CAXANGÁ</v>
      </c>
      <c r="C182" s="11"/>
      <c r="D182" s="12" t="str">
        <f>'[1]TCE - ANEXO III - Preencher'!E191</f>
        <v>BARBARA DE VASCONCELOS CALHEIROS CORREIA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2251-24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791.8</v>
      </c>
      <c r="J182" s="15">
        <f>'[1]TCE - ANEXO III - Preencher'!K191</f>
        <v>0</v>
      </c>
      <c r="K182" s="16">
        <f>'[1]TCE - ANEXO III - Preencher'!L191</f>
        <v>160.26179999999999</v>
      </c>
      <c r="L182" s="16">
        <f>'[1]TCE - ANEXO III - Preencher'!M191</f>
        <v>4.6900000000000004</v>
      </c>
      <c r="M182" s="16">
        <f t="shared" si="0"/>
        <v>155.5718</v>
      </c>
      <c r="N182" s="16">
        <f>'[1]TCE - ANEXO III - Preencher'!O191</f>
        <v>11.44</v>
      </c>
      <c r="O182" s="16">
        <f>'[1]TCE - ANEXO III - Preencher'!P191</f>
        <v>0</v>
      </c>
      <c r="P182" s="16">
        <f t="shared" si="1"/>
        <v>11.44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958.81179999999995</v>
      </c>
    </row>
    <row r="183" spans="1:28" ht="12.75" customHeight="1" x14ac:dyDescent="0.2">
      <c r="A183" s="9">
        <f>IFERROR(VLOOKUP(B183,'[1]DADOS (OCULTAR)'!$P$3:$R$56,3,0),"")</f>
        <v>9767633000609</v>
      </c>
      <c r="B183" s="10" t="str">
        <f>'[1]TCE - ANEXO III - Preencher'!C192</f>
        <v>UPA CAXANGÁ</v>
      </c>
      <c r="C183" s="11"/>
      <c r="D183" s="12" t="str">
        <f>'[1]TCE - ANEXO III - Preencher'!E192</f>
        <v>CAIO CESAR DE LIMA SILVA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776.55</v>
      </c>
      <c r="J183" s="15">
        <f>'[1]TCE - ANEXO III - Preencher'!K192</f>
        <v>0</v>
      </c>
      <c r="K183" s="16">
        <f>'[1]TCE - ANEXO III - Preencher'!L192</f>
        <v>160.26179999999999</v>
      </c>
      <c r="L183" s="16">
        <f>'[1]TCE - ANEXO III - Preencher'!M192</f>
        <v>5.5</v>
      </c>
      <c r="M183" s="16">
        <f t="shared" si="0"/>
        <v>154.76179999999999</v>
      </c>
      <c r="N183" s="16">
        <f>'[1]TCE - ANEXO III - Preencher'!O192</f>
        <v>11.44</v>
      </c>
      <c r="O183" s="16">
        <f>'[1]TCE - ANEXO III - Preencher'!P192</f>
        <v>0</v>
      </c>
      <c r="P183" s="16">
        <f t="shared" si="1"/>
        <v>11.44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942.7518</v>
      </c>
    </row>
    <row r="184" spans="1:28" ht="12.75" customHeight="1" x14ac:dyDescent="0.2">
      <c r="A184" s="9">
        <f>IFERROR(VLOOKUP(B184,'[1]DADOS (OCULTAR)'!$P$3:$R$56,3,0),"")</f>
        <v>9767633000609</v>
      </c>
      <c r="B184" s="10" t="str">
        <f>'[1]TCE - ANEXO III - Preencher'!C193</f>
        <v>UPA CAXANGÁ</v>
      </c>
      <c r="C184" s="11"/>
      <c r="D184" s="12" t="str">
        <f>'[1]TCE - ANEXO III - Preencher'!E193</f>
        <v>CLECIA MARIA FIGUEIROA MELO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434.72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11.44</v>
      </c>
      <c r="O184" s="16">
        <f>'[1]TCE - ANEXO III - Preencher'!P193</f>
        <v>0</v>
      </c>
      <c r="P184" s="16">
        <f t="shared" si="1"/>
        <v>11.44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446.16</v>
      </c>
    </row>
    <row r="185" spans="1:28" ht="12.75" customHeight="1" x14ac:dyDescent="0.2">
      <c r="A185" s="9">
        <f>IFERROR(VLOOKUP(B185,'[1]DADOS (OCULTAR)'!$P$3:$R$56,3,0),"")</f>
        <v>9767633000609</v>
      </c>
      <c r="B185" s="10" t="str">
        <f>'[1]TCE - ANEXO III - Preencher'!C194</f>
        <v>UPA CAXANGÁ</v>
      </c>
      <c r="C185" s="11"/>
      <c r="D185" s="12" t="str">
        <f>'[1]TCE - ANEXO III - Preencher'!E194</f>
        <v>DIOGENES GOMES DE ANDRADE XAVIER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697.45</v>
      </c>
      <c r="J185" s="15">
        <f>'[1]TCE - ANEXO III - Preencher'!K194</f>
        <v>0</v>
      </c>
      <c r="K185" s="16">
        <f>'[1]TCE - ANEXO III - Preencher'!L194</f>
        <v>160.26179999999999</v>
      </c>
      <c r="L185" s="16">
        <f>'[1]TCE - ANEXO III - Preencher'!M194</f>
        <v>5.5</v>
      </c>
      <c r="M185" s="16">
        <f t="shared" si="0"/>
        <v>154.76179999999999</v>
      </c>
      <c r="N185" s="16">
        <f>'[1]TCE - ANEXO III - Preencher'!O194</f>
        <v>11.44</v>
      </c>
      <c r="O185" s="16">
        <f>'[1]TCE - ANEXO III - Preencher'!P194</f>
        <v>0</v>
      </c>
      <c r="P185" s="16">
        <f t="shared" si="1"/>
        <v>11.44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863.65180000000009</v>
      </c>
    </row>
    <row r="186" spans="1:28" ht="12.75" customHeight="1" x14ac:dyDescent="0.2">
      <c r="A186" s="9">
        <f>IFERROR(VLOOKUP(B186,'[1]DADOS (OCULTAR)'!$P$3:$R$56,3,0),"")</f>
        <v>9767633000609</v>
      </c>
      <c r="B186" s="10" t="str">
        <f>'[1]TCE - ANEXO III - Preencher'!C195</f>
        <v>UPA CAXANGÁ</v>
      </c>
      <c r="C186" s="11"/>
      <c r="D186" s="12" t="str">
        <f>'[1]TCE - ANEXO III - Preencher'!E195</f>
        <v>ELISA PERI AZEVEDO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558.52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11.44</v>
      </c>
      <c r="O186" s="16">
        <f>'[1]TCE - ANEXO III - Preencher'!P195</f>
        <v>0</v>
      </c>
      <c r="P186" s="16">
        <f t="shared" si="1"/>
        <v>11.44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569.96</v>
      </c>
    </row>
    <row r="187" spans="1:28" ht="12.75" customHeight="1" x14ac:dyDescent="0.2">
      <c r="A187" s="9">
        <f>IFERROR(VLOOKUP(B187,'[1]DADOS (OCULTAR)'!$P$3:$R$56,3,0),"")</f>
        <v>9767633000609</v>
      </c>
      <c r="B187" s="10" t="str">
        <f>'[1]TCE - ANEXO III - Preencher'!C196</f>
        <v>UPA CAXANGÁ</v>
      </c>
      <c r="C187" s="11"/>
      <c r="D187" s="12" t="str">
        <f>'[1]TCE - ANEXO III - Preencher'!E196</f>
        <v>ENI ARAUJO GOMES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444.5</v>
      </c>
      <c r="J187" s="15">
        <f>'[1]TCE - ANEXO III - Preencher'!K196</f>
        <v>0</v>
      </c>
      <c r="K187" s="16">
        <f>'[1]TCE - ANEXO III - Preencher'!L196</f>
        <v>160.26179999999999</v>
      </c>
      <c r="L187" s="16">
        <f>'[1]TCE - ANEXO III - Preencher'!M196</f>
        <v>5.5</v>
      </c>
      <c r="M187" s="16">
        <f t="shared" si="0"/>
        <v>154.76179999999999</v>
      </c>
      <c r="N187" s="16">
        <f>'[1]TCE - ANEXO III - Preencher'!O196</f>
        <v>11.44</v>
      </c>
      <c r="O187" s="16">
        <f>'[1]TCE - ANEXO III - Preencher'!P196</f>
        <v>0</v>
      </c>
      <c r="P187" s="16">
        <f t="shared" si="1"/>
        <v>11.44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610.70180000000005</v>
      </c>
    </row>
    <row r="188" spans="1:28" ht="12.75" customHeight="1" x14ac:dyDescent="0.2">
      <c r="A188" s="9">
        <f>IFERROR(VLOOKUP(B188,'[1]DADOS (OCULTAR)'!$P$3:$R$56,3,0),"")</f>
        <v>9767633000609</v>
      </c>
      <c r="B188" s="10" t="str">
        <f>'[1]TCE - ANEXO III - Preencher'!C197</f>
        <v>UPA CAXANGÁ</v>
      </c>
      <c r="C188" s="11"/>
      <c r="D188" s="12" t="str">
        <f>'[1]TCE - ANEXO III - Preencher'!E197</f>
        <v>ERYCK EDELWEYS DOS SANTOS FIRMINO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625.58000000000004</v>
      </c>
      <c r="J188" s="15">
        <f>'[1]TCE - ANEXO III - Preencher'!K197</f>
        <v>0</v>
      </c>
      <c r="K188" s="16">
        <f>'[1]TCE - ANEXO III - Preencher'!L197</f>
        <v>160.26179999999999</v>
      </c>
      <c r="L188" s="16">
        <f>'[1]TCE - ANEXO III - Preencher'!M197</f>
        <v>5.5</v>
      </c>
      <c r="M188" s="16">
        <f t="shared" si="0"/>
        <v>154.76179999999999</v>
      </c>
      <c r="N188" s="16">
        <f>'[1]TCE - ANEXO III - Preencher'!O197</f>
        <v>11.44</v>
      </c>
      <c r="O188" s="16">
        <f>'[1]TCE - ANEXO III - Preencher'!P197</f>
        <v>0</v>
      </c>
      <c r="P188" s="16">
        <f t="shared" si="1"/>
        <v>11.44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791.78180000000009</v>
      </c>
    </row>
    <row r="189" spans="1:28" ht="12.75" customHeight="1" x14ac:dyDescent="0.2">
      <c r="A189" s="9">
        <f>IFERROR(VLOOKUP(B189,'[1]DADOS (OCULTAR)'!$P$3:$R$56,3,0),"")</f>
        <v>9767633000609</v>
      </c>
      <c r="B189" s="10" t="str">
        <f>'[1]TCE - ANEXO III - Preencher'!C198</f>
        <v>UPA CAXANGÁ</v>
      </c>
      <c r="C189" s="11"/>
      <c r="D189" s="12" t="str">
        <f>'[1]TCE - ANEXO III - Preencher'!E198</f>
        <v>FERNANDO ANIBAL FIALHO CANTARELLI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814.71</v>
      </c>
      <c r="J189" s="15">
        <f>'[1]TCE - ANEXO III - Preencher'!K198</f>
        <v>0</v>
      </c>
      <c r="K189" s="16">
        <f>'[1]TCE - ANEXO III - Preencher'!L198</f>
        <v>160.26179999999999</v>
      </c>
      <c r="L189" s="16">
        <f>'[1]TCE - ANEXO III - Preencher'!M198</f>
        <v>5.5</v>
      </c>
      <c r="M189" s="16">
        <f t="shared" si="0"/>
        <v>154.76179999999999</v>
      </c>
      <c r="N189" s="16">
        <f>'[1]TCE - ANEXO III - Preencher'!O198</f>
        <v>11.44</v>
      </c>
      <c r="O189" s="16">
        <f>'[1]TCE - ANEXO III - Preencher'!P198</f>
        <v>0</v>
      </c>
      <c r="P189" s="16">
        <f t="shared" si="1"/>
        <v>11.44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980.91180000000008</v>
      </c>
    </row>
    <row r="190" spans="1:28" ht="12.75" customHeight="1" x14ac:dyDescent="0.2">
      <c r="A190" s="9">
        <f>IFERROR(VLOOKUP(B190,'[1]DADOS (OCULTAR)'!$P$3:$R$56,3,0),"")</f>
        <v>9767633000609</v>
      </c>
      <c r="B190" s="10" t="str">
        <f>'[1]TCE - ANEXO III - Preencher'!C199</f>
        <v>UPA CAXANGÁ</v>
      </c>
      <c r="C190" s="11"/>
      <c r="D190" s="12" t="str">
        <f>'[1]TCE - ANEXO III - Preencher'!E199</f>
        <v>FILIPE DE AZEVEDO MESQUITA</v>
      </c>
      <c r="E190" s="10" t="str">
        <f>IF('[1]TCE - ANEXO III - Preencher'!F199="4 - Assistência Odontológica","2 - Outros Profissionais da Saúde",'[1]TCE - ANEXO III - Preencher'!F199)</f>
        <v>1 - Médico</v>
      </c>
      <c r="F190" s="19" t="str">
        <f>'[1]TCE - ANEXO III - Preencher'!G199</f>
        <v>2252-70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849.28</v>
      </c>
      <c r="J190" s="15">
        <f>'[1]TCE - ANEXO III - Preencher'!K199</f>
        <v>0</v>
      </c>
      <c r="K190" s="16">
        <f>'[1]TCE - ANEXO III - Preencher'!L199</f>
        <v>160.26179999999999</v>
      </c>
      <c r="L190" s="16">
        <f>'[1]TCE - ANEXO III - Preencher'!M199</f>
        <v>5.5</v>
      </c>
      <c r="M190" s="16">
        <f t="shared" si="0"/>
        <v>154.76179999999999</v>
      </c>
      <c r="N190" s="16">
        <f>'[1]TCE - ANEXO III - Preencher'!O199</f>
        <v>11.44</v>
      </c>
      <c r="O190" s="16">
        <f>'[1]TCE - ANEXO III - Preencher'!P199</f>
        <v>0</v>
      </c>
      <c r="P190" s="16">
        <f t="shared" si="1"/>
        <v>11.44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1015.4818</v>
      </c>
    </row>
    <row r="191" spans="1:28" ht="12.75" customHeight="1" x14ac:dyDescent="0.2">
      <c r="A191" s="9">
        <f>IFERROR(VLOOKUP(B191,'[1]DADOS (OCULTAR)'!$P$3:$R$56,3,0),"")</f>
        <v>9767633000609</v>
      </c>
      <c r="B191" s="10" t="str">
        <f>'[1]TCE - ANEXO III - Preencher'!C200</f>
        <v>UPA CAXANGÁ</v>
      </c>
      <c r="C191" s="11"/>
      <c r="D191" s="12" t="str">
        <f>'[1]TCE - ANEXO III - Preencher'!E200</f>
        <v>GABRIELA NASCIMENTO SANTIAGO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697.71</v>
      </c>
      <c r="J191" s="15">
        <f>'[1]TCE - ANEXO III - Preencher'!K200</f>
        <v>0</v>
      </c>
      <c r="K191" s="16">
        <f>'[1]TCE - ANEXO III - Preencher'!L200</f>
        <v>160.26179999999999</v>
      </c>
      <c r="L191" s="16">
        <f>'[1]TCE - ANEXO III - Preencher'!M200</f>
        <v>5.5</v>
      </c>
      <c r="M191" s="16">
        <f t="shared" si="0"/>
        <v>154.76179999999999</v>
      </c>
      <c r="N191" s="16">
        <f>'[1]TCE - ANEXO III - Preencher'!O200</f>
        <v>11.44</v>
      </c>
      <c r="O191" s="16">
        <f>'[1]TCE - ANEXO III - Preencher'!P200</f>
        <v>0</v>
      </c>
      <c r="P191" s="16">
        <f t="shared" si="1"/>
        <v>11.44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863.91180000000008</v>
      </c>
    </row>
    <row r="192" spans="1:28" ht="12.75" customHeight="1" x14ac:dyDescent="0.2">
      <c r="A192" s="9">
        <f>IFERROR(VLOOKUP(B192,'[1]DADOS (OCULTAR)'!$P$3:$R$56,3,0),"")</f>
        <v>9767633000609</v>
      </c>
      <c r="B192" s="10" t="str">
        <f>'[1]TCE - ANEXO III - Preencher'!C201</f>
        <v>UPA CAXANGÁ</v>
      </c>
      <c r="C192" s="11"/>
      <c r="D192" s="12" t="str">
        <f>'[1]TCE - ANEXO III - Preencher'!E201</f>
        <v>GEYDSON NOBREGA DA SILVA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438.62</v>
      </c>
      <c r="J192" s="15">
        <f>'[1]TCE - ANEXO III - Preencher'!K201</f>
        <v>0</v>
      </c>
      <c r="K192" s="16">
        <f>'[1]TCE - ANEXO III - Preencher'!L201</f>
        <v>160.26179999999999</v>
      </c>
      <c r="L192" s="16">
        <f>'[1]TCE - ANEXO III - Preencher'!M201</f>
        <v>5.5</v>
      </c>
      <c r="M192" s="16">
        <f t="shared" si="0"/>
        <v>154.76179999999999</v>
      </c>
      <c r="N192" s="16">
        <f>'[1]TCE - ANEXO III - Preencher'!O201</f>
        <v>11.44</v>
      </c>
      <c r="O192" s="16">
        <f>'[1]TCE - ANEXO III - Preencher'!P201</f>
        <v>0</v>
      </c>
      <c r="P192" s="16">
        <f t="shared" si="1"/>
        <v>11.44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604.82180000000005</v>
      </c>
    </row>
    <row r="193" spans="1:28" ht="12.75" customHeight="1" x14ac:dyDescent="0.2">
      <c r="A193" s="9">
        <f>IFERROR(VLOOKUP(B193,'[1]DADOS (OCULTAR)'!$P$3:$R$56,3,0),"")</f>
        <v>9767633000609</v>
      </c>
      <c r="B193" s="10" t="str">
        <f>'[1]TCE - ANEXO III - Preencher'!C202</f>
        <v>UPA CAXANGÁ</v>
      </c>
      <c r="C193" s="11"/>
      <c r="D193" s="12" t="str">
        <f>'[1]TCE - ANEXO III - Preencher'!E202</f>
        <v>GUILHERME UCHOA CAVALCANTI WALMSLEY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793.82</v>
      </c>
      <c r="J193" s="15">
        <f>'[1]TCE - ANEXO III - Preencher'!K202</f>
        <v>0</v>
      </c>
      <c r="K193" s="16">
        <f>'[1]TCE - ANEXO III - Preencher'!L202</f>
        <v>160.26179999999999</v>
      </c>
      <c r="L193" s="16">
        <f>'[1]TCE - ANEXO III - Preencher'!M202</f>
        <v>5.5</v>
      </c>
      <c r="M193" s="16">
        <f t="shared" si="0"/>
        <v>154.76179999999999</v>
      </c>
      <c r="N193" s="16">
        <f>'[1]TCE - ANEXO III - Preencher'!O202</f>
        <v>11.44</v>
      </c>
      <c r="O193" s="16">
        <f>'[1]TCE - ANEXO III - Preencher'!P202</f>
        <v>0</v>
      </c>
      <c r="P193" s="16">
        <f t="shared" si="1"/>
        <v>11.44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960.0218000000001</v>
      </c>
    </row>
    <row r="194" spans="1:28" ht="12.75" customHeight="1" x14ac:dyDescent="0.2">
      <c r="A194" s="9">
        <f>IFERROR(VLOOKUP(B194,'[1]DADOS (OCULTAR)'!$P$3:$R$56,3,0),"")</f>
        <v>9767633000609</v>
      </c>
      <c r="B194" s="10" t="str">
        <f>'[1]TCE - ANEXO III - Preencher'!C203</f>
        <v>UPA CAXANGÁ</v>
      </c>
      <c r="C194" s="11"/>
      <c r="D194" s="12" t="str">
        <f>'[1]TCE - ANEXO III - Preencher'!E203</f>
        <v>GUSTAVO HENRIQUE FRANCA DE MORAES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452.31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11.44</v>
      </c>
      <c r="O194" s="16">
        <f>'[1]TCE - ANEXO III - Preencher'!P203</f>
        <v>0</v>
      </c>
      <c r="P194" s="16">
        <f t="shared" si="1"/>
        <v>11.44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463.75</v>
      </c>
    </row>
    <row r="195" spans="1:28" ht="12.75" customHeight="1" x14ac:dyDescent="0.2">
      <c r="A195" s="9">
        <f>IFERROR(VLOOKUP(B195,'[1]DADOS (OCULTAR)'!$P$3:$R$56,3,0),"")</f>
        <v>9767633000609</v>
      </c>
      <c r="B195" s="10" t="str">
        <f>'[1]TCE - ANEXO III - Preencher'!C204</f>
        <v>UPA CAXANGÁ</v>
      </c>
      <c r="C195" s="11"/>
      <c r="D195" s="12" t="str">
        <f>'[1]TCE - ANEXO III - Preencher'!E204</f>
        <v>JONAS MENEZES DE LIMA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611.24</v>
      </c>
      <c r="J195" s="15">
        <f>'[1]TCE - ANEXO III - Preencher'!K204</f>
        <v>0</v>
      </c>
      <c r="K195" s="16">
        <f>'[1]TCE - ANEXO III - Preencher'!L204</f>
        <v>160.26179999999999</v>
      </c>
      <c r="L195" s="16">
        <f>'[1]TCE - ANEXO III - Preencher'!M204</f>
        <v>5.5</v>
      </c>
      <c r="M195" s="16">
        <f t="shared" si="0"/>
        <v>154.76179999999999</v>
      </c>
      <c r="N195" s="16">
        <f>'[1]TCE - ANEXO III - Preencher'!O204</f>
        <v>11.44</v>
      </c>
      <c r="O195" s="16">
        <f>'[1]TCE - ANEXO III - Preencher'!P204</f>
        <v>0</v>
      </c>
      <c r="P195" s="16">
        <f t="shared" si="1"/>
        <v>11.44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777.44180000000006</v>
      </c>
    </row>
    <row r="196" spans="1:28" ht="12.75" customHeight="1" x14ac:dyDescent="0.2">
      <c r="A196" s="9">
        <f>IFERROR(VLOOKUP(B196,'[1]DADOS (OCULTAR)'!$P$3:$R$56,3,0),"")</f>
        <v>9767633000609</v>
      </c>
      <c r="B196" s="10" t="str">
        <f>'[1]TCE - ANEXO III - Preencher'!C205</f>
        <v>UPA CAXANGÁ</v>
      </c>
      <c r="C196" s="11"/>
      <c r="D196" s="12" t="str">
        <f>'[1]TCE - ANEXO III - Preencher'!E205</f>
        <v>JULIANA RODRIGUES CASTELO BRANCO RADNAI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332.63</v>
      </c>
      <c r="J196" s="15">
        <f>'[1]TCE - ANEXO III - Preencher'!K205</f>
        <v>0</v>
      </c>
      <c r="K196" s="16">
        <f>'[1]TCE - ANEXO III - Preencher'!L205</f>
        <v>160.26179999999999</v>
      </c>
      <c r="L196" s="16">
        <f>'[1]TCE - ANEXO III - Preencher'!M205</f>
        <v>5.5</v>
      </c>
      <c r="M196" s="16">
        <f t="shared" si="0"/>
        <v>154.76179999999999</v>
      </c>
      <c r="N196" s="16">
        <f>'[1]TCE - ANEXO III - Preencher'!O205</f>
        <v>11.44</v>
      </c>
      <c r="O196" s="16">
        <f>'[1]TCE - ANEXO III - Preencher'!P205</f>
        <v>0</v>
      </c>
      <c r="P196" s="16">
        <f t="shared" si="1"/>
        <v>11.44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498.83179999999999</v>
      </c>
    </row>
    <row r="197" spans="1:28" ht="12.75" customHeight="1" x14ac:dyDescent="0.2">
      <c r="A197" s="9">
        <f>IFERROR(VLOOKUP(B197,'[1]DADOS (OCULTAR)'!$P$3:$R$56,3,0),"")</f>
        <v>9767633000609</v>
      </c>
      <c r="B197" s="10" t="str">
        <f>'[1]TCE - ANEXO III - Preencher'!C206</f>
        <v>UPA CAXANGÁ</v>
      </c>
      <c r="C197" s="11"/>
      <c r="D197" s="12" t="str">
        <f>'[1]TCE - ANEXO III - Preencher'!E206</f>
        <v>JULIANNA DE CARVALHO PEREIRA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2251-24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609.47</v>
      </c>
      <c r="J197" s="15">
        <f>'[1]TCE - ANEXO III - Preencher'!K206</f>
        <v>0</v>
      </c>
      <c r="K197" s="16">
        <f>'[1]TCE - ANEXO III - Preencher'!L206</f>
        <v>160.26179999999999</v>
      </c>
      <c r="L197" s="16">
        <f>'[1]TCE - ANEXO III - Preencher'!M206</f>
        <v>5.5</v>
      </c>
      <c r="M197" s="16">
        <f t="shared" si="0"/>
        <v>154.76179999999999</v>
      </c>
      <c r="N197" s="16">
        <f>'[1]TCE - ANEXO III - Preencher'!O206</f>
        <v>11.44</v>
      </c>
      <c r="O197" s="16">
        <f>'[1]TCE - ANEXO III - Preencher'!P206</f>
        <v>0</v>
      </c>
      <c r="P197" s="16">
        <f t="shared" si="1"/>
        <v>11.44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775.67180000000008</v>
      </c>
    </row>
    <row r="198" spans="1:28" ht="12.75" customHeight="1" x14ac:dyDescent="0.2">
      <c r="A198" s="9">
        <f>IFERROR(VLOOKUP(B198,'[1]DADOS (OCULTAR)'!$P$3:$R$56,3,0),"")</f>
        <v>9767633000609</v>
      </c>
      <c r="B198" s="10" t="str">
        <f>'[1]TCE - ANEXO III - Preencher'!C207</f>
        <v>UPA CAXANGÁ</v>
      </c>
      <c r="C198" s="11"/>
      <c r="D198" s="12" t="str">
        <f>'[1]TCE - ANEXO III - Preencher'!E207</f>
        <v>JULIO CESAR SILVA DE ALBUQUERQUE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2251-24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587.92999999999995</v>
      </c>
      <c r="J198" s="15">
        <f>'[1]TCE - ANEXO III - Preencher'!K207</f>
        <v>0</v>
      </c>
      <c r="K198" s="16">
        <f>'[1]TCE - ANEXO III - Preencher'!L207</f>
        <v>160.26179999999999</v>
      </c>
      <c r="L198" s="16">
        <f>'[1]TCE - ANEXO III - Preencher'!M207</f>
        <v>5.5</v>
      </c>
      <c r="M198" s="16">
        <f t="shared" si="0"/>
        <v>154.76179999999999</v>
      </c>
      <c r="N198" s="16">
        <f>'[1]TCE - ANEXO III - Preencher'!O207</f>
        <v>11.44</v>
      </c>
      <c r="O198" s="16">
        <f>'[1]TCE - ANEXO III - Preencher'!P207</f>
        <v>0</v>
      </c>
      <c r="P198" s="16">
        <f t="shared" si="1"/>
        <v>11.44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754.1318</v>
      </c>
    </row>
    <row r="199" spans="1:28" ht="12.75" customHeight="1" x14ac:dyDescent="0.2">
      <c r="A199" s="9">
        <f>IFERROR(VLOOKUP(B199,'[1]DADOS (OCULTAR)'!$P$3:$R$56,3,0),"")</f>
        <v>9767633000609</v>
      </c>
      <c r="B199" s="10" t="str">
        <f>'[1]TCE - ANEXO III - Preencher'!C208</f>
        <v>UPA CAXANGÁ</v>
      </c>
      <c r="C199" s="11"/>
      <c r="D199" s="12" t="str">
        <f>'[1]TCE - ANEXO III - Preencher'!E208</f>
        <v>KAMILLA DE MACEDO E SILVA CORREA DE OLIVEIRA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>
        <f>IF('[1]TCE - ANEXO III - Preencher'!H208="","",'[1]TCE - ANEXO III - Preencher'!H208)</f>
        <v>44287</v>
      </c>
      <c r="H199" s="15">
        <f>'[1]TCE - ANEXO III - Preencher'!I208</f>
        <v>0</v>
      </c>
      <c r="I199" s="15">
        <f>'[1]TCE - ANEXO III - Preencher'!J208</f>
        <v>721.06</v>
      </c>
      <c r="J199" s="15">
        <f>'[1]TCE - ANEXO III - Preencher'!K208</f>
        <v>0</v>
      </c>
      <c r="K199" s="16">
        <f>'[1]TCE - ANEXO III - Preencher'!L208</f>
        <v>160.26179999999999</v>
      </c>
      <c r="L199" s="16">
        <f>'[1]TCE - ANEXO III - Preencher'!M208</f>
        <v>5.5</v>
      </c>
      <c r="M199" s="16">
        <f t="shared" si="0"/>
        <v>154.76179999999999</v>
      </c>
      <c r="N199" s="16">
        <f>'[1]TCE - ANEXO III - Preencher'!O208</f>
        <v>11.44</v>
      </c>
      <c r="O199" s="16">
        <f>'[1]TCE - ANEXO III - Preencher'!P208</f>
        <v>0</v>
      </c>
      <c r="P199" s="16">
        <f t="shared" si="1"/>
        <v>11.44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887.26179999999999</v>
      </c>
    </row>
    <row r="200" spans="1:28" ht="12.75" customHeight="1" x14ac:dyDescent="0.2">
      <c r="A200" s="9">
        <f>IFERROR(VLOOKUP(B200,'[1]DADOS (OCULTAR)'!$P$3:$R$56,3,0),"")</f>
        <v>9767633000609</v>
      </c>
      <c r="B200" s="10" t="str">
        <f>'[1]TCE - ANEXO III - Preencher'!C209</f>
        <v>UPA CAXANGÁ</v>
      </c>
      <c r="C200" s="11"/>
      <c r="D200" s="12" t="str">
        <f>'[1]TCE - ANEXO III - Preencher'!E209</f>
        <v>LAURA GUIMARAES AZEVEDO TINOCO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755.82</v>
      </c>
      <c r="J200" s="15">
        <f>'[1]TCE - ANEXO III - Preencher'!K209</f>
        <v>0</v>
      </c>
      <c r="K200" s="16">
        <f>'[1]TCE - ANEXO III - Preencher'!L209</f>
        <v>160.26179999999999</v>
      </c>
      <c r="L200" s="16">
        <f>'[1]TCE - ANEXO III - Preencher'!M209</f>
        <v>5.5</v>
      </c>
      <c r="M200" s="16">
        <f t="shared" si="0"/>
        <v>154.76179999999999</v>
      </c>
      <c r="N200" s="16">
        <f>'[1]TCE - ANEXO III - Preencher'!O209</f>
        <v>11.44</v>
      </c>
      <c r="O200" s="16">
        <f>'[1]TCE - ANEXO III - Preencher'!P209</f>
        <v>0</v>
      </c>
      <c r="P200" s="16">
        <f t="shared" si="1"/>
        <v>11.44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922.0218000000001</v>
      </c>
    </row>
    <row r="201" spans="1:28" ht="12.75" customHeight="1" x14ac:dyDescent="0.2">
      <c r="A201" s="9">
        <f>IFERROR(VLOOKUP(B201,'[1]DADOS (OCULTAR)'!$P$3:$R$56,3,0),"")</f>
        <v>9767633000609</v>
      </c>
      <c r="B201" s="10" t="str">
        <f>'[1]TCE - ANEXO III - Preencher'!C210</f>
        <v>UPA CAXANGÁ</v>
      </c>
      <c r="C201" s="11"/>
      <c r="D201" s="12" t="str">
        <f>'[1]TCE - ANEXO III - Preencher'!E210</f>
        <v>LAYS MIRANDA DE ALMEIDA MARTINS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293.92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11.44</v>
      </c>
      <c r="O201" s="16">
        <f>'[1]TCE - ANEXO III - Preencher'!P210</f>
        <v>0</v>
      </c>
      <c r="P201" s="16">
        <f t="shared" si="1"/>
        <v>11.44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305.36</v>
      </c>
    </row>
    <row r="202" spans="1:28" ht="12.75" customHeight="1" x14ac:dyDescent="0.2">
      <c r="A202" s="9">
        <f>IFERROR(VLOOKUP(B202,'[1]DADOS (OCULTAR)'!$P$3:$R$56,3,0),"")</f>
        <v>9767633000609</v>
      </c>
      <c r="B202" s="10" t="str">
        <f>'[1]TCE - ANEXO III - Preencher'!C211</f>
        <v>UPA CAXANGÁ</v>
      </c>
      <c r="C202" s="11"/>
      <c r="D202" s="12" t="str">
        <f>'[1]TCE - ANEXO III - Preencher'!E211</f>
        <v>LORENA REIMINE GUERRA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784.59</v>
      </c>
      <c r="J202" s="15">
        <f>'[1]TCE - ANEXO III - Preencher'!K211</f>
        <v>0</v>
      </c>
      <c r="K202" s="16">
        <f>'[1]TCE - ANEXO III - Preencher'!L211</f>
        <v>160.26179999999999</v>
      </c>
      <c r="L202" s="16">
        <f>'[1]TCE - ANEXO III - Preencher'!M211</f>
        <v>5.5</v>
      </c>
      <c r="M202" s="16">
        <f t="shared" si="0"/>
        <v>154.76179999999999</v>
      </c>
      <c r="N202" s="16">
        <f>'[1]TCE - ANEXO III - Preencher'!O211</f>
        <v>11.44</v>
      </c>
      <c r="O202" s="16">
        <f>'[1]TCE - ANEXO III - Preencher'!P211</f>
        <v>0</v>
      </c>
      <c r="P202" s="16">
        <f t="shared" si="1"/>
        <v>11.44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950.79180000000008</v>
      </c>
    </row>
    <row r="203" spans="1:28" ht="12.75" customHeight="1" x14ac:dyDescent="0.2">
      <c r="A203" s="9">
        <f>IFERROR(VLOOKUP(B203,'[1]DADOS (OCULTAR)'!$P$3:$R$56,3,0),"")</f>
        <v>9767633000609</v>
      </c>
      <c r="B203" s="10" t="str">
        <f>'[1]TCE - ANEXO III - Preencher'!C212</f>
        <v>UPA CAXANGÁ</v>
      </c>
      <c r="C203" s="11"/>
      <c r="D203" s="12" t="str">
        <f>'[1]TCE - ANEXO III - Preencher'!E212</f>
        <v>LUANA FREIRE GOES LIMA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2251-24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778.42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11.44</v>
      </c>
      <c r="O203" s="16">
        <f>'[1]TCE - ANEXO III - Preencher'!P212</f>
        <v>0</v>
      </c>
      <c r="P203" s="16">
        <f t="shared" si="1"/>
        <v>11.44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789.86</v>
      </c>
    </row>
    <row r="204" spans="1:28" ht="12.75" customHeight="1" x14ac:dyDescent="0.2">
      <c r="A204" s="9">
        <f>IFERROR(VLOOKUP(B204,'[1]DADOS (OCULTAR)'!$P$3:$R$56,3,0),"")</f>
        <v>9767633000609</v>
      </c>
      <c r="B204" s="10" t="str">
        <f>'[1]TCE - ANEXO III - Preencher'!C213</f>
        <v>UPA CAXANGÁ</v>
      </c>
      <c r="C204" s="11"/>
      <c r="D204" s="12" t="str">
        <f>'[1]TCE - ANEXO III - Preencher'!E213</f>
        <v>LUCIANA FIGUEIROA DE SIQUEIRA CAMPOS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2251-24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687.94</v>
      </c>
      <c r="J204" s="15">
        <f>'[1]TCE - ANEXO III - Preencher'!K213</f>
        <v>0</v>
      </c>
      <c r="K204" s="16">
        <f>'[1]TCE - ANEXO III - Preencher'!L213</f>
        <v>160.26179999999999</v>
      </c>
      <c r="L204" s="16">
        <f>'[1]TCE - ANEXO III - Preencher'!M213</f>
        <v>5.5</v>
      </c>
      <c r="M204" s="16">
        <f t="shared" si="0"/>
        <v>154.76179999999999</v>
      </c>
      <c r="N204" s="16">
        <f>'[1]TCE - ANEXO III - Preencher'!O213</f>
        <v>11.44</v>
      </c>
      <c r="O204" s="16">
        <f>'[1]TCE - ANEXO III - Preencher'!P213</f>
        <v>0</v>
      </c>
      <c r="P204" s="16">
        <f t="shared" si="1"/>
        <v>11.44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854.1418000000001</v>
      </c>
    </row>
    <row r="205" spans="1:28" ht="12.75" customHeight="1" x14ac:dyDescent="0.2">
      <c r="A205" s="9">
        <f>IFERROR(VLOOKUP(B205,'[1]DADOS (OCULTAR)'!$P$3:$R$56,3,0),"")</f>
        <v>9767633000609</v>
      </c>
      <c r="B205" s="10" t="str">
        <f>'[1]TCE - ANEXO III - Preencher'!C214</f>
        <v>UPA CAXANGÁ</v>
      </c>
      <c r="C205" s="11"/>
      <c r="D205" s="12" t="str">
        <f>'[1]TCE - ANEXO III - Preencher'!E214</f>
        <v>LUIZ MARCELO CORREIA JUNIOR</v>
      </c>
      <c r="E205" s="10" t="str">
        <f>IF('[1]TCE - ANEXO III - Preencher'!F214="4 - Assistência Odontológica","2 - Outros Profissionais da Saúde",'[1]TCE - ANEXO III - Preencher'!F214)</f>
        <v>1 - Médico</v>
      </c>
      <c r="F205" s="19" t="str">
        <f>'[1]TCE - ANEXO III - Preencher'!G214</f>
        <v>2252-70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1305.46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11.44</v>
      </c>
      <c r="O205" s="16">
        <f>'[1]TCE - ANEXO III - Preencher'!P214</f>
        <v>0</v>
      </c>
      <c r="P205" s="16">
        <f t="shared" si="1"/>
        <v>11.44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1316.9</v>
      </c>
    </row>
    <row r="206" spans="1:28" ht="12.75" customHeight="1" x14ac:dyDescent="0.2">
      <c r="A206" s="9">
        <f>IFERROR(VLOOKUP(B206,'[1]DADOS (OCULTAR)'!$P$3:$R$56,3,0),"")</f>
        <v>9767633000609</v>
      </c>
      <c r="B206" s="10" t="str">
        <f>'[1]TCE - ANEXO III - Preencher'!C215</f>
        <v>UPA CAXANGÁ</v>
      </c>
      <c r="C206" s="11"/>
      <c r="D206" s="12" t="str">
        <f>'[1]TCE - ANEXO III - Preencher'!E215</f>
        <v>LUIZI ALVES DOS SANTOS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722.3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11.44</v>
      </c>
      <c r="O206" s="16">
        <f>'[1]TCE - ANEXO III - Preencher'!P215</f>
        <v>0</v>
      </c>
      <c r="P206" s="16">
        <f t="shared" si="1"/>
        <v>11.44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733.74</v>
      </c>
    </row>
    <row r="207" spans="1:28" ht="12.75" customHeight="1" x14ac:dyDescent="0.2">
      <c r="A207" s="9">
        <f>IFERROR(VLOOKUP(B207,'[1]DADOS (OCULTAR)'!$P$3:$R$56,3,0),"")</f>
        <v>9767633000609</v>
      </c>
      <c r="B207" s="10" t="str">
        <f>'[1]TCE - ANEXO III - Preencher'!C216</f>
        <v>UPA CAXANGÁ</v>
      </c>
      <c r="C207" s="11"/>
      <c r="D207" s="12" t="str">
        <f>'[1]TCE - ANEXO III - Preencher'!E216</f>
        <v>MARIANA CAVALCANTI DE MELO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2252-70</v>
      </c>
      <c r="G207" s="14">
        <f>IF('[1]TCE - ANEXO III - Preencher'!H216="","",'[1]TCE - ANEXO III - Preencher'!H216)</f>
        <v>44287</v>
      </c>
      <c r="H207" s="15">
        <f>'[1]TCE - ANEXO III - Preencher'!I216</f>
        <v>0</v>
      </c>
      <c r="I207" s="15">
        <f>'[1]TCE - ANEXO III - Preencher'!J216</f>
        <v>1028.1500000000001</v>
      </c>
      <c r="J207" s="15">
        <f>'[1]TCE - ANEXO III - Preencher'!K216</f>
        <v>0</v>
      </c>
      <c r="K207" s="16">
        <f>'[1]TCE - ANEXO III - Preencher'!L216</f>
        <v>160.26179999999999</v>
      </c>
      <c r="L207" s="16">
        <f>'[1]TCE - ANEXO III - Preencher'!M216</f>
        <v>5.5</v>
      </c>
      <c r="M207" s="16">
        <f t="shared" si="0"/>
        <v>154.76179999999999</v>
      </c>
      <c r="N207" s="16">
        <f>'[1]TCE - ANEXO III - Preencher'!O216</f>
        <v>11.44</v>
      </c>
      <c r="O207" s="16">
        <f>'[1]TCE - ANEXO III - Preencher'!P216</f>
        <v>0</v>
      </c>
      <c r="P207" s="16">
        <f t="shared" si="1"/>
        <v>11.44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1194.3518000000001</v>
      </c>
    </row>
    <row r="208" spans="1:28" ht="12.75" customHeight="1" x14ac:dyDescent="0.2">
      <c r="A208" s="9">
        <f>IFERROR(VLOOKUP(B208,'[1]DADOS (OCULTAR)'!$P$3:$R$56,3,0),"")</f>
        <v>9767633000609</v>
      </c>
      <c r="B208" s="10" t="str">
        <f>'[1]TCE - ANEXO III - Preencher'!C217</f>
        <v>UPA CAXANGÁ</v>
      </c>
      <c r="C208" s="11"/>
      <c r="D208" s="12" t="str">
        <f>'[1]TCE - ANEXO III - Preencher'!E217</f>
        <v>MAVINIER MENDES DE OLIVEIRA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2252-70</v>
      </c>
      <c r="G208" s="14">
        <f>IF('[1]TCE - ANEXO III - Preencher'!H217="","",'[1]TCE - ANEXO III - Preencher'!H217)</f>
        <v>44287</v>
      </c>
      <c r="H208" s="15">
        <f>'[1]TCE - ANEXO III - Preencher'!I217</f>
        <v>0</v>
      </c>
      <c r="I208" s="15">
        <f>'[1]TCE - ANEXO III - Preencher'!J217</f>
        <v>516.75</v>
      </c>
      <c r="J208" s="15">
        <f>'[1]TCE - ANEXO III - Preencher'!K217</f>
        <v>0</v>
      </c>
      <c r="K208" s="16">
        <f>'[1]TCE - ANEXO III - Preencher'!L217</f>
        <v>160.26179999999999</v>
      </c>
      <c r="L208" s="16">
        <f>'[1]TCE - ANEXO III - Preencher'!M217</f>
        <v>5.5</v>
      </c>
      <c r="M208" s="16">
        <f t="shared" si="0"/>
        <v>154.76179999999999</v>
      </c>
      <c r="N208" s="16">
        <f>'[1]TCE - ANEXO III - Preencher'!O217</f>
        <v>11.44</v>
      </c>
      <c r="O208" s="16">
        <f>'[1]TCE - ANEXO III - Preencher'!P217</f>
        <v>0</v>
      </c>
      <c r="P208" s="16">
        <f t="shared" si="1"/>
        <v>11.44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682.95180000000005</v>
      </c>
    </row>
    <row r="209" spans="1:28" ht="12.75" customHeight="1" x14ac:dyDescent="0.2">
      <c r="A209" s="9">
        <f>IFERROR(VLOOKUP(B209,'[1]DADOS (OCULTAR)'!$P$3:$R$56,3,0),"")</f>
        <v>9767633000609</v>
      </c>
      <c r="B209" s="10" t="str">
        <f>'[1]TCE - ANEXO III - Preencher'!C218</f>
        <v>UPA CAXANGÁ</v>
      </c>
      <c r="C209" s="11"/>
      <c r="D209" s="12" t="str">
        <f>'[1]TCE - ANEXO III - Preencher'!E218</f>
        <v>NATHALYA MARIA DE MAGALHAES TELES BRINGEL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2251-24</v>
      </c>
      <c r="G209" s="14">
        <f>IF('[1]TCE - ANEXO III - Preencher'!H218="","",'[1]TCE - ANEXO III - Preencher'!H218)</f>
        <v>44287</v>
      </c>
      <c r="H209" s="15">
        <f>'[1]TCE - ANEXO III - Preencher'!I218</f>
        <v>0</v>
      </c>
      <c r="I209" s="15">
        <f>'[1]TCE - ANEXO III - Preencher'!J218</f>
        <v>390.48</v>
      </c>
      <c r="J209" s="15">
        <f>'[1]TCE - ANEXO III - Preencher'!K218</f>
        <v>0</v>
      </c>
      <c r="K209" s="16">
        <f>'[1]TCE - ANEXO III - Preencher'!L218</f>
        <v>160.26179999999999</v>
      </c>
      <c r="L209" s="16">
        <f>'[1]TCE - ANEXO III - Preencher'!M218</f>
        <v>5.5</v>
      </c>
      <c r="M209" s="16">
        <f t="shared" si="0"/>
        <v>154.76179999999999</v>
      </c>
      <c r="N209" s="16">
        <f>'[1]TCE - ANEXO III - Preencher'!O218</f>
        <v>11.44</v>
      </c>
      <c r="O209" s="16">
        <f>'[1]TCE - ANEXO III - Preencher'!P218</f>
        <v>0</v>
      </c>
      <c r="P209" s="16">
        <f t="shared" si="1"/>
        <v>11.44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556.68180000000007</v>
      </c>
    </row>
    <row r="210" spans="1:28" ht="12.75" customHeight="1" x14ac:dyDescent="0.2">
      <c r="A210" s="9">
        <f>IFERROR(VLOOKUP(B210,'[1]DADOS (OCULTAR)'!$P$3:$R$56,3,0),"")</f>
        <v>9767633000609</v>
      </c>
      <c r="B210" s="10" t="str">
        <f>'[1]TCE - ANEXO III - Preencher'!C219</f>
        <v>UPA CAXANGÁ</v>
      </c>
      <c r="C210" s="11"/>
      <c r="D210" s="12" t="str">
        <f>'[1]TCE - ANEXO III - Preencher'!E219</f>
        <v>PAULA CRISTINA ALVES LEITAO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2251-24</v>
      </c>
      <c r="G210" s="14">
        <f>IF('[1]TCE - ANEXO III - Preencher'!H219="","",'[1]TCE - ANEXO III - Preencher'!H219)</f>
        <v>44287</v>
      </c>
      <c r="H210" s="15">
        <f>'[1]TCE - ANEXO III - Preencher'!I219</f>
        <v>0</v>
      </c>
      <c r="I210" s="15">
        <f>'[1]TCE - ANEXO III - Preencher'!J219</f>
        <v>403.79</v>
      </c>
      <c r="J210" s="15">
        <f>'[1]TCE - ANEXO III - Preencher'!K219</f>
        <v>0</v>
      </c>
      <c r="K210" s="16">
        <f>'[1]TCE - ANEXO III - Preencher'!L219</f>
        <v>160.26179999999999</v>
      </c>
      <c r="L210" s="16">
        <f>'[1]TCE - ANEXO III - Preencher'!M219</f>
        <v>5.5</v>
      </c>
      <c r="M210" s="16">
        <f t="shared" si="0"/>
        <v>154.76179999999999</v>
      </c>
      <c r="N210" s="16">
        <f>'[1]TCE - ANEXO III - Preencher'!O219</f>
        <v>11.44</v>
      </c>
      <c r="O210" s="16">
        <f>'[1]TCE - ANEXO III - Preencher'!P219</f>
        <v>0</v>
      </c>
      <c r="P210" s="16">
        <f t="shared" si="1"/>
        <v>11.44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569.99180000000001</v>
      </c>
    </row>
    <row r="211" spans="1:28" ht="12.75" customHeight="1" x14ac:dyDescent="0.2">
      <c r="A211" s="9">
        <f>IFERROR(VLOOKUP(B211,'[1]DADOS (OCULTAR)'!$P$3:$R$56,3,0),"")</f>
        <v>9767633000609</v>
      </c>
      <c r="B211" s="10" t="str">
        <f>'[1]TCE - ANEXO III - Preencher'!C220</f>
        <v>UPA CAXANGÁ</v>
      </c>
      <c r="C211" s="11"/>
      <c r="D211" s="12" t="str">
        <f>'[1]TCE - ANEXO III - Preencher'!E220</f>
        <v>PAULO CARDOSO DO NASCIMENTO JUNIOR</v>
      </c>
      <c r="E211" s="10" t="str">
        <f>IF('[1]TCE - ANEXO III - Preencher'!F220="4 - Assistência Odontológica","2 - Outros Profissionais da Saúde",'[1]TCE - ANEXO III - Preencher'!F220)</f>
        <v>1 - Médico</v>
      </c>
      <c r="F211" s="19" t="str">
        <f>'[1]TCE - ANEXO III - Preencher'!G220</f>
        <v>2251-25</v>
      </c>
      <c r="G211" s="14">
        <f>IF('[1]TCE - ANEXO III - Preencher'!H220="","",'[1]TCE - ANEXO III - Preencher'!H220)</f>
        <v>44287</v>
      </c>
      <c r="H211" s="15">
        <f>'[1]TCE - ANEXO III - Preencher'!I220</f>
        <v>0</v>
      </c>
      <c r="I211" s="15">
        <f>'[1]TCE - ANEXO III - Preencher'!J220</f>
        <v>597.03</v>
      </c>
      <c r="J211" s="15">
        <f>'[1]TCE - ANEXO III - Preencher'!K220</f>
        <v>0</v>
      </c>
      <c r="K211" s="16">
        <f>'[1]TCE - ANEXO III - Preencher'!L220</f>
        <v>160.26179999999999</v>
      </c>
      <c r="L211" s="16">
        <f>'[1]TCE - ANEXO III - Preencher'!M220</f>
        <v>5.5</v>
      </c>
      <c r="M211" s="16">
        <f t="shared" si="0"/>
        <v>154.76179999999999</v>
      </c>
      <c r="N211" s="16">
        <f>'[1]TCE - ANEXO III - Preencher'!O220</f>
        <v>11.44</v>
      </c>
      <c r="O211" s="16">
        <f>'[1]TCE - ANEXO III - Preencher'!P220</f>
        <v>0</v>
      </c>
      <c r="P211" s="16">
        <f t="shared" si="1"/>
        <v>11.44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763.23180000000002</v>
      </c>
    </row>
    <row r="212" spans="1:28" ht="12.75" customHeight="1" x14ac:dyDescent="0.2">
      <c r="A212" s="9">
        <f>IFERROR(VLOOKUP(B212,'[1]DADOS (OCULTAR)'!$P$3:$R$56,3,0),"")</f>
        <v>9767633000609</v>
      </c>
      <c r="B212" s="10" t="str">
        <f>'[1]TCE - ANEXO III - Preencher'!C221</f>
        <v>UPA CAXANGÁ</v>
      </c>
      <c r="C212" s="11"/>
      <c r="D212" s="12" t="str">
        <f>'[1]TCE - ANEXO III - Preencher'!E221</f>
        <v>RAFAEL BAIA CARDOZO SILVA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2252-70</v>
      </c>
      <c r="G212" s="14">
        <f>IF('[1]TCE - ANEXO III - Preencher'!H221="","",'[1]TCE - ANEXO III - Preencher'!H221)</f>
        <v>44287</v>
      </c>
      <c r="H212" s="15">
        <f>'[1]TCE - ANEXO III - Preencher'!I221</f>
        <v>0</v>
      </c>
      <c r="I212" s="15">
        <f>'[1]TCE - ANEXO III - Preencher'!J221</f>
        <v>985.64</v>
      </c>
      <c r="J212" s="15">
        <f>'[1]TCE - ANEXO III - Preencher'!K221</f>
        <v>0</v>
      </c>
      <c r="K212" s="16">
        <f>'[1]TCE - ANEXO III - Preencher'!L221</f>
        <v>160.26179999999999</v>
      </c>
      <c r="L212" s="16">
        <f>'[1]TCE - ANEXO III - Preencher'!M221</f>
        <v>5.5</v>
      </c>
      <c r="M212" s="16">
        <f t="shared" si="0"/>
        <v>154.76179999999999</v>
      </c>
      <c r="N212" s="16">
        <f>'[1]TCE - ANEXO III - Preencher'!O221</f>
        <v>11.44</v>
      </c>
      <c r="O212" s="16">
        <f>'[1]TCE - ANEXO III - Preencher'!P221</f>
        <v>0</v>
      </c>
      <c r="P212" s="16">
        <f t="shared" si="1"/>
        <v>11.44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1151.8418000000001</v>
      </c>
    </row>
    <row r="213" spans="1:28" ht="12.75" customHeight="1" x14ac:dyDescent="0.2">
      <c r="A213" s="9">
        <f>IFERROR(VLOOKUP(B213,'[1]DADOS (OCULTAR)'!$P$3:$R$56,3,0),"")</f>
        <v>9767633000609</v>
      </c>
      <c r="B213" s="10" t="str">
        <f>'[1]TCE - ANEXO III - Preencher'!C222</f>
        <v>UPA CAXANGÁ</v>
      </c>
      <c r="C213" s="11"/>
      <c r="D213" s="12" t="str">
        <f>'[1]TCE - ANEXO III - Preencher'!E222</f>
        <v>RAFAEL DA ROCHA CAMINHA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>
        <f>IF('[1]TCE - ANEXO III - Preencher'!H222="","",'[1]TCE - ANEXO III - Preencher'!H222)</f>
        <v>44287</v>
      </c>
      <c r="H213" s="15">
        <f>'[1]TCE - ANEXO III - Preencher'!I222</f>
        <v>0</v>
      </c>
      <c r="I213" s="15">
        <f>'[1]TCE - ANEXO III - Preencher'!J222</f>
        <v>622.47</v>
      </c>
      <c r="J213" s="15">
        <f>'[1]TCE - ANEXO III - Preencher'!K222</f>
        <v>0</v>
      </c>
      <c r="K213" s="16">
        <f>'[1]TCE - ANEXO III - Preencher'!L222</f>
        <v>160.26179999999999</v>
      </c>
      <c r="L213" s="16">
        <f>'[1]TCE - ANEXO III - Preencher'!M222</f>
        <v>5.5</v>
      </c>
      <c r="M213" s="16">
        <f t="shared" si="0"/>
        <v>154.76179999999999</v>
      </c>
      <c r="N213" s="16">
        <f>'[1]TCE - ANEXO III - Preencher'!O222</f>
        <v>11.44</v>
      </c>
      <c r="O213" s="16">
        <f>'[1]TCE - ANEXO III - Preencher'!P222</f>
        <v>0</v>
      </c>
      <c r="P213" s="16">
        <f t="shared" si="1"/>
        <v>11.44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788.67180000000008</v>
      </c>
    </row>
    <row r="214" spans="1:28" ht="12.75" customHeight="1" x14ac:dyDescent="0.2">
      <c r="A214" s="9">
        <f>IFERROR(VLOOKUP(B214,'[1]DADOS (OCULTAR)'!$P$3:$R$56,3,0),"")</f>
        <v>9767633000609</v>
      </c>
      <c r="B214" s="10" t="str">
        <f>'[1]TCE - ANEXO III - Preencher'!C223</f>
        <v>UPA CAXANGÁ</v>
      </c>
      <c r="C214" s="11"/>
      <c r="D214" s="12" t="str">
        <f>'[1]TCE - ANEXO III - Preencher'!E223</f>
        <v>RICARDO BRUNO MERTENS FITTIPALDI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2252-70</v>
      </c>
      <c r="G214" s="14">
        <f>IF('[1]TCE - ANEXO III - Preencher'!H223="","",'[1]TCE - ANEXO III - Preencher'!H223)</f>
        <v>44287</v>
      </c>
      <c r="H214" s="15">
        <f>'[1]TCE - ANEXO III - Preencher'!I223</f>
        <v>0</v>
      </c>
      <c r="I214" s="15">
        <f>'[1]TCE - ANEXO III - Preencher'!J223</f>
        <v>454.73</v>
      </c>
      <c r="J214" s="15">
        <f>'[1]TCE - ANEXO III - Preencher'!K223</f>
        <v>0</v>
      </c>
      <c r="K214" s="16">
        <f>'[1]TCE - ANEXO III - Preencher'!L223</f>
        <v>160.26179999999999</v>
      </c>
      <c r="L214" s="16">
        <f>'[1]TCE - ANEXO III - Preencher'!M223</f>
        <v>5.5</v>
      </c>
      <c r="M214" s="16">
        <f t="shared" si="0"/>
        <v>154.76179999999999</v>
      </c>
      <c r="N214" s="16">
        <f>'[1]TCE - ANEXO III - Preencher'!O223</f>
        <v>11.44</v>
      </c>
      <c r="O214" s="16">
        <f>'[1]TCE - ANEXO III - Preencher'!P223</f>
        <v>0</v>
      </c>
      <c r="P214" s="16">
        <f t="shared" si="1"/>
        <v>11.44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620.93180000000007</v>
      </c>
    </row>
    <row r="215" spans="1:28" ht="12.75" customHeight="1" x14ac:dyDescent="0.2">
      <c r="A215" s="9">
        <f>IFERROR(VLOOKUP(B215,'[1]DADOS (OCULTAR)'!$P$3:$R$56,3,0),"")</f>
        <v>9767633000609</v>
      </c>
      <c r="B215" s="10" t="str">
        <f>'[1]TCE - ANEXO III - Preencher'!C224</f>
        <v>UPA CAXANGÁ</v>
      </c>
      <c r="C215" s="11"/>
      <c r="D215" s="12" t="str">
        <f>'[1]TCE - ANEXO III - Preencher'!E224</f>
        <v>ROBERTA BARROS DE SOUSA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2251-24</v>
      </c>
      <c r="G215" s="14">
        <f>IF('[1]TCE - ANEXO III - Preencher'!H224="","",'[1]TCE - ANEXO III - Preencher'!H224)</f>
        <v>44287</v>
      </c>
      <c r="H215" s="15">
        <f>'[1]TCE - ANEXO III - Preencher'!I224</f>
        <v>0</v>
      </c>
      <c r="I215" s="15">
        <f>'[1]TCE - ANEXO III - Preencher'!J224</f>
        <v>403.92</v>
      </c>
      <c r="J215" s="15">
        <f>'[1]TCE - ANEXO III - Preencher'!K224</f>
        <v>0</v>
      </c>
      <c r="K215" s="16">
        <f>'[1]TCE - ANEXO III - Preencher'!L224</f>
        <v>160.26179999999999</v>
      </c>
      <c r="L215" s="16">
        <f>'[1]TCE - ANEXO III - Preencher'!M224</f>
        <v>5.5</v>
      </c>
      <c r="M215" s="16">
        <f t="shared" si="0"/>
        <v>154.76179999999999</v>
      </c>
      <c r="N215" s="16">
        <f>'[1]TCE - ANEXO III - Preencher'!O224</f>
        <v>11.44</v>
      </c>
      <c r="O215" s="16">
        <f>'[1]TCE - ANEXO III - Preencher'!P224</f>
        <v>0</v>
      </c>
      <c r="P215" s="16">
        <f t="shared" si="1"/>
        <v>11.44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570.12180000000012</v>
      </c>
    </row>
    <row r="216" spans="1:28" ht="12.75" customHeight="1" x14ac:dyDescent="0.2">
      <c r="A216" s="9">
        <f>IFERROR(VLOOKUP(B216,'[1]DADOS (OCULTAR)'!$P$3:$R$56,3,0),"")</f>
        <v>9767633000609</v>
      </c>
      <c r="B216" s="10" t="str">
        <f>'[1]TCE - ANEXO III - Preencher'!C225</f>
        <v>UPA CAXANGÁ</v>
      </c>
      <c r="C216" s="11"/>
      <c r="D216" s="12" t="str">
        <f>'[1]TCE - ANEXO III - Preencher'!E225</f>
        <v>SABRINA MONTARROYOS DE ALBUQUERQUE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2251-24</v>
      </c>
      <c r="G216" s="14">
        <f>IF('[1]TCE - ANEXO III - Preencher'!H225="","",'[1]TCE - ANEXO III - Preencher'!H225)</f>
        <v>44287</v>
      </c>
      <c r="H216" s="15">
        <f>'[1]TCE - ANEXO III - Preencher'!I225</f>
        <v>0</v>
      </c>
      <c r="I216" s="15">
        <f>'[1]TCE - ANEXO III - Preencher'!J225</f>
        <v>717.98</v>
      </c>
      <c r="J216" s="15">
        <f>'[1]TCE - ANEXO III - Preencher'!K225</f>
        <v>0</v>
      </c>
      <c r="K216" s="16">
        <f>'[1]TCE - ANEXO III - Preencher'!L225</f>
        <v>160.26179999999999</v>
      </c>
      <c r="L216" s="16">
        <f>'[1]TCE - ANEXO III - Preencher'!M225</f>
        <v>5.5</v>
      </c>
      <c r="M216" s="16">
        <f t="shared" si="0"/>
        <v>154.76179999999999</v>
      </c>
      <c r="N216" s="16">
        <f>'[1]TCE - ANEXO III - Preencher'!O225</f>
        <v>11.44</v>
      </c>
      <c r="O216" s="16">
        <f>'[1]TCE - ANEXO III - Preencher'!P225</f>
        <v>0</v>
      </c>
      <c r="P216" s="16">
        <f t="shared" si="1"/>
        <v>11.44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884.18180000000007</v>
      </c>
    </row>
    <row r="217" spans="1:28" ht="12.75" customHeight="1" x14ac:dyDescent="0.2">
      <c r="A217" s="9">
        <f>IFERROR(VLOOKUP(B217,'[1]DADOS (OCULTAR)'!$P$3:$R$56,3,0),"")</f>
        <v>9767633000609</v>
      </c>
      <c r="B217" s="10" t="str">
        <f>'[1]TCE - ANEXO III - Preencher'!C226</f>
        <v>UPA CAXANGÁ</v>
      </c>
      <c r="C217" s="11"/>
      <c r="D217" s="12" t="str">
        <f>'[1]TCE - ANEXO III - Preencher'!E226</f>
        <v>SILVIO JOHNSON MACEDO DE SANTIAGO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2252-70</v>
      </c>
      <c r="G217" s="14">
        <f>IF('[1]TCE - ANEXO III - Preencher'!H226="","",'[1]TCE - ANEXO III - Preencher'!H226)</f>
        <v>44287</v>
      </c>
      <c r="H217" s="15">
        <f>'[1]TCE - ANEXO III - Preencher'!I226</f>
        <v>0</v>
      </c>
      <c r="I217" s="15">
        <f>'[1]TCE - ANEXO III - Preencher'!J226</f>
        <v>899.54</v>
      </c>
      <c r="J217" s="15">
        <f>'[1]TCE - ANEXO III - Preencher'!K226</f>
        <v>0</v>
      </c>
      <c r="K217" s="16">
        <f>'[1]TCE - ANEXO III - Preencher'!L226</f>
        <v>160.26179999999999</v>
      </c>
      <c r="L217" s="16">
        <f>'[1]TCE - ANEXO III - Preencher'!M226</f>
        <v>5.5</v>
      </c>
      <c r="M217" s="16">
        <f t="shared" si="0"/>
        <v>154.76179999999999</v>
      </c>
      <c r="N217" s="16">
        <f>'[1]TCE - ANEXO III - Preencher'!O226</f>
        <v>11.44</v>
      </c>
      <c r="O217" s="16">
        <f>'[1]TCE - ANEXO III - Preencher'!P226</f>
        <v>0</v>
      </c>
      <c r="P217" s="16">
        <f t="shared" si="1"/>
        <v>11.44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1065.7418</v>
      </c>
    </row>
    <row r="218" spans="1:28" ht="12.75" customHeight="1" x14ac:dyDescent="0.2">
      <c r="A218" s="9">
        <f>IFERROR(VLOOKUP(B218,'[1]DADOS (OCULTAR)'!$P$3:$R$56,3,0),"")</f>
        <v>9767633000609</v>
      </c>
      <c r="B218" s="10" t="str">
        <f>'[1]TCE - ANEXO III - Preencher'!C227</f>
        <v>UPA CAXANGÁ</v>
      </c>
      <c r="C218" s="11"/>
      <c r="D218" s="12" t="str">
        <f>'[1]TCE - ANEXO III - Preencher'!E227</f>
        <v>SIVALDO AUGUSTO RAMOS DE ARAUJO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44287</v>
      </c>
      <c r="H218" s="15">
        <f>'[1]TCE - ANEXO III - Preencher'!I227</f>
        <v>0</v>
      </c>
      <c r="I218" s="15">
        <f>'[1]TCE - ANEXO III - Preencher'!J227</f>
        <v>813.95</v>
      </c>
      <c r="J218" s="15">
        <f>'[1]TCE - ANEXO III - Preencher'!K227</f>
        <v>0</v>
      </c>
      <c r="K218" s="16">
        <f>'[1]TCE - ANEXO III - Preencher'!L227</f>
        <v>160.26179999999999</v>
      </c>
      <c r="L218" s="16">
        <f>'[1]TCE - ANEXO III - Preencher'!M227</f>
        <v>5.5</v>
      </c>
      <c r="M218" s="16">
        <f t="shared" si="0"/>
        <v>154.76179999999999</v>
      </c>
      <c r="N218" s="16">
        <f>'[1]TCE - ANEXO III - Preencher'!O227</f>
        <v>11.44</v>
      </c>
      <c r="O218" s="16">
        <f>'[1]TCE - ANEXO III - Preencher'!P227</f>
        <v>0</v>
      </c>
      <c r="P218" s="16">
        <f t="shared" si="1"/>
        <v>11.44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980.15180000000009</v>
      </c>
    </row>
    <row r="219" spans="1:28" ht="12.75" customHeight="1" x14ac:dyDescent="0.2">
      <c r="A219" s="9">
        <f>IFERROR(VLOOKUP(B219,'[1]DADOS (OCULTAR)'!$P$3:$R$56,3,0),"")</f>
        <v>9767633000609</v>
      </c>
      <c r="B219" s="10" t="str">
        <f>'[1]TCE - ANEXO III - Preencher'!C228</f>
        <v>UPA CAXANGÁ</v>
      </c>
      <c r="C219" s="11"/>
      <c r="D219" s="12" t="str">
        <f>'[1]TCE - ANEXO III - Preencher'!E228</f>
        <v>SUELLEN MAYANNA DE OLIVEIRA FERREIRA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>
        <f>IF('[1]TCE - ANEXO III - Preencher'!H228="","",'[1]TCE - ANEXO III - Preencher'!H228)</f>
        <v>44287</v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347.4</v>
      </c>
      <c r="K219" s="16">
        <f>'[1]TCE - ANEXO III - Preencher'!L228</f>
        <v>160.26179999999999</v>
      </c>
      <c r="L219" s="16">
        <f>'[1]TCE - ANEXO III - Preencher'!M228</f>
        <v>5.5</v>
      </c>
      <c r="M219" s="16">
        <f t="shared" si="0"/>
        <v>154.76179999999999</v>
      </c>
      <c r="N219" s="16">
        <f>'[1]TCE - ANEXO III - Preencher'!O228</f>
        <v>11.44</v>
      </c>
      <c r="O219" s="16">
        <f>'[1]TCE - ANEXO III - Preencher'!P228</f>
        <v>0</v>
      </c>
      <c r="P219" s="16">
        <f t="shared" si="1"/>
        <v>11.44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513.60180000000003</v>
      </c>
    </row>
    <row r="220" spans="1:28" ht="12.75" customHeight="1" x14ac:dyDescent="0.2">
      <c r="A220" s="9">
        <f>IFERROR(VLOOKUP(B220,'[1]DADOS (OCULTAR)'!$P$3:$R$56,3,0),"")</f>
        <v>9767633000609</v>
      </c>
      <c r="B220" s="10" t="str">
        <f>'[1]TCE - ANEXO III - Preencher'!C229</f>
        <v>UPA CAXANGÁ</v>
      </c>
      <c r="C220" s="11"/>
      <c r="D220" s="12" t="str">
        <f>'[1]TCE - ANEXO III - Preencher'!E229</f>
        <v>THAIS MIRANDA SOARES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2251-24</v>
      </c>
      <c r="G220" s="14">
        <f>IF('[1]TCE - ANEXO III - Preencher'!H229="","",'[1]TCE - ANEXO III - Preencher'!H229)</f>
        <v>44287</v>
      </c>
      <c r="H220" s="15">
        <f>'[1]TCE - ANEXO III - Preencher'!I229</f>
        <v>0</v>
      </c>
      <c r="I220" s="15">
        <f>'[1]TCE - ANEXO III - Preencher'!J229</f>
        <v>409.03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11.44</v>
      </c>
      <c r="O220" s="16">
        <f>'[1]TCE - ANEXO III - Preencher'!P229</f>
        <v>0</v>
      </c>
      <c r="P220" s="16">
        <f t="shared" si="1"/>
        <v>11.44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420.46999999999997</v>
      </c>
    </row>
    <row r="221" spans="1:28" ht="12.75" customHeight="1" x14ac:dyDescent="0.2">
      <c r="A221" s="9">
        <f>IFERROR(VLOOKUP(B221,'[1]DADOS (OCULTAR)'!$P$3:$R$56,3,0),"")</f>
        <v>9767633000609</v>
      </c>
      <c r="B221" s="10" t="str">
        <f>'[1]TCE - ANEXO III - Preencher'!C230</f>
        <v>UPA CAXANGÁ</v>
      </c>
      <c r="C221" s="11"/>
      <c r="D221" s="12" t="str">
        <f>'[1]TCE - ANEXO III - Preencher'!E230</f>
        <v>VICTORIA REGINA FERREIRA BARBOSA DA SILVA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44287</v>
      </c>
      <c r="H221" s="15">
        <f>'[1]TCE - ANEXO III - Preencher'!I230</f>
        <v>0</v>
      </c>
      <c r="I221" s="15">
        <f>'[1]TCE - ANEXO III - Preencher'!J230</f>
        <v>895.26</v>
      </c>
      <c r="J221" s="15">
        <f>'[1]TCE - ANEXO III - Preencher'!K230</f>
        <v>0</v>
      </c>
      <c r="K221" s="16">
        <f>'[1]TCE - ANEXO III - Preencher'!L230</f>
        <v>160.26179999999999</v>
      </c>
      <c r="L221" s="16">
        <f>'[1]TCE - ANEXO III - Preencher'!M230</f>
        <v>5.5</v>
      </c>
      <c r="M221" s="16">
        <f t="shared" si="0"/>
        <v>154.76179999999999</v>
      </c>
      <c r="N221" s="16">
        <f>'[1]TCE - ANEXO III - Preencher'!O230</f>
        <v>11.44</v>
      </c>
      <c r="O221" s="16">
        <f>'[1]TCE - ANEXO III - Preencher'!P230</f>
        <v>0</v>
      </c>
      <c r="P221" s="16">
        <f t="shared" si="1"/>
        <v>11.44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1061.4618</v>
      </c>
    </row>
    <row r="222" spans="1:28" ht="12.75" customHeight="1" x14ac:dyDescent="0.2">
      <c r="A222" s="9">
        <f>IFERROR(VLOOKUP(B222,'[1]DADOS (OCULTAR)'!$P$3:$R$56,3,0),"")</f>
        <v>9767633000609</v>
      </c>
      <c r="B222" s="10" t="str">
        <f>'[1]TCE - ANEXO III - Preencher'!C231</f>
        <v>UPA CAXANGÁ</v>
      </c>
      <c r="C222" s="11"/>
      <c r="D222" s="12" t="str">
        <f>'[1]TCE - ANEXO III - Preencher'!E231</f>
        <v>WILZE KENIA ARANTES SILVA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2251-24</v>
      </c>
      <c r="G222" s="14">
        <f>IF('[1]TCE - ANEXO III - Preencher'!H231="","",'[1]TCE - ANEXO III - Preencher'!H231)</f>
        <v>44287</v>
      </c>
      <c r="H222" s="15">
        <f>'[1]TCE - ANEXO III - Preencher'!I231</f>
        <v>0</v>
      </c>
      <c r="I222" s="15">
        <f>'[1]TCE - ANEXO III - Preencher'!J231</f>
        <v>603.38</v>
      </c>
      <c r="J222" s="15">
        <f>'[1]TCE - ANEXO III - Preencher'!K231</f>
        <v>0</v>
      </c>
      <c r="K222" s="16">
        <f>'[1]TCE - ANEXO III - Preencher'!L231</f>
        <v>160.26179999999999</v>
      </c>
      <c r="L222" s="16">
        <f>'[1]TCE - ANEXO III - Preencher'!M231</f>
        <v>5.5</v>
      </c>
      <c r="M222" s="16">
        <f t="shared" si="0"/>
        <v>154.76179999999999</v>
      </c>
      <c r="N222" s="16">
        <f>'[1]TCE - ANEXO III - Preencher'!O231</f>
        <v>11.44</v>
      </c>
      <c r="O222" s="16">
        <f>'[1]TCE - ANEXO III - Preencher'!P231</f>
        <v>0</v>
      </c>
      <c r="P222" s="16">
        <f t="shared" si="1"/>
        <v>11.44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769.58180000000004</v>
      </c>
    </row>
    <row r="223" spans="1:28" ht="12.75" customHeigh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20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20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20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20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20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20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20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20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20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20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20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20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20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20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20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20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20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20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20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20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20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20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20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20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20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20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20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20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20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257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257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257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257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257" si="10">X258-Y258</f>
        <v>0</v>
      </c>
      <c r="AA258" s="17" t="str">
        <f>IF('[1]TCE - ANEXO III - Preencher'!AB267="","",'[1]TCE - ANEXO III - Preencher'!AB267)</f>
        <v/>
      </c>
      <c r="AB258" s="16">
        <f t="shared" ref="AB258:AB5257" si="11">H258+I258+J258+M258+P258+S258+V258+Z258</f>
        <v>0</v>
      </c>
    </row>
    <row r="259" spans="1:28" ht="12.75" customHeigh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20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20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20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20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20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20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20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20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20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20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20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20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20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20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20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20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20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20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20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20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20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20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20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20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20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20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20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20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20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20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20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20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20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20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20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20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20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20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20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20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20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20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20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20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20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20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20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20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20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20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20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20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20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20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20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20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20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20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20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20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20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20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20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20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20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20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20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20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20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20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20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20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20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20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20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20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20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20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20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20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20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20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20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20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20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20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20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20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20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20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20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20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20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20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20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20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20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20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20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20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20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20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20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20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20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20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20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20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20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20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20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20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20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20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20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20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20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20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20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20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20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20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20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20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20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20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20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20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20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20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20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20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20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20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20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20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20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20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20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20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20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20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20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20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20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20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20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20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20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20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20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20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20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20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20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20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20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20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20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20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20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20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20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20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20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20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20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20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20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20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20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20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20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20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20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20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20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20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20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20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20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20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20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20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20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20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20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20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20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20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20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20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20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20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20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20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20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20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20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20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20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20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20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20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20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20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20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20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20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20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20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20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20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20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20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20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20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20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20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20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20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20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20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20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20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20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20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20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20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20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20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20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20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20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20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20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20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20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20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20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20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20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20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20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20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20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20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20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20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20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20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20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20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20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20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5512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5512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5512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5512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5512" si="16">X513-Y513</f>
        <v>0</v>
      </c>
      <c r="AA513" s="17" t="str">
        <f>IF('[1]TCE - ANEXO III - Preencher'!AB522="","",'[1]TCE - ANEXO III - Preencher'!AB522)</f>
        <v/>
      </c>
      <c r="AB513" s="16">
        <f t="shared" ref="AB513:AB5512" si="17">H513+I513+J513+M513+P513+S513+V513+Z513</f>
        <v>0</v>
      </c>
    </row>
    <row r="514" spans="1:28" ht="12.75" customHeigh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20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20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20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20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20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20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20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20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20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20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20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20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20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20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20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20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20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20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20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20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20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20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20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20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20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20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20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20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20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20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20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20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20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20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20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20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20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20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20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20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20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20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20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20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20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20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20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20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20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20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20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20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20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20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20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20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20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20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20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20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20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20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20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20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20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20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20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20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20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20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20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20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20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20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20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20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20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20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20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20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20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20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20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20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20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20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20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20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20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20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20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20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20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20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20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20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20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20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20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20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20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20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20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20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20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20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20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20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20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20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20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20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20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20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20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20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20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20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20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20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20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20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20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20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20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20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20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20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20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20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20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20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20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20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20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20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20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20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20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20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20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20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20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20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20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20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20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20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20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20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20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20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20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20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20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20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20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20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20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20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20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20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20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20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20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20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20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20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20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20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20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20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20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20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20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20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20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20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20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20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20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20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20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20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20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20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20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20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20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20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20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20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20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20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20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20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20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20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20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20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20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20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20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20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20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20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20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20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20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20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20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20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20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20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20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20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20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20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20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20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20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20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20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20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20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20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20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20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20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20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20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20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20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20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20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20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20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20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20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20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20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20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20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20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20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20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20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20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20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20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20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20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20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20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20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5767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5767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5767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5767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5767" si="22">X768-Y768</f>
        <v>0</v>
      </c>
      <c r="AA768" s="17" t="str">
        <f>IF('[1]TCE - ANEXO III - Preencher'!AB777="","",'[1]TCE - ANEXO III - Preencher'!AB777)</f>
        <v/>
      </c>
      <c r="AB768" s="16">
        <f t="shared" ref="AB768:AB5767" si="23">H768+I768+J768+M768+P768+S768+V768+Z768</f>
        <v>0</v>
      </c>
    </row>
    <row r="769" spans="1:28" ht="12.75" customHeigh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20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20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20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20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20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20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20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20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20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20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20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20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20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20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20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20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20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20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20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20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20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20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20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20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20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20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20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20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20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20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20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20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20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20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20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20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20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20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20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20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20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20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20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20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20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20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20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20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20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20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20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20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20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20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20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20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20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20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20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20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20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20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20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20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20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20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20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20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20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20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20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20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20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20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20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20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20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20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20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20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20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20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20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20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20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20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20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20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20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20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20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20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20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20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20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20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20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20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20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20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20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20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20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20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20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20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20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20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20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20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20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20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20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20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20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20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20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20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20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20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20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20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20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20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20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20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20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20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20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20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20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20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20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20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20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20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20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20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20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20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20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20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20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20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20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20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20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20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20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20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20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20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20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20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20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20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20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20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20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20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20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20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20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20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20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20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20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20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20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20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20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20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20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20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20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20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20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20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20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20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20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20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20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20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20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20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20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20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20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20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20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20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20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20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20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20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20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20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20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20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20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20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20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20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20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20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20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20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20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20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20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20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20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20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20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20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20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20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20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20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20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20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20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20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20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20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20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20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20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20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20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20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20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20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20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20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20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20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20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20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20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20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20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20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20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20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20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20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20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20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20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20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20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20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20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6022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6022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6022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6022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6022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6022" si="29">H1023+I1023+J1023+M1023+P1023+S1023+V1023+Z1023</f>
        <v>0</v>
      </c>
    </row>
    <row r="1024" spans="1:28" ht="12.75" customHeight="1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20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20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20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20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20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20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20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20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20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20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20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20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20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20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20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20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20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20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20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20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20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20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20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20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20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20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20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20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20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20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20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20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20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20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20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20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20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20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20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20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20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20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20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20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20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20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20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20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20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20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20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20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20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20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20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20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20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20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20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20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20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20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20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20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20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20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20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20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20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20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20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20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20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20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20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20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20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20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20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20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20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20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20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20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20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20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20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20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20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20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20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20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20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20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20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20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20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20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20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20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20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20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20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20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20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20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20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20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20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20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20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20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20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20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20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20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20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20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20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20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20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20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20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20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20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20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20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20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20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20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20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20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20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20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20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20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20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20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20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20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20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20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20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20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20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20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20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20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20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20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20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20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20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20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20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20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20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20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20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20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20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20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20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20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20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20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20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20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20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20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20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20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20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20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20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20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20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20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20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20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20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20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20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20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20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20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20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20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20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20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20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20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20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20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20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20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20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20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20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20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20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20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20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20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20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20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20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20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20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20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20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20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20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20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20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20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20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20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20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20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20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20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20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20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20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20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20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20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20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20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20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20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20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20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20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20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20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20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20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20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20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20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20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20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20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20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20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20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20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20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20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20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20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20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20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6277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6277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6277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6277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6277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6277" si="35">H1278+I1278+J1278+M1278+P1278+S1278+V1278+Z1278</f>
        <v>0</v>
      </c>
    </row>
    <row r="1279" spans="1:28" ht="12.75" customHeight="1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20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20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20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20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20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20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20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20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20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20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20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20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20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20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20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20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20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20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20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20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20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20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20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20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20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20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20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20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20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20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20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20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20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20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20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20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20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20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20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20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20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20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20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20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20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20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20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20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20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20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20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20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20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20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20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20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20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20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20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20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20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20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20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20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20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20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20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20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20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20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20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20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20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20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20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20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20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20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20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20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20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20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20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20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20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20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20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20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20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20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20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20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20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20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20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20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20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20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20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20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20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20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20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20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20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20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20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20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20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20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20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20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20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20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20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20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20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20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20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20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20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20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20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20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20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20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20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20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20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20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20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20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20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20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20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20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20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20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20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20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20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20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20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20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20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20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20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20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20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20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20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20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20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20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20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20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20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20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20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20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20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20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20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20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20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20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20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20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20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20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20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20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20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20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20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20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20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20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20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20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20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20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20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20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20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20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20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20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20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20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20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20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20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20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20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20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20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20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20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20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20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20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20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20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20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20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20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20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20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20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20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20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20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20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20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20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20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20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20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20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20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20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20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20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20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20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20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20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20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20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20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20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20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20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20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20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20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20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20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20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20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20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20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20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20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20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20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20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20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20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20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20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20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20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20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6532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6532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6532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6532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6532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6532" si="41">H1533+I1533+J1533+M1533+P1533+S1533+V1533+Z1533</f>
        <v>0</v>
      </c>
    </row>
    <row r="1534" spans="1:28" ht="12.75" customHeight="1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20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20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20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20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20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20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20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20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20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20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20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20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20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20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20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20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20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20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20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20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20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20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20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20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20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20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20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20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20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20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20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20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20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20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20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20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20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20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20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20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20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20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20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20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20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20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20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20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20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20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20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20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20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20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20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20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20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20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20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20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20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20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20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20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20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20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20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20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20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20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20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20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20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20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20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20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20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20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20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20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20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20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20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20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20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20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20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20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20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20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20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20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20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20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20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20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20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20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20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20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20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20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20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20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20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20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20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20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20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20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20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20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20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20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20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20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20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20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20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20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20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20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20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20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20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20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20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20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20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20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20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20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20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20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20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20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20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20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20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20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20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20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20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20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20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20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20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20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20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20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20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20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20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20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20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20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20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20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20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20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20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20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20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20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20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20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20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20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20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20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20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20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20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20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20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20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20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20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20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20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20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20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20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20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20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20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20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20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20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20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20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20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20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20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20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20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20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20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20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20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20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20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20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20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20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20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20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20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20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20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20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20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20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20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20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20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20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20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20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20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20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20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20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20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20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20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20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20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20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20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20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20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20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20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20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20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20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20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20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20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20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20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20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20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20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20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20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20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20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20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20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20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20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20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20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6787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6787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6787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6787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6787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6787" si="47">H1788+I1788+J1788+M1788+P1788+S1788+V1788+Z1788</f>
        <v>0</v>
      </c>
    </row>
    <row r="1789" spans="1:28" ht="12.75" customHeight="1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20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20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20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20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20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20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20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20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20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20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20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20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20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20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20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20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20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20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20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20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20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20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20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20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20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20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20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20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20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20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20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20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20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20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20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20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20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20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20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20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20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20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20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20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20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20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20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20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20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20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20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20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20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20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20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20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20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20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20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20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20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20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20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20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20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20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20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20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20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20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20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20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20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20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20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20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20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20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20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20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20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20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20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20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20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20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20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20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20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20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20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20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20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20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20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20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20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20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20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20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20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20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20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20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20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20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20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20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20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20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20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20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20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20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20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20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20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20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20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20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20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20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20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20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20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20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20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20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20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20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20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20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20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20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20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20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20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20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20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20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20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20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20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20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20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20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20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20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20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20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20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20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20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20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20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20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20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20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20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20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20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20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20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20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20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20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20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20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20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20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20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20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20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20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20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20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20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20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20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20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20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20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20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20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20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20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20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20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20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20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20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20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20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20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20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20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20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20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20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20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20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20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20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20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20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20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20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20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20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20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20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20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20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20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20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20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20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20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20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20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20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20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20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20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20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20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20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20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20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20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20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20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20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20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20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20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20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20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20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20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20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20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20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20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20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20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20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20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20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20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20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20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20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20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20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7042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7042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7042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7042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7042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7042" si="53">H2043+I2043+J2043+M2043+P2043+S2043+V2043+Z2043</f>
        <v>0</v>
      </c>
    </row>
    <row r="2044" spans="1:28" ht="12.75" customHeight="1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20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20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20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20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20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20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20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20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20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20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20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20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20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20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20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20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20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20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20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20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20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20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20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20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20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20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20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20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20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20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20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20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20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20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20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20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20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20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20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20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20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20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20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20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20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20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20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20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20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20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20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20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20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20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20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20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20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20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20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20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20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20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20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20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20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20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20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20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20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20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20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20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20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20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20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20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20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20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20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20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20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20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20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20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20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20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20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20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20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20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20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20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20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20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20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20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20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20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20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20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20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20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20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20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20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20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20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20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20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20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20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20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20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20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20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20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20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20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20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20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20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20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20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20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20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20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20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20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20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20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20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20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20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20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20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20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20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20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20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20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20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20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20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20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20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20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20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20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20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20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20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20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20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20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20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20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20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20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20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20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20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20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20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20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20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20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20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20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20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20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20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20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20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20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20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20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20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20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20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20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20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20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20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20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20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20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20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20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20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20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20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20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20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20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20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20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20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20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20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20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20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20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20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20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20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20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20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20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20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20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20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20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20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20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20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20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20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20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20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20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20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20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20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20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20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20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20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20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20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20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20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20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20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20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20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20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20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20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20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20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20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20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20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20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20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20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20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20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20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20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20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20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20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20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20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7297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7297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7297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7297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7297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7297" si="59">H2298+I2298+J2298+M2298+P2298+S2298+V2298+Z2298</f>
        <v>0</v>
      </c>
    </row>
    <row r="2299" spans="1:28" ht="12.75" customHeight="1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20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20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20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20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20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20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20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20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20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20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20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20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20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20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20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20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20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20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20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20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20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20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20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20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20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20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20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20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20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20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20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20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20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20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20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20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20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20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20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20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20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20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20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20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20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20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20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20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20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20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20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20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20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20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20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20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20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20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20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20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20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20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20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20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20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20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20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20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20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20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20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20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20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20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20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20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20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20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20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20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20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20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20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20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20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20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20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20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20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20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20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20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20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20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20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20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20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20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20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20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20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20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20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20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20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20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20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20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20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20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20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20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20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20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20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20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20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20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20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20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20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20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20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20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20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20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20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20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20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20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20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20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20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20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20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20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20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20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20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20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20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20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20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20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20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20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20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20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20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20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20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20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20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20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20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20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20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20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20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20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20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20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20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20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20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20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20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20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20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20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20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20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20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20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20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20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20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20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20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20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20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20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20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20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20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20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20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20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20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20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20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20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20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20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20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20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20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20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20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20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20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20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20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20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20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20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20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20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20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20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20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20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20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20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20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20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20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20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20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20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20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20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20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20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20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20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20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20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20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20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20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20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20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20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20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20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20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20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20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20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20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20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20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20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20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20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20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20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20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20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20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20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20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20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20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7552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7552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7552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7552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7552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7552" si="65">H2553+I2553+J2553+M2553+P2553+S2553+V2553+Z2553</f>
        <v>0</v>
      </c>
    </row>
    <row r="2554" spans="1:28" ht="12.75" customHeight="1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20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20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20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20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20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20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20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20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20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20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20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20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20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20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20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20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20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20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20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20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20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20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20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20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20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20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20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20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20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20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20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20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20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20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20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20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20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20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20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20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20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20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20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20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20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20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20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20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20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20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20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20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20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20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20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20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20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20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20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20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20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20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20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20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20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20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20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20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20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20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20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20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20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20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20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20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20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20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20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20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20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20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20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20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20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20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20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20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20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20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20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20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20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20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20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20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20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20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20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20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20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20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20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20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20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20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20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20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20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20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20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20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20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20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20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20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20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20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20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20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20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20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20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20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20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20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20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20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20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20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20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20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20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20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20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20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20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20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20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20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20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20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20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20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20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20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20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20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20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20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20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20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20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20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20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20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20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20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20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20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20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20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20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20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20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20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20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20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20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20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20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20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20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20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20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20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20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20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20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20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20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20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20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20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20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20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20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20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20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20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20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20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20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20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20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20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20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20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20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20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20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20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20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20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20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20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20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20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20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20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20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20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20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20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20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20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20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20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20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20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20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20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20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20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20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20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20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20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20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20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20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20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20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20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20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20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20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20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20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20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20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20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20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20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20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20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20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20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20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20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20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20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20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20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20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7807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7807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7807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7807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7807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7807" si="71">H2808+I2808+J2808+M2808+P2808+S2808+V2808+Z2808</f>
        <v>0</v>
      </c>
    </row>
    <row r="2809" spans="1:28" ht="12.75" customHeight="1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20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20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20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20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20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20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20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20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20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20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20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20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20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20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20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20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20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20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20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20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20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20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20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20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20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20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20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20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20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20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20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20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20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20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20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20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20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20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20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20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20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20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20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20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20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20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20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20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20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20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20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20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20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20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20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20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20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20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20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20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20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20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20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20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20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20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20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20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20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20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20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20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20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20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20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20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20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20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20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20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20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20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20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20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20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20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20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20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20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20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20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20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20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20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20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20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20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20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20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20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20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20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20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20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20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20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20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20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20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20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20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20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20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20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20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20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20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20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20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20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20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20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20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20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20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20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20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20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20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20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20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20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20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20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20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20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20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20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20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20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20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20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20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20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20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20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20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20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20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20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20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20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20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20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20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20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20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20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20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20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20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20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20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20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20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20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20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20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20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20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20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20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20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20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20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20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20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20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20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20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20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20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20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20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20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20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20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20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20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20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20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20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20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20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20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20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20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20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20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20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20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20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20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20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20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20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20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20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20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20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20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20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20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20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20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20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20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20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20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20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20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20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20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20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20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20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20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20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20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20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20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20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20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20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20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20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20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20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20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20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20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20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20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20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20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20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20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20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20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20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20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20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20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20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20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8062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8062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8062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8062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8062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8062" si="77">H3063+I3063+J3063+M3063+P3063+S3063+V3063+Z3063</f>
        <v>0</v>
      </c>
    </row>
    <row r="3064" spans="1:28" ht="12.75" customHeight="1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20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20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20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20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20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20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20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20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20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20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20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20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20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20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20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20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20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20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20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20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20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20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20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20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20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20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20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20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20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20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20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20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20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20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20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20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20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20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20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20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20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20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20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20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20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20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20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20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20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20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20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20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20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20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20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20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20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20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20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20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20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20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20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20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20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20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20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20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20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20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20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20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20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20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20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20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20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20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20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20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20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20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20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20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20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20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20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20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20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20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20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20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20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20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20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20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20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20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20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20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20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20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20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20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20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20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20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20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20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20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20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20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20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20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20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20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20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20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20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20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20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20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20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20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20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20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20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20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20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20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20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20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20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20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20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20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20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20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20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20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20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20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20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20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20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20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20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20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20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20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20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20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20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20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20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20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20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20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20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20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20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20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20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20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20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20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20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20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20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20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20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20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20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20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20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20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20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20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20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20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20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20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20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20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20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20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20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20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20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20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20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20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20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20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20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20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20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20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20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20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20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20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20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20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20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20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20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20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20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20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20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20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20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20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20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20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20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20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20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20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20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20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20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20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20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20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20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20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20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20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20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20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20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20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20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20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20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20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20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20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20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20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20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20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20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20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20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20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20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20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20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20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20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20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20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8317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8317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8317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8317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8317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8317" si="83">H3318+I3318+J3318+M3318+P3318+S3318+V3318+Z3318</f>
        <v>0</v>
      </c>
    </row>
    <row r="3319" spans="1:28" ht="12.75" customHeight="1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20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20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20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20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20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20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20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20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20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20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20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20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20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20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20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20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20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20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20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20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20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20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20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20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20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20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20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20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20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20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20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20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20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20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20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20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20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20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20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20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20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20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20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20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20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20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20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20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20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20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20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20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20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20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20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20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20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20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20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20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20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20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20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20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20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20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20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20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20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20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20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20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20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20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20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20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20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20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20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20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20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20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20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20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20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20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20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20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20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20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20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20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20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20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20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20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20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20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20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20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20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20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20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20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20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20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20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20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20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20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20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20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20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20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20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20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20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20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20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20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20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20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20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20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20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20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20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20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20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20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20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20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20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20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20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20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20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20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20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20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20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20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20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20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20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20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20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20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20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20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20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20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20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20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20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20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20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20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20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20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20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20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20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20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20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20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20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20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20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20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20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20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20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20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20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20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20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20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20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20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20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20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20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20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20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20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20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20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20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20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20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20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20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20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20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20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20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20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20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20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20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20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20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20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20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20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20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20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20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20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20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20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20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20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20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20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20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20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20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20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20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20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20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20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20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20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20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20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20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20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20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20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20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20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20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20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20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20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20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20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20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20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20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20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20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20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20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20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20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20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20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20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20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20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20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8572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8572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8572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8572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8572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8572" si="89">H3573+I3573+J3573+M3573+P3573+S3573+V3573+Z3573</f>
        <v>0</v>
      </c>
    </row>
    <row r="3574" spans="1:28" ht="12.75" customHeight="1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20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20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20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20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20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20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20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20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20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20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20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20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20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20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20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20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20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20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20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20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20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20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20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20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20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20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20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20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20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20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20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20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20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20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20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20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20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20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20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20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20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20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20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20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20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20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20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20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20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20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20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20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20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20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20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20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20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20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20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20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20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20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20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20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20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20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20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20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20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20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20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20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20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20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20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20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20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20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20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20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20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20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20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20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20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20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20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20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20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20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20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20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20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20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20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20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20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20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20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20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20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20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20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20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20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20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20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20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20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20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20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20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20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20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20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20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20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20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20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20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20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20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20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20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20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20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20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20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20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20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20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20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20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20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20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20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20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20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20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20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20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20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20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20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20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20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20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20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20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20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20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20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20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20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20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20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20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20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20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20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20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20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20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20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20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20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20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20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20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20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20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20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20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20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20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20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20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20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20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20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20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20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20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20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20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20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20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20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20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20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20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20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20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20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20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20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20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20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20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20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20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20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20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20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20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20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20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20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20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20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20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20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20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20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20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20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20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20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20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20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20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20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20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20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20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20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20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20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20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20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20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20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20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20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20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20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20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20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20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20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20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20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20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20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20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20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20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20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20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20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20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20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20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20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20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8827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8827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8827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8827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8827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8827" si="95">H3828+I3828+J3828+M3828+P3828+S3828+V3828+Z3828</f>
        <v>0</v>
      </c>
    </row>
    <row r="3829" spans="1:28" ht="12.75" customHeight="1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20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20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20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20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20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20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20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20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20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20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20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20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20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20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20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20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20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20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20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20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20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20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20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20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20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20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20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20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20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20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20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20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20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20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20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20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20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20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20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20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20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20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20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20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20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20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20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20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20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20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20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20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20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20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20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20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20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20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20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20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20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20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20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20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20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20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20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20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20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20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20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20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20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20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20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20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20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20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20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20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20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20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20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20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20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20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20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20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20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20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20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20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20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20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20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20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20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20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20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20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20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20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20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20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20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20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20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20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20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20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20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20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20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20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20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20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20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20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20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20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20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20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20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20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20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20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20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20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20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20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20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20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20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20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20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20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20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20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20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20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20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20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20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20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20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20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20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20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20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20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20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20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20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20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20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20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20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20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20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20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20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20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20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20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20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20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20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20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20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20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20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20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20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20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20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20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20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20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20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20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20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20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20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20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20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20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20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20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20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20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20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20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20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20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20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20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20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20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20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20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20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20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20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20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20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20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20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20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20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20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20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20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20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20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20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20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20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20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20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20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20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20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20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20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20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20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20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20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20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20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20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20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20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20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20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20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20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20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20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20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20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20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20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20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20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20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20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20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20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20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20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20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20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20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20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9082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9082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9082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9082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9082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9082" si="101">H4083+I4083+J4083+M4083+P4083+S4083+V4083+Z4083</f>
        <v>0</v>
      </c>
    </row>
    <row r="4084" spans="1:28" ht="12.75" customHeight="1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20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20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20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20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20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20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20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20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20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20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20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20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20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20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20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20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20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20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20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20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20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20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20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20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20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20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20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20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20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20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20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20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20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20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20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20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20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20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20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20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20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20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20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20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20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20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20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20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20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20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20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20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20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20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20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20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20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20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20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20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20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20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20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20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20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20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20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20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20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20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20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20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20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20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20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20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20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20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20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20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20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20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20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20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20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20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20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20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20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20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20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20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20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20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20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20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20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20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20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20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20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20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20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20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20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20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20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20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20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20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20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20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20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20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20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20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20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20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20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20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20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20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20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20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20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20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20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20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20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20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20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20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20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20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20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20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20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20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20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20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20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20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20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20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20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20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20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20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20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20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20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20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20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20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20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20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20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20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20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20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20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20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20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20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20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20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20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20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20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20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20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20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20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20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20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20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20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20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20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20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20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20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20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20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20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20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20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20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20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20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20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20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20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20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20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20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20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20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20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20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20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20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20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20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20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20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20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20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20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20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20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20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20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20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20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20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20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20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20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20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20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20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20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20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20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20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20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20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20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20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20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20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20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20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20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20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20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20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20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20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20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20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20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20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20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20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20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20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20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20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20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20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20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20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20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9337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9337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9337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9337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9337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9337" si="107">H4338+I4338+J4338+M4338+P4338+S4338+V4338+Z4338</f>
        <v>0</v>
      </c>
    </row>
    <row r="4339" spans="1:28" ht="12.75" customHeight="1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20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20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20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20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20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20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20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20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20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20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20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20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20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20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20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20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20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20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20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20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20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20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20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20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20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20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20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20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20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20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20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20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20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20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20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20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20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20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20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20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20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20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20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20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20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20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20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20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20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20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20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20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20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20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20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20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20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20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20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20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20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20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20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20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20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20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20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20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20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20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20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20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20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20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20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20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20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20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20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20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20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20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20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20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20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20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20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20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20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20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20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20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20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20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20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20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20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20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20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20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20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20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20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20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20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20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20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20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20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20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20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20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20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20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20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20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20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20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20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20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20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20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20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20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20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20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20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20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20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20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20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20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20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20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20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20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20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20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20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20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20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20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20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20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20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20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20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20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20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20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20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20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20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20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20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20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20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20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20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20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20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20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20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20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20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20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20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20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20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20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20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20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20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20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20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20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20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20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20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20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20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20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20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20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20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20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20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20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20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20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20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20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20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20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20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20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20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20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20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20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20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20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20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20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20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20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20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20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20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20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20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20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20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20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20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20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20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20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20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20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20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20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20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20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20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20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20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20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20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20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20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20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20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20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20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20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20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20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20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20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20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20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20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20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20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20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20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20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20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20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20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20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20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20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20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9592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9592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9592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9592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9592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9592" si="113">H4593+I4593+J4593+M4593+P4593+S4593+V4593+Z4593</f>
        <v>0</v>
      </c>
    </row>
    <row r="4594" spans="1:28" ht="12.75" customHeight="1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20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20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20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20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20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20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20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20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20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20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20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20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20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20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20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20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20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20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20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20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20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20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20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20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20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20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20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20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20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20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20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20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20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20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20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20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20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20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20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20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20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20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20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20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20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20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20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20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20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20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20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20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20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20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20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20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20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20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20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20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20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20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20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20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20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20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20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20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20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20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20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20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20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20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20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20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20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20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20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20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20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20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20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20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20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20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20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20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20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20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20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20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20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20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20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20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20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20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20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20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20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20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20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20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20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20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20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20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20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20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20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20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20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20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20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20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20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20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20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20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20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20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20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20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20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20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20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20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20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20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20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20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20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20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20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20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20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20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20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20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20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20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20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20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20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20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20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20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20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20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20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20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20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20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20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20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20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20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20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20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20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20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20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20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20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20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20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20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20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20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20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20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20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20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20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20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20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20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20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20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20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20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20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20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20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20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20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20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20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20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20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20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20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20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20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20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20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20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20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20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20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20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20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20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20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20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20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20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20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20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20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20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20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20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20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20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20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20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20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20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20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20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20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20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20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20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20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20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20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20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20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20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20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20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20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20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20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20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20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20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20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20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20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20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20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20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20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20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20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20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20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20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20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20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20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9847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9847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9847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9847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9847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9847" si="119">H4848+I4848+J4848+M4848+P4848+S4848+V4848+Z4848</f>
        <v>0</v>
      </c>
    </row>
    <row r="4849" spans="1:28" ht="12.75" customHeight="1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20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20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20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20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20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20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20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20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20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20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20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20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20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20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20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20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20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20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20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20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20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20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20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20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20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20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20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20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20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20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20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20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20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20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20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20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20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20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20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20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20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20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20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20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20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20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20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20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20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20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20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20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20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20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20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20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20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20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20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20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20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20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20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20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20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20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20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20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20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20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20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20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20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20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20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20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20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20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20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20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20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20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20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20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20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20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20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20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20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20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20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20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20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20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20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20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20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20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20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20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20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20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20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20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20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20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20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20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20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20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20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20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20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20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20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20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20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20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20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20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20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20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20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20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20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20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20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20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20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20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20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20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20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20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20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20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20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20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20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20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20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20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20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20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20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20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20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20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20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20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20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20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20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20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diretoria</dc:creator>
  <cp:lastModifiedBy>diretoria</cp:lastModifiedBy>
  <dcterms:created xsi:type="dcterms:W3CDTF">2021-06-02T21:08:01Z</dcterms:created>
  <dcterms:modified xsi:type="dcterms:W3CDTF">2021-06-02T21:08:24Z</dcterms:modified>
</cp:coreProperties>
</file>