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20115" windowHeight="79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1" i="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J5001"/>
  <c r="I5001"/>
  <c r="H5001"/>
  <c r="G5001"/>
  <c r="F5001"/>
  <c r="E5001"/>
  <c r="D5001"/>
  <c r="B5001"/>
  <c r="A5001"/>
  <c r="AA5000"/>
  <c r="Y5000"/>
  <c r="X5000"/>
  <c r="W5000"/>
  <c r="U5000"/>
  <c r="T5000"/>
  <c r="V5000" s="1"/>
  <c r="R5000"/>
  <c r="Q5000"/>
  <c r="S5000" s="1"/>
  <c r="O5000"/>
  <c r="N5000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R4998"/>
  <c r="Q4998"/>
  <c r="S4998" s="1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J4997"/>
  <c r="I4997"/>
  <c r="H4997"/>
  <c r="G4997"/>
  <c r="F4997"/>
  <c r="E4997"/>
  <c r="D4997"/>
  <c r="B4997"/>
  <c r="A4997"/>
  <c r="AA4996"/>
  <c r="Y4996"/>
  <c r="X4996"/>
  <c r="W4996"/>
  <c r="U4996"/>
  <c r="T4996"/>
  <c r="V4996" s="1"/>
  <c r="R4996"/>
  <c r="Q4996"/>
  <c r="S4996" s="1"/>
  <c r="O4996"/>
  <c r="N4996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J4993"/>
  <c r="I4993"/>
  <c r="H4993"/>
  <c r="G4993"/>
  <c r="F4993"/>
  <c r="E4993"/>
  <c r="D4993"/>
  <c r="B4993"/>
  <c r="A4993"/>
  <c r="AA4992"/>
  <c r="Y4992"/>
  <c r="X4992"/>
  <c r="W4992"/>
  <c r="U4992"/>
  <c r="T4992"/>
  <c r="V4992" s="1"/>
  <c r="R4992"/>
  <c r="Q4992"/>
  <c r="S4992" s="1"/>
  <c r="O4992"/>
  <c r="N4992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R4990"/>
  <c r="Q4990"/>
  <c r="S4990" s="1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J4989"/>
  <c r="I4989"/>
  <c r="H4989"/>
  <c r="G4989"/>
  <c r="F4989"/>
  <c r="E4989"/>
  <c r="D4989"/>
  <c r="B4989"/>
  <c r="A4989"/>
  <c r="AA4988"/>
  <c r="Y4988"/>
  <c r="X4988"/>
  <c r="W4988"/>
  <c r="U4988"/>
  <c r="T4988"/>
  <c r="V4988" s="1"/>
  <c r="R4988"/>
  <c r="Q4988"/>
  <c r="S4988" s="1"/>
  <c r="O4988"/>
  <c r="N4988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R4986"/>
  <c r="Q4986"/>
  <c r="S4986" s="1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J4985"/>
  <c r="I4985"/>
  <c r="H4985"/>
  <c r="G4985"/>
  <c r="F4985"/>
  <c r="E4985"/>
  <c r="D4985"/>
  <c r="B4985"/>
  <c r="A4985"/>
  <c r="AA4984"/>
  <c r="Y4984"/>
  <c r="X4984"/>
  <c r="W4984"/>
  <c r="U4984"/>
  <c r="T4984"/>
  <c r="V4984" s="1"/>
  <c r="R4984"/>
  <c r="Q4984"/>
  <c r="S4984" s="1"/>
  <c r="O4984"/>
  <c r="N4984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R4982"/>
  <c r="Q4982"/>
  <c r="S4982" s="1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J4981"/>
  <c r="I4981"/>
  <c r="H4981"/>
  <c r="G4981"/>
  <c r="F4981"/>
  <c r="E4981"/>
  <c r="D4981"/>
  <c r="B4981"/>
  <c r="A4981"/>
  <c r="AA4980"/>
  <c r="Y4980"/>
  <c r="X4980"/>
  <c r="W4980"/>
  <c r="U4980"/>
  <c r="T4980"/>
  <c r="V4980" s="1"/>
  <c r="R4980"/>
  <c r="Q4980"/>
  <c r="S4980" s="1"/>
  <c r="O4980"/>
  <c r="N4980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R4978"/>
  <c r="Q4978"/>
  <c r="S4978" s="1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J4977"/>
  <c r="I4977"/>
  <c r="H4977"/>
  <c r="G4977"/>
  <c r="F4977"/>
  <c r="E4977"/>
  <c r="D4977"/>
  <c r="B4977"/>
  <c r="A4977"/>
  <c r="AA4976"/>
  <c r="Y4976"/>
  <c r="X4976"/>
  <c r="W4976"/>
  <c r="U4976"/>
  <c r="T4976"/>
  <c r="V4976" s="1"/>
  <c r="R4976"/>
  <c r="Q4976"/>
  <c r="S4976" s="1"/>
  <c r="O4976"/>
  <c r="N4976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R4974"/>
  <c r="Q4974"/>
  <c r="S4974" s="1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J4973"/>
  <c r="I4973"/>
  <c r="H4973"/>
  <c r="G4973"/>
  <c r="F4973"/>
  <c r="E4973"/>
  <c r="D4973"/>
  <c r="B4973"/>
  <c r="A4973"/>
  <c r="AA4972"/>
  <c r="Y4972"/>
  <c r="X4972"/>
  <c r="W4972"/>
  <c r="U4972"/>
  <c r="T4972"/>
  <c r="V4972" s="1"/>
  <c r="R4972"/>
  <c r="Q4972"/>
  <c r="S4972" s="1"/>
  <c r="O4972"/>
  <c r="N4972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J4969"/>
  <c r="I4969"/>
  <c r="H4969"/>
  <c r="G4969"/>
  <c r="F4969"/>
  <c r="E4969"/>
  <c r="D4969"/>
  <c r="B4969"/>
  <c r="A4969"/>
  <c r="AA4968"/>
  <c r="Y4968"/>
  <c r="X4968"/>
  <c r="W4968"/>
  <c r="U4968"/>
  <c r="T4968"/>
  <c r="V4968" s="1"/>
  <c r="R4968"/>
  <c r="Q4968"/>
  <c r="S4968" s="1"/>
  <c r="O4968"/>
  <c r="N4968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J4965"/>
  <c r="I4965"/>
  <c r="H4965"/>
  <c r="G4965"/>
  <c r="F4965"/>
  <c r="E4965"/>
  <c r="D4965"/>
  <c r="B4965"/>
  <c r="A4965"/>
  <c r="AA4964"/>
  <c r="Y4964"/>
  <c r="X4964"/>
  <c r="W4964"/>
  <c r="U4964"/>
  <c r="T4964"/>
  <c r="V4964" s="1"/>
  <c r="R4964"/>
  <c r="Q4964"/>
  <c r="S4964" s="1"/>
  <c r="O4964"/>
  <c r="N4964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V4940" s="1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J4929"/>
  <c r="I4929"/>
  <c r="H4929"/>
  <c r="G4929"/>
  <c r="F4929"/>
  <c r="E4929"/>
  <c r="D4929"/>
  <c r="B4929"/>
  <c r="A4929"/>
  <c r="AA4928"/>
  <c r="Y4928"/>
  <c r="X4928"/>
  <c r="W4928"/>
  <c r="U4928"/>
  <c r="T4928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J4927"/>
  <c r="I4927"/>
  <c r="H4927"/>
  <c r="G4927"/>
  <c r="F4927"/>
  <c r="E4927"/>
  <c r="D4927"/>
  <c r="B4927"/>
  <c r="A4927"/>
  <c r="AA4926"/>
  <c r="Y4926"/>
  <c r="X4926"/>
  <c r="W4926"/>
  <c r="U4926"/>
  <c r="T4926"/>
  <c r="V4926" s="1"/>
  <c r="R4926"/>
  <c r="Q4926"/>
  <c r="S4926" s="1"/>
  <c r="O4926"/>
  <c r="N4926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J4923"/>
  <c r="I4923"/>
  <c r="H4923"/>
  <c r="G4923"/>
  <c r="F4923"/>
  <c r="E4923"/>
  <c r="D4923"/>
  <c r="B4923"/>
  <c r="A4923"/>
  <c r="AA4922"/>
  <c r="Y4922"/>
  <c r="X4922"/>
  <c r="W4922"/>
  <c r="U4922"/>
  <c r="T4922"/>
  <c r="V4922" s="1"/>
  <c r="R4922"/>
  <c r="Q4922"/>
  <c r="S4922" s="1"/>
  <c r="O4922"/>
  <c r="N4922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J4919"/>
  <c r="I4919"/>
  <c r="H4919"/>
  <c r="G4919"/>
  <c r="F4919"/>
  <c r="E4919"/>
  <c r="D4919"/>
  <c r="B4919"/>
  <c r="A4919"/>
  <c r="AA4918"/>
  <c r="Y4918"/>
  <c r="X4918"/>
  <c r="W4918"/>
  <c r="U4918"/>
  <c r="T4918"/>
  <c r="V4918" s="1"/>
  <c r="R4918"/>
  <c r="Q4918"/>
  <c r="S4918" s="1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J4915"/>
  <c r="I4915"/>
  <c r="H4915"/>
  <c r="G4915"/>
  <c r="F4915"/>
  <c r="E4915"/>
  <c r="D4915"/>
  <c r="B4915"/>
  <c r="A4915"/>
  <c r="AA4914"/>
  <c r="Y4914"/>
  <c r="X4914"/>
  <c r="W4914"/>
  <c r="U4914"/>
  <c r="T4914"/>
  <c r="V4914" s="1"/>
  <c r="R4914"/>
  <c r="Q4914"/>
  <c r="S4914" s="1"/>
  <c r="O4914"/>
  <c r="N4914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J4911"/>
  <c r="I4911"/>
  <c r="H4911"/>
  <c r="G4911"/>
  <c r="F4911"/>
  <c r="E4911"/>
  <c r="D4911"/>
  <c r="B4911"/>
  <c r="A4911"/>
  <c r="AA4910"/>
  <c r="Y4910"/>
  <c r="X4910"/>
  <c r="W4910"/>
  <c r="U4910"/>
  <c r="T4910"/>
  <c r="V4910" s="1"/>
  <c r="R4910"/>
  <c r="Q4910"/>
  <c r="S4910" s="1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J4907"/>
  <c r="I4907"/>
  <c r="H4907"/>
  <c r="G4907"/>
  <c r="F4907"/>
  <c r="E4907"/>
  <c r="D4907"/>
  <c r="B4907"/>
  <c r="A4907"/>
  <c r="AA4906"/>
  <c r="Y4906"/>
  <c r="X4906"/>
  <c r="W4906"/>
  <c r="U4906"/>
  <c r="T4906"/>
  <c r="V4906" s="1"/>
  <c r="R4906"/>
  <c r="Q4906"/>
  <c r="S4906" s="1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J4903"/>
  <c r="I4903"/>
  <c r="H4903"/>
  <c r="G4903"/>
  <c r="F4903"/>
  <c r="E4903"/>
  <c r="D4903"/>
  <c r="B4903"/>
  <c r="A4903"/>
  <c r="AA4902"/>
  <c r="Y4902"/>
  <c r="X4902"/>
  <c r="W4902"/>
  <c r="U4902"/>
  <c r="T4902"/>
  <c r="V4902" s="1"/>
  <c r="R4902"/>
  <c r="Q4902"/>
  <c r="S4902" s="1"/>
  <c r="O4902"/>
  <c r="N4902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J4899"/>
  <c r="I4899"/>
  <c r="H4899"/>
  <c r="G4899"/>
  <c r="F4899"/>
  <c r="E4899"/>
  <c r="D4899"/>
  <c r="B4899"/>
  <c r="A4899"/>
  <c r="AA4898"/>
  <c r="Y4898"/>
  <c r="X4898"/>
  <c r="W4898"/>
  <c r="U4898"/>
  <c r="T4898"/>
  <c r="V4898" s="1"/>
  <c r="R4898"/>
  <c r="Q4898"/>
  <c r="S4898" s="1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J4895"/>
  <c r="I4895"/>
  <c r="H4895"/>
  <c r="G4895"/>
  <c r="F4895"/>
  <c r="E4895"/>
  <c r="D4895"/>
  <c r="B4895"/>
  <c r="A4895"/>
  <c r="AA4894"/>
  <c r="Y4894"/>
  <c r="X4894"/>
  <c r="W4894"/>
  <c r="U4894"/>
  <c r="T4894"/>
  <c r="V4894" s="1"/>
  <c r="R4894"/>
  <c r="Q4894"/>
  <c r="S4894" s="1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J4891"/>
  <c r="I4891"/>
  <c r="H4891"/>
  <c r="G4891"/>
  <c r="F4891"/>
  <c r="E4891"/>
  <c r="D4891"/>
  <c r="B4891"/>
  <c r="A4891"/>
  <c r="AA4890"/>
  <c r="Y4890"/>
  <c r="X4890"/>
  <c r="W4890"/>
  <c r="U4890"/>
  <c r="T4890"/>
  <c r="V4890" s="1"/>
  <c r="R4890"/>
  <c r="Q4890"/>
  <c r="S4890" s="1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R4882"/>
  <c r="Q4882"/>
  <c r="S4882" s="1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J4875"/>
  <c r="I4875"/>
  <c r="H4875"/>
  <c r="G4875"/>
  <c r="F4875"/>
  <c r="E4875"/>
  <c r="D4875"/>
  <c r="B4875"/>
  <c r="A4875"/>
  <c r="AA4874"/>
  <c r="Y4874"/>
  <c r="X4874"/>
  <c r="W4874"/>
  <c r="U4874"/>
  <c r="T4874"/>
  <c r="V4874" s="1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S4837" s="1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J4834"/>
  <c r="I4834"/>
  <c r="H4834"/>
  <c r="G4834"/>
  <c r="F4834"/>
  <c r="E4834"/>
  <c r="D4834"/>
  <c r="B4834"/>
  <c r="A4834"/>
  <c r="AA4833"/>
  <c r="Y4833"/>
  <c r="X4833"/>
  <c r="W4833"/>
  <c r="U4833"/>
  <c r="T4833"/>
  <c r="V4833" s="1"/>
  <c r="R4833"/>
  <c r="Q4833"/>
  <c r="S4833" s="1"/>
  <c r="O4833"/>
  <c r="N4833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J4830"/>
  <c r="I4830"/>
  <c r="H4830"/>
  <c r="G4830"/>
  <c r="F4830"/>
  <c r="E4830"/>
  <c r="D4830"/>
  <c r="B4830"/>
  <c r="A4830"/>
  <c r="AA4829"/>
  <c r="Y4829"/>
  <c r="X4829"/>
  <c r="W4829"/>
  <c r="U4829"/>
  <c r="T4829"/>
  <c r="V4829" s="1"/>
  <c r="R4829"/>
  <c r="Q4829"/>
  <c r="S4829" s="1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J4826"/>
  <c r="I4826"/>
  <c r="H4826"/>
  <c r="G4826"/>
  <c r="F4826"/>
  <c r="E4826"/>
  <c r="D4826"/>
  <c r="B4826"/>
  <c r="A4826"/>
  <c r="AA4825"/>
  <c r="Y4825"/>
  <c r="X4825"/>
  <c r="W4825"/>
  <c r="U4825"/>
  <c r="T4825"/>
  <c r="V4825" s="1"/>
  <c r="R4825"/>
  <c r="Q4825"/>
  <c r="S4825" s="1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O4817"/>
  <c r="N4817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J4814"/>
  <c r="I4814"/>
  <c r="H4814"/>
  <c r="G4814"/>
  <c r="F4814"/>
  <c r="E4814"/>
  <c r="D4814"/>
  <c r="B4814"/>
  <c r="A4814"/>
  <c r="AA4813"/>
  <c r="Y4813"/>
  <c r="X4813"/>
  <c r="W4813"/>
  <c r="U4813"/>
  <c r="T4813"/>
  <c r="V4813" s="1"/>
  <c r="R4813"/>
  <c r="Q4813"/>
  <c r="S4813" s="1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J4810"/>
  <c r="I4810"/>
  <c r="H4810"/>
  <c r="G4810"/>
  <c r="F4810"/>
  <c r="E4810"/>
  <c r="D4810"/>
  <c r="B4810"/>
  <c r="A4810"/>
  <c r="AA4809"/>
  <c r="Y4809"/>
  <c r="X4809"/>
  <c r="W4809"/>
  <c r="U4809"/>
  <c r="T4809"/>
  <c r="V4809" s="1"/>
  <c r="R4809"/>
  <c r="Q4809"/>
  <c r="S4809" s="1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V4805" s="1"/>
  <c r="R4805"/>
  <c r="Q4805"/>
  <c r="S4805" s="1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S4785" s="1"/>
  <c r="O4785"/>
  <c r="N4785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J4766"/>
  <c r="I4766"/>
  <c r="H4766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R4761"/>
  <c r="Q4761"/>
  <c r="S4761" s="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R4757"/>
  <c r="Q4757"/>
  <c r="S4757" s="1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J4754"/>
  <c r="I4754"/>
  <c r="H4754"/>
  <c r="G4754"/>
  <c r="F4754"/>
  <c r="E4754"/>
  <c r="D4754"/>
  <c r="B4754"/>
  <c r="A4754"/>
  <c r="AA4753"/>
  <c r="Y4753"/>
  <c r="X4753"/>
  <c r="W4753"/>
  <c r="U4753"/>
  <c r="T4753"/>
  <c r="V4753" s="1"/>
  <c r="R4753"/>
  <c r="Q4753"/>
  <c r="S4753" s="1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R4745"/>
  <c r="Q4745"/>
  <c r="S4745" s="1"/>
  <c r="O4745"/>
  <c r="N4745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J4734"/>
  <c r="I4734"/>
  <c r="H4734"/>
  <c r="G4734"/>
  <c r="F4734"/>
  <c r="E4734"/>
  <c r="D4734"/>
  <c r="B4734"/>
  <c r="A4734"/>
  <c r="AA4733"/>
  <c r="Y4733"/>
  <c r="X4733"/>
  <c r="W4733"/>
  <c r="U4733"/>
  <c r="T4733"/>
  <c r="V4733" s="1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O4729"/>
  <c r="N4729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J4726"/>
  <c r="I4726"/>
  <c r="H4726"/>
  <c r="G4726"/>
  <c r="F4726"/>
  <c r="E4726"/>
  <c r="D4726"/>
  <c r="B4726"/>
  <c r="A4726"/>
  <c r="AA4725"/>
  <c r="Y4725"/>
  <c r="X4725"/>
  <c r="W4725"/>
  <c r="U4725"/>
  <c r="T4725"/>
  <c r="V4725" s="1"/>
  <c r="R4725"/>
  <c r="Q4725"/>
  <c r="S4725" s="1"/>
  <c r="O4725"/>
  <c r="N4725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J4722"/>
  <c r="I4722"/>
  <c r="H4722"/>
  <c r="G4722"/>
  <c r="F4722"/>
  <c r="E4722"/>
  <c r="D4722"/>
  <c r="B4722"/>
  <c r="A4722"/>
  <c r="AA4721"/>
  <c r="Y4721"/>
  <c r="X4721"/>
  <c r="W4721"/>
  <c r="U4721"/>
  <c r="T4721"/>
  <c r="V4721" s="1"/>
  <c r="R4721"/>
  <c r="Q4721"/>
  <c r="S4721" s="1"/>
  <c r="O4721"/>
  <c r="N472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J4718"/>
  <c r="I4718"/>
  <c r="H4718"/>
  <c r="G4718"/>
  <c r="F4718"/>
  <c r="E4718"/>
  <c r="D4718"/>
  <c r="B4718"/>
  <c r="A4718"/>
  <c r="AA4717"/>
  <c r="Y4717"/>
  <c r="X4717"/>
  <c r="W4717"/>
  <c r="U4717"/>
  <c r="T4717"/>
  <c r="V4717" s="1"/>
  <c r="R4717"/>
  <c r="Q4717"/>
  <c r="S4717" s="1"/>
  <c r="O4717"/>
  <c r="N4717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J4714"/>
  <c r="I4714"/>
  <c r="H4714"/>
  <c r="G4714"/>
  <c r="F4714"/>
  <c r="E4714"/>
  <c r="D4714"/>
  <c r="B4714"/>
  <c r="A4714"/>
  <c r="AA4713"/>
  <c r="Y4713"/>
  <c r="X4713"/>
  <c r="W4713"/>
  <c r="U4713"/>
  <c r="T4713"/>
  <c r="V4713" s="1"/>
  <c r="R4713"/>
  <c r="Q4713"/>
  <c r="S4713" s="1"/>
  <c r="O4713"/>
  <c r="N4713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J4710"/>
  <c r="I4710"/>
  <c r="H4710"/>
  <c r="G4710"/>
  <c r="F4710"/>
  <c r="E4710"/>
  <c r="D4710"/>
  <c r="B4710"/>
  <c r="A4710"/>
  <c r="AA4709"/>
  <c r="Y4709"/>
  <c r="X4709"/>
  <c r="W4709"/>
  <c r="U4709"/>
  <c r="T4709"/>
  <c r="V4709" s="1"/>
  <c r="R4709"/>
  <c r="Q4709"/>
  <c r="S4709" s="1"/>
  <c r="O4709"/>
  <c r="N4709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J4706"/>
  <c r="I4706"/>
  <c r="H4706"/>
  <c r="G4706"/>
  <c r="F4706"/>
  <c r="E4706"/>
  <c r="D4706"/>
  <c r="B4706"/>
  <c r="A4706"/>
  <c r="AA4705"/>
  <c r="Y4705"/>
  <c r="X4705"/>
  <c r="W4705"/>
  <c r="U4705"/>
  <c r="T4705"/>
  <c r="V4705" s="1"/>
  <c r="R4705"/>
  <c r="Q4705"/>
  <c r="S4705" s="1"/>
  <c r="O4705"/>
  <c r="N4705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J4702"/>
  <c r="I4702"/>
  <c r="H4702"/>
  <c r="G4702"/>
  <c r="F4702"/>
  <c r="E4702"/>
  <c r="D4702"/>
  <c r="B4702"/>
  <c r="A4702"/>
  <c r="AA4701"/>
  <c r="Y4701"/>
  <c r="X4701"/>
  <c r="W4701"/>
  <c r="U4701"/>
  <c r="T4701"/>
  <c r="V4701" s="1"/>
  <c r="R4701"/>
  <c r="Q4701"/>
  <c r="S4701" s="1"/>
  <c r="O4701"/>
  <c r="N4701"/>
  <c r="L4701"/>
  <c r="K4701"/>
  <c r="M4701" s="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J4698"/>
  <c r="I4698"/>
  <c r="H4698"/>
  <c r="G4698"/>
  <c r="F4698"/>
  <c r="E4698"/>
  <c r="D4698"/>
  <c r="B4698"/>
  <c r="A4698"/>
  <c r="AA4697"/>
  <c r="Y4697"/>
  <c r="X4697"/>
  <c r="W4697"/>
  <c r="U4697"/>
  <c r="T4697"/>
  <c r="V4697" s="1"/>
  <c r="R4697"/>
  <c r="Q4697"/>
  <c r="S4697" s="1"/>
  <c r="O4697"/>
  <c r="N4697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J4694"/>
  <c r="I4694"/>
  <c r="H4694"/>
  <c r="G4694"/>
  <c r="F4694"/>
  <c r="E4694"/>
  <c r="D4694"/>
  <c r="B4694"/>
  <c r="A4694"/>
  <c r="AA4693"/>
  <c r="Y4693"/>
  <c r="X4693"/>
  <c r="W4693"/>
  <c r="U4693"/>
  <c r="T4693"/>
  <c r="V4693" s="1"/>
  <c r="R4693"/>
  <c r="Q4693"/>
  <c r="S4693" s="1"/>
  <c r="O4693"/>
  <c r="N4693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J4690"/>
  <c r="I4690"/>
  <c r="H4690"/>
  <c r="G4690"/>
  <c r="F4690"/>
  <c r="E4690"/>
  <c r="D4690"/>
  <c r="B4690"/>
  <c r="A4690"/>
  <c r="AA4689"/>
  <c r="Y4689"/>
  <c r="X4689"/>
  <c r="W4689"/>
  <c r="U4689"/>
  <c r="T4689"/>
  <c r="V4689" s="1"/>
  <c r="R4689"/>
  <c r="Q4689"/>
  <c r="S4689" s="1"/>
  <c r="O4689"/>
  <c r="N4689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J4686"/>
  <c r="I4686"/>
  <c r="H4686"/>
  <c r="G4686"/>
  <c r="F4686"/>
  <c r="E4686"/>
  <c r="D4686"/>
  <c r="B4686"/>
  <c r="A4686"/>
  <c r="AA4685"/>
  <c r="Y4685"/>
  <c r="X4685"/>
  <c r="W4685"/>
  <c r="U4685"/>
  <c r="T4685"/>
  <c r="V4685" s="1"/>
  <c r="R4685"/>
  <c r="Q4685"/>
  <c r="S4685" s="1"/>
  <c r="O4685"/>
  <c r="N4685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J4682"/>
  <c r="I4682"/>
  <c r="H4682"/>
  <c r="G4682"/>
  <c r="F4682"/>
  <c r="E4682"/>
  <c r="D4682"/>
  <c r="B4682"/>
  <c r="A4682"/>
  <c r="AA4681"/>
  <c r="Y4681"/>
  <c r="X4681"/>
  <c r="W4681"/>
  <c r="U4681"/>
  <c r="T4681"/>
  <c r="V4681" s="1"/>
  <c r="R4681"/>
  <c r="Q4681"/>
  <c r="S4681" s="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J4678"/>
  <c r="I4678"/>
  <c r="H4678"/>
  <c r="G4678"/>
  <c r="F4678"/>
  <c r="E4678"/>
  <c r="D4678"/>
  <c r="B4678"/>
  <c r="A4678"/>
  <c r="AA4677"/>
  <c r="Y4677"/>
  <c r="X4677"/>
  <c r="W4677"/>
  <c r="U4677"/>
  <c r="T4677"/>
  <c r="V4677" s="1"/>
  <c r="R4677"/>
  <c r="Q4677"/>
  <c r="S4677" s="1"/>
  <c r="O4677"/>
  <c r="N4677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J4674"/>
  <c r="I4674"/>
  <c r="H4674"/>
  <c r="G4674"/>
  <c r="F4674"/>
  <c r="E4674"/>
  <c r="D4674"/>
  <c r="B4674"/>
  <c r="A4674"/>
  <c r="AA4673"/>
  <c r="Y4673"/>
  <c r="X4673"/>
  <c r="W4673"/>
  <c r="U4673"/>
  <c r="T4673"/>
  <c r="V4673" s="1"/>
  <c r="R4673"/>
  <c r="Q4673"/>
  <c r="S4673" s="1"/>
  <c r="O4673"/>
  <c r="N4673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J4670"/>
  <c r="I4670"/>
  <c r="H4670"/>
  <c r="G4670"/>
  <c r="F4670"/>
  <c r="E4670"/>
  <c r="D4670"/>
  <c r="B4670"/>
  <c r="A4670"/>
  <c r="AA4669"/>
  <c r="Y4669"/>
  <c r="X4669"/>
  <c r="W4669"/>
  <c r="U4669"/>
  <c r="T4669"/>
  <c r="V4669" s="1"/>
  <c r="R4669"/>
  <c r="Q4669"/>
  <c r="S4669" s="1"/>
  <c r="O4669"/>
  <c r="N4669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O4665"/>
  <c r="N4665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J4662"/>
  <c r="I4662"/>
  <c r="H4662"/>
  <c r="G4662"/>
  <c r="F4662"/>
  <c r="E4662"/>
  <c r="D4662"/>
  <c r="B4662"/>
  <c r="A4662"/>
  <c r="AA4661"/>
  <c r="Y4661"/>
  <c r="X4661"/>
  <c r="W4661"/>
  <c r="U4661"/>
  <c r="T4661"/>
  <c r="V4661" s="1"/>
  <c r="R4661"/>
  <c r="Q4661"/>
  <c r="S4661" s="1"/>
  <c r="O4661"/>
  <c r="N466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J4658"/>
  <c r="I4658"/>
  <c r="H4658"/>
  <c r="G4658"/>
  <c r="F4658"/>
  <c r="E4658"/>
  <c r="D4658"/>
  <c r="B4658"/>
  <c r="A4658"/>
  <c r="AA4657"/>
  <c r="Y4657"/>
  <c r="X4657"/>
  <c r="W4657"/>
  <c r="U4657"/>
  <c r="T4657"/>
  <c r="V4657" s="1"/>
  <c r="R4657"/>
  <c r="Q4657"/>
  <c r="S4657" s="1"/>
  <c r="O4657"/>
  <c r="N4657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J4654"/>
  <c r="I4654"/>
  <c r="H4654"/>
  <c r="G4654"/>
  <c r="F4654"/>
  <c r="E4654"/>
  <c r="D4654"/>
  <c r="B4654"/>
  <c r="A4654"/>
  <c r="AA4653"/>
  <c r="Y4653"/>
  <c r="X4653"/>
  <c r="W4653"/>
  <c r="U4653"/>
  <c r="T4653"/>
  <c r="V4653" s="1"/>
  <c r="R4653"/>
  <c r="Q4653"/>
  <c r="S4653" s="1"/>
  <c r="O4653"/>
  <c r="N4653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J4650"/>
  <c r="I4650"/>
  <c r="H4650"/>
  <c r="G4650"/>
  <c r="F4650"/>
  <c r="E4650"/>
  <c r="D4650"/>
  <c r="B4650"/>
  <c r="A4650"/>
  <c r="AA4649"/>
  <c r="Y4649"/>
  <c r="X4649"/>
  <c r="W4649"/>
  <c r="U4649"/>
  <c r="T4649"/>
  <c r="V4649" s="1"/>
  <c r="R4649"/>
  <c r="Q4649"/>
  <c r="S4649" s="1"/>
  <c r="O4649"/>
  <c r="N4649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J4646"/>
  <c r="I4646"/>
  <c r="H4646"/>
  <c r="G4646"/>
  <c r="F4646"/>
  <c r="E4646"/>
  <c r="D4646"/>
  <c r="B4646"/>
  <c r="A4646"/>
  <c r="AA4645"/>
  <c r="Y4645"/>
  <c r="X4645"/>
  <c r="W4645"/>
  <c r="U4645"/>
  <c r="T4645"/>
  <c r="V4645" s="1"/>
  <c r="R4645"/>
  <c r="Q4645"/>
  <c r="S4645" s="1"/>
  <c r="O4645"/>
  <c r="N4645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J4642"/>
  <c r="I4642"/>
  <c r="H4642"/>
  <c r="G4642"/>
  <c r="F4642"/>
  <c r="E4642"/>
  <c r="D4642"/>
  <c r="B4642"/>
  <c r="A4642"/>
  <c r="AA4641"/>
  <c r="Y4641"/>
  <c r="X4641"/>
  <c r="W4641"/>
  <c r="U4641"/>
  <c r="T4641"/>
  <c r="V4641" s="1"/>
  <c r="R4641"/>
  <c r="Q4641"/>
  <c r="S4641" s="1"/>
  <c r="O4641"/>
  <c r="N464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J4638"/>
  <c r="I4638"/>
  <c r="H4638"/>
  <c r="G4638"/>
  <c r="F4638"/>
  <c r="E4638"/>
  <c r="D4638"/>
  <c r="B4638"/>
  <c r="A4638"/>
  <c r="AA4637"/>
  <c r="Y4637"/>
  <c r="X4637"/>
  <c r="W4637"/>
  <c r="U4637"/>
  <c r="T4637"/>
  <c r="V4637" s="1"/>
  <c r="R4637"/>
  <c r="Q4637"/>
  <c r="S4637" s="1"/>
  <c r="O4637"/>
  <c r="N4637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J4634"/>
  <c r="I4634"/>
  <c r="H4634"/>
  <c r="G4634"/>
  <c r="F4634"/>
  <c r="E4634"/>
  <c r="D4634"/>
  <c r="B4634"/>
  <c r="A4634"/>
  <c r="AA4633"/>
  <c r="Y4633"/>
  <c r="X4633"/>
  <c r="W4633"/>
  <c r="U4633"/>
  <c r="T4633"/>
  <c r="V4633" s="1"/>
  <c r="R4633"/>
  <c r="Q4633"/>
  <c r="S4633" s="1"/>
  <c r="O4633"/>
  <c r="N4633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R4629"/>
  <c r="Q4629"/>
  <c r="S4629" s="1"/>
  <c r="O4629"/>
  <c r="N4629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J4626"/>
  <c r="I4626"/>
  <c r="H4626"/>
  <c r="G4626"/>
  <c r="F4626"/>
  <c r="E4626"/>
  <c r="D4626"/>
  <c r="B4626"/>
  <c r="A4626"/>
  <c r="AA4625"/>
  <c r="Y4625"/>
  <c r="X4625"/>
  <c r="W4625"/>
  <c r="U4625"/>
  <c r="T4625"/>
  <c r="V4625" s="1"/>
  <c r="R4625"/>
  <c r="Q4625"/>
  <c r="S4625" s="1"/>
  <c r="O4625"/>
  <c r="N4625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J4622"/>
  <c r="I4622"/>
  <c r="H4622"/>
  <c r="G4622"/>
  <c r="F4622"/>
  <c r="E4622"/>
  <c r="D4622"/>
  <c r="B4622"/>
  <c r="A4622"/>
  <c r="AA4621"/>
  <c r="Y4621"/>
  <c r="X4621"/>
  <c r="W4621"/>
  <c r="U4621"/>
  <c r="T4621"/>
  <c r="V4621" s="1"/>
  <c r="R4621"/>
  <c r="Q4621"/>
  <c r="S4621" s="1"/>
  <c r="O4621"/>
  <c r="N462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J4618"/>
  <c r="I4618"/>
  <c r="H4618"/>
  <c r="G4618"/>
  <c r="F4618"/>
  <c r="E4618"/>
  <c r="D4618"/>
  <c r="B4618"/>
  <c r="A4618"/>
  <c r="AA4617"/>
  <c r="Y4617"/>
  <c r="X4617"/>
  <c r="W4617"/>
  <c r="U4617"/>
  <c r="T4617"/>
  <c r="V4617" s="1"/>
  <c r="R4617"/>
  <c r="Q4617"/>
  <c r="S4617" s="1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J4614"/>
  <c r="I4614"/>
  <c r="H4614"/>
  <c r="G4614"/>
  <c r="F4614"/>
  <c r="E4614"/>
  <c r="D4614"/>
  <c r="B4614"/>
  <c r="A4614"/>
  <c r="AA4613"/>
  <c r="Y4613"/>
  <c r="X4613"/>
  <c r="W4613"/>
  <c r="U4613"/>
  <c r="T4613"/>
  <c r="V4613" s="1"/>
  <c r="R4613"/>
  <c r="Q4613"/>
  <c r="S4613" s="1"/>
  <c r="O4613"/>
  <c r="N4613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J4610"/>
  <c r="I4610"/>
  <c r="H4610"/>
  <c r="G4610"/>
  <c r="F4610"/>
  <c r="E4610"/>
  <c r="D4610"/>
  <c r="B4610"/>
  <c r="A4610"/>
  <c r="AA4609"/>
  <c r="Y4609"/>
  <c r="X4609"/>
  <c r="W4609"/>
  <c r="U4609"/>
  <c r="T4609"/>
  <c r="V4609" s="1"/>
  <c r="R4609"/>
  <c r="Q4609"/>
  <c r="S4609" s="1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J4606"/>
  <c r="I4606"/>
  <c r="H4606"/>
  <c r="G4606"/>
  <c r="F4606"/>
  <c r="E4606"/>
  <c r="D4606"/>
  <c r="B4606"/>
  <c r="A4606"/>
  <c r="AA4605"/>
  <c r="Y4605"/>
  <c r="X4605"/>
  <c r="W4605"/>
  <c r="U4605"/>
  <c r="T4605"/>
  <c r="V4605" s="1"/>
  <c r="R4605"/>
  <c r="Q4605"/>
  <c r="S4605" s="1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J4602"/>
  <c r="I4602"/>
  <c r="H4602"/>
  <c r="G4602"/>
  <c r="F4602"/>
  <c r="E4602"/>
  <c r="D4602"/>
  <c r="B4602"/>
  <c r="A4602"/>
  <c r="AA4601"/>
  <c r="Y4601"/>
  <c r="X4601"/>
  <c r="W4601"/>
  <c r="U4601"/>
  <c r="T4601"/>
  <c r="V4601" s="1"/>
  <c r="R4601"/>
  <c r="Q4601"/>
  <c r="S4601" s="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J4598"/>
  <c r="I4598"/>
  <c r="H4598"/>
  <c r="G4598"/>
  <c r="F4598"/>
  <c r="E4598"/>
  <c r="D4598"/>
  <c r="B4598"/>
  <c r="A4598"/>
  <c r="AA4597"/>
  <c r="Y4597"/>
  <c r="X4597"/>
  <c r="W4597"/>
  <c r="U4597"/>
  <c r="T4597"/>
  <c r="V4597" s="1"/>
  <c r="R4597"/>
  <c r="Q4597"/>
  <c r="S4597" s="1"/>
  <c r="O4597"/>
  <c r="N4597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J4594"/>
  <c r="I4594"/>
  <c r="H4594"/>
  <c r="G4594"/>
  <c r="F4594"/>
  <c r="E4594"/>
  <c r="D4594"/>
  <c r="B4594"/>
  <c r="A4594"/>
  <c r="AA4593"/>
  <c r="Y4593"/>
  <c r="X4593"/>
  <c r="W4593"/>
  <c r="U4593"/>
  <c r="T4593"/>
  <c r="V4593" s="1"/>
  <c r="R4593"/>
  <c r="Q4593"/>
  <c r="S4593" s="1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J4590"/>
  <c r="I4590"/>
  <c r="H4590"/>
  <c r="G4590"/>
  <c r="F4590"/>
  <c r="E4590"/>
  <c r="D4590"/>
  <c r="B4590"/>
  <c r="A4590"/>
  <c r="AA4589"/>
  <c r="Y4589"/>
  <c r="X4589"/>
  <c r="W4589"/>
  <c r="U4589"/>
  <c r="T4589"/>
  <c r="V4589" s="1"/>
  <c r="R4589"/>
  <c r="Q4589"/>
  <c r="S4589" s="1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R4585"/>
  <c r="Q4585"/>
  <c r="S4585" s="1"/>
  <c r="O4585"/>
  <c r="N4585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J4582"/>
  <c r="I4582"/>
  <c r="H4582"/>
  <c r="G4582"/>
  <c r="F4582"/>
  <c r="E4582"/>
  <c r="D4582"/>
  <c r="B4582"/>
  <c r="A4582"/>
  <c r="AA4581"/>
  <c r="Y4581"/>
  <c r="X4581"/>
  <c r="W4581"/>
  <c r="U4581"/>
  <c r="T4581"/>
  <c r="V4581" s="1"/>
  <c r="R4581"/>
  <c r="Q4581"/>
  <c r="S4581" s="1"/>
  <c r="O4581"/>
  <c r="N458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J4578"/>
  <c r="I4578"/>
  <c r="H4578"/>
  <c r="G4578"/>
  <c r="F4578"/>
  <c r="E4578"/>
  <c r="D4578"/>
  <c r="B4578"/>
  <c r="A4578"/>
  <c r="AA4577"/>
  <c r="Y4577"/>
  <c r="X4577"/>
  <c r="W4577"/>
  <c r="U4577"/>
  <c r="T4577"/>
  <c r="V4577" s="1"/>
  <c r="R4577"/>
  <c r="Q4577"/>
  <c r="S4577" s="1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J4574"/>
  <c r="I4574"/>
  <c r="H4574"/>
  <c r="G4574"/>
  <c r="F4574"/>
  <c r="E4574"/>
  <c r="D4574"/>
  <c r="B4574"/>
  <c r="A4574"/>
  <c r="AA4573"/>
  <c r="Y4573"/>
  <c r="X4573"/>
  <c r="W4573"/>
  <c r="U4573"/>
  <c r="T4573"/>
  <c r="V4573" s="1"/>
  <c r="R4573"/>
  <c r="Q4573"/>
  <c r="S4573" s="1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J4570"/>
  <c r="I4570"/>
  <c r="H4570"/>
  <c r="G4570"/>
  <c r="F4570"/>
  <c r="E4570"/>
  <c r="D4570"/>
  <c r="B4570"/>
  <c r="A4570"/>
  <c r="AA4569"/>
  <c r="Y4569"/>
  <c r="X4569"/>
  <c r="W4569"/>
  <c r="U4569"/>
  <c r="T4569"/>
  <c r="V4569" s="1"/>
  <c r="R4569"/>
  <c r="Q4569"/>
  <c r="S4569" s="1"/>
  <c r="O4569"/>
  <c r="N4569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J4566"/>
  <c r="I4566"/>
  <c r="H4566"/>
  <c r="G4566"/>
  <c r="F4566"/>
  <c r="E4566"/>
  <c r="D4566"/>
  <c r="B4566"/>
  <c r="A4566"/>
  <c r="AA4565"/>
  <c r="Y4565"/>
  <c r="X4565"/>
  <c r="W4565"/>
  <c r="U4565"/>
  <c r="T4565"/>
  <c r="V4565" s="1"/>
  <c r="R4565"/>
  <c r="Q4565"/>
  <c r="S4565" s="1"/>
  <c r="O4565"/>
  <c r="N4565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J4562"/>
  <c r="I4562"/>
  <c r="H4562"/>
  <c r="G4562"/>
  <c r="F4562"/>
  <c r="E4562"/>
  <c r="D4562"/>
  <c r="B4562"/>
  <c r="A4562"/>
  <c r="AA4561"/>
  <c r="Y4561"/>
  <c r="X4561"/>
  <c r="W4561"/>
  <c r="U4561"/>
  <c r="T4561"/>
  <c r="V4561" s="1"/>
  <c r="R4561"/>
  <c r="Q4561"/>
  <c r="S4561" s="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J4558"/>
  <c r="I4558"/>
  <c r="H4558"/>
  <c r="G4558"/>
  <c r="F4558"/>
  <c r="E4558"/>
  <c r="D4558"/>
  <c r="B4558"/>
  <c r="A4558"/>
  <c r="AA4557"/>
  <c r="Y4557"/>
  <c r="X4557"/>
  <c r="W4557"/>
  <c r="U4557"/>
  <c r="T4557"/>
  <c r="V4557" s="1"/>
  <c r="R4557"/>
  <c r="Q4557"/>
  <c r="S4557" s="1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J4554"/>
  <c r="I4554"/>
  <c r="H4554"/>
  <c r="G4554"/>
  <c r="F4554"/>
  <c r="E4554"/>
  <c r="D4554"/>
  <c r="B4554"/>
  <c r="A4554"/>
  <c r="AA4553"/>
  <c r="Y4553"/>
  <c r="X4553"/>
  <c r="W4553"/>
  <c r="U4553"/>
  <c r="T4553"/>
  <c r="V4553" s="1"/>
  <c r="R4553"/>
  <c r="Q4553"/>
  <c r="S4553" s="1"/>
  <c r="O4553"/>
  <c r="N4553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J4550"/>
  <c r="I4550"/>
  <c r="H4550"/>
  <c r="G4550"/>
  <c r="F4550"/>
  <c r="E4550"/>
  <c r="D4550"/>
  <c r="B4550"/>
  <c r="A4550"/>
  <c r="AA4549"/>
  <c r="Y4549"/>
  <c r="X4549"/>
  <c r="W4549"/>
  <c r="U4549"/>
  <c r="T4549"/>
  <c r="V4549" s="1"/>
  <c r="R4549"/>
  <c r="Q4549"/>
  <c r="S4549" s="1"/>
  <c r="O4549"/>
  <c r="N4549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J4546"/>
  <c r="I4546"/>
  <c r="H4546"/>
  <c r="G4546"/>
  <c r="F4546"/>
  <c r="E4546"/>
  <c r="D4546"/>
  <c r="B4546"/>
  <c r="A4546"/>
  <c r="AA4545"/>
  <c r="Y4545"/>
  <c r="X4545"/>
  <c r="W4545"/>
  <c r="U4545"/>
  <c r="T4545"/>
  <c r="V4545" s="1"/>
  <c r="R4545"/>
  <c r="Q4545"/>
  <c r="S4545" s="1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J4542"/>
  <c r="I4542"/>
  <c r="H4542"/>
  <c r="G4542"/>
  <c r="F4542"/>
  <c r="E4542"/>
  <c r="D4542"/>
  <c r="B4542"/>
  <c r="A4542"/>
  <c r="AA4541"/>
  <c r="Y4541"/>
  <c r="X4541"/>
  <c r="W4541"/>
  <c r="U4541"/>
  <c r="T4541"/>
  <c r="V4541" s="1"/>
  <c r="R4541"/>
  <c r="Q4541"/>
  <c r="S4541" s="1"/>
  <c r="O4541"/>
  <c r="N454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J4538"/>
  <c r="I4538"/>
  <c r="H4538"/>
  <c r="G4538"/>
  <c r="F4538"/>
  <c r="E4538"/>
  <c r="D4538"/>
  <c r="B4538"/>
  <c r="A4538"/>
  <c r="AA4537"/>
  <c r="Y4537"/>
  <c r="X4537"/>
  <c r="W4537"/>
  <c r="U4537"/>
  <c r="T4537"/>
  <c r="V4537" s="1"/>
  <c r="R4537"/>
  <c r="Q4537"/>
  <c r="S4537" s="1"/>
  <c r="O4537"/>
  <c r="N4537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J4534"/>
  <c r="I4534"/>
  <c r="H4534"/>
  <c r="G4534"/>
  <c r="F4534"/>
  <c r="E4534"/>
  <c r="D4534"/>
  <c r="B4534"/>
  <c r="A4534"/>
  <c r="AA4533"/>
  <c r="Y4533"/>
  <c r="X4533"/>
  <c r="W4533"/>
  <c r="U4533"/>
  <c r="T4533"/>
  <c r="V4533" s="1"/>
  <c r="R4533"/>
  <c r="Q4533"/>
  <c r="S4533" s="1"/>
  <c r="O4533"/>
  <c r="N4533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J4530"/>
  <c r="I4530"/>
  <c r="H4530"/>
  <c r="G4530"/>
  <c r="F4530"/>
  <c r="E4530"/>
  <c r="D4530"/>
  <c r="B4530"/>
  <c r="A4530"/>
  <c r="AA4529"/>
  <c r="Y4529"/>
  <c r="X4529"/>
  <c r="W4529"/>
  <c r="U4529"/>
  <c r="T4529"/>
  <c r="V4529" s="1"/>
  <c r="R4529"/>
  <c r="Q4529"/>
  <c r="S4529" s="1"/>
  <c r="O4529"/>
  <c r="N4529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J4526"/>
  <c r="I4526"/>
  <c r="H4526"/>
  <c r="G4526"/>
  <c r="F4526"/>
  <c r="E4526"/>
  <c r="D4526"/>
  <c r="B4526"/>
  <c r="A4526"/>
  <c r="AA4525"/>
  <c r="Y4525"/>
  <c r="X4525"/>
  <c r="W4525"/>
  <c r="U4525"/>
  <c r="T4525"/>
  <c r="V4525" s="1"/>
  <c r="R4525"/>
  <c r="Q4525"/>
  <c r="S4525" s="1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J4522"/>
  <c r="I4522"/>
  <c r="H4522"/>
  <c r="G4522"/>
  <c r="F4522"/>
  <c r="E4522"/>
  <c r="D4522"/>
  <c r="B4522"/>
  <c r="A4522"/>
  <c r="AA4521"/>
  <c r="Y4521"/>
  <c r="X4521"/>
  <c r="W4521"/>
  <c r="U4521"/>
  <c r="T4521"/>
  <c r="V4521" s="1"/>
  <c r="R4521"/>
  <c r="Q4521"/>
  <c r="S4521" s="1"/>
  <c r="O4521"/>
  <c r="N452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J4518"/>
  <c r="I4518"/>
  <c r="H4518"/>
  <c r="G4518"/>
  <c r="F4518"/>
  <c r="E4518"/>
  <c r="D4518"/>
  <c r="B4518"/>
  <c r="A4518"/>
  <c r="AA4517"/>
  <c r="Y4517"/>
  <c r="X4517"/>
  <c r="W4517"/>
  <c r="U4517"/>
  <c r="T4517"/>
  <c r="V4517" s="1"/>
  <c r="R4517"/>
  <c r="Q4517"/>
  <c r="S4517" s="1"/>
  <c r="O4517"/>
  <c r="N4517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J4514"/>
  <c r="I4514"/>
  <c r="H4514"/>
  <c r="G4514"/>
  <c r="F4514"/>
  <c r="E4514"/>
  <c r="D4514"/>
  <c r="B4514"/>
  <c r="A4514"/>
  <c r="AA4513"/>
  <c r="Y4513"/>
  <c r="X4513"/>
  <c r="W4513"/>
  <c r="U4513"/>
  <c r="T4513"/>
  <c r="V4513" s="1"/>
  <c r="R4513"/>
  <c r="Q4513"/>
  <c r="S4513" s="1"/>
  <c r="O4513"/>
  <c r="N4513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J4510"/>
  <c r="I4510"/>
  <c r="H4510"/>
  <c r="G4510"/>
  <c r="F4510"/>
  <c r="E4510"/>
  <c r="D4510"/>
  <c r="B4510"/>
  <c r="A4510"/>
  <c r="AA4509"/>
  <c r="Y4509"/>
  <c r="X4509"/>
  <c r="W4509"/>
  <c r="U4509"/>
  <c r="T4509"/>
  <c r="V4509" s="1"/>
  <c r="R4509"/>
  <c r="Q4509"/>
  <c r="S4509" s="1"/>
  <c r="O4509"/>
  <c r="N4509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J4506"/>
  <c r="I4506"/>
  <c r="H4506"/>
  <c r="G4506"/>
  <c r="F4506"/>
  <c r="E4506"/>
  <c r="D4506"/>
  <c r="B4506"/>
  <c r="A4506"/>
  <c r="AA4505"/>
  <c r="Y4505"/>
  <c r="X4505"/>
  <c r="W4505"/>
  <c r="U4505"/>
  <c r="T4505"/>
  <c r="V4505" s="1"/>
  <c r="R4505"/>
  <c r="Q4505"/>
  <c r="S4505" s="1"/>
  <c r="O4505"/>
  <c r="N4505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J4502"/>
  <c r="I4502"/>
  <c r="H4502"/>
  <c r="G4502"/>
  <c r="F4502"/>
  <c r="E4502"/>
  <c r="D4502"/>
  <c r="B4502"/>
  <c r="A4502"/>
  <c r="AA4501"/>
  <c r="Y4501"/>
  <c r="X4501"/>
  <c r="W4501"/>
  <c r="U4501"/>
  <c r="T4501"/>
  <c r="V4501" s="1"/>
  <c r="R4501"/>
  <c r="Q4501"/>
  <c r="S4501" s="1"/>
  <c r="O4501"/>
  <c r="N450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J4498"/>
  <c r="I4498"/>
  <c r="H4498"/>
  <c r="G4498"/>
  <c r="F4498"/>
  <c r="E4498"/>
  <c r="D4498"/>
  <c r="B4498"/>
  <c r="A4498"/>
  <c r="AA4497"/>
  <c r="Y4497"/>
  <c r="X4497"/>
  <c r="W4497"/>
  <c r="U4497"/>
  <c r="T4497"/>
  <c r="V4497" s="1"/>
  <c r="R4497"/>
  <c r="Q4497"/>
  <c r="S4497" s="1"/>
  <c r="O4497"/>
  <c r="N4497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J4494"/>
  <c r="I4494"/>
  <c r="H4494"/>
  <c r="G4494"/>
  <c r="F4494"/>
  <c r="E4494"/>
  <c r="D4494"/>
  <c r="B4494"/>
  <c r="A4494"/>
  <c r="AA4493"/>
  <c r="Y4493"/>
  <c r="X4493"/>
  <c r="W4493"/>
  <c r="U4493"/>
  <c r="T4493"/>
  <c r="V4493" s="1"/>
  <c r="R4493"/>
  <c r="Q4493"/>
  <c r="S4493" s="1"/>
  <c r="O4493"/>
  <c r="N4493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V4489" s="1"/>
  <c r="R4489"/>
  <c r="Q4489"/>
  <c r="S4489" s="1"/>
  <c r="O4489"/>
  <c r="N4489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J4486"/>
  <c r="I4486"/>
  <c r="H4486"/>
  <c r="G4486"/>
  <c r="F4486"/>
  <c r="E4486"/>
  <c r="D4486"/>
  <c r="B4486"/>
  <c r="A4486"/>
  <c r="AA4485"/>
  <c r="Y4485"/>
  <c r="X4485"/>
  <c r="W4485"/>
  <c r="U4485"/>
  <c r="T4485"/>
  <c r="V4485" s="1"/>
  <c r="R4485"/>
  <c r="Q4485"/>
  <c r="S4485" s="1"/>
  <c r="O4485"/>
  <c r="N4485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J4482"/>
  <c r="I4482"/>
  <c r="H4482"/>
  <c r="G4482"/>
  <c r="F4482"/>
  <c r="E4482"/>
  <c r="D4482"/>
  <c r="B4482"/>
  <c r="A4482"/>
  <c r="AA4481"/>
  <c r="Y4481"/>
  <c r="X4481"/>
  <c r="W4481"/>
  <c r="U4481"/>
  <c r="T4481"/>
  <c r="V4481" s="1"/>
  <c r="R4481"/>
  <c r="Q4481"/>
  <c r="S4481" s="1"/>
  <c r="O4481"/>
  <c r="N448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O4477"/>
  <c r="N4477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O4473"/>
  <c r="N4473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V4469" s="1"/>
  <c r="R4469"/>
  <c r="Q4469"/>
  <c r="S4469" s="1"/>
  <c r="O4469"/>
  <c r="N4469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J4466"/>
  <c r="I4466"/>
  <c r="H4466"/>
  <c r="G4466"/>
  <c r="F4466"/>
  <c r="E4466"/>
  <c r="D4466"/>
  <c r="B4466"/>
  <c r="A4466"/>
  <c r="AA4465"/>
  <c r="Y4465"/>
  <c r="X4465"/>
  <c r="W4465"/>
  <c r="U4465"/>
  <c r="T4465"/>
  <c r="V4465" s="1"/>
  <c r="R4465"/>
  <c r="Q4465"/>
  <c r="S4465" s="1"/>
  <c r="O4465"/>
  <c r="N4465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O4461"/>
  <c r="N446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O4457"/>
  <c r="N4457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R4453"/>
  <c r="Q4453"/>
  <c r="S4453" s="1"/>
  <c r="O4453"/>
  <c r="N4453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O4449"/>
  <c r="N4449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O4445"/>
  <c r="N4445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O4441"/>
  <c r="N444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O4425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O4421"/>
  <c r="N442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V4405" s="1"/>
  <c r="R4405"/>
  <c r="Q4405"/>
  <c r="S4405" s="1"/>
  <c r="O4405"/>
  <c r="N4405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R4377"/>
  <c r="Q4377"/>
  <c r="S4377" s="1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R4373"/>
  <c r="Q4373"/>
  <c r="S4373" s="1"/>
  <c r="O4373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R4365"/>
  <c r="Q4365"/>
  <c r="S4365" s="1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J4362"/>
  <c r="I4362"/>
  <c r="H4362"/>
  <c r="G4362"/>
  <c r="F4362"/>
  <c r="E4362"/>
  <c r="D4362"/>
  <c r="B4362"/>
  <c r="A4362"/>
  <c r="AA4361"/>
  <c r="Y4361"/>
  <c r="X4361"/>
  <c r="W4361"/>
  <c r="U4361"/>
  <c r="T4361"/>
  <c r="V4361" s="1"/>
  <c r="R4361"/>
  <c r="Q4361"/>
  <c r="S4361" s="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J4358"/>
  <c r="I4358"/>
  <c r="H4358"/>
  <c r="G4358"/>
  <c r="F4358"/>
  <c r="E4358"/>
  <c r="D4358"/>
  <c r="B4358"/>
  <c r="A4358"/>
  <c r="AA4357"/>
  <c r="Y4357"/>
  <c r="X4357"/>
  <c r="W4357"/>
  <c r="U4357"/>
  <c r="T4357"/>
  <c r="V4357" s="1"/>
  <c r="R4357"/>
  <c r="Q4357"/>
  <c r="S4357" s="1"/>
  <c r="O4357"/>
  <c r="N4357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J4354"/>
  <c r="I4354"/>
  <c r="H4354"/>
  <c r="G4354"/>
  <c r="F4354"/>
  <c r="E4354"/>
  <c r="D4354"/>
  <c r="B4354"/>
  <c r="A4354"/>
  <c r="AA4353"/>
  <c r="Y4353"/>
  <c r="X4353"/>
  <c r="W4353"/>
  <c r="U4353"/>
  <c r="T4353"/>
  <c r="V4353" s="1"/>
  <c r="R4353"/>
  <c r="Q4353"/>
  <c r="S4353" s="1"/>
  <c r="O4353"/>
  <c r="N4353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J4350"/>
  <c r="I4350"/>
  <c r="H4350"/>
  <c r="G4350"/>
  <c r="F4350"/>
  <c r="E4350"/>
  <c r="D4350"/>
  <c r="B4350"/>
  <c r="A4350"/>
  <c r="AA4349"/>
  <c r="Y4349"/>
  <c r="X4349"/>
  <c r="W4349"/>
  <c r="U4349"/>
  <c r="T4349"/>
  <c r="V4349" s="1"/>
  <c r="R4349"/>
  <c r="Q4349"/>
  <c r="S4349" s="1"/>
  <c r="O4349"/>
  <c r="N4349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R4345"/>
  <c r="Q4345"/>
  <c r="S4345" s="1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Q4341"/>
  <c r="S4341" s="1"/>
  <c r="O4341"/>
  <c r="N434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J4338"/>
  <c r="I4338"/>
  <c r="H4338"/>
  <c r="G4338"/>
  <c r="F4338"/>
  <c r="E4338"/>
  <c r="D4338"/>
  <c r="B4338"/>
  <c r="A4338"/>
  <c r="AA4337"/>
  <c r="Y4337"/>
  <c r="X4337"/>
  <c r="W4337"/>
  <c r="U4337"/>
  <c r="T4337"/>
  <c r="V4337" s="1"/>
  <c r="R4337"/>
  <c r="Q4337"/>
  <c r="S4337" s="1"/>
  <c r="O4337"/>
  <c r="N4337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J4334"/>
  <c r="I4334"/>
  <c r="H4334"/>
  <c r="G4334"/>
  <c r="F4334"/>
  <c r="E4334"/>
  <c r="D4334"/>
  <c r="B4334"/>
  <c r="A4334"/>
  <c r="AA4333"/>
  <c r="Y4333"/>
  <c r="X4333"/>
  <c r="W4333"/>
  <c r="U4333"/>
  <c r="T4333"/>
  <c r="V4333" s="1"/>
  <c r="R4333"/>
  <c r="Q4333"/>
  <c r="S4333" s="1"/>
  <c r="O4333"/>
  <c r="N4333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J4330"/>
  <c r="I4330"/>
  <c r="H4330"/>
  <c r="G4330"/>
  <c r="F4330"/>
  <c r="E4330"/>
  <c r="D4330"/>
  <c r="B4330"/>
  <c r="A4330"/>
  <c r="AA4329"/>
  <c r="Y4329"/>
  <c r="X4329"/>
  <c r="W4329"/>
  <c r="U4329"/>
  <c r="T4329"/>
  <c r="V4329" s="1"/>
  <c r="R4329"/>
  <c r="Q4329"/>
  <c r="S4329" s="1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V4325" s="1"/>
  <c r="R4325"/>
  <c r="Q4325"/>
  <c r="S4325" s="1"/>
  <c r="O4325"/>
  <c r="N4325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J4322"/>
  <c r="I4322"/>
  <c r="H4322"/>
  <c r="G4322"/>
  <c r="F4322"/>
  <c r="E4322"/>
  <c r="D4322"/>
  <c r="B4322"/>
  <c r="A4322"/>
  <c r="AA4321"/>
  <c r="Y4321"/>
  <c r="X4321"/>
  <c r="W4321"/>
  <c r="U4321"/>
  <c r="T4321"/>
  <c r="V4321" s="1"/>
  <c r="R4321"/>
  <c r="Q4321"/>
  <c r="S4321" s="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J4318"/>
  <c r="I4318"/>
  <c r="H4318"/>
  <c r="G4318"/>
  <c r="F4318"/>
  <c r="E4318"/>
  <c r="D4318"/>
  <c r="B4318"/>
  <c r="A4318"/>
  <c r="AA4317"/>
  <c r="Y4317"/>
  <c r="X4317"/>
  <c r="W4317"/>
  <c r="U4317"/>
  <c r="T4317"/>
  <c r="V4317" s="1"/>
  <c r="R4317"/>
  <c r="Q4317"/>
  <c r="S4317" s="1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R4313"/>
  <c r="Q4313"/>
  <c r="S4313" s="1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J4310"/>
  <c r="I4310"/>
  <c r="H4310"/>
  <c r="G4310"/>
  <c r="F4310"/>
  <c r="E4310"/>
  <c r="D4310"/>
  <c r="B4310"/>
  <c r="A4310"/>
  <c r="AA4309"/>
  <c r="Y4309"/>
  <c r="X4309"/>
  <c r="W4309"/>
  <c r="U4309"/>
  <c r="T4309"/>
  <c r="V4309" s="1"/>
  <c r="R4309"/>
  <c r="Q4309"/>
  <c r="S4309" s="1"/>
  <c r="O4309"/>
  <c r="N4309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J4306"/>
  <c r="I4306"/>
  <c r="H4306"/>
  <c r="G4306"/>
  <c r="F4306"/>
  <c r="E4306"/>
  <c r="D4306"/>
  <c r="B4306"/>
  <c r="A4306"/>
  <c r="AA4305"/>
  <c r="Y4305"/>
  <c r="X4305"/>
  <c r="W4305"/>
  <c r="U4305"/>
  <c r="T4305"/>
  <c r="V4305" s="1"/>
  <c r="R4305"/>
  <c r="Q4305"/>
  <c r="S4305" s="1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J4302"/>
  <c r="I4302"/>
  <c r="H4302"/>
  <c r="G4302"/>
  <c r="F4302"/>
  <c r="E4302"/>
  <c r="D4302"/>
  <c r="B4302"/>
  <c r="A4302"/>
  <c r="AA4301"/>
  <c r="Y4301"/>
  <c r="X4301"/>
  <c r="W4301"/>
  <c r="U4301"/>
  <c r="T4301"/>
  <c r="V4301" s="1"/>
  <c r="R4301"/>
  <c r="Q4301"/>
  <c r="S4301" s="1"/>
  <c r="O4301"/>
  <c r="N430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J4298"/>
  <c r="I4298"/>
  <c r="H4298"/>
  <c r="G4298"/>
  <c r="F4298"/>
  <c r="E4298"/>
  <c r="D4298"/>
  <c r="B4298"/>
  <c r="A4298"/>
  <c r="AA4297"/>
  <c r="Y4297"/>
  <c r="X4297"/>
  <c r="W4297"/>
  <c r="U4297"/>
  <c r="T4297"/>
  <c r="V4297" s="1"/>
  <c r="R4297"/>
  <c r="Q4297"/>
  <c r="S4297" s="1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J4294"/>
  <c r="I4294"/>
  <c r="H4294"/>
  <c r="G4294"/>
  <c r="F4294"/>
  <c r="E4294"/>
  <c r="D4294"/>
  <c r="B4294"/>
  <c r="A4294"/>
  <c r="AA4293"/>
  <c r="Y4293"/>
  <c r="X4293"/>
  <c r="W4293"/>
  <c r="U4293"/>
  <c r="T4293"/>
  <c r="V4293" s="1"/>
  <c r="R4293"/>
  <c r="Q4293"/>
  <c r="S4293" s="1"/>
  <c r="O4293"/>
  <c r="N4293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J4290"/>
  <c r="I4290"/>
  <c r="H4290"/>
  <c r="G4290"/>
  <c r="F4290"/>
  <c r="E4290"/>
  <c r="D4290"/>
  <c r="B4290"/>
  <c r="A4290"/>
  <c r="AA4289"/>
  <c r="Y4289"/>
  <c r="X4289"/>
  <c r="W4289"/>
  <c r="U4289"/>
  <c r="T4289"/>
  <c r="V4289" s="1"/>
  <c r="R4289"/>
  <c r="Q4289"/>
  <c r="S4289" s="1"/>
  <c r="O4289"/>
  <c r="N4289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J4286"/>
  <c r="I4286"/>
  <c r="H4286"/>
  <c r="G4286"/>
  <c r="F4286"/>
  <c r="E4286"/>
  <c r="D4286"/>
  <c r="B4286"/>
  <c r="A4286"/>
  <c r="AA4285"/>
  <c r="Y4285"/>
  <c r="X4285"/>
  <c r="W4285"/>
  <c r="U4285"/>
  <c r="T4285"/>
  <c r="V4285" s="1"/>
  <c r="R4285"/>
  <c r="Q4285"/>
  <c r="S4285" s="1"/>
  <c r="O4285"/>
  <c r="N4285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J4282"/>
  <c r="I4282"/>
  <c r="H4282"/>
  <c r="G4282"/>
  <c r="F4282"/>
  <c r="E4282"/>
  <c r="D4282"/>
  <c r="B4282"/>
  <c r="A4282"/>
  <c r="AA4281"/>
  <c r="Y4281"/>
  <c r="X4281"/>
  <c r="W4281"/>
  <c r="U4281"/>
  <c r="T4281"/>
  <c r="V4281" s="1"/>
  <c r="R4281"/>
  <c r="Q4281"/>
  <c r="S4281" s="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J4278"/>
  <c r="I4278"/>
  <c r="H4278"/>
  <c r="G4278"/>
  <c r="F4278"/>
  <c r="E4278"/>
  <c r="D4278"/>
  <c r="B4278"/>
  <c r="A4278"/>
  <c r="AA4277"/>
  <c r="Y4277"/>
  <c r="X4277"/>
  <c r="W4277"/>
  <c r="U4277"/>
  <c r="T4277"/>
  <c r="V4277" s="1"/>
  <c r="R4277"/>
  <c r="Q4277"/>
  <c r="S4277" s="1"/>
  <c r="O4277"/>
  <c r="N4277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J4274"/>
  <c r="I4274"/>
  <c r="H4274"/>
  <c r="G4274"/>
  <c r="F4274"/>
  <c r="E4274"/>
  <c r="D4274"/>
  <c r="B4274"/>
  <c r="A4274"/>
  <c r="AA4273"/>
  <c r="Y4273"/>
  <c r="X4273"/>
  <c r="W4273"/>
  <c r="U4273"/>
  <c r="T4273"/>
  <c r="V4273" s="1"/>
  <c r="R4273"/>
  <c r="Q4273"/>
  <c r="S4273" s="1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AB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R4268"/>
  <c r="Q4268"/>
  <c r="S4268" s="1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O4256"/>
  <c r="N4256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O4248"/>
  <c r="N4248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J4241"/>
  <c r="I4241"/>
  <c r="H4241"/>
  <c r="G4241"/>
  <c r="F4241"/>
  <c r="E4241"/>
  <c r="D4241"/>
  <c r="B4241"/>
  <c r="A4241"/>
  <c r="AA4240"/>
  <c r="Y4240"/>
  <c r="X4240"/>
  <c r="W4240"/>
  <c r="U4240"/>
  <c r="T4240"/>
  <c r="V4240" s="1"/>
  <c r="R4240"/>
  <c r="Q4240"/>
  <c r="S4240" s="1"/>
  <c r="O4240"/>
  <c r="N4240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R4212"/>
  <c r="Q4212"/>
  <c r="S4212" s="1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J4209"/>
  <c r="I4209"/>
  <c r="H4209"/>
  <c r="G4209"/>
  <c r="F4209"/>
  <c r="E4209"/>
  <c r="D4209"/>
  <c r="B4209"/>
  <c r="A4209"/>
  <c r="AA4208"/>
  <c r="Y4208"/>
  <c r="X4208"/>
  <c r="W4208"/>
  <c r="U4208"/>
  <c r="T4208"/>
  <c r="V4208" s="1"/>
  <c r="R4208"/>
  <c r="Q4208"/>
  <c r="S4208" s="1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O4204"/>
  <c r="N4204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R4192"/>
  <c r="Q4192"/>
  <c r="S4192" s="1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R4180"/>
  <c r="Q4180"/>
  <c r="S4180" s="1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R4176"/>
  <c r="Q4176"/>
  <c r="S4176" s="1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R4172"/>
  <c r="Q4172"/>
  <c r="S4172" s="1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N4168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J4165"/>
  <c r="I4165"/>
  <c r="H4165"/>
  <c r="G4165"/>
  <c r="F4165"/>
  <c r="E4165"/>
  <c r="D4165"/>
  <c r="B4165"/>
  <c r="A4165"/>
  <c r="AA4164"/>
  <c r="Y4164"/>
  <c r="X4164"/>
  <c r="W4164"/>
  <c r="U4164"/>
  <c r="T4164"/>
  <c r="V4164" s="1"/>
  <c r="R4164"/>
  <c r="Q4164"/>
  <c r="S4164" s="1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V4160" s="1"/>
  <c r="R4160"/>
  <c r="Q4160"/>
  <c r="S4160" s="1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J4157"/>
  <c r="I4157"/>
  <c r="H4157"/>
  <c r="G4157"/>
  <c r="F4157"/>
  <c r="E4157"/>
  <c r="D4157"/>
  <c r="B4157"/>
  <c r="A4157"/>
  <c r="AA4156"/>
  <c r="Y4156"/>
  <c r="X4156"/>
  <c r="W4156"/>
  <c r="U4156"/>
  <c r="T4156"/>
  <c r="V4156" s="1"/>
  <c r="R4156"/>
  <c r="Q4156"/>
  <c r="S4156" s="1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J4149"/>
  <c r="I4149"/>
  <c r="H4149"/>
  <c r="G4149"/>
  <c r="F4149"/>
  <c r="E4149"/>
  <c r="D4149"/>
  <c r="B4149"/>
  <c r="A4149"/>
  <c r="AA4148"/>
  <c r="Y4148"/>
  <c r="X4148"/>
  <c r="W4148"/>
  <c r="U4148"/>
  <c r="T4148"/>
  <c r="V4148" s="1"/>
  <c r="R4148"/>
  <c r="Q4148"/>
  <c r="S4148" s="1"/>
  <c r="O4148"/>
  <c r="N4148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R4136"/>
  <c r="Q4136"/>
  <c r="S4136" s="1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V4132" s="1"/>
  <c r="R4132"/>
  <c r="Q4132"/>
  <c r="S4132" s="1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R4128"/>
  <c r="Q4128"/>
  <c r="S4128" s="1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J4125"/>
  <c r="I4125"/>
  <c r="H4125"/>
  <c r="G4125"/>
  <c r="F4125"/>
  <c r="E4125"/>
  <c r="D4125"/>
  <c r="B4125"/>
  <c r="A4125"/>
  <c r="AA4124"/>
  <c r="Y4124"/>
  <c r="X4124"/>
  <c r="W4124"/>
  <c r="U4124"/>
  <c r="T4124"/>
  <c r="V4124" s="1"/>
  <c r="R4124"/>
  <c r="Q4124"/>
  <c r="S4124" s="1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R4120"/>
  <c r="Q4120"/>
  <c r="S4120" s="1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R4116"/>
  <c r="Q4116"/>
  <c r="S4116" s="1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R4112"/>
  <c r="Q4112"/>
  <c r="S4112" s="1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R4108"/>
  <c r="Q4108"/>
  <c r="S4108" s="1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R4104"/>
  <c r="Q4104"/>
  <c r="S4104" s="1"/>
  <c r="O4104"/>
  <c r="N4104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R4100"/>
  <c r="Q4100"/>
  <c r="S4100" s="1"/>
  <c r="O4100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R4096"/>
  <c r="Q4096"/>
  <c r="S4096" s="1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R4092"/>
  <c r="Q4092"/>
  <c r="S4092" s="1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R4088"/>
  <c r="Q4088"/>
  <c r="S4088" s="1"/>
  <c r="O4088"/>
  <c r="N4088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R4084"/>
  <c r="Q4084"/>
  <c r="S4084" s="1"/>
  <c r="O4084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J4077"/>
  <c r="I4077"/>
  <c r="H4077"/>
  <c r="G4077"/>
  <c r="F4077"/>
  <c r="E4077"/>
  <c r="D4077"/>
  <c r="B4077"/>
  <c r="A4077"/>
  <c r="AA4076"/>
  <c r="Y4076"/>
  <c r="X4076"/>
  <c r="W4076"/>
  <c r="U4076"/>
  <c r="T4076"/>
  <c r="V4076" s="1"/>
  <c r="R4076"/>
  <c r="Q4076"/>
  <c r="S4076" s="1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J4073"/>
  <c r="I4073"/>
  <c r="H4073"/>
  <c r="G4073"/>
  <c r="F4073"/>
  <c r="E4073"/>
  <c r="D4073"/>
  <c r="B4073"/>
  <c r="A4073"/>
  <c r="AA4072"/>
  <c r="Y4072"/>
  <c r="X4072"/>
  <c r="W4072"/>
  <c r="U4072"/>
  <c r="T4072"/>
  <c r="V4072" s="1"/>
  <c r="R4072"/>
  <c r="Q4072"/>
  <c r="S4072" s="1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J4069"/>
  <c r="I4069"/>
  <c r="H4069"/>
  <c r="G4069"/>
  <c r="F4069"/>
  <c r="E4069"/>
  <c r="D4069"/>
  <c r="B4069"/>
  <c r="A4069"/>
  <c r="AA4068"/>
  <c r="Y4068"/>
  <c r="X4068"/>
  <c r="W4068"/>
  <c r="U4068"/>
  <c r="T4068"/>
  <c r="V4068" s="1"/>
  <c r="R4068"/>
  <c r="Q4068"/>
  <c r="S4068" s="1"/>
  <c r="O4068"/>
  <c r="N4068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J4065"/>
  <c r="I4065"/>
  <c r="H4065"/>
  <c r="G4065"/>
  <c r="F4065"/>
  <c r="E4065"/>
  <c r="D4065"/>
  <c r="B4065"/>
  <c r="A4065"/>
  <c r="AA4064"/>
  <c r="Y4064"/>
  <c r="X4064"/>
  <c r="W4064"/>
  <c r="U4064"/>
  <c r="T4064"/>
  <c r="V4064" s="1"/>
  <c r="R4064"/>
  <c r="Q4064"/>
  <c r="S4064" s="1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R4060"/>
  <c r="Q4060"/>
  <c r="S4060" s="1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J4057"/>
  <c r="I4057"/>
  <c r="H4057"/>
  <c r="G4057"/>
  <c r="F4057"/>
  <c r="E4057"/>
  <c r="D4057"/>
  <c r="B4057"/>
  <c r="A4057"/>
  <c r="AA4056"/>
  <c r="Y4056"/>
  <c r="X4056"/>
  <c r="W4056"/>
  <c r="U4056"/>
  <c r="T4056"/>
  <c r="V4056" s="1"/>
  <c r="R4056"/>
  <c r="Q4056"/>
  <c r="S4056" s="1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R4052"/>
  <c r="Q4052"/>
  <c r="S4052" s="1"/>
  <c r="O4052"/>
  <c r="N4052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R4048"/>
  <c r="Q4048"/>
  <c r="S4048" s="1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V4044" s="1"/>
  <c r="R4044"/>
  <c r="Q4044"/>
  <c r="S4044" s="1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J4041"/>
  <c r="I4041"/>
  <c r="H4041"/>
  <c r="G4041"/>
  <c r="F4041"/>
  <c r="E4041"/>
  <c r="D4041"/>
  <c r="B4041"/>
  <c r="A4041"/>
  <c r="AA4040"/>
  <c r="Y4040"/>
  <c r="X4040"/>
  <c r="W4040"/>
  <c r="U4040"/>
  <c r="T4040"/>
  <c r="V4040" s="1"/>
  <c r="R4040"/>
  <c r="Q4040"/>
  <c r="S4040" s="1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J4037"/>
  <c r="I4037"/>
  <c r="H4037"/>
  <c r="G4037"/>
  <c r="F4037"/>
  <c r="E4037"/>
  <c r="D4037"/>
  <c r="B4037"/>
  <c r="A4037"/>
  <c r="AA4036"/>
  <c r="Y4036"/>
  <c r="X4036"/>
  <c r="W4036"/>
  <c r="U4036"/>
  <c r="T4036"/>
  <c r="V4036" s="1"/>
  <c r="R4036"/>
  <c r="Q4036"/>
  <c r="S4036" s="1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R4028"/>
  <c r="Q4028"/>
  <c r="S4028" s="1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J4025"/>
  <c r="I4025"/>
  <c r="H4025"/>
  <c r="G4025"/>
  <c r="F4025"/>
  <c r="E4025"/>
  <c r="D4025"/>
  <c r="B4025"/>
  <c r="A4025"/>
  <c r="AA4024"/>
  <c r="Y4024"/>
  <c r="X4024"/>
  <c r="W4024"/>
  <c r="U4024"/>
  <c r="T4024"/>
  <c r="V4024" s="1"/>
  <c r="R4024"/>
  <c r="Q4024"/>
  <c r="S4024" s="1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J4021"/>
  <c r="I4021"/>
  <c r="H4021"/>
  <c r="G4021"/>
  <c r="F4021"/>
  <c r="E4021"/>
  <c r="D4021"/>
  <c r="B4021"/>
  <c r="A4021"/>
  <c r="AA4020"/>
  <c r="Y4020"/>
  <c r="X4020"/>
  <c r="W4020"/>
  <c r="U4020"/>
  <c r="T4020"/>
  <c r="V4020" s="1"/>
  <c r="R4020"/>
  <c r="Q4020"/>
  <c r="S4020" s="1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J4017"/>
  <c r="I4017"/>
  <c r="H4017"/>
  <c r="G4017"/>
  <c r="F4017"/>
  <c r="E4017"/>
  <c r="D4017"/>
  <c r="B4017"/>
  <c r="A4017"/>
  <c r="AA4016"/>
  <c r="Y4016"/>
  <c r="X4016"/>
  <c r="W4016"/>
  <c r="U4016"/>
  <c r="T4016"/>
  <c r="V4016" s="1"/>
  <c r="R4016"/>
  <c r="Q4016"/>
  <c r="S4016" s="1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/>
  <c r="AA4012"/>
  <c r="Y4012"/>
  <c r="X4012"/>
  <c r="W4012"/>
  <c r="U4012"/>
  <c r="T4012"/>
  <c r="V4012" s="1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J4009"/>
  <c r="I4009"/>
  <c r="H4009"/>
  <c r="G4009"/>
  <c r="F4009"/>
  <c r="E4009"/>
  <c r="D4009"/>
  <c r="B4009"/>
  <c r="A4009"/>
  <c r="AA4008"/>
  <c r="Y4008"/>
  <c r="X4008"/>
  <c r="W4008"/>
  <c r="U4008"/>
  <c r="T4008"/>
  <c r="V4008" s="1"/>
  <c r="R4008"/>
  <c r="Q4008"/>
  <c r="S4008" s="1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J4005"/>
  <c r="I4005"/>
  <c r="H4005"/>
  <c r="G4005"/>
  <c r="F4005"/>
  <c r="E4005"/>
  <c r="D4005"/>
  <c r="B4005"/>
  <c r="A4005"/>
  <c r="AA4004"/>
  <c r="Y4004"/>
  <c r="X4004"/>
  <c r="W4004"/>
  <c r="U4004"/>
  <c r="T4004"/>
  <c r="V4004" s="1"/>
  <c r="R4004"/>
  <c r="Q4004"/>
  <c r="S4004" s="1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J3997"/>
  <c r="I3997"/>
  <c r="H3997"/>
  <c r="G3997"/>
  <c r="F3997"/>
  <c r="E3997"/>
  <c r="D3997"/>
  <c r="B3997"/>
  <c r="A3997"/>
  <c r="AA3996"/>
  <c r="Y3996"/>
  <c r="X3996"/>
  <c r="W3996"/>
  <c r="U3996"/>
  <c r="T3996"/>
  <c r="V3996" s="1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J3989"/>
  <c r="I3989"/>
  <c r="H3989"/>
  <c r="G3989"/>
  <c r="F3989"/>
  <c r="E3989"/>
  <c r="D3989"/>
  <c r="B3989"/>
  <c r="A3989"/>
  <c r="AA3988"/>
  <c r="Y3988"/>
  <c r="X3988"/>
  <c r="W3988"/>
  <c r="U3988"/>
  <c r="T3988"/>
  <c r="V3988" s="1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J3985"/>
  <c r="I3985"/>
  <c r="H3985"/>
  <c r="G3985"/>
  <c r="F3985"/>
  <c r="E3985"/>
  <c r="D3985"/>
  <c r="B3985"/>
  <c r="A3985"/>
  <c r="AA3984"/>
  <c r="Y3984"/>
  <c r="X3984"/>
  <c r="W3984"/>
  <c r="U3984"/>
  <c r="T3984"/>
  <c r="V3984" s="1"/>
  <c r="R3984"/>
  <c r="Q3984"/>
  <c r="S3984" s="1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J3977"/>
  <c r="I3977"/>
  <c r="H3977"/>
  <c r="G3977"/>
  <c r="F3977"/>
  <c r="E3977"/>
  <c r="D3977"/>
  <c r="B3977"/>
  <c r="A3977"/>
  <c r="AA3976"/>
  <c r="Y3976"/>
  <c r="X3976"/>
  <c r="W3976"/>
  <c r="U3976"/>
  <c r="T3976"/>
  <c r="V3976" s="1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J3965"/>
  <c r="I3965"/>
  <c r="H3965"/>
  <c r="G3965"/>
  <c r="F3965"/>
  <c r="E3965"/>
  <c r="D3965"/>
  <c r="B3965"/>
  <c r="A3965"/>
  <c r="AA3964"/>
  <c r="Y3964"/>
  <c r="X3964"/>
  <c r="W3964"/>
  <c r="U3964"/>
  <c r="T3964"/>
  <c r="V3964" s="1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J3961"/>
  <c r="I3961"/>
  <c r="H3961"/>
  <c r="G3961"/>
  <c r="F3961"/>
  <c r="E3961"/>
  <c r="D3961"/>
  <c r="B3961"/>
  <c r="A3961"/>
  <c r="AA3960"/>
  <c r="Y3960"/>
  <c r="X3960"/>
  <c r="W3960"/>
  <c r="U3960"/>
  <c r="T3960"/>
  <c r="V3960" s="1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J3957"/>
  <c r="I3957"/>
  <c r="H3957"/>
  <c r="G3957"/>
  <c r="F3957"/>
  <c r="E3957"/>
  <c r="D3957"/>
  <c r="B3957"/>
  <c r="A3957"/>
  <c r="AA3956"/>
  <c r="Y3956"/>
  <c r="X3956"/>
  <c r="W3956"/>
  <c r="U3956"/>
  <c r="T3956"/>
  <c r="V3956" s="1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J3953"/>
  <c r="I3953"/>
  <c r="H3953"/>
  <c r="G3953"/>
  <c r="F3953"/>
  <c r="E3953"/>
  <c r="D3953"/>
  <c r="B3953"/>
  <c r="A3953"/>
  <c r="AA3952"/>
  <c r="Y3952"/>
  <c r="X3952"/>
  <c r="W3952"/>
  <c r="U3952"/>
  <c r="T3952"/>
  <c r="V3952" s="1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J3949"/>
  <c r="I3949"/>
  <c r="H3949"/>
  <c r="G3949"/>
  <c r="F3949"/>
  <c r="E3949"/>
  <c r="D3949"/>
  <c r="B3949"/>
  <c r="A3949"/>
  <c r="AA3948"/>
  <c r="Y3948"/>
  <c r="X3948"/>
  <c r="W3948"/>
  <c r="U3948"/>
  <c r="T3948"/>
  <c r="V3948" s="1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J3945"/>
  <c r="I3945"/>
  <c r="H3945"/>
  <c r="G3945"/>
  <c r="F3945"/>
  <c r="E3945"/>
  <c r="D3945"/>
  <c r="B3945"/>
  <c r="A3945"/>
  <c r="AA3944"/>
  <c r="Y3944"/>
  <c r="X3944"/>
  <c r="W3944"/>
  <c r="U3944"/>
  <c r="T3944"/>
  <c r="V3944" s="1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J3941"/>
  <c r="I3941"/>
  <c r="H3941"/>
  <c r="G3941"/>
  <c r="F3941"/>
  <c r="E3941"/>
  <c r="D3941"/>
  <c r="B3941"/>
  <c r="A3941"/>
  <c r="AA3940"/>
  <c r="Y3940"/>
  <c r="X3940"/>
  <c r="W3940"/>
  <c r="U3940"/>
  <c r="T3940"/>
  <c r="V3940" s="1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J3933"/>
  <c r="I3933"/>
  <c r="H3933"/>
  <c r="G3933"/>
  <c r="F3933"/>
  <c r="E3933"/>
  <c r="D3933"/>
  <c r="B3933"/>
  <c r="A3933"/>
  <c r="AA3932"/>
  <c r="Y3932"/>
  <c r="X3932"/>
  <c r="W3932"/>
  <c r="U3932"/>
  <c r="T3932"/>
  <c r="V3932" s="1"/>
  <c r="R3932"/>
  <c r="Q3932"/>
  <c r="S3932" s="1"/>
  <c r="O3932"/>
  <c r="N3932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J3925"/>
  <c r="I3925"/>
  <c r="H3925"/>
  <c r="G3925"/>
  <c r="F3925"/>
  <c r="E3925"/>
  <c r="D3925"/>
  <c r="B3925"/>
  <c r="A3925"/>
  <c r="AA3924"/>
  <c r="Y3924"/>
  <c r="X3924"/>
  <c r="W3924"/>
  <c r="U3924"/>
  <c r="T3924"/>
  <c r="V3924" s="1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J3909"/>
  <c r="I3909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O3852"/>
  <c r="N3852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O3840"/>
  <c r="N3840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R3828"/>
  <c r="Q3828"/>
  <c r="S3828" s="1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R3824"/>
  <c r="Q3824"/>
  <c r="S3824" s="1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J3821"/>
  <c r="I3821"/>
  <c r="H3821"/>
  <c r="G3821"/>
  <c r="F3821"/>
  <c r="E3821"/>
  <c r="D3821"/>
  <c r="B3821"/>
  <c r="A3821"/>
  <c r="AA3820"/>
  <c r="Y3820"/>
  <c r="X3820"/>
  <c r="W3820"/>
  <c r="U3820"/>
  <c r="T3820"/>
  <c r="V3820" s="1"/>
  <c r="R3820"/>
  <c r="Q3820"/>
  <c r="S3820" s="1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J3817"/>
  <c r="I3817"/>
  <c r="H3817"/>
  <c r="G3817"/>
  <c r="F3817"/>
  <c r="E3817"/>
  <c r="D3817"/>
  <c r="B3817"/>
  <c r="A3817"/>
  <c r="AA3816"/>
  <c r="Y3816"/>
  <c r="X3816"/>
  <c r="W3816"/>
  <c r="U3816"/>
  <c r="T3816"/>
  <c r="V3816" s="1"/>
  <c r="R3816"/>
  <c r="Q3816"/>
  <c r="S3816" s="1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J3813"/>
  <c r="I3813"/>
  <c r="H3813"/>
  <c r="G3813"/>
  <c r="F3813"/>
  <c r="E3813"/>
  <c r="D3813"/>
  <c r="B3813"/>
  <c r="A3813"/>
  <c r="AA3812"/>
  <c r="Y3812"/>
  <c r="X3812"/>
  <c r="W3812"/>
  <c r="U3812"/>
  <c r="T3812"/>
  <c r="V3812" s="1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R3808"/>
  <c r="Q3808"/>
  <c r="S3808" s="1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J3805"/>
  <c r="I3805"/>
  <c r="H3805"/>
  <c r="G3805"/>
  <c r="F3805"/>
  <c r="E3805"/>
  <c r="D3805"/>
  <c r="B3805"/>
  <c r="A3805"/>
  <c r="AA3804"/>
  <c r="Y3804"/>
  <c r="X3804"/>
  <c r="W3804"/>
  <c r="U3804"/>
  <c r="T3804"/>
  <c r="V3804" s="1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J3793"/>
  <c r="I3793"/>
  <c r="H3793"/>
  <c r="G3793"/>
  <c r="F3793"/>
  <c r="E3793"/>
  <c r="D3793"/>
  <c r="B3793"/>
  <c r="A3793"/>
  <c r="AA3792"/>
  <c r="Y3792"/>
  <c r="X3792"/>
  <c r="W3792"/>
  <c r="U3792"/>
  <c r="T3792"/>
  <c r="V3792" s="1"/>
  <c r="R3792"/>
  <c r="Q3792"/>
  <c r="S3792" s="1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J3789"/>
  <c r="I3789"/>
  <c r="H3789"/>
  <c r="G3789"/>
  <c r="F3789"/>
  <c r="E3789"/>
  <c r="D3789"/>
  <c r="B3789"/>
  <c r="A3789"/>
  <c r="AA3788"/>
  <c r="Y3788"/>
  <c r="X3788"/>
  <c r="W3788"/>
  <c r="U3788"/>
  <c r="T3788"/>
  <c r="V3788" s="1"/>
  <c r="R3788"/>
  <c r="Q3788"/>
  <c r="S3788" s="1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J3785"/>
  <c r="I3785"/>
  <c r="H3785"/>
  <c r="G3785"/>
  <c r="F3785"/>
  <c r="E3785"/>
  <c r="D3785"/>
  <c r="B3785"/>
  <c r="A3785"/>
  <c r="AA3784"/>
  <c r="Y3784"/>
  <c r="X3784"/>
  <c r="W3784"/>
  <c r="U3784"/>
  <c r="T3784"/>
  <c r="V3784" s="1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J3777"/>
  <c r="I3777"/>
  <c r="H3777"/>
  <c r="G3777"/>
  <c r="F3777"/>
  <c r="E3777"/>
  <c r="D3777"/>
  <c r="B3777"/>
  <c r="A3777"/>
  <c r="AA3776"/>
  <c r="Y3776"/>
  <c r="X3776"/>
  <c r="W3776"/>
  <c r="U3776"/>
  <c r="T3776"/>
  <c r="V3776" s="1"/>
  <c r="R3776"/>
  <c r="Q3776"/>
  <c r="S3776" s="1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J3761"/>
  <c r="I3761"/>
  <c r="H3761"/>
  <c r="G3761"/>
  <c r="F3761"/>
  <c r="E3761"/>
  <c r="D3761"/>
  <c r="B3761"/>
  <c r="A3761"/>
  <c r="AA3760"/>
  <c r="Y3760"/>
  <c r="X3760"/>
  <c r="W3760"/>
  <c r="U3760"/>
  <c r="T3760"/>
  <c r="V3760" s="1"/>
  <c r="R3760"/>
  <c r="Q3760"/>
  <c r="S3760" s="1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J3753"/>
  <c r="I3753"/>
  <c r="H3753"/>
  <c r="G3753"/>
  <c r="F3753"/>
  <c r="E3753"/>
  <c r="D3753"/>
  <c r="B3753"/>
  <c r="A3753"/>
  <c r="AA3752"/>
  <c r="Y3752"/>
  <c r="X3752"/>
  <c r="W3752"/>
  <c r="U3752"/>
  <c r="T3752"/>
  <c r="V3752" s="1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N3748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J3745"/>
  <c r="I3745"/>
  <c r="H3745"/>
  <c r="G3745"/>
  <c r="F3745"/>
  <c r="E3745"/>
  <c r="D3745"/>
  <c r="B3745"/>
  <c r="A3745"/>
  <c r="AA3744"/>
  <c r="Y3744"/>
  <c r="X3744"/>
  <c r="W3744"/>
  <c r="U3744"/>
  <c r="T3744"/>
  <c r="V3744" s="1"/>
  <c r="R3744"/>
  <c r="Q3744"/>
  <c r="S3744" s="1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J3737"/>
  <c r="I3737"/>
  <c r="H3737"/>
  <c r="G3737"/>
  <c r="F3737"/>
  <c r="E3737"/>
  <c r="D3737"/>
  <c r="B3737"/>
  <c r="A3737"/>
  <c r="AA3736"/>
  <c r="Y3736"/>
  <c r="X3736"/>
  <c r="W3736"/>
  <c r="U3736"/>
  <c r="T3736"/>
  <c r="V3736" s="1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J3717"/>
  <c r="I3717"/>
  <c r="H3717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N3716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J3713"/>
  <c r="I3713"/>
  <c r="H3713"/>
  <c r="G3713"/>
  <c r="F3713"/>
  <c r="E3713"/>
  <c r="D3713"/>
  <c r="B3713"/>
  <c r="A3713"/>
  <c r="AA3712"/>
  <c r="Y3712"/>
  <c r="X3712"/>
  <c r="W3712"/>
  <c r="U3712"/>
  <c r="T3712"/>
  <c r="V3712" s="1"/>
  <c r="R3712"/>
  <c r="Q3712"/>
  <c r="S3712" s="1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J3705"/>
  <c r="I3705"/>
  <c r="H3705"/>
  <c r="G3705"/>
  <c r="F3705"/>
  <c r="E3705"/>
  <c r="D3705"/>
  <c r="B3705"/>
  <c r="A3705"/>
  <c r="AA3704"/>
  <c r="Y3704"/>
  <c r="X3704"/>
  <c r="W3704"/>
  <c r="U3704"/>
  <c r="T3704"/>
  <c r="V3704" s="1"/>
  <c r="R3704"/>
  <c r="Q3704"/>
  <c r="S3704" s="1"/>
  <c r="O3704"/>
  <c r="N3704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J3701"/>
  <c r="I3701"/>
  <c r="H3701"/>
  <c r="G3701"/>
  <c r="F3701"/>
  <c r="E3701"/>
  <c r="D3701"/>
  <c r="B3701"/>
  <c r="A3701"/>
  <c r="AA3700"/>
  <c r="Y3700"/>
  <c r="X3700"/>
  <c r="W3700"/>
  <c r="U3700"/>
  <c r="T3700"/>
  <c r="V3700" s="1"/>
  <c r="R3700"/>
  <c r="Q3700"/>
  <c r="S3700" s="1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J3697"/>
  <c r="I3697"/>
  <c r="H3697"/>
  <c r="G3697"/>
  <c r="F3697"/>
  <c r="E3697"/>
  <c r="D3697"/>
  <c r="B3697"/>
  <c r="A3697"/>
  <c r="AA3696"/>
  <c r="Y3696"/>
  <c r="X3696"/>
  <c r="W3696"/>
  <c r="U3696"/>
  <c r="T3696"/>
  <c r="V3696" s="1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J3689"/>
  <c r="I3689"/>
  <c r="H3689"/>
  <c r="G3689"/>
  <c r="F3689"/>
  <c r="E3689"/>
  <c r="D3689"/>
  <c r="B3689"/>
  <c r="A3689"/>
  <c r="AA3688"/>
  <c r="Y3688"/>
  <c r="X3688"/>
  <c r="W3688"/>
  <c r="U3688"/>
  <c r="T3688"/>
  <c r="V3688" s="1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J3685"/>
  <c r="I3685"/>
  <c r="H3685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J3681"/>
  <c r="I3681"/>
  <c r="H3681"/>
  <c r="G3681"/>
  <c r="F3681"/>
  <c r="E3681"/>
  <c r="D3681"/>
  <c r="B3681"/>
  <c r="A3681"/>
  <c r="AA3680"/>
  <c r="Y3680"/>
  <c r="X3680"/>
  <c r="W3680"/>
  <c r="U3680"/>
  <c r="T3680"/>
  <c r="V3680" s="1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J3653"/>
  <c r="I3653"/>
  <c r="H3653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J3649"/>
  <c r="I3649"/>
  <c r="H3649"/>
  <c r="G3649"/>
  <c r="F3649"/>
  <c r="E3649"/>
  <c r="D3649"/>
  <c r="B3649"/>
  <c r="A3649"/>
  <c r="AA3648"/>
  <c r="Y3648"/>
  <c r="X3648"/>
  <c r="W3648"/>
  <c r="U3648"/>
  <c r="T3648"/>
  <c r="V3648" s="1"/>
  <c r="R3648"/>
  <c r="Q3648"/>
  <c r="S3648" s="1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J3621"/>
  <c r="I3621"/>
  <c r="H3621"/>
  <c r="G3621"/>
  <c r="F3621"/>
  <c r="E3621"/>
  <c r="D3621"/>
  <c r="B3621"/>
  <c r="A3621"/>
  <c r="AA3620"/>
  <c r="Y3620"/>
  <c r="X3620"/>
  <c r="W3620"/>
  <c r="U3620"/>
  <c r="T3620"/>
  <c r="V3620" s="1"/>
  <c r="R3620"/>
  <c r="Q3620"/>
  <c r="S3620" s="1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J3613"/>
  <c r="I3613"/>
  <c r="H3613"/>
  <c r="G3613"/>
  <c r="F3613"/>
  <c r="E3613"/>
  <c r="D3613"/>
  <c r="B3613"/>
  <c r="A3613"/>
  <c r="AA3612"/>
  <c r="Y3612"/>
  <c r="X3612"/>
  <c r="W3612"/>
  <c r="U3612"/>
  <c r="T3612"/>
  <c r="V3612" s="1"/>
  <c r="R3612"/>
  <c r="Q3612"/>
  <c r="S3612" s="1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J3605"/>
  <c r="I3605"/>
  <c r="H3605"/>
  <c r="G3605"/>
  <c r="F3605"/>
  <c r="E3605"/>
  <c r="D3605"/>
  <c r="B3605"/>
  <c r="A3605"/>
  <c r="AA3604"/>
  <c r="Y3604"/>
  <c r="X3604"/>
  <c r="W3604"/>
  <c r="U3604"/>
  <c r="T3604"/>
  <c r="V3604" s="1"/>
  <c r="R3604"/>
  <c r="Q3604"/>
  <c r="S3604" s="1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J3601"/>
  <c r="I3601"/>
  <c r="H360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O3596"/>
  <c r="N3596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R3572"/>
  <c r="Q3572"/>
  <c r="S3572" s="1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R3560"/>
  <c r="Q3560"/>
  <c r="S3560" s="1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R3556"/>
  <c r="Q3556"/>
  <c r="S3556" s="1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V3544" s="1"/>
  <c r="R3544"/>
  <c r="Q3544"/>
  <c r="S3544" s="1"/>
  <c r="O3544"/>
  <c r="N3544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J3541"/>
  <c r="I3541"/>
  <c r="H3541"/>
  <c r="G3541"/>
  <c r="F3541"/>
  <c r="E3541"/>
  <c r="D3541"/>
  <c r="B3541"/>
  <c r="A3541"/>
  <c r="AA3540"/>
  <c r="Y3540"/>
  <c r="X3540"/>
  <c r="W3540"/>
  <c r="U3540"/>
  <c r="T3540"/>
  <c r="V3540" s="1"/>
  <c r="R3540"/>
  <c r="Q3540"/>
  <c r="S3540" s="1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V3532" s="1"/>
  <c r="R3532"/>
  <c r="Q3532"/>
  <c r="S3532" s="1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J3529"/>
  <c r="I3529"/>
  <c r="H3529"/>
  <c r="G3529"/>
  <c r="F3529"/>
  <c r="E3529"/>
  <c r="D3529"/>
  <c r="B3529"/>
  <c r="A3529"/>
  <c r="AA3528"/>
  <c r="Y3528"/>
  <c r="X3528"/>
  <c r="W3528"/>
  <c r="U3528"/>
  <c r="T3528"/>
  <c r="V3528" s="1"/>
  <c r="R3528"/>
  <c r="Q3528"/>
  <c r="S3528" s="1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J3525"/>
  <c r="I3525"/>
  <c r="H3525"/>
  <c r="G3525"/>
  <c r="F3525"/>
  <c r="E3525"/>
  <c r="D3525"/>
  <c r="B3525"/>
  <c r="A3525"/>
  <c r="AA3524"/>
  <c r="Y3524"/>
  <c r="X3524"/>
  <c r="W3524"/>
  <c r="U3524"/>
  <c r="T3524"/>
  <c r="V3524" s="1"/>
  <c r="R3524"/>
  <c r="Q3524"/>
  <c r="S3524" s="1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J3521"/>
  <c r="I3521"/>
  <c r="H3521"/>
  <c r="G3521"/>
  <c r="F3521"/>
  <c r="E3521"/>
  <c r="D3521"/>
  <c r="B3521"/>
  <c r="A3521"/>
  <c r="AA3520"/>
  <c r="Y3520"/>
  <c r="X3520"/>
  <c r="W3520"/>
  <c r="U3520"/>
  <c r="T3520"/>
  <c r="V3520" s="1"/>
  <c r="R3520"/>
  <c r="Q3520"/>
  <c r="S3520" s="1"/>
  <c r="O3520"/>
  <c r="N3520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J3517"/>
  <c r="I3517"/>
  <c r="H3517"/>
  <c r="G3517"/>
  <c r="F3517"/>
  <c r="E3517"/>
  <c r="D3517"/>
  <c r="B3517"/>
  <c r="A3517"/>
  <c r="AA3516"/>
  <c r="Y3516"/>
  <c r="X3516"/>
  <c r="W3516"/>
  <c r="U3516"/>
  <c r="T3516"/>
  <c r="V3516" s="1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J3513"/>
  <c r="I3513"/>
  <c r="H3513"/>
  <c r="G3513"/>
  <c r="F3513"/>
  <c r="E3513"/>
  <c r="D3513"/>
  <c r="B3513"/>
  <c r="A3513"/>
  <c r="AA3512"/>
  <c r="Y3512"/>
  <c r="X3512"/>
  <c r="W3512"/>
  <c r="U3512"/>
  <c r="T3512"/>
  <c r="V3512" s="1"/>
  <c r="R3512"/>
  <c r="Q3512"/>
  <c r="S3512" s="1"/>
  <c r="O3512"/>
  <c r="N3512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J3509"/>
  <c r="I3509"/>
  <c r="H3509"/>
  <c r="G3509"/>
  <c r="F3509"/>
  <c r="E3509"/>
  <c r="D3509"/>
  <c r="B3509"/>
  <c r="A3509"/>
  <c r="AA3508"/>
  <c r="Y3508"/>
  <c r="X3508"/>
  <c r="W3508"/>
  <c r="U3508"/>
  <c r="T3508"/>
  <c r="V3508" s="1"/>
  <c r="R3508"/>
  <c r="Q3508"/>
  <c r="S3508" s="1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J3505"/>
  <c r="I3505"/>
  <c r="H3505"/>
  <c r="G3505"/>
  <c r="F3505"/>
  <c r="E3505"/>
  <c r="D3505"/>
  <c r="B3505"/>
  <c r="A3505"/>
  <c r="AA3504"/>
  <c r="Y3504"/>
  <c r="X3504"/>
  <c r="W3504"/>
  <c r="U3504"/>
  <c r="T3504"/>
  <c r="V3504" s="1"/>
  <c r="R3504"/>
  <c r="Q3504"/>
  <c r="S3504" s="1"/>
  <c r="O3504"/>
  <c r="N3504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J3501"/>
  <c r="I3501"/>
  <c r="H3501"/>
  <c r="G3501"/>
  <c r="F3501"/>
  <c r="E3501"/>
  <c r="D3501"/>
  <c r="B3501"/>
  <c r="A3501"/>
  <c r="AA3500"/>
  <c r="Y3500"/>
  <c r="X3500"/>
  <c r="W3500"/>
  <c r="U3500"/>
  <c r="T3500"/>
  <c r="V3500" s="1"/>
  <c r="R3500"/>
  <c r="Q3500"/>
  <c r="S3500" s="1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J3497"/>
  <c r="I3497"/>
  <c r="H3497"/>
  <c r="G3497"/>
  <c r="F3497"/>
  <c r="E3497"/>
  <c r="D3497"/>
  <c r="B3497"/>
  <c r="A3497"/>
  <c r="AA3496"/>
  <c r="Y3496"/>
  <c r="X3496"/>
  <c r="W3496"/>
  <c r="U3496"/>
  <c r="T3496"/>
  <c r="V3496" s="1"/>
  <c r="R3496"/>
  <c r="Q3496"/>
  <c r="S3496" s="1"/>
  <c r="O3496"/>
  <c r="N3496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J3493"/>
  <c r="I3493"/>
  <c r="H3493"/>
  <c r="G3493"/>
  <c r="F3493"/>
  <c r="E3493"/>
  <c r="D3493"/>
  <c r="B3493"/>
  <c r="A3493"/>
  <c r="AA3492"/>
  <c r="Y3492"/>
  <c r="X3492"/>
  <c r="W3492"/>
  <c r="U3492"/>
  <c r="T3492"/>
  <c r="V3492" s="1"/>
  <c r="R3492"/>
  <c r="Q3492"/>
  <c r="S3492" s="1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J3489"/>
  <c r="I3489"/>
  <c r="H3489"/>
  <c r="G3489"/>
  <c r="F3489"/>
  <c r="E3489"/>
  <c r="D3489"/>
  <c r="B3489"/>
  <c r="A3489"/>
  <c r="AA3488"/>
  <c r="Y3488"/>
  <c r="X3488"/>
  <c r="W3488"/>
  <c r="U3488"/>
  <c r="T3488"/>
  <c r="V3488" s="1"/>
  <c r="R3488"/>
  <c r="Q3488"/>
  <c r="S3488" s="1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J3485"/>
  <c r="I3485"/>
  <c r="H3485"/>
  <c r="G3485"/>
  <c r="F3485"/>
  <c r="E3485"/>
  <c r="D3485"/>
  <c r="B3485"/>
  <c r="A3485"/>
  <c r="AA3484"/>
  <c r="Y3484"/>
  <c r="X3484"/>
  <c r="W3484"/>
  <c r="U3484"/>
  <c r="T3484"/>
  <c r="V3484" s="1"/>
  <c r="R3484"/>
  <c r="Q3484"/>
  <c r="S3484" s="1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J3481"/>
  <c r="I3481"/>
  <c r="H3481"/>
  <c r="G3481"/>
  <c r="F3481"/>
  <c r="E3481"/>
  <c r="D3481"/>
  <c r="B3481"/>
  <c r="A3481"/>
  <c r="AA3480"/>
  <c r="Y3480"/>
  <c r="X3480"/>
  <c r="W3480"/>
  <c r="U3480"/>
  <c r="T3480"/>
  <c r="V3480" s="1"/>
  <c r="R3480"/>
  <c r="Q3480"/>
  <c r="S3480" s="1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J3477"/>
  <c r="I3477"/>
  <c r="H3477"/>
  <c r="G3477"/>
  <c r="F3477"/>
  <c r="E3477"/>
  <c r="D3477"/>
  <c r="B3477"/>
  <c r="A3477"/>
  <c r="AA3476"/>
  <c r="Y3476"/>
  <c r="X3476"/>
  <c r="W3476"/>
  <c r="U3476"/>
  <c r="T3476"/>
  <c r="V3476" s="1"/>
  <c r="R3476"/>
  <c r="Q3476"/>
  <c r="S3476" s="1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J3473"/>
  <c r="I3473"/>
  <c r="H3473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O3472"/>
  <c r="N3472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Q3464"/>
  <c r="S3464" s="1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J3461"/>
  <c r="I3461"/>
  <c r="H3461"/>
  <c r="G3461"/>
  <c r="F3461"/>
  <c r="E3461"/>
  <c r="D3461"/>
  <c r="B3461"/>
  <c r="A3461"/>
  <c r="AA3460"/>
  <c r="Y3460"/>
  <c r="X3460"/>
  <c r="W3460"/>
  <c r="U3460"/>
  <c r="T3460"/>
  <c r="V3460" s="1"/>
  <c r="R3460"/>
  <c r="Q3460"/>
  <c r="S3460" s="1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J3457"/>
  <c r="I3457"/>
  <c r="H3457"/>
  <c r="G3457"/>
  <c r="F3457"/>
  <c r="E3457"/>
  <c r="D3457"/>
  <c r="B3457"/>
  <c r="A3457"/>
  <c r="AA3456"/>
  <c r="Y3456"/>
  <c r="X3456"/>
  <c r="W3456"/>
  <c r="U3456"/>
  <c r="T3456"/>
  <c r="V3456" s="1"/>
  <c r="R3456"/>
  <c r="Q3456"/>
  <c r="S3456" s="1"/>
  <c r="O3456"/>
  <c r="N3456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V3452" s="1"/>
  <c r="R3452"/>
  <c r="Q3452"/>
  <c r="S3452" s="1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P3448" s="1"/>
  <c r="L3448"/>
  <c r="K3448"/>
  <c r="J3448"/>
  <c r="I3448"/>
  <c r="H3448"/>
  <c r="G3448"/>
  <c r="F3448"/>
  <c r="E3448"/>
  <c r="D3448"/>
  <c r="B3448"/>
  <c r="A3448"/>
  <c r="AA3447"/>
  <c r="Y3447"/>
  <c r="X3447"/>
  <c r="W3447"/>
  <c r="U3447"/>
  <c r="T3447"/>
  <c r="V3447" s="1"/>
  <c r="R3447"/>
  <c r="Q3447"/>
  <c r="S3447" s="1"/>
  <c r="O3447"/>
  <c r="N3447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N3443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O3439"/>
  <c r="N3439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N3435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J3432"/>
  <c r="I3432"/>
  <c r="H3432"/>
  <c r="G3432"/>
  <c r="F3432"/>
  <c r="E3432"/>
  <c r="D3432"/>
  <c r="B3432"/>
  <c r="A3432"/>
  <c r="AA3431"/>
  <c r="Y3431"/>
  <c r="X3431"/>
  <c r="W3431"/>
  <c r="U3431"/>
  <c r="T3431"/>
  <c r="V3431" s="1"/>
  <c r="R3431"/>
  <c r="Q3431"/>
  <c r="S3431" s="1"/>
  <c r="O3431"/>
  <c r="N343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N3427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J3424"/>
  <c r="I3424"/>
  <c r="H3424"/>
  <c r="G3424"/>
  <c r="F3424"/>
  <c r="E3424"/>
  <c r="D3424"/>
  <c r="B3424"/>
  <c r="A3424"/>
  <c r="AA3423"/>
  <c r="Y3423"/>
  <c r="X3423"/>
  <c r="W3423"/>
  <c r="U3423"/>
  <c r="T3423"/>
  <c r="V3423" s="1"/>
  <c r="R3423"/>
  <c r="Q3423"/>
  <c r="S3423" s="1"/>
  <c r="O3423"/>
  <c r="N3423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N3419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J3416"/>
  <c r="I3416"/>
  <c r="H3416"/>
  <c r="G3416"/>
  <c r="F3416"/>
  <c r="E3416"/>
  <c r="D3416"/>
  <c r="B3416"/>
  <c r="A3416"/>
  <c r="AA3415"/>
  <c r="Y3415"/>
  <c r="X3415"/>
  <c r="W3415"/>
  <c r="U3415"/>
  <c r="T3415"/>
  <c r="V3415" s="1"/>
  <c r="R3415"/>
  <c r="Q3415"/>
  <c r="S3415" s="1"/>
  <c r="O3415"/>
  <c r="N3415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O3411"/>
  <c r="N341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J3408"/>
  <c r="I3408"/>
  <c r="H3408"/>
  <c r="G3408"/>
  <c r="F3408"/>
  <c r="E3408"/>
  <c r="D3408"/>
  <c r="B3408"/>
  <c r="A3408"/>
  <c r="AA3407"/>
  <c r="Y3407"/>
  <c r="X3407"/>
  <c r="W3407"/>
  <c r="U3407"/>
  <c r="T3407"/>
  <c r="V3407" s="1"/>
  <c r="R3407"/>
  <c r="Q3407"/>
  <c r="S3407" s="1"/>
  <c r="O3407"/>
  <c r="N3407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O3403"/>
  <c r="N3403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J3400"/>
  <c r="I3400"/>
  <c r="H3400"/>
  <c r="G3400"/>
  <c r="F3400"/>
  <c r="E3400"/>
  <c r="D3400"/>
  <c r="B3400"/>
  <c r="A3400"/>
  <c r="AA3399"/>
  <c r="Y3399"/>
  <c r="X3399"/>
  <c r="W3399"/>
  <c r="U3399"/>
  <c r="T3399"/>
  <c r="V3399" s="1"/>
  <c r="R3399"/>
  <c r="Q3399"/>
  <c r="S3399" s="1"/>
  <c r="O3399"/>
  <c r="N3399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O3395"/>
  <c r="N3395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J3392"/>
  <c r="I3392"/>
  <c r="H3392"/>
  <c r="G3392"/>
  <c r="F3392"/>
  <c r="E3392"/>
  <c r="D3392"/>
  <c r="B3392"/>
  <c r="A3392"/>
  <c r="AA3391"/>
  <c r="Y3391"/>
  <c r="X3391"/>
  <c r="W3391"/>
  <c r="U3391"/>
  <c r="T3391"/>
  <c r="V3391" s="1"/>
  <c r="R3391"/>
  <c r="Q3391"/>
  <c r="S3391" s="1"/>
  <c r="O3391"/>
  <c r="N339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J3384"/>
  <c r="I3384"/>
  <c r="H3384"/>
  <c r="G3384"/>
  <c r="F3384"/>
  <c r="E3384"/>
  <c r="D3384"/>
  <c r="B3384"/>
  <c r="A3384"/>
  <c r="AA3383"/>
  <c r="Y3383"/>
  <c r="X3383"/>
  <c r="W3383"/>
  <c r="U3383"/>
  <c r="T3383"/>
  <c r="V3383" s="1"/>
  <c r="R3383"/>
  <c r="Q3383"/>
  <c r="S3383" s="1"/>
  <c r="O3383"/>
  <c r="N3383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N3379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J3376"/>
  <c r="I3376"/>
  <c r="H3376"/>
  <c r="G3376"/>
  <c r="F3376"/>
  <c r="E3376"/>
  <c r="D3376"/>
  <c r="B3376"/>
  <c r="A3376"/>
  <c r="AA3375"/>
  <c r="Y3375"/>
  <c r="X3375"/>
  <c r="W3375"/>
  <c r="U3375"/>
  <c r="T3375"/>
  <c r="V3375" s="1"/>
  <c r="R3375"/>
  <c r="Q3375"/>
  <c r="S3375" s="1"/>
  <c r="O3375"/>
  <c r="N3375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N337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J3368"/>
  <c r="I3368"/>
  <c r="H3368"/>
  <c r="G3368"/>
  <c r="F3368"/>
  <c r="E3368"/>
  <c r="D3368"/>
  <c r="B3368"/>
  <c r="A3368"/>
  <c r="AA3367"/>
  <c r="Y3367"/>
  <c r="X3367"/>
  <c r="W3367"/>
  <c r="U3367"/>
  <c r="T3367"/>
  <c r="V3367" s="1"/>
  <c r="R3367"/>
  <c r="Q3367"/>
  <c r="S3367" s="1"/>
  <c r="O3367"/>
  <c r="N3367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O3363"/>
  <c r="N3363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J3360"/>
  <c r="I3360"/>
  <c r="H3360"/>
  <c r="G3360"/>
  <c r="F3360"/>
  <c r="E3360"/>
  <c r="D3360"/>
  <c r="B3360"/>
  <c r="A3360"/>
  <c r="AA3359"/>
  <c r="Y3359"/>
  <c r="X3359"/>
  <c r="W3359"/>
  <c r="U3359"/>
  <c r="T3359"/>
  <c r="V3359" s="1"/>
  <c r="R3359"/>
  <c r="Q3359"/>
  <c r="S3359" s="1"/>
  <c r="O3359"/>
  <c r="N3359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J3352"/>
  <c r="I3352"/>
  <c r="H3352"/>
  <c r="G3352"/>
  <c r="F3352"/>
  <c r="E3352"/>
  <c r="D3352"/>
  <c r="B3352"/>
  <c r="A3352"/>
  <c r="AA3351"/>
  <c r="Y3351"/>
  <c r="X3351"/>
  <c r="W3351"/>
  <c r="U3351"/>
  <c r="T3351"/>
  <c r="V3351" s="1"/>
  <c r="R3351"/>
  <c r="Q3351"/>
  <c r="S3351" s="1"/>
  <c r="O3351"/>
  <c r="N335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J3344"/>
  <c r="I3344"/>
  <c r="H3344"/>
  <c r="G3344"/>
  <c r="F3344"/>
  <c r="E3344"/>
  <c r="D3344"/>
  <c r="B3344"/>
  <c r="A3344"/>
  <c r="AA3343"/>
  <c r="Y3343"/>
  <c r="X3343"/>
  <c r="W3343"/>
  <c r="U3343"/>
  <c r="T3343"/>
  <c r="V3343" s="1"/>
  <c r="R3343"/>
  <c r="Q3343"/>
  <c r="S3343" s="1"/>
  <c r="O3343"/>
  <c r="N3343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J3336"/>
  <c r="I3336"/>
  <c r="H3336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N3335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O3331"/>
  <c r="N333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J3328"/>
  <c r="I3328"/>
  <c r="H3328"/>
  <c r="G3328"/>
  <c r="F3328"/>
  <c r="E3328"/>
  <c r="D3328"/>
  <c r="B3328"/>
  <c r="A3328"/>
  <c r="AA3327"/>
  <c r="Y3327"/>
  <c r="X3327"/>
  <c r="W3327"/>
  <c r="U3327"/>
  <c r="T3327"/>
  <c r="V3327" s="1"/>
  <c r="R3327"/>
  <c r="Q3327"/>
  <c r="S3327" s="1"/>
  <c r="O3327"/>
  <c r="N3327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J3324"/>
  <c r="I3324"/>
  <c r="H3324"/>
  <c r="G3324"/>
  <c r="F3324"/>
  <c r="E3324"/>
  <c r="D3324"/>
  <c r="B3324"/>
  <c r="A3324"/>
  <c r="AA3323"/>
  <c r="Y3323"/>
  <c r="X3323"/>
  <c r="W3323"/>
  <c r="U3323"/>
  <c r="T3323"/>
  <c r="V3323" s="1"/>
  <c r="R3323"/>
  <c r="Q3323"/>
  <c r="S3323" s="1"/>
  <c r="O3323"/>
  <c r="N3323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R3319"/>
  <c r="Q3319"/>
  <c r="S3319" s="1"/>
  <c r="O3319"/>
  <c r="N3319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R3315"/>
  <c r="Q3315"/>
  <c r="S3315" s="1"/>
  <c r="O3315"/>
  <c r="N3315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J3312"/>
  <c r="I3312"/>
  <c r="H3312"/>
  <c r="G3312"/>
  <c r="F3312"/>
  <c r="E3312"/>
  <c r="D3312"/>
  <c r="B3312"/>
  <c r="A3312"/>
  <c r="AA3311"/>
  <c r="Y3311"/>
  <c r="X3311"/>
  <c r="W3311"/>
  <c r="U3311"/>
  <c r="T3311"/>
  <c r="V3311" s="1"/>
  <c r="R3311"/>
  <c r="Q3311"/>
  <c r="S3311" s="1"/>
  <c r="O3311"/>
  <c r="N331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J3308"/>
  <c r="I3308"/>
  <c r="H3308"/>
  <c r="G3308"/>
  <c r="F3308"/>
  <c r="E3308"/>
  <c r="D3308"/>
  <c r="B3308"/>
  <c r="A3308"/>
  <c r="AA3307"/>
  <c r="Y3307"/>
  <c r="X3307"/>
  <c r="W3307"/>
  <c r="U3307"/>
  <c r="T3307"/>
  <c r="V3307" s="1"/>
  <c r="R3307"/>
  <c r="Q3307"/>
  <c r="S3307" s="1"/>
  <c r="O3307"/>
  <c r="N3307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J3304"/>
  <c r="I3304"/>
  <c r="H3304"/>
  <c r="G3304"/>
  <c r="F3304"/>
  <c r="E3304"/>
  <c r="D3304"/>
  <c r="B3304"/>
  <c r="A3304"/>
  <c r="AA3303"/>
  <c r="Y3303"/>
  <c r="X3303"/>
  <c r="W3303"/>
  <c r="U3303"/>
  <c r="T3303"/>
  <c r="V3303" s="1"/>
  <c r="R3303"/>
  <c r="Q3303"/>
  <c r="S3303" s="1"/>
  <c r="O3303"/>
  <c r="N3303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J3296"/>
  <c r="I3296"/>
  <c r="H3296"/>
  <c r="G3296"/>
  <c r="F3296"/>
  <c r="E3296"/>
  <c r="D3296"/>
  <c r="B3296"/>
  <c r="A3296"/>
  <c r="AA3295"/>
  <c r="Y3295"/>
  <c r="X3295"/>
  <c r="W3295"/>
  <c r="U3295"/>
  <c r="T3295"/>
  <c r="V3295" s="1"/>
  <c r="R3295"/>
  <c r="Q3295"/>
  <c r="S3295" s="1"/>
  <c r="O3295"/>
  <c r="N3295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R3291"/>
  <c r="Q3291"/>
  <c r="S3291" s="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J3288"/>
  <c r="I3288"/>
  <c r="H3288"/>
  <c r="G3288"/>
  <c r="F3288"/>
  <c r="E3288"/>
  <c r="D3288"/>
  <c r="B3288"/>
  <c r="A3288"/>
  <c r="AA3287"/>
  <c r="Y3287"/>
  <c r="X3287"/>
  <c r="W3287"/>
  <c r="U3287"/>
  <c r="T3287"/>
  <c r="V3287" s="1"/>
  <c r="R3287"/>
  <c r="Q3287"/>
  <c r="S3287" s="1"/>
  <c r="O3287"/>
  <c r="N3287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R3283"/>
  <c r="Q3283"/>
  <c r="S3283" s="1"/>
  <c r="O3283"/>
  <c r="N3283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N3279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R3275"/>
  <c r="Q3275"/>
  <c r="S3275" s="1"/>
  <c r="O3275"/>
  <c r="N3275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O3271"/>
  <c r="N327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O3267"/>
  <c r="N3267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J3264"/>
  <c r="I3264"/>
  <c r="H3264"/>
  <c r="G3264"/>
  <c r="F3264"/>
  <c r="E3264"/>
  <c r="D3264"/>
  <c r="B3264"/>
  <c r="A3264"/>
  <c r="AA3263"/>
  <c r="Y3263"/>
  <c r="X3263"/>
  <c r="W3263"/>
  <c r="U3263"/>
  <c r="T3263"/>
  <c r="V3263" s="1"/>
  <c r="R3263"/>
  <c r="Q3263"/>
  <c r="S3263" s="1"/>
  <c r="O3263"/>
  <c r="N3263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O3259"/>
  <c r="N3259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J3256"/>
  <c r="I3256"/>
  <c r="H3256"/>
  <c r="G3256"/>
  <c r="F3256"/>
  <c r="E3256"/>
  <c r="D3256"/>
  <c r="B3256"/>
  <c r="A3256"/>
  <c r="AA3255"/>
  <c r="Y3255"/>
  <c r="X3255"/>
  <c r="W3255"/>
  <c r="U3255"/>
  <c r="T3255"/>
  <c r="V3255" s="1"/>
  <c r="R3255"/>
  <c r="Q3255"/>
  <c r="S3255" s="1"/>
  <c r="O3255"/>
  <c r="N3255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O3251"/>
  <c r="N325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O3247"/>
  <c r="N3247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O3243"/>
  <c r="N3243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J3240"/>
  <c r="I3240"/>
  <c r="H3240"/>
  <c r="G3240"/>
  <c r="F3240"/>
  <c r="E3240"/>
  <c r="D3240"/>
  <c r="B3240"/>
  <c r="A3240"/>
  <c r="AA3239"/>
  <c r="Y3239"/>
  <c r="X3239"/>
  <c r="W3239"/>
  <c r="U3239"/>
  <c r="T3239"/>
  <c r="V3239" s="1"/>
  <c r="R3239"/>
  <c r="Q3239"/>
  <c r="S3239" s="1"/>
  <c r="O3239"/>
  <c r="N3239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O3235"/>
  <c r="N3235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J3232"/>
  <c r="I3232"/>
  <c r="H3232"/>
  <c r="G3232"/>
  <c r="F3232"/>
  <c r="E3232"/>
  <c r="D3232"/>
  <c r="B3232"/>
  <c r="A3232"/>
  <c r="AA3231"/>
  <c r="Y3231"/>
  <c r="X3231"/>
  <c r="W3231"/>
  <c r="U3231"/>
  <c r="T3231"/>
  <c r="V3231" s="1"/>
  <c r="R3231"/>
  <c r="Q3231"/>
  <c r="S3231" s="1"/>
  <c r="O3231"/>
  <c r="N323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O3227"/>
  <c r="N3227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J3224"/>
  <c r="I3224"/>
  <c r="H3224"/>
  <c r="G3224"/>
  <c r="F3224"/>
  <c r="E3224"/>
  <c r="D3224"/>
  <c r="B3224"/>
  <c r="A3224"/>
  <c r="AA3223"/>
  <c r="Y3223"/>
  <c r="X3223"/>
  <c r="W3223"/>
  <c r="U3223"/>
  <c r="T3223"/>
  <c r="V3223" s="1"/>
  <c r="R3223"/>
  <c r="Q3223"/>
  <c r="S3223" s="1"/>
  <c r="O3223"/>
  <c r="N3223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O3219"/>
  <c r="N3219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J3216"/>
  <c r="I3216"/>
  <c r="H3216"/>
  <c r="G3216"/>
  <c r="F3216"/>
  <c r="E3216"/>
  <c r="D3216"/>
  <c r="B3216"/>
  <c r="A3216"/>
  <c r="AA3215"/>
  <c r="Y3215"/>
  <c r="X3215"/>
  <c r="W3215"/>
  <c r="U3215"/>
  <c r="T3215"/>
  <c r="V3215" s="1"/>
  <c r="R3215"/>
  <c r="Q3215"/>
  <c r="S3215" s="1"/>
  <c r="O3215"/>
  <c r="N3215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O3211"/>
  <c r="N321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J3208"/>
  <c r="I3208"/>
  <c r="H3208"/>
  <c r="G3208"/>
  <c r="F3208"/>
  <c r="E3208"/>
  <c r="D3208"/>
  <c r="B3208"/>
  <c r="A3208"/>
  <c r="AA3207"/>
  <c r="Y3207"/>
  <c r="X3207"/>
  <c r="W3207"/>
  <c r="U3207"/>
  <c r="T3207"/>
  <c r="V3207" s="1"/>
  <c r="R3207"/>
  <c r="Q3207"/>
  <c r="S3207" s="1"/>
  <c r="O3207"/>
  <c r="N3207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O3203"/>
  <c r="N3203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J3200"/>
  <c r="I3200"/>
  <c r="H3200"/>
  <c r="G3200"/>
  <c r="F3200"/>
  <c r="E3200"/>
  <c r="D3200"/>
  <c r="B3200"/>
  <c r="A3200"/>
  <c r="AA3199"/>
  <c r="Y3199"/>
  <c r="X3199"/>
  <c r="W3199"/>
  <c r="U3199"/>
  <c r="T3199"/>
  <c r="V3199" s="1"/>
  <c r="R3199"/>
  <c r="Q3199"/>
  <c r="S3199" s="1"/>
  <c r="O3199"/>
  <c r="N3199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J3196"/>
  <c r="I3196"/>
  <c r="H3196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O3195"/>
  <c r="N3195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J3192"/>
  <c r="I3192"/>
  <c r="H3192"/>
  <c r="G3192"/>
  <c r="F3192"/>
  <c r="E3192"/>
  <c r="D3192"/>
  <c r="B3192"/>
  <c r="A3192"/>
  <c r="AA3191"/>
  <c r="Y3191"/>
  <c r="X3191"/>
  <c r="W3191"/>
  <c r="U3191"/>
  <c r="T3191"/>
  <c r="V3191" s="1"/>
  <c r="R3191"/>
  <c r="Q3191"/>
  <c r="S3191" s="1"/>
  <c r="O3191"/>
  <c r="N319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O3187"/>
  <c r="N3187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J3184"/>
  <c r="I3184"/>
  <c r="H3184"/>
  <c r="G3184"/>
  <c r="F3184"/>
  <c r="E3184"/>
  <c r="D3184"/>
  <c r="B3184"/>
  <c r="A3184"/>
  <c r="AA3183"/>
  <c r="Y3183"/>
  <c r="X3183"/>
  <c r="W3183"/>
  <c r="U3183"/>
  <c r="T3183"/>
  <c r="V3183" s="1"/>
  <c r="R3183"/>
  <c r="Q3183"/>
  <c r="S3183" s="1"/>
  <c r="O3183"/>
  <c r="N3183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J3180"/>
  <c r="I3180"/>
  <c r="H3180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O3179"/>
  <c r="N3179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J3176"/>
  <c r="I3176"/>
  <c r="H3176"/>
  <c r="G3176"/>
  <c r="F3176"/>
  <c r="E3176"/>
  <c r="D3176"/>
  <c r="B3176"/>
  <c r="A3176"/>
  <c r="AA3175"/>
  <c r="Y3175"/>
  <c r="X3175"/>
  <c r="W3175"/>
  <c r="U3175"/>
  <c r="T3175"/>
  <c r="V3175" s="1"/>
  <c r="R3175"/>
  <c r="Q3175"/>
  <c r="S3175" s="1"/>
  <c r="O3175"/>
  <c r="N3175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R3167"/>
  <c r="Q3167"/>
  <c r="S3167" s="1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J3160"/>
  <c r="I3160"/>
  <c r="H3160"/>
  <c r="G3160"/>
  <c r="F3160"/>
  <c r="E3160"/>
  <c r="D3160"/>
  <c r="B3160"/>
  <c r="A3160"/>
  <c r="AA3159"/>
  <c r="Y3159"/>
  <c r="X3159"/>
  <c r="W3159"/>
  <c r="U3159"/>
  <c r="T3159"/>
  <c r="V3159" s="1"/>
  <c r="R3159"/>
  <c r="Q3159"/>
  <c r="S3159" s="1"/>
  <c r="O3159"/>
  <c r="N3159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J3152"/>
  <c r="I3152"/>
  <c r="H3152"/>
  <c r="G3152"/>
  <c r="F3152"/>
  <c r="E3152"/>
  <c r="D3152"/>
  <c r="B3152"/>
  <c r="A3152"/>
  <c r="AA3151"/>
  <c r="Y3151"/>
  <c r="X3151"/>
  <c r="W3151"/>
  <c r="U3151"/>
  <c r="T3151"/>
  <c r="V3151" s="1"/>
  <c r="R3151"/>
  <c r="Q3151"/>
  <c r="S3151" s="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N3147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J3144"/>
  <c r="I3144"/>
  <c r="H3144"/>
  <c r="G3144"/>
  <c r="F3144"/>
  <c r="E3144"/>
  <c r="D3144"/>
  <c r="B3144"/>
  <c r="A3144"/>
  <c r="AA3143"/>
  <c r="Y3143"/>
  <c r="X3143"/>
  <c r="W3143"/>
  <c r="U3143"/>
  <c r="T3143"/>
  <c r="V3143" s="1"/>
  <c r="R3143"/>
  <c r="Q3143"/>
  <c r="S3143" s="1"/>
  <c r="O3143"/>
  <c r="N3143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O3139"/>
  <c r="N3139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R3135"/>
  <c r="Q3135"/>
  <c r="S3135" s="1"/>
  <c r="O3135"/>
  <c r="N3135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J3132"/>
  <c r="I3132"/>
  <c r="H3132"/>
  <c r="G3132"/>
  <c r="F3132"/>
  <c r="E3132"/>
  <c r="D3132"/>
  <c r="B3132"/>
  <c r="A3132"/>
  <c r="AA3131"/>
  <c r="Y3131"/>
  <c r="X3131"/>
  <c r="W3131"/>
  <c r="U3131"/>
  <c r="T3131"/>
  <c r="V3131" s="1"/>
  <c r="R3131"/>
  <c r="Q3131"/>
  <c r="S3131" s="1"/>
  <c r="O3131"/>
  <c r="N313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R3127"/>
  <c r="Q3127"/>
  <c r="S3127" s="1"/>
  <c r="O3127"/>
  <c r="N3127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J3120"/>
  <c r="I3120"/>
  <c r="H3120"/>
  <c r="G3120"/>
  <c r="F3120"/>
  <c r="E3120"/>
  <c r="D3120"/>
  <c r="B3120"/>
  <c r="A3120"/>
  <c r="AA3119"/>
  <c r="Y3119"/>
  <c r="X3119"/>
  <c r="W3119"/>
  <c r="U3119"/>
  <c r="T3119"/>
  <c r="V3119" s="1"/>
  <c r="R3119"/>
  <c r="Q3119"/>
  <c r="S3119" s="1"/>
  <c r="O3119"/>
  <c r="N3119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J3116"/>
  <c r="I3116"/>
  <c r="H3116"/>
  <c r="G3116"/>
  <c r="F3116"/>
  <c r="E3116"/>
  <c r="D3116"/>
  <c r="B3116"/>
  <c r="A3116"/>
  <c r="AA3115"/>
  <c r="Y3115"/>
  <c r="X3115"/>
  <c r="W3115"/>
  <c r="U3115"/>
  <c r="T3115"/>
  <c r="V3115" s="1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J3112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Q3111"/>
  <c r="S3111" s="1"/>
  <c r="O3111"/>
  <c r="N311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O3107"/>
  <c r="N3107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J3104"/>
  <c r="I3104"/>
  <c r="H3104"/>
  <c r="G3104"/>
  <c r="F3104"/>
  <c r="E3104"/>
  <c r="D3104"/>
  <c r="B3104"/>
  <c r="A3104"/>
  <c r="AA3103"/>
  <c r="Y3103"/>
  <c r="X3103"/>
  <c r="W3103"/>
  <c r="U3103"/>
  <c r="T3103"/>
  <c r="V3103" s="1"/>
  <c r="R3103"/>
  <c r="Q3103"/>
  <c r="S3103" s="1"/>
  <c r="O3103"/>
  <c r="N3103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J3096"/>
  <c r="I3096"/>
  <c r="H3096"/>
  <c r="G3096"/>
  <c r="F3096"/>
  <c r="E3096"/>
  <c r="D3096"/>
  <c r="B3096"/>
  <c r="A3096"/>
  <c r="AA3095"/>
  <c r="Y3095"/>
  <c r="X3095"/>
  <c r="W3095"/>
  <c r="U3095"/>
  <c r="T3095"/>
  <c r="V3095" s="1"/>
  <c r="R3095"/>
  <c r="Q3095"/>
  <c r="S3095" s="1"/>
  <c r="O3095"/>
  <c r="N3095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J3088"/>
  <c r="I3088"/>
  <c r="H3088"/>
  <c r="G3088"/>
  <c r="F3088"/>
  <c r="E3088"/>
  <c r="D3088"/>
  <c r="B3088"/>
  <c r="A3088"/>
  <c r="AA3087"/>
  <c r="Y3087"/>
  <c r="X3087"/>
  <c r="W3087"/>
  <c r="U3087"/>
  <c r="T3087"/>
  <c r="V3087" s="1"/>
  <c r="R3087"/>
  <c r="Q3087"/>
  <c r="S3087" s="1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R3083"/>
  <c r="Q3083"/>
  <c r="S3083" s="1"/>
  <c r="O3083"/>
  <c r="N3083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J3080"/>
  <c r="I3080"/>
  <c r="H3080"/>
  <c r="G3080"/>
  <c r="F3080"/>
  <c r="E3080"/>
  <c r="D3080"/>
  <c r="B3080"/>
  <c r="A3080"/>
  <c r="AA3079"/>
  <c r="Y3079"/>
  <c r="X3079"/>
  <c r="W3079"/>
  <c r="U3079"/>
  <c r="T3079"/>
  <c r="V3079" s="1"/>
  <c r="R3079"/>
  <c r="Q3079"/>
  <c r="S3079" s="1"/>
  <c r="O3079"/>
  <c r="N3079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J3076"/>
  <c r="I3076"/>
  <c r="H3076"/>
  <c r="G3076"/>
  <c r="F3076"/>
  <c r="E3076"/>
  <c r="D3076"/>
  <c r="B3076"/>
  <c r="A3076"/>
  <c r="AA3075"/>
  <c r="Y3075"/>
  <c r="X3075"/>
  <c r="W3075"/>
  <c r="U3075"/>
  <c r="T3075"/>
  <c r="V3075" s="1"/>
  <c r="R3075"/>
  <c r="Q3075"/>
  <c r="S3075" s="1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J3072"/>
  <c r="I3072"/>
  <c r="H3072"/>
  <c r="G3072"/>
  <c r="F3072"/>
  <c r="E3072"/>
  <c r="D3072"/>
  <c r="B3072"/>
  <c r="A3072"/>
  <c r="AA3071"/>
  <c r="Y3071"/>
  <c r="X3071"/>
  <c r="W3071"/>
  <c r="U3071"/>
  <c r="T3071"/>
  <c r="V3071" s="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J3068"/>
  <c r="I3068"/>
  <c r="H3068"/>
  <c r="G3068"/>
  <c r="F3068"/>
  <c r="E3068"/>
  <c r="D3068"/>
  <c r="B3068"/>
  <c r="A3068"/>
  <c r="AA3067"/>
  <c r="Y3067"/>
  <c r="X3067"/>
  <c r="W3067"/>
  <c r="U3067"/>
  <c r="T3067"/>
  <c r="V3067" s="1"/>
  <c r="R3067"/>
  <c r="Q3067"/>
  <c r="S3067" s="1"/>
  <c r="O3067"/>
  <c r="N3067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J3064"/>
  <c r="I3064"/>
  <c r="H3064"/>
  <c r="G3064"/>
  <c r="F3064"/>
  <c r="E3064"/>
  <c r="D3064"/>
  <c r="B3064"/>
  <c r="A3064"/>
  <c r="AA3063"/>
  <c r="Y3063"/>
  <c r="X3063"/>
  <c r="W3063"/>
  <c r="U3063"/>
  <c r="T3063"/>
  <c r="V3063" s="1"/>
  <c r="R3063"/>
  <c r="Q3063"/>
  <c r="S3063" s="1"/>
  <c r="O3063"/>
  <c r="N3063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J3060"/>
  <c r="I3060"/>
  <c r="H3060"/>
  <c r="G3060"/>
  <c r="F3060"/>
  <c r="E3060"/>
  <c r="D3060"/>
  <c r="B3060"/>
  <c r="A3060"/>
  <c r="AA3059"/>
  <c r="Y3059"/>
  <c r="X3059"/>
  <c r="W3059"/>
  <c r="U3059"/>
  <c r="T3059"/>
  <c r="V3059" s="1"/>
  <c r="R3059"/>
  <c r="Q3059"/>
  <c r="S3059" s="1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J3056"/>
  <c r="I3056"/>
  <c r="H3056"/>
  <c r="G3056"/>
  <c r="F3056"/>
  <c r="E3056"/>
  <c r="D3056"/>
  <c r="B3056"/>
  <c r="A3056"/>
  <c r="AA3055"/>
  <c r="Y3055"/>
  <c r="X3055"/>
  <c r="W3055"/>
  <c r="U3055"/>
  <c r="T3055"/>
  <c r="V3055" s="1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R3051"/>
  <c r="Q3051"/>
  <c r="S3051" s="1"/>
  <c r="O3051"/>
  <c r="N305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J3048"/>
  <c r="I3048"/>
  <c r="H3048"/>
  <c r="G3048"/>
  <c r="F3048"/>
  <c r="E3048"/>
  <c r="D3048"/>
  <c r="B3048"/>
  <c r="A3048"/>
  <c r="AA3047"/>
  <c r="Y3047"/>
  <c r="X3047"/>
  <c r="W3047"/>
  <c r="U3047"/>
  <c r="T3047"/>
  <c r="V3047" s="1"/>
  <c r="R3047"/>
  <c r="Q3047"/>
  <c r="S3047" s="1"/>
  <c r="O3047"/>
  <c r="N3047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O3035"/>
  <c r="N3035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J3032"/>
  <c r="I3032"/>
  <c r="H3032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O3031"/>
  <c r="N303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J3028"/>
  <c r="I3028"/>
  <c r="H3028"/>
  <c r="G3028"/>
  <c r="F3028"/>
  <c r="E3028"/>
  <c r="D3028"/>
  <c r="B3028"/>
  <c r="A3028"/>
  <c r="AA3027"/>
  <c r="Y3027"/>
  <c r="X3027"/>
  <c r="W3027"/>
  <c r="U3027"/>
  <c r="T3027"/>
  <c r="V3027" s="1"/>
  <c r="R3027"/>
  <c r="Q3027"/>
  <c r="S3027" s="1"/>
  <c r="O3027"/>
  <c r="N3027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O2999"/>
  <c r="N2999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J2996"/>
  <c r="I2996"/>
  <c r="H2996"/>
  <c r="G2996"/>
  <c r="F2996"/>
  <c r="E2996"/>
  <c r="D2996"/>
  <c r="B2996"/>
  <c r="A2996"/>
  <c r="AA2995"/>
  <c r="Y2995"/>
  <c r="X2995"/>
  <c r="W2995"/>
  <c r="U2995"/>
  <c r="T2995"/>
  <c r="V2995" s="1"/>
  <c r="R2995"/>
  <c r="Q2995"/>
  <c r="S2995" s="1"/>
  <c r="O2995"/>
  <c r="N2995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J2984"/>
  <c r="I2984"/>
  <c r="H2984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O2983"/>
  <c r="N2983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J2976"/>
  <c r="I2976"/>
  <c r="H2976"/>
  <c r="G2976"/>
  <c r="F2976"/>
  <c r="E2976"/>
  <c r="D2976"/>
  <c r="B2976"/>
  <c r="A2976"/>
  <c r="AA2975"/>
  <c r="Y2975"/>
  <c r="X2975"/>
  <c r="W2975"/>
  <c r="U2975"/>
  <c r="T2975"/>
  <c r="V2975" s="1"/>
  <c r="R2975"/>
  <c r="Q2975"/>
  <c r="S2975" s="1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J2972"/>
  <c r="I2972"/>
  <c r="H2972"/>
  <c r="G2972"/>
  <c r="F2972"/>
  <c r="E2972"/>
  <c r="D2972"/>
  <c r="B2972"/>
  <c r="A2972"/>
  <c r="AA2971"/>
  <c r="Y2971"/>
  <c r="X2971"/>
  <c r="W2971"/>
  <c r="U2971"/>
  <c r="T2971"/>
  <c r="V2971" s="1"/>
  <c r="R2971"/>
  <c r="Q2971"/>
  <c r="S2971" s="1"/>
  <c r="O2971"/>
  <c r="N297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J2968"/>
  <c r="I2968"/>
  <c r="H2968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O2967"/>
  <c r="N2967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J2964"/>
  <c r="I2964"/>
  <c r="H2964"/>
  <c r="G2964"/>
  <c r="F2964"/>
  <c r="E2964"/>
  <c r="D2964"/>
  <c r="B2964"/>
  <c r="A2964"/>
  <c r="AA2963"/>
  <c r="Y2963"/>
  <c r="X2963"/>
  <c r="W2963"/>
  <c r="U2963"/>
  <c r="T2963"/>
  <c r="V2963" s="1"/>
  <c r="R2963"/>
  <c r="Q2963"/>
  <c r="S2963" s="1"/>
  <c r="O2963"/>
  <c r="N2963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R2955"/>
  <c r="Q2955"/>
  <c r="S2955" s="1"/>
  <c r="O2955"/>
  <c r="N2955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R2947"/>
  <c r="Q2947"/>
  <c r="S2947" s="1"/>
  <c r="O2947"/>
  <c r="N2947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J2944"/>
  <c r="I2944"/>
  <c r="H2944"/>
  <c r="G2944"/>
  <c r="F2944"/>
  <c r="E2944"/>
  <c r="D2944"/>
  <c r="B2944"/>
  <c r="A2944"/>
  <c r="AA2943"/>
  <c r="Y2943"/>
  <c r="X2943"/>
  <c r="W2943"/>
  <c r="U2943"/>
  <c r="T2943"/>
  <c r="V2943" s="1"/>
  <c r="R2943"/>
  <c r="Q2943"/>
  <c r="S2943" s="1"/>
  <c r="O2943"/>
  <c r="N2943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J2940"/>
  <c r="I2940"/>
  <c r="H2940"/>
  <c r="G2940"/>
  <c r="F2940"/>
  <c r="E2940"/>
  <c r="D2940"/>
  <c r="B2940"/>
  <c r="A2940"/>
  <c r="AA2939"/>
  <c r="Y2939"/>
  <c r="X2939"/>
  <c r="W2939"/>
  <c r="U2939"/>
  <c r="T2939"/>
  <c r="V2939" s="1"/>
  <c r="R2939"/>
  <c r="Q2939"/>
  <c r="S2939" s="1"/>
  <c r="O2939"/>
  <c r="N2939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O2935"/>
  <c r="N2935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J2920"/>
  <c r="I2920"/>
  <c r="H2920"/>
  <c r="G2920"/>
  <c r="F2920"/>
  <c r="E2920"/>
  <c r="D2920"/>
  <c r="B2920"/>
  <c r="A2920"/>
  <c r="AA2919"/>
  <c r="Y2919"/>
  <c r="X2919"/>
  <c r="W2919"/>
  <c r="U2919"/>
  <c r="T2919"/>
  <c r="V2919" s="1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J2916"/>
  <c r="I2916"/>
  <c r="H2916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J2912"/>
  <c r="I2912"/>
  <c r="H2912"/>
  <c r="G2912"/>
  <c r="F2912"/>
  <c r="E2912"/>
  <c r="D2912"/>
  <c r="B2912"/>
  <c r="A2912"/>
  <c r="AA2911"/>
  <c r="Y2911"/>
  <c r="X2911"/>
  <c r="W2911"/>
  <c r="U2911"/>
  <c r="T2911"/>
  <c r="V2911" s="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J2904"/>
  <c r="I2904"/>
  <c r="H2904"/>
  <c r="G2904"/>
  <c r="F2904"/>
  <c r="E2904"/>
  <c r="D2904"/>
  <c r="B2904"/>
  <c r="A2904"/>
  <c r="AA2903"/>
  <c r="Y2903"/>
  <c r="X2903"/>
  <c r="W2903"/>
  <c r="U2903"/>
  <c r="T2903"/>
  <c r="V2903" s="1"/>
  <c r="R2903"/>
  <c r="Q2903"/>
  <c r="S2903" s="1"/>
  <c r="O2903"/>
  <c r="N2903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J2900"/>
  <c r="I2900"/>
  <c r="H2900"/>
  <c r="G2900"/>
  <c r="F2900"/>
  <c r="E2900"/>
  <c r="D2900"/>
  <c r="B2900"/>
  <c r="A2900"/>
  <c r="AA2899"/>
  <c r="Y2899"/>
  <c r="X2899"/>
  <c r="W2899"/>
  <c r="U2899"/>
  <c r="T2899"/>
  <c r="V2899" s="1"/>
  <c r="R2899"/>
  <c r="Q2899"/>
  <c r="S2899" s="1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J2896"/>
  <c r="I2896"/>
  <c r="H2896"/>
  <c r="G2896"/>
  <c r="F2896"/>
  <c r="E2896"/>
  <c r="D2896"/>
  <c r="B2896"/>
  <c r="A2896"/>
  <c r="AA2895"/>
  <c r="Y2895"/>
  <c r="X2895"/>
  <c r="W2895"/>
  <c r="U2895"/>
  <c r="T2895"/>
  <c r="V2895" s="1"/>
  <c r="R2895"/>
  <c r="Q2895"/>
  <c r="S2895" s="1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J2888"/>
  <c r="I2888"/>
  <c r="H2888"/>
  <c r="G2888"/>
  <c r="F2888"/>
  <c r="E2888"/>
  <c r="D2888"/>
  <c r="B2888"/>
  <c r="A2888"/>
  <c r="AA2887"/>
  <c r="Y2887"/>
  <c r="X2887"/>
  <c r="W2887"/>
  <c r="U2887"/>
  <c r="T2887"/>
  <c r="V2887" s="1"/>
  <c r="R2887"/>
  <c r="Q2887"/>
  <c r="S2887" s="1"/>
  <c r="O2887"/>
  <c r="N2887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J2884"/>
  <c r="I2884"/>
  <c r="H2884"/>
  <c r="G2884"/>
  <c r="F2884"/>
  <c r="E2884"/>
  <c r="D2884"/>
  <c r="B2884"/>
  <c r="A2884"/>
  <c r="AA2883"/>
  <c r="Y2883"/>
  <c r="X2883"/>
  <c r="W2883"/>
  <c r="U2883"/>
  <c r="T2883"/>
  <c r="V2883" s="1"/>
  <c r="R2883"/>
  <c r="Q2883"/>
  <c r="S2883" s="1"/>
  <c r="O2883"/>
  <c r="N2883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J2880"/>
  <c r="I2880"/>
  <c r="H2880"/>
  <c r="G2880"/>
  <c r="F2880"/>
  <c r="E2880"/>
  <c r="D2880"/>
  <c r="B2880"/>
  <c r="A2880"/>
  <c r="AA2879"/>
  <c r="Y2879"/>
  <c r="X2879"/>
  <c r="W2879"/>
  <c r="U2879"/>
  <c r="T2879"/>
  <c r="V2879" s="1"/>
  <c r="R2879"/>
  <c r="Q2879"/>
  <c r="S2879" s="1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J2876"/>
  <c r="I2876"/>
  <c r="H2876"/>
  <c r="G2876"/>
  <c r="F2876"/>
  <c r="E2876"/>
  <c r="D2876"/>
  <c r="B2876"/>
  <c r="A2876"/>
  <c r="AA2875"/>
  <c r="Y2875"/>
  <c r="X2875"/>
  <c r="W2875"/>
  <c r="U2875"/>
  <c r="T2875"/>
  <c r="V2875" s="1"/>
  <c r="R2875"/>
  <c r="Q2875"/>
  <c r="S2875" s="1"/>
  <c r="O2875"/>
  <c r="N2875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J2872"/>
  <c r="I2872"/>
  <c r="H2872"/>
  <c r="G2872"/>
  <c r="F2872"/>
  <c r="E2872"/>
  <c r="D2872"/>
  <c r="B2872"/>
  <c r="A2872"/>
  <c r="AA2871"/>
  <c r="Y2871"/>
  <c r="X2871"/>
  <c r="W2871"/>
  <c r="U2871"/>
  <c r="T2871"/>
  <c r="V2871" s="1"/>
  <c r="R2871"/>
  <c r="Q2871"/>
  <c r="S2871" s="1"/>
  <c r="O2871"/>
  <c r="N287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J2868"/>
  <c r="I2868"/>
  <c r="H2868"/>
  <c r="G2868"/>
  <c r="F2868"/>
  <c r="E2868"/>
  <c r="D2868"/>
  <c r="B2868"/>
  <c r="A2868"/>
  <c r="AA2867"/>
  <c r="Y2867"/>
  <c r="X2867"/>
  <c r="W2867"/>
  <c r="U2867"/>
  <c r="T2867"/>
  <c r="V2867" s="1"/>
  <c r="R2867"/>
  <c r="Q2867"/>
  <c r="S2867" s="1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J2864"/>
  <c r="I2864"/>
  <c r="H2864"/>
  <c r="G2864"/>
  <c r="F2864"/>
  <c r="E2864"/>
  <c r="D2864"/>
  <c r="B2864"/>
  <c r="A2864"/>
  <c r="AA2863"/>
  <c r="Y2863"/>
  <c r="X2863"/>
  <c r="W2863"/>
  <c r="U2863"/>
  <c r="T2863"/>
  <c r="V2863" s="1"/>
  <c r="R2863"/>
  <c r="Q2863"/>
  <c r="S2863" s="1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J2860"/>
  <c r="I2860"/>
  <c r="H2860"/>
  <c r="G2860"/>
  <c r="F2860"/>
  <c r="E2860"/>
  <c r="D2860"/>
  <c r="B2860"/>
  <c r="A2860"/>
  <c r="AA2859"/>
  <c r="Y2859"/>
  <c r="X2859"/>
  <c r="W2859"/>
  <c r="U2859"/>
  <c r="T2859"/>
  <c r="V2859" s="1"/>
  <c r="R2859"/>
  <c r="Q2859"/>
  <c r="S2859" s="1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J2856"/>
  <c r="I2856"/>
  <c r="H2856"/>
  <c r="G2856"/>
  <c r="F2856"/>
  <c r="E2856"/>
  <c r="D2856"/>
  <c r="B2856"/>
  <c r="A2856"/>
  <c r="AA2855"/>
  <c r="Y2855"/>
  <c r="X2855"/>
  <c r="W2855"/>
  <c r="U2855"/>
  <c r="T2855"/>
  <c r="V2855" s="1"/>
  <c r="R2855"/>
  <c r="Q2855"/>
  <c r="S2855" s="1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J2852"/>
  <c r="I2852"/>
  <c r="H2852"/>
  <c r="G2852"/>
  <c r="F2852"/>
  <c r="E2852"/>
  <c r="D2852"/>
  <c r="B2852"/>
  <c r="A2852"/>
  <c r="AA2851"/>
  <c r="Y2851"/>
  <c r="X2851"/>
  <c r="W2851"/>
  <c r="U2851"/>
  <c r="T2851"/>
  <c r="V2851" s="1"/>
  <c r="R2851"/>
  <c r="Q2851"/>
  <c r="S2851" s="1"/>
  <c r="O2851"/>
  <c r="N285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J2848"/>
  <c r="I2848"/>
  <c r="H2848"/>
  <c r="G2848"/>
  <c r="F2848"/>
  <c r="E2848"/>
  <c r="D2848"/>
  <c r="B2848"/>
  <c r="A2848"/>
  <c r="AA2847"/>
  <c r="Y2847"/>
  <c r="X2847"/>
  <c r="W2847"/>
  <c r="U2847"/>
  <c r="T2847"/>
  <c r="V2847" s="1"/>
  <c r="R2847"/>
  <c r="Q2847"/>
  <c r="S2847" s="1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J2844"/>
  <c r="I2844"/>
  <c r="H2844"/>
  <c r="G2844"/>
  <c r="F2844"/>
  <c r="E2844"/>
  <c r="D2844"/>
  <c r="B2844"/>
  <c r="A2844"/>
  <c r="AA2843"/>
  <c r="Y2843"/>
  <c r="X2843"/>
  <c r="W2843"/>
  <c r="U2843"/>
  <c r="T2843"/>
  <c r="V2843" s="1"/>
  <c r="R2843"/>
  <c r="Q2843"/>
  <c r="S2843" s="1"/>
  <c r="O2843"/>
  <c r="N2843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J2840"/>
  <c r="I2840"/>
  <c r="H2840"/>
  <c r="G2840"/>
  <c r="F2840"/>
  <c r="E2840"/>
  <c r="D2840"/>
  <c r="B2840"/>
  <c r="A2840"/>
  <c r="AA2839"/>
  <c r="Y2839"/>
  <c r="X2839"/>
  <c r="W2839"/>
  <c r="U2839"/>
  <c r="T2839"/>
  <c r="V2839" s="1"/>
  <c r="R2839"/>
  <c r="Q2839"/>
  <c r="S2839" s="1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J2836"/>
  <c r="I2836"/>
  <c r="H2836"/>
  <c r="G2836"/>
  <c r="F2836"/>
  <c r="E2836"/>
  <c r="D2836"/>
  <c r="B2836"/>
  <c r="A2836"/>
  <c r="AA2835"/>
  <c r="Y2835"/>
  <c r="X2835"/>
  <c r="W2835"/>
  <c r="U2835"/>
  <c r="T2835"/>
  <c r="V2835" s="1"/>
  <c r="R2835"/>
  <c r="Q2835"/>
  <c r="S2835" s="1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J2828"/>
  <c r="I2828"/>
  <c r="H2828"/>
  <c r="G2828"/>
  <c r="F2828"/>
  <c r="E2828"/>
  <c r="D2828"/>
  <c r="B2828"/>
  <c r="A2828"/>
  <c r="AA2827"/>
  <c r="Y2827"/>
  <c r="X2827"/>
  <c r="W2827"/>
  <c r="U2827"/>
  <c r="T2827"/>
  <c r="V2827" s="1"/>
  <c r="R2827"/>
  <c r="Q2827"/>
  <c r="S2827" s="1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J2824"/>
  <c r="I2824"/>
  <c r="H2824"/>
  <c r="G2824"/>
  <c r="F2824"/>
  <c r="E2824"/>
  <c r="D2824"/>
  <c r="B2824"/>
  <c r="A2824"/>
  <c r="AA2823"/>
  <c r="Y2823"/>
  <c r="X2823"/>
  <c r="W2823"/>
  <c r="U2823"/>
  <c r="T2823"/>
  <c r="V2823" s="1"/>
  <c r="R2823"/>
  <c r="Q2823"/>
  <c r="S2823" s="1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J2820"/>
  <c r="I2820"/>
  <c r="H2820"/>
  <c r="G2820"/>
  <c r="F2820"/>
  <c r="E2820"/>
  <c r="D2820"/>
  <c r="B2820"/>
  <c r="A2820"/>
  <c r="AA2819"/>
  <c r="Y2819"/>
  <c r="X2819"/>
  <c r="W2819"/>
  <c r="U2819"/>
  <c r="T2819"/>
  <c r="V2819" s="1"/>
  <c r="R2819"/>
  <c r="Q2819"/>
  <c r="S2819" s="1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J2816"/>
  <c r="I2816"/>
  <c r="H2816"/>
  <c r="G2816"/>
  <c r="F2816"/>
  <c r="E2816"/>
  <c r="D2816"/>
  <c r="B2816"/>
  <c r="A2816"/>
  <c r="AA2815"/>
  <c r="Y2815"/>
  <c r="X2815"/>
  <c r="W2815"/>
  <c r="U2815"/>
  <c r="T2815"/>
  <c r="V2815" s="1"/>
  <c r="R2815"/>
  <c r="Q2815"/>
  <c r="S2815" s="1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J2812"/>
  <c r="I2812"/>
  <c r="H2812"/>
  <c r="G2812"/>
  <c r="F2812"/>
  <c r="E2812"/>
  <c r="D2812"/>
  <c r="B2812"/>
  <c r="A2812"/>
  <c r="AA2811"/>
  <c r="Y2811"/>
  <c r="X2811"/>
  <c r="W2811"/>
  <c r="U2811"/>
  <c r="T2811"/>
  <c r="V2811" s="1"/>
  <c r="R2811"/>
  <c r="Q2811"/>
  <c r="S2811" s="1"/>
  <c r="O2811"/>
  <c r="N281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J2808"/>
  <c r="I2808"/>
  <c r="H2808"/>
  <c r="G2808"/>
  <c r="F2808"/>
  <c r="E2808"/>
  <c r="D2808"/>
  <c r="B2808"/>
  <c r="A2808"/>
  <c r="AA2807"/>
  <c r="Y2807"/>
  <c r="X2807"/>
  <c r="W2807"/>
  <c r="U2807"/>
  <c r="T2807"/>
  <c r="V2807" s="1"/>
  <c r="R2807"/>
  <c r="Q2807"/>
  <c r="S2807" s="1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J2804"/>
  <c r="I2804"/>
  <c r="H2804"/>
  <c r="G2804"/>
  <c r="F2804"/>
  <c r="E2804"/>
  <c r="D2804"/>
  <c r="B2804"/>
  <c r="A2804"/>
  <c r="AA2803"/>
  <c r="Y2803"/>
  <c r="X2803"/>
  <c r="W2803"/>
  <c r="U2803"/>
  <c r="T2803"/>
  <c r="V2803" s="1"/>
  <c r="R2803"/>
  <c r="Q2803"/>
  <c r="S2803" s="1"/>
  <c r="O2803"/>
  <c r="N2803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J2800"/>
  <c r="I2800"/>
  <c r="H2800"/>
  <c r="G2800"/>
  <c r="F2800"/>
  <c r="E2800"/>
  <c r="D2800"/>
  <c r="B2800"/>
  <c r="A2800"/>
  <c r="AA2799"/>
  <c r="Y2799"/>
  <c r="X2799"/>
  <c r="W2799"/>
  <c r="U2799"/>
  <c r="T2799"/>
  <c r="V2799" s="1"/>
  <c r="R2799"/>
  <c r="Q2799"/>
  <c r="S2799" s="1"/>
  <c r="O2799"/>
  <c r="N2799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J2796"/>
  <c r="I2796"/>
  <c r="H2796"/>
  <c r="G2796"/>
  <c r="F2796"/>
  <c r="E2796"/>
  <c r="D2796"/>
  <c r="B2796"/>
  <c r="A2796"/>
  <c r="AA2795"/>
  <c r="Y2795"/>
  <c r="X2795"/>
  <c r="W2795"/>
  <c r="U2795"/>
  <c r="T2795"/>
  <c r="V2795" s="1"/>
  <c r="R2795"/>
  <c r="Q2795"/>
  <c r="S2795" s="1"/>
  <c r="O2795"/>
  <c r="N2795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J2792"/>
  <c r="I2792"/>
  <c r="H2792"/>
  <c r="G2792"/>
  <c r="F2792"/>
  <c r="E2792"/>
  <c r="D2792"/>
  <c r="B2792"/>
  <c r="A2792"/>
  <c r="AA2791"/>
  <c r="Y2791"/>
  <c r="X2791"/>
  <c r="W2791"/>
  <c r="U2791"/>
  <c r="T2791"/>
  <c r="V2791" s="1"/>
  <c r="R2791"/>
  <c r="Q2791"/>
  <c r="S2791" s="1"/>
  <c r="O2791"/>
  <c r="N2791"/>
  <c r="L2791"/>
  <c r="K2791"/>
  <c r="M2791" s="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J2788"/>
  <c r="I2788"/>
  <c r="H2788"/>
  <c r="G2788"/>
  <c r="F2788"/>
  <c r="E2788"/>
  <c r="D2788"/>
  <c r="B2788"/>
  <c r="A2788"/>
  <c r="AA2787"/>
  <c r="Y2787"/>
  <c r="X2787"/>
  <c r="W2787"/>
  <c r="U2787"/>
  <c r="T2787"/>
  <c r="V2787" s="1"/>
  <c r="R2787"/>
  <c r="Q2787"/>
  <c r="S2787" s="1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J2784"/>
  <c r="I2784"/>
  <c r="H2784"/>
  <c r="G2784"/>
  <c r="F2784"/>
  <c r="E2784"/>
  <c r="D2784"/>
  <c r="B2784"/>
  <c r="A2784"/>
  <c r="AA2783"/>
  <c r="Y2783"/>
  <c r="X2783"/>
  <c r="W2783"/>
  <c r="U2783"/>
  <c r="T2783"/>
  <c r="V2783" s="1"/>
  <c r="R2783"/>
  <c r="Q2783"/>
  <c r="S2783" s="1"/>
  <c r="O2783"/>
  <c r="N2783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J2780"/>
  <c r="I2780"/>
  <c r="H2780"/>
  <c r="G2780"/>
  <c r="F2780"/>
  <c r="E2780"/>
  <c r="D2780"/>
  <c r="B2780"/>
  <c r="A2780"/>
  <c r="AA2779"/>
  <c r="Y2779"/>
  <c r="X2779"/>
  <c r="W2779"/>
  <c r="U2779"/>
  <c r="T2779"/>
  <c r="V2779" s="1"/>
  <c r="R2779"/>
  <c r="Q2779"/>
  <c r="S2779" s="1"/>
  <c r="O2779"/>
  <c r="N2779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J2776"/>
  <c r="I2776"/>
  <c r="H2776"/>
  <c r="G2776"/>
  <c r="F2776"/>
  <c r="E2776"/>
  <c r="D2776"/>
  <c r="B2776"/>
  <c r="A2776"/>
  <c r="AA2775"/>
  <c r="Y2775"/>
  <c r="X2775"/>
  <c r="W2775"/>
  <c r="U2775"/>
  <c r="T2775"/>
  <c r="V2775" s="1"/>
  <c r="R2775"/>
  <c r="Q2775"/>
  <c r="S2775" s="1"/>
  <c r="O2775"/>
  <c r="N2775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J2772"/>
  <c r="I2772"/>
  <c r="H2772"/>
  <c r="G2772"/>
  <c r="F2772"/>
  <c r="E2772"/>
  <c r="D2772"/>
  <c r="B2772"/>
  <c r="A2772"/>
  <c r="AA2771"/>
  <c r="Y2771"/>
  <c r="X2771"/>
  <c r="W2771"/>
  <c r="U2771"/>
  <c r="T2771"/>
  <c r="V2771" s="1"/>
  <c r="R2771"/>
  <c r="Q2771"/>
  <c r="S2771" s="1"/>
  <c r="O2771"/>
  <c r="N277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J2768"/>
  <c r="I2768"/>
  <c r="H2768"/>
  <c r="G2768"/>
  <c r="F2768"/>
  <c r="E2768"/>
  <c r="D2768"/>
  <c r="B2768"/>
  <c r="A2768"/>
  <c r="AA2767"/>
  <c r="Y2767"/>
  <c r="X2767"/>
  <c r="W2767"/>
  <c r="U2767"/>
  <c r="T2767"/>
  <c r="V2767" s="1"/>
  <c r="R2767"/>
  <c r="Q2767"/>
  <c r="S2767" s="1"/>
  <c r="O2767"/>
  <c r="N2767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J2764"/>
  <c r="I2764"/>
  <c r="H2764"/>
  <c r="G2764"/>
  <c r="F2764"/>
  <c r="E2764"/>
  <c r="D2764"/>
  <c r="B2764"/>
  <c r="A2764"/>
  <c r="AA2763"/>
  <c r="Y2763"/>
  <c r="X2763"/>
  <c r="W2763"/>
  <c r="U2763"/>
  <c r="T2763"/>
  <c r="V2763" s="1"/>
  <c r="R2763"/>
  <c r="Q2763"/>
  <c r="S2763" s="1"/>
  <c r="O2763"/>
  <c r="N2763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J2760"/>
  <c r="I2760"/>
  <c r="H2760"/>
  <c r="G2760"/>
  <c r="F2760"/>
  <c r="E2760"/>
  <c r="D2760"/>
  <c r="B2760"/>
  <c r="A2760"/>
  <c r="AA2759"/>
  <c r="Y2759"/>
  <c r="X2759"/>
  <c r="W2759"/>
  <c r="U2759"/>
  <c r="T2759"/>
  <c r="V2759" s="1"/>
  <c r="R2759"/>
  <c r="Q2759"/>
  <c r="S2759" s="1"/>
  <c r="O2759"/>
  <c r="N2759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J2756"/>
  <c r="I2756"/>
  <c r="H2756"/>
  <c r="G2756"/>
  <c r="F2756"/>
  <c r="E2756"/>
  <c r="D2756"/>
  <c r="B2756"/>
  <c r="A2756"/>
  <c r="AA2755"/>
  <c r="Y2755"/>
  <c r="X2755"/>
  <c r="W2755"/>
  <c r="U2755"/>
  <c r="T2755"/>
  <c r="V2755" s="1"/>
  <c r="R2755"/>
  <c r="Q2755"/>
  <c r="S2755" s="1"/>
  <c r="O2755"/>
  <c r="N2755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J2752"/>
  <c r="I2752"/>
  <c r="H2752"/>
  <c r="G2752"/>
  <c r="F2752"/>
  <c r="E2752"/>
  <c r="D2752"/>
  <c r="B2752"/>
  <c r="A2752"/>
  <c r="AA2751"/>
  <c r="Y2751"/>
  <c r="X2751"/>
  <c r="W2751"/>
  <c r="U2751"/>
  <c r="T2751"/>
  <c r="V2751" s="1"/>
  <c r="R2751"/>
  <c r="Q2751"/>
  <c r="S2751" s="1"/>
  <c r="O2751"/>
  <c r="N275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J2748"/>
  <c r="I2748"/>
  <c r="H2748"/>
  <c r="G2748"/>
  <c r="F2748"/>
  <c r="E2748"/>
  <c r="D2748"/>
  <c r="B2748"/>
  <c r="A2748"/>
  <c r="AA2747"/>
  <c r="Y2747"/>
  <c r="X2747"/>
  <c r="W2747"/>
  <c r="U2747"/>
  <c r="T2747"/>
  <c r="V2747" s="1"/>
  <c r="R2747"/>
  <c r="Q2747"/>
  <c r="S2747" s="1"/>
  <c r="O2747"/>
  <c r="N2747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J2744"/>
  <c r="I2744"/>
  <c r="H2744"/>
  <c r="G2744"/>
  <c r="F2744"/>
  <c r="E2744"/>
  <c r="D2744"/>
  <c r="B2744"/>
  <c r="A2744"/>
  <c r="AA2743"/>
  <c r="Y2743"/>
  <c r="X2743"/>
  <c r="W2743"/>
  <c r="U2743"/>
  <c r="T2743"/>
  <c r="V2743" s="1"/>
  <c r="R2743"/>
  <c r="Q2743"/>
  <c r="S2743" s="1"/>
  <c r="O2743"/>
  <c r="N2743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J2740"/>
  <c r="I2740"/>
  <c r="H2740"/>
  <c r="G2740"/>
  <c r="F2740"/>
  <c r="E2740"/>
  <c r="D2740"/>
  <c r="B2740"/>
  <c r="A2740"/>
  <c r="AA2739"/>
  <c r="Y2739"/>
  <c r="X2739"/>
  <c r="W2739"/>
  <c r="U2739"/>
  <c r="T2739"/>
  <c r="V2739" s="1"/>
  <c r="R2739"/>
  <c r="Q2739"/>
  <c r="S2739" s="1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J2736"/>
  <c r="I2736"/>
  <c r="H2736"/>
  <c r="G2736"/>
  <c r="F2736"/>
  <c r="E2736"/>
  <c r="D2736"/>
  <c r="B2736"/>
  <c r="A2736"/>
  <c r="AA2735"/>
  <c r="Y2735"/>
  <c r="X2735"/>
  <c r="W2735"/>
  <c r="U2735"/>
  <c r="T2735"/>
  <c r="V2735" s="1"/>
  <c r="R2735"/>
  <c r="Q2735"/>
  <c r="S2735" s="1"/>
  <c r="O2735"/>
  <c r="N2735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J2732"/>
  <c r="I2732"/>
  <c r="H2732"/>
  <c r="G2732"/>
  <c r="F2732"/>
  <c r="E2732"/>
  <c r="D2732"/>
  <c r="B2732"/>
  <c r="A2732"/>
  <c r="AA2731"/>
  <c r="Y2731"/>
  <c r="X2731"/>
  <c r="W2731"/>
  <c r="U2731"/>
  <c r="T2731"/>
  <c r="V2731" s="1"/>
  <c r="R2731"/>
  <c r="Q2731"/>
  <c r="S2731" s="1"/>
  <c r="O2731"/>
  <c r="N273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J2728"/>
  <c r="I2728"/>
  <c r="H2728"/>
  <c r="G2728"/>
  <c r="F2728"/>
  <c r="E2728"/>
  <c r="D2728"/>
  <c r="B2728"/>
  <c r="A2728"/>
  <c r="AA2727"/>
  <c r="Y2727"/>
  <c r="X2727"/>
  <c r="W2727"/>
  <c r="U2727"/>
  <c r="T2727"/>
  <c r="V2727" s="1"/>
  <c r="R2727"/>
  <c r="Q2727"/>
  <c r="S2727" s="1"/>
  <c r="O2727"/>
  <c r="N2727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J2724"/>
  <c r="I2724"/>
  <c r="H2724"/>
  <c r="G2724"/>
  <c r="F2724"/>
  <c r="E2724"/>
  <c r="D2724"/>
  <c r="B2724"/>
  <c r="A2724"/>
  <c r="AA2723"/>
  <c r="Y2723"/>
  <c r="X2723"/>
  <c r="W2723"/>
  <c r="U2723"/>
  <c r="T2723"/>
  <c r="V2723" s="1"/>
  <c r="R2723"/>
  <c r="Q2723"/>
  <c r="S2723" s="1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J2720"/>
  <c r="I2720"/>
  <c r="H2720"/>
  <c r="G2720"/>
  <c r="F2720"/>
  <c r="E2720"/>
  <c r="D2720"/>
  <c r="B2720"/>
  <c r="A2720"/>
  <c r="AA2719"/>
  <c r="Y2719"/>
  <c r="X2719"/>
  <c r="W2719"/>
  <c r="U2719"/>
  <c r="T2719"/>
  <c r="V2719" s="1"/>
  <c r="R2719"/>
  <c r="Q2719"/>
  <c r="S2719" s="1"/>
  <c r="O2719"/>
  <c r="N2719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O2715"/>
  <c r="N2715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J2712"/>
  <c r="I2712"/>
  <c r="H2712"/>
  <c r="G2712"/>
  <c r="F2712"/>
  <c r="E2712"/>
  <c r="D2712"/>
  <c r="B2712"/>
  <c r="A2712"/>
  <c r="AA2711"/>
  <c r="Y2711"/>
  <c r="X2711"/>
  <c r="W2711"/>
  <c r="U2711"/>
  <c r="T2711"/>
  <c r="V2711" s="1"/>
  <c r="R2711"/>
  <c r="Q2711"/>
  <c r="S2711" s="1"/>
  <c r="O2711"/>
  <c r="N271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J2708"/>
  <c r="I2708"/>
  <c r="H2708"/>
  <c r="G2708"/>
  <c r="F2708"/>
  <c r="E2708"/>
  <c r="D2708"/>
  <c r="B2708"/>
  <c r="A2708"/>
  <c r="AA2707"/>
  <c r="Y2707"/>
  <c r="X2707"/>
  <c r="W2707"/>
  <c r="U2707"/>
  <c r="T2707"/>
  <c r="V2707" s="1"/>
  <c r="R2707"/>
  <c r="Q2707"/>
  <c r="S2707" s="1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J2704"/>
  <c r="I2704"/>
  <c r="H2704"/>
  <c r="G2704"/>
  <c r="F2704"/>
  <c r="E2704"/>
  <c r="D2704"/>
  <c r="B2704"/>
  <c r="A2704"/>
  <c r="AA2703"/>
  <c r="Y2703"/>
  <c r="X2703"/>
  <c r="W2703"/>
  <c r="U2703"/>
  <c r="T2703"/>
  <c r="V2703" s="1"/>
  <c r="R2703"/>
  <c r="Q2703"/>
  <c r="S2703" s="1"/>
  <c r="O2703"/>
  <c r="N2703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J2700"/>
  <c r="I2700"/>
  <c r="H2700"/>
  <c r="G2700"/>
  <c r="F2700"/>
  <c r="E2700"/>
  <c r="D2700"/>
  <c r="B2700"/>
  <c r="A2700"/>
  <c r="AA2699"/>
  <c r="Y2699"/>
  <c r="X2699"/>
  <c r="W2699"/>
  <c r="U2699"/>
  <c r="T2699"/>
  <c r="V2699" s="1"/>
  <c r="R2699"/>
  <c r="Q2699"/>
  <c r="S2699" s="1"/>
  <c r="O2699"/>
  <c r="N2699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J2696"/>
  <c r="I2696"/>
  <c r="H2696"/>
  <c r="G2696"/>
  <c r="F2696"/>
  <c r="E2696"/>
  <c r="D2696"/>
  <c r="B2696"/>
  <c r="A2696"/>
  <c r="AA2695"/>
  <c r="Y2695"/>
  <c r="X2695"/>
  <c r="W2695"/>
  <c r="U2695"/>
  <c r="T2695"/>
  <c r="V2695" s="1"/>
  <c r="R2695"/>
  <c r="Q2695"/>
  <c r="S2695" s="1"/>
  <c r="O2695"/>
  <c r="N2695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J2692"/>
  <c r="I2692"/>
  <c r="H2692"/>
  <c r="G2692"/>
  <c r="F2692"/>
  <c r="E2692"/>
  <c r="D2692"/>
  <c r="B2692"/>
  <c r="A2692"/>
  <c r="AA2691"/>
  <c r="Y2691"/>
  <c r="X2691"/>
  <c r="W2691"/>
  <c r="U2691"/>
  <c r="T2691"/>
  <c r="V2691" s="1"/>
  <c r="R2691"/>
  <c r="Q2691"/>
  <c r="S2691" s="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J2688"/>
  <c r="I2688"/>
  <c r="H2688"/>
  <c r="G2688"/>
  <c r="F2688"/>
  <c r="E2688"/>
  <c r="D2688"/>
  <c r="B2688"/>
  <c r="A2688"/>
  <c r="AA2687"/>
  <c r="Y2687"/>
  <c r="X2687"/>
  <c r="W2687"/>
  <c r="U2687"/>
  <c r="T2687"/>
  <c r="V2687" s="1"/>
  <c r="R2687"/>
  <c r="Q2687"/>
  <c r="S2687" s="1"/>
  <c r="O2687"/>
  <c r="N2687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J2684"/>
  <c r="I2684"/>
  <c r="H2684"/>
  <c r="G2684"/>
  <c r="F2684"/>
  <c r="E2684"/>
  <c r="D2684"/>
  <c r="B2684"/>
  <c r="A2684"/>
  <c r="AA2683"/>
  <c r="Y2683"/>
  <c r="X2683"/>
  <c r="W2683"/>
  <c r="U2683"/>
  <c r="T2683"/>
  <c r="V2683" s="1"/>
  <c r="R2683"/>
  <c r="Q2683"/>
  <c r="S2683" s="1"/>
  <c r="O2683"/>
  <c r="N2683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J2680"/>
  <c r="I2680"/>
  <c r="H2680"/>
  <c r="G2680"/>
  <c r="F2680"/>
  <c r="E2680"/>
  <c r="D2680"/>
  <c r="B2680"/>
  <c r="A2680"/>
  <c r="AA2679"/>
  <c r="Y2679"/>
  <c r="X2679"/>
  <c r="W2679"/>
  <c r="U2679"/>
  <c r="T2679"/>
  <c r="V2679" s="1"/>
  <c r="R2679"/>
  <c r="Q2679"/>
  <c r="S2679" s="1"/>
  <c r="O2679"/>
  <c r="N2679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J2676"/>
  <c r="I2676"/>
  <c r="H2676"/>
  <c r="G2676"/>
  <c r="F2676"/>
  <c r="E2676"/>
  <c r="D2676"/>
  <c r="B2676"/>
  <c r="A2676"/>
  <c r="AA2675"/>
  <c r="Y2675"/>
  <c r="X2675"/>
  <c r="W2675"/>
  <c r="U2675"/>
  <c r="T2675"/>
  <c r="V2675" s="1"/>
  <c r="R2675"/>
  <c r="Q2675"/>
  <c r="S2675" s="1"/>
  <c r="O2675"/>
  <c r="N2675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J2672"/>
  <c r="I2672"/>
  <c r="H2672"/>
  <c r="G2672"/>
  <c r="F2672"/>
  <c r="E2672"/>
  <c r="D2672"/>
  <c r="B2672"/>
  <c r="A2672"/>
  <c r="AA2671"/>
  <c r="Y2671"/>
  <c r="X2671"/>
  <c r="W2671"/>
  <c r="U2671"/>
  <c r="T2671"/>
  <c r="V2671" s="1"/>
  <c r="R2671"/>
  <c r="Q2671"/>
  <c r="S2671" s="1"/>
  <c r="O2671"/>
  <c r="N267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J2668"/>
  <c r="I2668"/>
  <c r="H2668"/>
  <c r="G2668"/>
  <c r="F2668"/>
  <c r="E2668"/>
  <c r="D2668"/>
  <c r="B2668"/>
  <c r="A2668"/>
  <c r="AA2667"/>
  <c r="Y2667"/>
  <c r="X2667"/>
  <c r="W2667"/>
  <c r="U2667"/>
  <c r="T2667"/>
  <c r="V2667" s="1"/>
  <c r="R2667"/>
  <c r="Q2667"/>
  <c r="S2667" s="1"/>
  <c r="O2667"/>
  <c r="N2667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J2664"/>
  <c r="I2664"/>
  <c r="H2664"/>
  <c r="G2664"/>
  <c r="F2664"/>
  <c r="E2664"/>
  <c r="D2664"/>
  <c r="B2664"/>
  <c r="A2664"/>
  <c r="AA2663"/>
  <c r="Y2663"/>
  <c r="X2663"/>
  <c r="W2663"/>
  <c r="U2663"/>
  <c r="T2663"/>
  <c r="V2663" s="1"/>
  <c r="R2663"/>
  <c r="Q2663"/>
  <c r="S2663" s="1"/>
  <c r="O2663"/>
  <c r="N2663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J2660"/>
  <c r="I2660"/>
  <c r="H2660"/>
  <c r="G2660"/>
  <c r="F2660"/>
  <c r="E2660"/>
  <c r="D2660"/>
  <c r="B2660"/>
  <c r="A2660"/>
  <c r="AA2659"/>
  <c r="Y2659"/>
  <c r="X2659"/>
  <c r="W2659"/>
  <c r="U2659"/>
  <c r="T2659"/>
  <c r="V2659" s="1"/>
  <c r="R2659"/>
  <c r="Q2659"/>
  <c r="S2659" s="1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J2656"/>
  <c r="I2656"/>
  <c r="H2656"/>
  <c r="G2656"/>
  <c r="F2656"/>
  <c r="E2656"/>
  <c r="D2656"/>
  <c r="B2656"/>
  <c r="A2656"/>
  <c r="AA2655"/>
  <c r="Y2655"/>
  <c r="X2655"/>
  <c r="W2655"/>
  <c r="U2655"/>
  <c r="T2655"/>
  <c r="V2655" s="1"/>
  <c r="R2655"/>
  <c r="Q2655"/>
  <c r="S2655" s="1"/>
  <c r="O2655"/>
  <c r="N2655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J2652"/>
  <c r="I2652"/>
  <c r="H2652"/>
  <c r="G2652"/>
  <c r="F2652"/>
  <c r="E2652"/>
  <c r="D2652"/>
  <c r="B2652"/>
  <c r="A2652"/>
  <c r="AA2651"/>
  <c r="Y2651"/>
  <c r="X2651"/>
  <c r="W2651"/>
  <c r="U2651"/>
  <c r="T2651"/>
  <c r="V2651" s="1"/>
  <c r="R2651"/>
  <c r="Q2651"/>
  <c r="S2651" s="1"/>
  <c r="O2651"/>
  <c r="N265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J2648"/>
  <c r="I2648"/>
  <c r="H2648"/>
  <c r="G2648"/>
  <c r="F2648"/>
  <c r="E2648"/>
  <c r="D2648"/>
  <c r="B2648"/>
  <c r="A2648"/>
  <c r="AA2647"/>
  <c r="Y2647"/>
  <c r="X2647"/>
  <c r="W2647"/>
  <c r="U2647"/>
  <c r="T2647"/>
  <c r="V2647" s="1"/>
  <c r="R2647"/>
  <c r="Q2647"/>
  <c r="S2647" s="1"/>
  <c r="O2647"/>
  <c r="N2647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J2644"/>
  <c r="I2644"/>
  <c r="H2644"/>
  <c r="G2644"/>
  <c r="F2644"/>
  <c r="E2644"/>
  <c r="D2644"/>
  <c r="B2644"/>
  <c r="A2644"/>
  <c r="AA2643"/>
  <c r="Y2643"/>
  <c r="X2643"/>
  <c r="W2643"/>
  <c r="U2643"/>
  <c r="T2643"/>
  <c r="V2643" s="1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J2640"/>
  <c r="I2640"/>
  <c r="H2640"/>
  <c r="G2640"/>
  <c r="F2640"/>
  <c r="E2640"/>
  <c r="D2640"/>
  <c r="B2640"/>
  <c r="A2640"/>
  <c r="AA2639"/>
  <c r="Y2639"/>
  <c r="X2639"/>
  <c r="W2639"/>
  <c r="U2639"/>
  <c r="T2639"/>
  <c r="V2639" s="1"/>
  <c r="R2639"/>
  <c r="Q2639"/>
  <c r="S2639" s="1"/>
  <c r="O2639"/>
  <c r="N2639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J2636"/>
  <c r="I2636"/>
  <c r="H2636"/>
  <c r="G2636"/>
  <c r="F2636"/>
  <c r="E2636"/>
  <c r="D2636"/>
  <c r="B2636"/>
  <c r="A2636"/>
  <c r="AA2635"/>
  <c r="Y2635"/>
  <c r="X2635"/>
  <c r="W2635"/>
  <c r="U2635"/>
  <c r="T2635"/>
  <c r="V2635" s="1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J2632"/>
  <c r="I2632"/>
  <c r="H2632"/>
  <c r="G2632"/>
  <c r="F2632"/>
  <c r="E2632"/>
  <c r="D2632"/>
  <c r="B2632"/>
  <c r="A2632"/>
  <c r="AA2631"/>
  <c r="Y2631"/>
  <c r="X2631"/>
  <c r="W2631"/>
  <c r="U2631"/>
  <c r="T2631"/>
  <c r="V2631" s="1"/>
  <c r="R2631"/>
  <c r="Q2631"/>
  <c r="S2631" s="1"/>
  <c r="O2631"/>
  <c r="N263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J2628"/>
  <c r="I2628"/>
  <c r="H2628"/>
  <c r="G2628"/>
  <c r="F2628"/>
  <c r="E2628"/>
  <c r="D2628"/>
  <c r="B2628"/>
  <c r="A2628"/>
  <c r="AA2627"/>
  <c r="Y2627"/>
  <c r="X2627"/>
  <c r="W2627"/>
  <c r="U2627"/>
  <c r="T2627"/>
  <c r="V2627" s="1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J2624"/>
  <c r="I2624"/>
  <c r="H2624"/>
  <c r="G2624"/>
  <c r="F2624"/>
  <c r="E2624"/>
  <c r="D2624"/>
  <c r="B2624"/>
  <c r="A2624"/>
  <c r="AA2623"/>
  <c r="Y2623"/>
  <c r="X2623"/>
  <c r="W2623"/>
  <c r="U2623"/>
  <c r="T2623"/>
  <c r="V2623" s="1"/>
  <c r="R2623"/>
  <c r="Q2623"/>
  <c r="S2623" s="1"/>
  <c r="O2623"/>
  <c r="N2623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J2620"/>
  <c r="I2620"/>
  <c r="H2620"/>
  <c r="G2620"/>
  <c r="F2620"/>
  <c r="E2620"/>
  <c r="D2620"/>
  <c r="B2620"/>
  <c r="A2620"/>
  <c r="AA2619"/>
  <c r="Y2619"/>
  <c r="X2619"/>
  <c r="W2619"/>
  <c r="U2619"/>
  <c r="T2619"/>
  <c r="V2619" s="1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J2616"/>
  <c r="I2616"/>
  <c r="H2616"/>
  <c r="G2616"/>
  <c r="F2616"/>
  <c r="E2616"/>
  <c r="D2616"/>
  <c r="B2616"/>
  <c r="A2616"/>
  <c r="AA2615"/>
  <c r="Y2615"/>
  <c r="X2615"/>
  <c r="W2615"/>
  <c r="U2615"/>
  <c r="T2615"/>
  <c r="V2615" s="1"/>
  <c r="R2615"/>
  <c r="Q2615"/>
  <c r="S2615" s="1"/>
  <c r="O2615"/>
  <c r="N2615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J2612"/>
  <c r="I2612"/>
  <c r="H2612"/>
  <c r="G2612"/>
  <c r="F2612"/>
  <c r="E2612"/>
  <c r="D2612"/>
  <c r="B2612"/>
  <c r="A2612"/>
  <c r="AA2611"/>
  <c r="Y2611"/>
  <c r="X2611"/>
  <c r="W2611"/>
  <c r="U2611"/>
  <c r="T2611"/>
  <c r="V2611" s="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J2608"/>
  <c r="I2608"/>
  <c r="H2608"/>
  <c r="G2608"/>
  <c r="F2608"/>
  <c r="E2608"/>
  <c r="D2608"/>
  <c r="B2608"/>
  <c r="A2608"/>
  <c r="AA2607"/>
  <c r="Y2607"/>
  <c r="X2607"/>
  <c r="W2607"/>
  <c r="U2607"/>
  <c r="T2607"/>
  <c r="V2607" s="1"/>
  <c r="R2607"/>
  <c r="Q2607"/>
  <c r="S2607" s="1"/>
  <c r="O2607"/>
  <c r="N2607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J2604"/>
  <c r="I2604"/>
  <c r="H2604"/>
  <c r="G2604"/>
  <c r="F2604"/>
  <c r="E2604"/>
  <c r="D2604"/>
  <c r="B2604"/>
  <c r="A2604"/>
  <c r="AA2603"/>
  <c r="Y2603"/>
  <c r="X2603"/>
  <c r="W2603"/>
  <c r="U2603"/>
  <c r="T2603"/>
  <c r="V2603" s="1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J2600"/>
  <c r="I2600"/>
  <c r="H2600"/>
  <c r="G2600"/>
  <c r="F2600"/>
  <c r="E2600"/>
  <c r="D2600"/>
  <c r="B2600"/>
  <c r="A2600"/>
  <c r="AA2599"/>
  <c r="Y2599"/>
  <c r="X2599"/>
  <c r="W2599"/>
  <c r="U2599"/>
  <c r="T2599"/>
  <c r="V2599" s="1"/>
  <c r="R2599"/>
  <c r="Q2599"/>
  <c r="S2599" s="1"/>
  <c r="O2599"/>
  <c r="N2599"/>
  <c r="L2599"/>
  <c r="K2599"/>
  <c r="M2599" s="1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J2596"/>
  <c r="I2596"/>
  <c r="H2596"/>
  <c r="G2596"/>
  <c r="F2596"/>
  <c r="E2596"/>
  <c r="D2596"/>
  <c r="B2596"/>
  <c r="A2596"/>
  <c r="AA2595"/>
  <c r="Y2595"/>
  <c r="X2595"/>
  <c r="W2595"/>
  <c r="U2595"/>
  <c r="T2595"/>
  <c r="V2595" s="1"/>
  <c r="R2595"/>
  <c r="Q2595"/>
  <c r="S2595" s="1"/>
  <c r="O2595"/>
  <c r="N2595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J2592"/>
  <c r="I2592"/>
  <c r="H2592"/>
  <c r="G2592"/>
  <c r="F2592"/>
  <c r="E2592"/>
  <c r="D2592"/>
  <c r="B2592"/>
  <c r="A2592"/>
  <c r="AA2591"/>
  <c r="Y2591"/>
  <c r="X2591"/>
  <c r="W2591"/>
  <c r="U2591"/>
  <c r="T2591"/>
  <c r="V2591" s="1"/>
  <c r="R2591"/>
  <c r="Q2591"/>
  <c r="S2591" s="1"/>
  <c r="O2591"/>
  <c r="N259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J2588"/>
  <c r="I2588"/>
  <c r="H2588"/>
  <c r="G2588"/>
  <c r="F2588"/>
  <c r="E2588"/>
  <c r="D2588"/>
  <c r="B2588"/>
  <c r="A2588"/>
  <c r="AA2587"/>
  <c r="Y2587"/>
  <c r="X2587"/>
  <c r="W2587"/>
  <c r="U2587"/>
  <c r="T2587"/>
  <c r="V2587" s="1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J2584"/>
  <c r="I2584"/>
  <c r="H2584"/>
  <c r="G2584"/>
  <c r="F2584"/>
  <c r="E2584"/>
  <c r="D2584"/>
  <c r="B2584"/>
  <c r="A2584"/>
  <c r="AA2583"/>
  <c r="Y2583"/>
  <c r="X2583"/>
  <c r="W2583"/>
  <c r="U2583"/>
  <c r="T2583"/>
  <c r="V2583" s="1"/>
  <c r="R2583"/>
  <c r="Q2583"/>
  <c r="S2583" s="1"/>
  <c r="O2583"/>
  <c r="N2583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J2580"/>
  <c r="I2580"/>
  <c r="H2580"/>
  <c r="G2580"/>
  <c r="F2580"/>
  <c r="E2580"/>
  <c r="D2580"/>
  <c r="B2580"/>
  <c r="A2580"/>
  <c r="AA2579"/>
  <c r="Y2579"/>
  <c r="X2579"/>
  <c r="W2579"/>
  <c r="U2579"/>
  <c r="T2579"/>
  <c r="V2579" s="1"/>
  <c r="R2579"/>
  <c r="Q2579"/>
  <c r="S2579" s="1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J2576"/>
  <c r="I2576"/>
  <c r="H2576"/>
  <c r="G2576"/>
  <c r="F2576"/>
  <c r="E2576"/>
  <c r="D2576"/>
  <c r="B2576"/>
  <c r="A2576"/>
  <c r="AA2575"/>
  <c r="Y2575"/>
  <c r="X2575"/>
  <c r="W2575"/>
  <c r="U2575"/>
  <c r="T2575"/>
  <c r="V2575" s="1"/>
  <c r="R2575"/>
  <c r="Q2575"/>
  <c r="S2575" s="1"/>
  <c r="O2575"/>
  <c r="N2575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J2572"/>
  <c r="I2572"/>
  <c r="H2572"/>
  <c r="G2572"/>
  <c r="F2572"/>
  <c r="E2572"/>
  <c r="D2572"/>
  <c r="B2572"/>
  <c r="A2572"/>
  <c r="AA2571"/>
  <c r="Y2571"/>
  <c r="X2571"/>
  <c r="W2571"/>
  <c r="U2571"/>
  <c r="T2571"/>
  <c r="V2571" s="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J2568"/>
  <c r="I2568"/>
  <c r="H2568"/>
  <c r="G2568"/>
  <c r="F2568"/>
  <c r="E2568"/>
  <c r="D2568"/>
  <c r="B2568"/>
  <c r="A2568"/>
  <c r="AA2567"/>
  <c r="Y2567"/>
  <c r="X2567"/>
  <c r="W2567"/>
  <c r="U2567"/>
  <c r="T2567"/>
  <c r="V2567" s="1"/>
  <c r="R2567"/>
  <c r="Q2567"/>
  <c r="S2567" s="1"/>
  <c r="O2567"/>
  <c r="N2567"/>
  <c r="L2567"/>
  <c r="K2567"/>
  <c r="M2567" s="1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J2564"/>
  <c r="I2564"/>
  <c r="H2564"/>
  <c r="G2564"/>
  <c r="F2564"/>
  <c r="E2564"/>
  <c r="D2564"/>
  <c r="B2564"/>
  <c r="A2564"/>
  <c r="AA2563"/>
  <c r="Y2563"/>
  <c r="X2563"/>
  <c r="W2563"/>
  <c r="U2563"/>
  <c r="T2563"/>
  <c r="V2563" s="1"/>
  <c r="R2563"/>
  <c r="Q2563"/>
  <c r="S2563" s="1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J2560"/>
  <c r="I2560"/>
  <c r="H2560"/>
  <c r="G2560"/>
  <c r="F2560"/>
  <c r="E2560"/>
  <c r="D2560"/>
  <c r="B2560"/>
  <c r="A2560"/>
  <c r="AA2559"/>
  <c r="Y2559"/>
  <c r="X2559"/>
  <c r="W2559"/>
  <c r="U2559"/>
  <c r="T2559"/>
  <c r="V2559" s="1"/>
  <c r="R2559"/>
  <c r="Q2559"/>
  <c r="S2559" s="1"/>
  <c r="O2559"/>
  <c r="N2559"/>
  <c r="L2559"/>
  <c r="K2559"/>
  <c r="M2559" s="1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J2556"/>
  <c r="I2556"/>
  <c r="H2556"/>
  <c r="G2556"/>
  <c r="F2556"/>
  <c r="E2556"/>
  <c r="D2556"/>
  <c r="B2556"/>
  <c r="A2556"/>
  <c r="AA2555"/>
  <c r="Y2555"/>
  <c r="X2555"/>
  <c r="W2555"/>
  <c r="U2555"/>
  <c r="T2555"/>
  <c r="V2555" s="1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J2552"/>
  <c r="I2552"/>
  <c r="H2552"/>
  <c r="G2552"/>
  <c r="F2552"/>
  <c r="E2552"/>
  <c r="D2552"/>
  <c r="B2552"/>
  <c r="A2552"/>
  <c r="AA2551"/>
  <c r="Y2551"/>
  <c r="X2551"/>
  <c r="W2551"/>
  <c r="U2551"/>
  <c r="T2551"/>
  <c r="V2551" s="1"/>
  <c r="R2551"/>
  <c r="Q2551"/>
  <c r="S2551" s="1"/>
  <c r="O2551"/>
  <c r="N2551"/>
  <c r="L2551"/>
  <c r="K2551"/>
  <c r="M2551" s="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R2547"/>
  <c r="Q2547"/>
  <c r="S2547" s="1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J2544"/>
  <c r="I2544"/>
  <c r="H2544"/>
  <c r="G2544"/>
  <c r="F2544"/>
  <c r="E2544"/>
  <c r="D2544"/>
  <c r="B2544"/>
  <c r="A2544"/>
  <c r="AA2543"/>
  <c r="Y2543"/>
  <c r="X2543"/>
  <c r="W2543"/>
  <c r="U2543"/>
  <c r="T2543"/>
  <c r="V2543" s="1"/>
  <c r="R2543"/>
  <c r="Q2543"/>
  <c r="S2543" s="1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J2540"/>
  <c r="I2540"/>
  <c r="H2540"/>
  <c r="G2540"/>
  <c r="F2540"/>
  <c r="E2540"/>
  <c r="D2540"/>
  <c r="B2540"/>
  <c r="A2540"/>
  <c r="AA2539"/>
  <c r="Y2539"/>
  <c r="X2539"/>
  <c r="W2539"/>
  <c r="U2539"/>
  <c r="T2539"/>
  <c r="V2539" s="1"/>
  <c r="R2539"/>
  <c r="Q2539"/>
  <c r="S2539" s="1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J2536"/>
  <c r="I2536"/>
  <c r="H2536"/>
  <c r="G2536"/>
  <c r="F2536"/>
  <c r="E2536"/>
  <c r="D2536"/>
  <c r="B2536"/>
  <c r="A2536"/>
  <c r="AA2535"/>
  <c r="Y2535"/>
  <c r="X2535"/>
  <c r="W2535"/>
  <c r="U2535"/>
  <c r="T2535"/>
  <c r="V2535" s="1"/>
  <c r="R2535"/>
  <c r="Q2535"/>
  <c r="S2535" s="1"/>
  <c r="O2535"/>
  <c r="N2535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J2532"/>
  <c r="I2532"/>
  <c r="H2532"/>
  <c r="G2532"/>
  <c r="F2532"/>
  <c r="E2532"/>
  <c r="D2532"/>
  <c r="B2532"/>
  <c r="A2532"/>
  <c r="AA2531"/>
  <c r="Y2531"/>
  <c r="X2531"/>
  <c r="W2531"/>
  <c r="U2531"/>
  <c r="T2531"/>
  <c r="V2531" s="1"/>
  <c r="R2531"/>
  <c r="Q2531"/>
  <c r="S2531" s="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J2528"/>
  <c r="I2528"/>
  <c r="H2528"/>
  <c r="G2528"/>
  <c r="F2528"/>
  <c r="E2528"/>
  <c r="D2528"/>
  <c r="B2528"/>
  <c r="A2528"/>
  <c r="AA2527"/>
  <c r="Y2527"/>
  <c r="X2527"/>
  <c r="W2527"/>
  <c r="U2527"/>
  <c r="T2527"/>
  <c r="V2527" s="1"/>
  <c r="R2527"/>
  <c r="Q2527"/>
  <c r="S2527" s="1"/>
  <c r="O2527"/>
  <c r="N2527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J2524"/>
  <c r="I2524"/>
  <c r="H2524"/>
  <c r="G2524"/>
  <c r="F2524"/>
  <c r="E2524"/>
  <c r="D2524"/>
  <c r="B2524"/>
  <c r="A2524"/>
  <c r="AA2523"/>
  <c r="Y2523"/>
  <c r="X2523"/>
  <c r="W2523"/>
  <c r="U2523"/>
  <c r="T2523"/>
  <c r="V2523" s="1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J2520"/>
  <c r="I2520"/>
  <c r="H2520"/>
  <c r="G2520"/>
  <c r="F2520"/>
  <c r="E2520"/>
  <c r="D2520"/>
  <c r="B2520"/>
  <c r="A2520"/>
  <c r="AA2519"/>
  <c r="Y2519"/>
  <c r="X2519"/>
  <c r="W2519"/>
  <c r="U2519"/>
  <c r="T2519"/>
  <c r="V2519" s="1"/>
  <c r="R2519"/>
  <c r="Q2519"/>
  <c r="S2519" s="1"/>
  <c r="O2519"/>
  <c r="N2519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J2516"/>
  <c r="I2516"/>
  <c r="H2516"/>
  <c r="G2516"/>
  <c r="F2516"/>
  <c r="E2516"/>
  <c r="D2516"/>
  <c r="B2516"/>
  <c r="A2516"/>
  <c r="AA2515"/>
  <c r="Y2515"/>
  <c r="X2515"/>
  <c r="W2515"/>
  <c r="U2515"/>
  <c r="T2515"/>
  <c r="V2515" s="1"/>
  <c r="R2515"/>
  <c r="Q2515"/>
  <c r="S2515" s="1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J2512"/>
  <c r="I2512"/>
  <c r="H2512"/>
  <c r="G2512"/>
  <c r="F2512"/>
  <c r="E2512"/>
  <c r="D2512"/>
  <c r="B2512"/>
  <c r="A2512"/>
  <c r="AA2511"/>
  <c r="Y2511"/>
  <c r="X2511"/>
  <c r="W2511"/>
  <c r="U2511"/>
  <c r="T2511"/>
  <c r="V2511" s="1"/>
  <c r="R2511"/>
  <c r="Q2511"/>
  <c r="S2511" s="1"/>
  <c r="O2511"/>
  <c r="N251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J2508"/>
  <c r="I2508"/>
  <c r="H2508"/>
  <c r="G2508"/>
  <c r="F2508"/>
  <c r="E2508"/>
  <c r="D2508"/>
  <c r="B2508"/>
  <c r="A2508"/>
  <c r="AA2507"/>
  <c r="Y2507"/>
  <c r="X2507"/>
  <c r="W2507"/>
  <c r="U2507"/>
  <c r="T2507"/>
  <c r="V2507" s="1"/>
  <c r="R2507"/>
  <c r="Q2507"/>
  <c r="S2507" s="1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J2504"/>
  <c r="I2504"/>
  <c r="H2504"/>
  <c r="G2504"/>
  <c r="F2504"/>
  <c r="E2504"/>
  <c r="D2504"/>
  <c r="B2504"/>
  <c r="A2504"/>
  <c r="AA2503"/>
  <c r="Y2503"/>
  <c r="X2503"/>
  <c r="W2503"/>
  <c r="U2503"/>
  <c r="T2503"/>
  <c r="V2503" s="1"/>
  <c r="R2503"/>
  <c r="Q2503"/>
  <c r="S2503" s="1"/>
  <c r="O2503"/>
  <c r="N2503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J2500"/>
  <c r="I2500"/>
  <c r="H2500"/>
  <c r="G2500"/>
  <c r="F2500"/>
  <c r="E2500"/>
  <c r="D2500"/>
  <c r="B2500"/>
  <c r="A2500"/>
  <c r="AA2499"/>
  <c r="Y2499"/>
  <c r="X2499"/>
  <c r="W2499"/>
  <c r="U2499"/>
  <c r="T2499"/>
  <c r="V2499" s="1"/>
  <c r="R2499"/>
  <c r="Q2499"/>
  <c r="S2499" s="1"/>
  <c r="O2499"/>
  <c r="N2499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J2496"/>
  <c r="I2496"/>
  <c r="H2496"/>
  <c r="G2496"/>
  <c r="F2496"/>
  <c r="E2496"/>
  <c r="D2496"/>
  <c r="B2496"/>
  <c r="A2496"/>
  <c r="AA2495"/>
  <c r="Y2495"/>
  <c r="X2495"/>
  <c r="W2495"/>
  <c r="U2495"/>
  <c r="T2495"/>
  <c r="V2495" s="1"/>
  <c r="R2495"/>
  <c r="Q2495"/>
  <c r="S2495" s="1"/>
  <c r="O2495"/>
  <c r="N2495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J2492"/>
  <c r="I2492"/>
  <c r="H2492"/>
  <c r="G2492"/>
  <c r="F2492"/>
  <c r="E2492"/>
  <c r="D2492"/>
  <c r="B2492"/>
  <c r="A2492"/>
  <c r="AA2491"/>
  <c r="Y2491"/>
  <c r="X2491"/>
  <c r="W2491"/>
  <c r="U2491"/>
  <c r="T2491"/>
  <c r="V2491" s="1"/>
  <c r="R2491"/>
  <c r="Q2491"/>
  <c r="S2491" s="1"/>
  <c r="O2491"/>
  <c r="N249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J2488"/>
  <c r="I2488"/>
  <c r="H2488"/>
  <c r="G2488"/>
  <c r="F2488"/>
  <c r="E2488"/>
  <c r="D2488"/>
  <c r="B2488"/>
  <c r="A2488"/>
  <c r="AA2487"/>
  <c r="Y2487"/>
  <c r="X2487"/>
  <c r="W2487"/>
  <c r="U2487"/>
  <c r="T2487"/>
  <c r="V2487" s="1"/>
  <c r="R2487"/>
  <c r="Q2487"/>
  <c r="S2487" s="1"/>
  <c r="O2487"/>
  <c r="N2487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J2484"/>
  <c r="I2484"/>
  <c r="H2484"/>
  <c r="G2484"/>
  <c r="F2484"/>
  <c r="E2484"/>
  <c r="D2484"/>
  <c r="B2484"/>
  <c r="A2484"/>
  <c r="AA2483"/>
  <c r="Y2483"/>
  <c r="X2483"/>
  <c r="W2483"/>
  <c r="U2483"/>
  <c r="T2483"/>
  <c r="V2483" s="1"/>
  <c r="R2483"/>
  <c r="Q2483"/>
  <c r="S2483" s="1"/>
  <c r="O2483"/>
  <c r="N2483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J2480"/>
  <c r="I2480"/>
  <c r="H2480"/>
  <c r="G2480"/>
  <c r="F2480"/>
  <c r="E2480"/>
  <c r="D2480"/>
  <c r="B2480"/>
  <c r="A2480"/>
  <c r="AA2479"/>
  <c r="Y2479"/>
  <c r="X2479"/>
  <c r="W2479"/>
  <c r="U2479"/>
  <c r="T2479"/>
  <c r="V2479" s="1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J2476"/>
  <c r="I2476"/>
  <c r="H2476"/>
  <c r="G2476"/>
  <c r="F2476"/>
  <c r="E2476"/>
  <c r="D2476"/>
  <c r="B2476"/>
  <c r="A2476"/>
  <c r="AA2475"/>
  <c r="Y2475"/>
  <c r="X2475"/>
  <c r="W2475"/>
  <c r="U2475"/>
  <c r="T2475"/>
  <c r="V2475" s="1"/>
  <c r="R2475"/>
  <c r="Q2475"/>
  <c r="S2475" s="1"/>
  <c r="O2475"/>
  <c r="N2475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J2472"/>
  <c r="I2472"/>
  <c r="H2472"/>
  <c r="G2472"/>
  <c r="F2472"/>
  <c r="E2472"/>
  <c r="D2472"/>
  <c r="B2472"/>
  <c r="A2472"/>
  <c r="AA2471"/>
  <c r="Y2471"/>
  <c r="X2471"/>
  <c r="W2471"/>
  <c r="U2471"/>
  <c r="T2471"/>
  <c r="V2471" s="1"/>
  <c r="R2471"/>
  <c r="Q2471"/>
  <c r="S2471" s="1"/>
  <c r="O2471"/>
  <c r="N247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J2468"/>
  <c r="I2468"/>
  <c r="H2468"/>
  <c r="G2468"/>
  <c r="F2468"/>
  <c r="E2468"/>
  <c r="D2468"/>
  <c r="B2468"/>
  <c r="A2468"/>
  <c r="AA2467"/>
  <c r="Y2467"/>
  <c r="X2467"/>
  <c r="W2467"/>
  <c r="U2467"/>
  <c r="T2467"/>
  <c r="V2467" s="1"/>
  <c r="R2467"/>
  <c r="Q2467"/>
  <c r="S2467" s="1"/>
  <c r="O2467"/>
  <c r="N2467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J2464"/>
  <c r="I2464"/>
  <c r="H2464"/>
  <c r="G2464"/>
  <c r="F2464"/>
  <c r="E2464"/>
  <c r="D2464"/>
  <c r="B2464"/>
  <c r="A2464"/>
  <c r="AA2463"/>
  <c r="Y2463"/>
  <c r="X2463"/>
  <c r="W2463"/>
  <c r="U2463"/>
  <c r="T2463"/>
  <c r="V2463" s="1"/>
  <c r="R2463"/>
  <c r="Q2463"/>
  <c r="S2463" s="1"/>
  <c r="O2463"/>
  <c r="N2463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J2460"/>
  <c r="I2460"/>
  <c r="H2460"/>
  <c r="G2460"/>
  <c r="F2460"/>
  <c r="E2460"/>
  <c r="D2460"/>
  <c r="B2460"/>
  <c r="A2460"/>
  <c r="AA2459"/>
  <c r="Y2459"/>
  <c r="X2459"/>
  <c r="W2459"/>
  <c r="U2459"/>
  <c r="T2459"/>
  <c r="V2459" s="1"/>
  <c r="R2459"/>
  <c r="Q2459"/>
  <c r="S2459" s="1"/>
  <c r="O2459"/>
  <c r="N2459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J2456"/>
  <c r="I2456"/>
  <c r="H2456"/>
  <c r="G2456"/>
  <c r="F2456"/>
  <c r="E2456"/>
  <c r="D2456"/>
  <c r="B2456"/>
  <c r="A2456"/>
  <c r="AA2455"/>
  <c r="Y2455"/>
  <c r="X2455"/>
  <c r="W2455"/>
  <c r="U2455"/>
  <c r="T2455"/>
  <c r="V2455" s="1"/>
  <c r="R2455"/>
  <c r="Q2455"/>
  <c r="S2455" s="1"/>
  <c r="O2455"/>
  <c r="N2455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J2452"/>
  <c r="I2452"/>
  <c r="H2452"/>
  <c r="G2452"/>
  <c r="F2452"/>
  <c r="E2452"/>
  <c r="D2452"/>
  <c r="B2452"/>
  <c r="A2452"/>
  <c r="AA2451"/>
  <c r="Y2451"/>
  <c r="X2451"/>
  <c r="W2451"/>
  <c r="U2451"/>
  <c r="T2451"/>
  <c r="V2451" s="1"/>
  <c r="R2451"/>
  <c r="Q2451"/>
  <c r="S2451" s="1"/>
  <c r="O2451"/>
  <c r="N245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J2448"/>
  <c r="I2448"/>
  <c r="H2448"/>
  <c r="G2448"/>
  <c r="F2448"/>
  <c r="E2448"/>
  <c r="D2448"/>
  <c r="B2448"/>
  <c r="A2448"/>
  <c r="AA2447"/>
  <c r="Y2447"/>
  <c r="X2447"/>
  <c r="W2447"/>
  <c r="U2447"/>
  <c r="T2447"/>
  <c r="V2447" s="1"/>
  <c r="R2447"/>
  <c r="Q2447"/>
  <c r="S2447" s="1"/>
  <c r="O2447"/>
  <c r="N2447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J2444"/>
  <c r="I2444"/>
  <c r="H2444"/>
  <c r="G2444"/>
  <c r="F2444"/>
  <c r="E2444"/>
  <c r="D2444"/>
  <c r="B2444"/>
  <c r="A2444"/>
  <c r="AA2443"/>
  <c r="Y2443"/>
  <c r="X2443"/>
  <c r="W2443"/>
  <c r="U2443"/>
  <c r="T2443"/>
  <c r="V2443" s="1"/>
  <c r="R2443"/>
  <c r="Q2443"/>
  <c r="S2443" s="1"/>
  <c r="O2443"/>
  <c r="N2443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J2440"/>
  <c r="I2440"/>
  <c r="H2440"/>
  <c r="G2440"/>
  <c r="F2440"/>
  <c r="E2440"/>
  <c r="D2440"/>
  <c r="B2440"/>
  <c r="A2440"/>
  <c r="AA2439"/>
  <c r="Y2439"/>
  <c r="X2439"/>
  <c r="W2439"/>
  <c r="U2439"/>
  <c r="T2439"/>
  <c r="V2439" s="1"/>
  <c r="R2439"/>
  <c r="Q2439"/>
  <c r="S2439" s="1"/>
  <c r="O2439"/>
  <c r="N2439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J2436"/>
  <c r="I2436"/>
  <c r="H2436"/>
  <c r="G2436"/>
  <c r="F2436"/>
  <c r="E2436"/>
  <c r="D2436"/>
  <c r="B2436"/>
  <c r="A2436"/>
  <c r="AA2435"/>
  <c r="Y2435"/>
  <c r="X2435"/>
  <c r="W2435"/>
  <c r="U2435"/>
  <c r="T2435"/>
  <c r="V2435" s="1"/>
  <c r="R2435"/>
  <c r="Q2435"/>
  <c r="S2435" s="1"/>
  <c r="O2435"/>
  <c r="N2435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J2432"/>
  <c r="I2432"/>
  <c r="H2432"/>
  <c r="G2432"/>
  <c r="F2432"/>
  <c r="E2432"/>
  <c r="D2432"/>
  <c r="B2432"/>
  <c r="A2432"/>
  <c r="AA2431"/>
  <c r="Y2431"/>
  <c r="X2431"/>
  <c r="W2431"/>
  <c r="U2431"/>
  <c r="T2431"/>
  <c r="V2431" s="1"/>
  <c r="R2431"/>
  <c r="Q2431"/>
  <c r="S2431" s="1"/>
  <c r="O2431"/>
  <c r="N2431"/>
  <c r="L2431"/>
  <c r="K2431"/>
  <c r="M2431" s="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J2428"/>
  <c r="I2428"/>
  <c r="H2428"/>
  <c r="G2428"/>
  <c r="F2428"/>
  <c r="E2428"/>
  <c r="D2428"/>
  <c r="B2428"/>
  <c r="A2428"/>
  <c r="AA2427"/>
  <c r="Y2427"/>
  <c r="X2427"/>
  <c r="W2427"/>
  <c r="U2427"/>
  <c r="T2427"/>
  <c r="V2427" s="1"/>
  <c r="R2427"/>
  <c r="Q2427"/>
  <c r="S2427" s="1"/>
  <c r="O2427"/>
  <c r="N2427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J2424"/>
  <c r="I2424"/>
  <c r="H2424"/>
  <c r="G2424"/>
  <c r="F2424"/>
  <c r="E2424"/>
  <c r="D2424"/>
  <c r="B2424"/>
  <c r="A2424"/>
  <c r="AA2423"/>
  <c r="Y2423"/>
  <c r="X2423"/>
  <c r="W2423"/>
  <c r="U2423"/>
  <c r="T2423"/>
  <c r="V2423" s="1"/>
  <c r="R2423"/>
  <c r="Q2423"/>
  <c r="S2423" s="1"/>
  <c r="O2423"/>
  <c r="N2423"/>
  <c r="L2423"/>
  <c r="K2423"/>
  <c r="M2423" s="1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J2420"/>
  <c r="I2420"/>
  <c r="H2420"/>
  <c r="G2420"/>
  <c r="F2420"/>
  <c r="E2420"/>
  <c r="D2420"/>
  <c r="B2420"/>
  <c r="A2420"/>
  <c r="AA2419"/>
  <c r="Y2419"/>
  <c r="X2419"/>
  <c r="W2419"/>
  <c r="U2419"/>
  <c r="T2419"/>
  <c r="V2419" s="1"/>
  <c r="R2419"/>
  <c r="Q2419"/>
  <c r="S2419" s="1"/>
  <c r="O2419"/>
  <c r="N2419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J2416"/>
  <c r="I2416"/>
  <c r="H2416"/>
  <c r="G2416"/>
  <c r="F2416"/>
  <c r="E2416"/>
  <c r="D2416"/>
  <c r="B2416"/>
  <c r="A2416"/>
  <c r="AA2415"/>
  <c r="Y2415"/>
  <c r="X2415"/>
  <c r="W2415"/>
  <c r="U2415"/>
  <c r="T2415"/>
  <c r="V2415" s="1"/>
  <c r="R2415"/>
  <c r="Q2415"/>
  <c r="S2415" s="1"/>
  <c r="O2415"/>
  <c r="N2415"/>
  <c r="L2415"/>
  <c r="K2415"/>
  <c r="M2415" s="1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J2412"/>
  <c r="I2412"/>
  <c r="H2412"/>
  <c r="G2412"/>
  <c r="F2412"/>
  <c r="E2412"/>
  <c r="D2412"/>
  <c r="B2412"/>
  <c r="A2412"/>
  <c r="AA2411"/>
  <c r="Y2411"/>
  <c r="X2411"/>
  <c r="W2411"/>
  <c r="U2411"/>
  <c r="T2411"/>
  <c r="V2411" s="1"/>
  <c r="R2411"/>
  <c r="Q2411"/>
  <c r="S2411" s="1"/>
  <c r="O2411"/>
  <c r="N241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J2408"/>
  <c r="I2408"/>
  <c r="H2408"/>
  <c r="G2408"/>
  <c r="F2408"/>
  <c r="E2408"/>
  <c r="D2408"/>
  <c r="B2408"/>
  <c r="A2408"/>
  <c r="AA2407"/>
  <c r="Y2407"/>
  <c r="X2407"/>
  <c r="W2407"/>
  <c r="U2407"/>
  <c r="T2407"/>
  <c r="V2407" s="1"/>
  <c r="R2407"/>
  <c r="Q2407"/>
  <c r="S2407" s="1"/>
  <c r="O2407"/>
  <c r="N2407"/>
  <c r="L2407"/>
  <c r="K2407"/>
  <c r="M2407" s="1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J2404"/>
  <c r="I2404"/>
  <c r="H2404"/>
  <c r="G2404"/>
  <c r="F2404"/>
  <c r="E2404"/>
  <c r="D2404"/>
  <c r="B2404"/>
  <c r="A2404"/>
  <c r="AA2403"/>
  <c r="Y2403"/>
  <c r="X2403"/>
  <c r="W2403"/>
  <c r="U2403"/>
  <c r="T2403"/>
  <c r="V2403" s="1"/>
  <c r="R2403"/>
  <c r="Q2403"/>
  <c r="S2403" s="1"/>
  <c r="O2403"/>
  <c r="N2403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J2400"/>
  <c r="I2400"/>
  <c r="H2400"/>
  <c r="G2400"/>
  <c r="F2400"/>
  <c r="E2400"/>
  <c r="D2400"/>
  <c r="B2400"/>
  <c r="A2400"/>
  <c r="AA2399"/>
  <c r="Y2399"/>
  <c r="X2399"/>
  <c r="W2399"/>
  <c r="U2399"/>
  <c r="T2399"/>
  <c r="V2399" s="1"/>
  <c r="R2399"/>
  <c r="Q2399"/>
  <c r="S2399" s="1"/>
  <c r="O2399"/>
  <c r="N2399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J2396"/>
  <c r="I2396"/>
  <c r="H2396"/>
  <c r="G2396"/>
  <c r="F2396"/>
  <c r="E2396"/>
  <c r="D2396"/>
  <c r="B2396"/>
  <c r="A2396"/>
  <c r="AA2395"/>
  <c r="Y2395"/>
  <c r="X2395"/>
  <c r="W2395"/>
  <c r="U2395"/>
  <c r="T2395"/>
  <c r="V2395" s="1"/>
  <c r="R2395"/>
  <c r="Q2395"/>
  <c r="S2395" s="1"/>
  <c r="O2395"/>
  <c r="N2395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J2392"/>
  <c r="I2392"/>
  <c r="H2392"/>
  <c r="G2392"/>
  <c r="F2392"/>
  <c r="E2392"/>
  <c r="D2392"/>
  <c r="B2392"/>
  <c r="A2392"/>
  <c r="AA2391"/>
  <c r="Y2391"/>
  <c r="X2391"/>
  <c r="W2391"/>
  <c r="U2391"/>
  <c r="T2391"/>
  <c r="V2391" s="1"/>
  <c r="R2391"/>
  <c r="Q2391"/>
  <c r="S2391" s="1"/>
  <c r="O2391"/>
  <c r="N239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R2387"/>
  <c r="Q2387"/>
  <c r="S2387" s="1"/>
  <c r="O2387"/>
  <c r="N2387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J2384"/>
  <c r="I2384"/>
  <c r="H2384"/>
  <c r="G2384"/>
  <c r="F2384"/>
  <c r="E2384"/>
  <c r="D2384"/>
  <c r="B2384"/>
  <c r="A2384"/>
  <c r="AA2383"/>
  <c r="Y2383"/>
  <c r="X2383"/>
  <c r="W2383"/>
  <c r="U2383"/>
  <c r="T2383"/>
  <c r="V2383" s="1"/>
  <c r="R2383"/>
  <c r="Q2383"/>
  <c r="S2383" s="1"/>
  <c r="O2383"/>
  <c r="N2383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J2380"/>
  <c r="I2380"/>
  <c r="H2380"/>
  <c r="G2380"/>
  <c r="F2380"/>
  <c r="E2380"/>
  <c r="D2380"/>
  <c r="B2380"/>
  <c r="A2380"/>
  <c r="AA2379"/>
  <c r="Y2379"/>
  <c r="X2379"/>
  <c r="W2379"/>
  <c r="U2379"/>
  <c r="T2379"/>
  <c r="V2379" s="1"/>
  <c r="R2379"/>
  <c r="Q2379"/>
  <c r="S2379" s="1"/>
  <c r="O2379"/>
  <c r="N2379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J2376"/>
  <c r="I2376"/>
  <c r="H2376"/>
  <c r="G2376"/>
  <c r="F2376"/>
  <c r="E2376"/>
  <c r="D2376"/>
  <c r="B2376"/>
  <c r="A2376"/>
  <c r="AA2375"/>
  <c r="Y2375"/>
  <c r="X2375"/>
  <c r="W2375"/>
  <c r="U2375"/>
  <c r="T2375"/>
  <c r="V2375" s="1"/>
  <c r="R2375"/>
  <c r="Q2375"/>
  <c r="S2375" s="1"/>
  <c r="O2375"/>
  <c r="N2375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J2372"/>
  <c r="I2372"/>
  <c r="H2372"/>
  <c r="G2372"/>
  <c r="F2372"/>
  <c r="E2372"/>
  <c r="D2372"/>
  <c r="B2372"/>
  <c r="A2372"/>
  <c r="AA2371"/>
  <c r="Y2371"/>
  <c r="X2371"/>
  <c r="W2371"/>
  <c r="U2371"/>
  <c r="T2371"/>
  <c r="V2371" s="1"/>
  <c r="R2371"/>
  <c r="Q2371"/>
  <c r="S2371" s="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J2368"/>
  <c r="I2368"/>
  <c r="H2368"/>
  <c r="G2368"/>
  <c r="F2368"/>
  <c r="E2368"/>
  <c r="D2368"/>
  <c r="B2368"/>
  <c r="A2368"/>
  <c r="AA2367"/>
  <c r="Y2367"/>
  <c r="X2367"/>
  <c r="W2367"/>
  <c r="U2367"/>
  <c r="T2367"/>
  <c r="V2367" s="1"/>
  <c r="R2367"/>
  <c r="Q2367"/>
  <c r="S2367" s="1"/>
  <c r="O2367"/>
  <c r="N2367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J2364"/>
  <c r="I2364"/>
  <c r="H2364"/>
  <c r="G2364"/>
  <c r="F2364"/>
  <c r="E2364"/>
  <c r="D2364"/>
  <c r="B2364"/>
  <c r="A2364"/>
  <c r="AA2363"/>
  <c r="Y2363"/>
  <c r="X2363"/>
  <c r="W2363"/>
  <c r="U2363"/>
  <c r="T2363"/>
  <c r="V2363" s="1"/>
  <c r="R2363"/>
  <c r="Q2363"/>
  <c r="S2363" s="1"/>
  <c r="O2363"/>
  <c r="N2363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J2360"/>
  <c r="I2360"/>
  <c r="H2360"/>
  <c r="G2360"/>
  <c r="F2360"/>
  <c r="E2360"/>
  <c r="D2360"/>
  <c r="B2360"/>
  <c r="A2360"/>
  <c r="AA2359"/>
  <c r="Y2359"/>
  <c r="X2359"/>
  <c r="W2359"/>
  <c r="U2359"/>
  <c r="T2359"/>
  <c r="V2359" s="1"/>
  <c r="R2359"/>
  <c r="Q2359"/>
  <c r="S2359" s="1"/>
  <c r="O2359"/>
  <c r="N2359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J2356"/>
  <c r="I2356"/>
  <c r="H2356"/>
  <c r="G2356"/>
  <c r="F2356"/>
  <c r="E2356"/>
  <c r="D2356"/>
  <c r="B2356"/>
  <c r="A2356"/>
  <c r="AA2355"/>
  <c r="Y2355"/>
  <c r="X2355"/>
  <c r="W2355"/>
  <c r="U2355"/>
  <c r="T2355"/>
  <c r="V2355" s="1"/>
  <c r="R2355"/>
  <c r="Q2355"/>
  <c r="S2355" s="1"/>
  <c r="O2355"/>
  <c r="N2355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J2352"/>
  <c r="I2352"/>
  <c r="H2352"/>
  <c r="G2352"/>
  <c r="F2352"/>
  <c r="E2352"/>
  <c r="D2352"/>
  <c r="B2352"/>
  <c r="A2352"/>
  <c r="AA2351"/>
  <c r="Y2351"/>
  <c r="X2351"/>
  <c r="W2351"/>
  <c r="U2351"/>
  <c r="T2351"/>
  <c r="V2351" s="1"/>
  <c r="R2351"/>
  <c r="Q2351"/>
  <c r="S2351" s="1"/>
  <c r="O2351"/>
  <c r="N235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J2348"/>
  <c r="I2348"/>
  <c r="H2348"/>
  <c r="G2348"/>
  <c r="F2348"/>
  <c r="E2348"/>
  <c r="D2348"/>
  <c r="B2348"/>
  <c r="A2348"/>
  <c r="AA2347"/>
  <c r="Y2347"/>
  <c r="X2347"/>
  <c r="W2347"/>
  <c r="U2347"/>
  <c r="T2347"/>
  <c r="V2347" s="1"/>
  <c r="R2347"/>
  <c r="Q2347"/>
  <c r="S2347" s="1"/>
  <c r="O2347"/>
  <c r="N2347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J2344"/>
  <c r="I2344"/>
  <c r="H2344"/>
  <c r="G2344"/>
  <c r="F2344"/>
  <c r="E2344"/>
  <c r="D2344"/>
  <c r="B2344"/>
  <c r="A2344"/>
  <c r="AA2343"/>
  <c r="Y2343"/>
  <c r="X2343"/>
  <c r="W2343"/>
  <c r="U2343"/>
  <c r="T2343"/>
  <c r="V2343" s="1"/>
  <c r="R2343"/>
  <c r="Q2343"/>
  <c r="S2343" s="1"/>
  <c r="O2343"/>
  <c r="N2343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J2340"/>
  <c r="I2340"/>
  <c r="H2340"/>
  <c r="G2340"/>
  <c r="F2340"/>
  <c r="E2340"/>
  <c r="D2340"/>
  <c r="B2340"/>
  <c r="A2340"/>
  <c r="AA2339"/>
  <c r="Y2339"/>
  <c r="X2339"/>
  <c r="W2339"/>
  <c r="U2339"/>
  <c r="T2339"/>
  <c r="V2339" s="1"/>
  <c r="R2339"/>
  <c r="Q2339"/>
  <c r="S2339" s="1"/>
  <c r="O2339"/>
  <c r="N2339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J2336"/>
  <c r="I2336"/>
  <c r="H2336"/>
  <c r="G2336"/>
  <c r="F2336"/>
  <c r="E2336"/>
  <c r="D2336"/>
  <c r="B2336"/>
  <c r="A2336"/>
  <c r="AA2335"/>
  <c r="Y2335"/>
  <c r="X2335"/>
  <c r="W2335"/>
  <c r="U2335"/>
  <c r="T2335"/>
  <c r="V2335" s="1"/>
  <c r="R2335"/>
  <c r="Q2335"/>
  <c r="S2335" s="1"/>
  <c r="O2335"/>
  <c r="N2335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J2332"/>
  <c r="I2332"/>
  <c r="H2332"/>
  <c r="G2332"/>
  <c r="F2332"/>
  <c r="E2332"/>
  <c r="D2332"/>
  <c r="B2332"/>
  <c r="A2332"/>
  <c r="AA2331"/>
  <c r="Y2331"/>
  <c r="X2331"/>
  <c r="W2331"/>
  <c r="U2331"/>
  <c r="T2331"/>
  <c r="V2331" s="1"/>
  <c r="R2331"/>
  <c r="Q2331"/>
  <c r="S2331" s="1"/>
  <c r="O2331"/>
  <c r="N233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J2328"/>
  <c r="I2328"/>
  <c r="H2328"/>
  <c r="G2328"/>
  <c r="F2328"/>
  <c r="E2328"/>
  <c r="D2328"/>
  <c r="B2328"/>
  <c r="A2328"/>
  <c r="AA2327"/>
  <c r="Y2327"/>
  <c r="X2327"/>
  <c r="W2327"/>
  <c r="U2327"/>
  <c r="T2327"/>
  <c r="V2327" s="1"/>
  <c r="R2327"/>
  <c r="Q2327"/>
  <c r="S2327" s="1"/>
  <c r="O2327"/>
  <c r="N2327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J2324"/>
  <c r="I2324"/>
  <c r="H2324"/>
  <c r="G2324"/>
  <c r="F2324"/>
  <c r="E2324"/>
  <c r="D2324"/>
  <c r="B2324"/>
  <c r="A2324"/>
  <c r="AA2323"/>
  <c r="Y2323"/>
  <c r="X2323"/>
  <c r="W2323"/>
  <c r="U2323"/>
  <c r="T2323"/>
  <c r="V2323" s="1"/>
  <c r="R2323"/>
  <c r="Q2323"/>
  <c r="S2323" s="1"/>
  <c r="O2323"/>
  <c r="N2323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J2320"/>
  <c r="I2320"/>
  <c r="H2320"/>
  <c r="G2320"/>
  <c r="F2320"/>
  <c r="E2320"/>
  <c r="D2320"/>
  <c r="B2320"/>
  <c r="A2320"/>
  <c r="AA2319"/>
  <c r="Y2319"/>
  <c r="X2319"/>
  <c r="W2319"/>
  <c r="U2319"/>
  <c r="T2319"/>
  <c r="V2319" s="1"/>
  <c r="R2319"/>
  <c r="Q2319"/>
  <c r="S2319" s="1"/>
  <c r="O2319"/>
  <c r="N2319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J2316"/>
  <c r="I2316"/>
  <c r="H2316"/>
  <c r="G2316"/>
  <c r="F2316"/>
  <c r="E2316"/>
  <c r="D2316"/>
  <c r="B2316"/>
  <c r="A2316"/>
  <c r="AA2315"/>
  <c r="Y2315"/>
  <c r="X2315"/>
  <c r="W2315"/>
  <c r="U2315"/>
  <c r="T2315"/>
  <c r="V2315" s="1"/>
  <c r="R2315"/>
  <c r="Q2315"/>
  <c r="S2315" s="1"/>
  <c r="O2315"/>
  <c r="N2315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J2312"/>
  <c r="I2312"/>
  <c r="H2312"/>
  <c r="G2312"/>
  <c r="F2312"/>
  <c r="E2312"/>
  <c r="D2312"/>
  <c r="B2312"/>
  <c r="A2312"/>
  <c r="AA2311"/>
  <c r="Y2311"/>
  <c r="X2311"/>
  <c r="W2311"/>
  <c r="U2311"/>
  <c r="T2311"/>
  <c r="V2311" s="1"/>
  <c r="R2311"/>
  <c r="Q2311"/>
  <c r="S2311" s="1"/>
  <c r="O2311"/>
  <c r="N231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J2308"/>
  <c r="I2308"/>
  <c r="H2308"/>
  <c r="G2308"/>
  <c r="F2308"/>
  <c r="E2308"/>
  <c r="D2308"/>
  <c r="B2308"/>
  <c r="A2308"/>
  <c r="AA2307"/>
  <c r="Y2307"/>
  <c r="X2307"/>
  <c r="W2307"/>
  <c r="U2307"/>
  <c r="T2307"/>
  <c r="V2307" s="1"/>
  <c r="R2307"/>
  <c r="Q2307"/>
  <c r="S2307" s="1"/>
  <c r="O2307"/>
  <c r="N2307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J2304"/>
  <c r="I2304"/>
  <c r="H2304"/>
  <c r="G2304"/>
  <c r="F2304"/>
  <c r="E2304"/>
  <c r="D2304"/>
  <c r="B2304"/>
  <c r="A2304"/>
  <c r="AA2303"/>
  <c r="Y2303"/>
  <c r="X2303"/>
  <c r="W2303"/>
  <c r="U2303"/>
  <c r="T2303"/>
  <c r="V2303" s="1"/>
  <c r="R2303"/>
  <c r="Q2303"/>
  <c r="S2303" s="1"/>
  <c r="O2303"/>
  <c r="N2303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J2300"/>
  <c r="I2300"/>
  <c r="H2300"/>
  <c r="G2300"/>
  <c r="F2300"/>
  <c r="E2300"/>
  <c r="D2300"/>
  <c r="B2300"/>
  <c r="A2300"/>
  <c r="AA2299"/>
  <c r="Y2299"/>
  <c r="X2299"/>
  <c r="W2299"/>
  <c r="U2299"/>
  <c r="T2299"/>
  <c r="V2299" s="1"/>
  <c r="R2299"/>
  <c r="Q2299"/>
  <c r="S2299" s="1"/>
  <c r="O2299"/>
  <c r="N2299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J2296"/>
  <c r="I2296"/>
  <c r="H2296"/>
  <c r="G2296"/>
  <c r="F2296"/>
  <c r="E2296"/>
  <c r="D2296"/>
  <c r="B2296"/>
  <c r="A2296"/>
  <c r="AA2295"/>
  <c r="Y2295"/>
  <c r="X2295"/>
  <c r="W2295"/>
  <c r="U2295"/>
  <c r="T2295"/>
  <c r="V2295" s="1"/>
  <c r="R2295"/>
  <c r="Q2295"/>
  <c r="S2295" s="1"/>
  <c r="O2295"/>
  <c r="N2295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J2292"/>
  <c r="I2292"/>
  <c r="H2292"/>
  <c r="G2292"/>
  <c r="F2292"/>
  <c r="E2292"/>
  <c r="D2292"/>
  <c r="B2292"/>
  <c r="A2292"/>
  <c r="AA2291"/>
  <c r="Y2291"/>
  <c r="X2291"/>
  <c r="W2291"/>
  <c r="U2291"/>
  <c r="T2291"/>
  <c r="V2291" s="1"/>
  <c r="R2291"/>
  <c r="Q2291"/>
  <c r="S2291" s="1"/>
  <c r="O2291"/>
  <c r="N229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J2288"/>
  <c r="I2288"/>
  <c r="H2288"/>
  <c r="G2288"/>
  <c r="F2288"/>
  <c r="E2288"/>
  <c r="D2288"/>
  <c r="B2288"/>
  <c r="A2288"/>
  <c r="AA2287"/>
  <c r="Y2287"/>
  <c r="X2287"/>
  <c r="W2287"/>
  <c r="U2287"/>
  <c r="T2287"/>
  <c r="V2287" s="1"/>
  <c r="R2287"/>
  <c r="Q2287"/>
  <c r="S2287" s="1"/>
  <c r="O2287"/>
  <c r="N2287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J2284"/>
  <c r="I2284"/>
  <c r="H2284"/>
  <c r="G2284"/>
  <c r="F2284"/>
  <c r="E2284"/>
  <c r="D2284"/>
  <c r="B2284"/>
  <c r="A2284"/>
  <c r="AA2283"/>
  <c r="Y2283"/>
  <c r="X2283"/>
  <c r="W2283"/>
  <c r="U2283"/>
  <c r="T2283"/>
  <c r="V2283" s="1"/>
  <c r="R2283"/>
  <c r="Q2283"/>
  <c r="S2283" s="1"/>
  <c r="O2283"/>
  <c r="N2283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J2280"/>
  <c r="I2280"/>
  <c r="H2280"/>
  <c r="G2280"/>
  <c r="F2280"/>
  <c r="E2280"/>
  <c r="D2280"/>
  <c r="B2280"/>
  <c r="A2280"/>
  <c r="AA2279"/>
  <c r="Y2279"/>
  <c r="X2279"/>
  <c r="W2279"/>
  <c r="U2279"/>
  <c r="T2279"/>
  <c r="V2279" s="1"/>
  <c r="R2279"/>
  <c r="Q2279"/>
  <c r="S2279" s="1"/>
  <c r="O2279"/>
  <c r="N2279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J2276"/>
  <c r="I2276"/>
  <c r="H2276"/>
  <c r="G2276"/>
  <c r="F2276"/>
  <c r="E2276"/>
  <c r="D2276"/>
  <c r="B2276"/>
  <c r="A2276"/>
  <c r="AA2275"/>
  <c r="Y2275"/>
  <c r="X2275"/>
  <c r="W2275"/>
  <c r="U2275"/>
  <c r="T2275"/>
  <c r="V2275" s="1"/>
  <c r="R2275"/>
  <c r="Q2275"/>
  <c r="S2275" s="1"/>
  <c r="O2275"/>
  <c r="N2275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J2272"/>
  <c r="I2272"/>
  <c r="H2272"/>
  <c r="G2272"/>
  <c r="F2272"/>
  <c r="E2272"/>
  <c r="D2272"/>
  <c r="B2272"/>
  <c r="A2272"/>
  <c r="AA2271"/>
  <c r="Y2271"/>
  <c r="X2271"/>
  <c r="W2271"/>
  <c r="U2271"/>
  <c r="T2271"/>
  <c r="V2271" s="1"/>
  <c r="R2271"/>
  <c r="Q2271"/>
  <c r="S2271" s="1"/>
  <c r="O2271"/>
  <c r="N227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J2268"/>
  <c r="I2268"/>
  <c r="H2268"/>
  <c r="G2268"/>
  <c r="F2268"/>
  <c r="E2268"/>
  <c r="D2268"/>
  <c r="B2268"/>
  <c r="A2268"/>
  <c r="AA2267"/>
  <c r="Y2267"/>
  <c r="X2267"/>
  <c r="W2267"/>
  <c r="U2267"/>
  <c r="T2267"/>
  <c r="V2267" s="1"/>
  <c r="R2267"/>
  <c r="Q2267"/>
  <c r="S2267" s="1"/>
  <c r="O2267"/>
  <c r="N2267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J2264"/>
  <c r="I2264"/>
  <c r="H2264"/>
  <c r="G2264"/>
  <c r="F2264"/>
  <c r="E2264"/>
  <c r="D2264"/>
  <c r="B2264"/>
  <c r="A2264"/>
  <c r="AA2263"/>
  <c r="Y2263"/>
  <c r="X2263"/>
  <c r="W2263"/>
  <c r="U2263"/>
  <c r="T2263"/>
  <c r="V2263" s="1"/>
  <c r="R2263"/>
  <c r="Q2263"/>
  <c r="S2263" s="1"/>
  <c r="O2263"/>
  <c r="N2263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J2260"/>
  <c r="I2260"/>
  <c r="H2260"/>
  <c r="G2260"/>
  <c r="F2260"/>
  <c r="E2260"/>
  <c r="D2260"/>
  <c r="B2260"/>
  <c r="A2260"/>
  <c r="AA2259"/>
  <c r="Y2259"/>
  <c r="X2259"/>
  <c r="W2259"/>
  <c r="U2259"/>
  <c r="T2259"/>
  <c r="V2259" s="1"/>
  <c r="R2259"/>
  <c r="Q2259"/>
  <c r="S2259" s="1"/>
  <c r="O2259"/>
  <c r="N2259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J2256"/>
  <c r="I2256"/>
  <c r="H2256"/>
  <c r="G2256"/>
  <c r="F2256"/>
  <c r="E2256"/>
  <c r="D2256"/>
  <c r="B2256"/>
  <c r="A2256"/>
  <c r="AA2255"/>
  <c r="Y2255"/>
  <c r="X2255"/>
  <c r="W2255"/>
  <c r="U2255"/>
  <c r="T2255"/>
  <c r="V2255" s="1"/>
  <c r="R2255"/>
  <c r="Q2255"/>
  <c r="S2255" s="1"/>
  <c r="O2255"/>
  <c r="N2255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J2252"/>
  <c r="I2252"/>
  <c r="H2252"/>
  <c r="G2252"/>
  <c r="F2252"/>
  <c r="E2252"/>
  <c r="D2252"/>
  <c r="B2252"/>
  <c r="A2252"/>
  <c r="AA2251"/>
  <c r="Y2251"/>
  <c r="X2251"/>
  <c r="W2251"/>
  <c r="U2251"/>
  <c r="T2251"/>
  <c r="V2251" s="1"/>
  <c r="R2251"/>
  <c r="Q2251"/>
  <c r="S2251" s="1"/>
  <c r="O2251"/>
  <c r="N225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J2248"/>
  <c r="I2248"/>
  <c r="H2248"/>
  <c r="G2248"/>
  <c r="F2248"/>
  <c r="E2248"/>
  <c r="D2248"/>
  <c r="B2248"/>
  <c r="A2248"/>
  <c r="AA2247"/>
  <c r="Y2247"/>
  <c r="X2247"/>
  <c r="W2247"/>
  <c r="U2247"/>
  <c r="T2247"/>
  <c r="V2247" s="1"/>
  <c r="R2247"/>
  <c r="Q2247"/>
  <c r="S2247" s="1"/>
  <c r="O2247"/>
  <c r="N2247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J2244"/>
  <c r="I2244"/>
  <c r="H2244"/>
  <c r="G2244"/>
  <c r="F2244"/>
  <c r="E2244"/>
  <c r="D2244"/>
  <c r="B2244"/>
  <c r="A2244"/>
  <c r="AA2243"/>
  <c r="Y2243"/>
  <c r="X2243"/>
  <c r="W2243"/>
  <c r="U2243"/>
  <c r="T2243"/>
  <c r="V2243" s="1"/>
  <c r="R2243"/>
  <c r="Q2243"/>
  <c r="S2243" s="1"/>
  <c r="O2243"/>
  <c r="N2243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J2240"/>
  <c r="I2240"/>
  <c r="H2240"/>
  <c r="G2240"/>
  <c r="F2240"/>
  <c r="E2240"/>
  <c r="D2240"/>
  <c r="B2240"/>
  <c r="A2240"/>
  <c r="AA2239"/>
  <c r="Y2239"/>
  <c r="X2239"/>
  <c r="W2239"/>
  <c r="U2239"/>
  <c r="T2239"/>
  <c r="V2239" s="1"/>
  <c r="R2239"/>
  <c r="Q2239"/>
  <c r="S2239" s="1"/>
  <c r="O2239"/>
  <c r="N2239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J2236"/>
  <c r="I2236"/>
  <c r="H2236"/>
  <c r="G2236"/>
  <c r="F2236"/>
  <c r="E2236"/>
  <c r="D2236"/>
  <c r="B2236"/>
  <c r="A2236"/>
  <c r="AA2235"/>
  <c r="Y2235"/>
  <c r="X2235"/>
  <c r="W2235"/>
  <c r="U2235"/>
  <c r="T2235"/>
  <c r="V2235" s="1"/>
  <c r="R2235"/>
  <c r="Q2235"/>
  <c r="S2235" s="1"/>
  <c r="O2235"/>
  <c r="N2235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J2232"/>
  <c r="I2232"/>
  <c r="H2232"/>
  <c r="G2232"/>
  <c r="F2232"/>
  <c r="E2232"/>
  <c r="D2232"/>
  <c r="B2232"/>
  <c r="A2232"/>
  <c r="AA2231"/>
  <c r="Y2231"/>
  <c r="X2231"/>
  <c r="W2231"/>
  <c r="U2231"/>
  <c r="T2231"/>
  <c r="V2231" s="1"/>
  <c r="R2231"/>
  <c r="Q2231"/>
  <c r="S2231" s="1"/>
  <c r="O2231"/>
  <c r="N223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J2228"/>
  <c r="I2228"/>
  <c r="H2228"/>
  <c r="G2228"/>
  <c r="F2228"/>
  <c r="E2228"/>
  <c r="D2228"/>
  <c r="B2228"/>
  <c r="A2228"/>
  <c r="AA2227"/>
  <c r="Y2227"/>
  <c r="X2227"/>
  <c r="W2227"/>
  <c r="U2227"/>
  <c r="T2227"/>
  <c r="V2227" s="1"/>
  <c r="R2227"/>
  <c r="Q2227"/>
  <c r="S2227" s="1"/>
  <c r="O2227"/>
  <c r="N2227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J2224"/>
  <c r="I2224"/>
  <c r="H2224"/>
  <c r="G2224"/>
  <c r="F2224"/>
  <c r="E2224"/>
  <c r="D2224"/>
  <c r="B2224"/>
  <c r="A2224"/>
  <c r="AA2223"/>
  <c r="Y2223"/>
  <c r="X2223"/>
  <c r="W2223"/>
  <c r="U2223"/>
  <c r="T2223"/>
  <c r="V2223" s="1"/>
  <c r="R2223"/>
  <c r="Q2223"/>
  <c r="S2223" s="1"/>
  <c r="O2223"/>
  <c r="N2223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J2220"/>
  <c r="I2220"/>
  <c r="H2220"/>
  <c r="G2220"/>
  <c r="F2220"/>
  <c r="E2220"/>
  <c r="D2220"/>
  <c r="B2220"/>
  <c r="A2220"/>
  <c r="AA2219"/>
  <c r="Y2219"/>
  <c r="X2219"/>
  <c r="W2219"/>
  <c r="U2219"/>
  <c r="T2219"/>
  <c r="V2219" s="1"/>
  <c r="R2219"/>
  <c r="Q2219"/>
  <c r="S2219" s="1"/>
  <c r="O2219"/>
  <c r="N2219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J2216"/>
  <c r="I2216"/>
  <c r="H2216"/>
  <c r="G2216"/>
  <c r="F2216"/>
  <c r="E2216"/>
  <c r="D2216"/>
  <c r="B2216"/>
  <c r="A2216"/>
  <c r="AA2215"/>
  <c r="Y2215"/>
  <c r="X2215"/>
  <c r="W2215"/>
  <c r="U2215"/>
  <c r="T2215"/>
  <c r="V2215" s="1"/>
  <c r="R2215"/>
  <c r="Q2215"/>
  <c r="S2215" s="1"/>
  <c r="O2215"/>
  <c r="N2215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J2212"/>
  <c r="I2212"/>
  <c r="H2212"/>
  <c r="G2212"/>
  <c r="F2212"/>
  <c r="E2212"/>
  <c r="D2212"/>
  <c r="B2212"/>
  <c r="A2212"/>
  <c r="AA2211"/>
  <c r="Y2211"/>
  <c r="X2211"/>
  <c r="W2211"/>
  <c r="U2211"/>
  <c r="T2211"/>
  <c r="V2211" s="1"/>
  <c r="R2211"/>
  <c r="Q2211"/>
  <c r="S2211" s="1"/>
  <c r="O2211"/>
  <c r="N221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J2208"/>
  <c r="I2208"/>
  <c r="H2208"/>
  <c r="G2208"/>
  <c r="F2208"/>
  <c r="E2208"/>
  <c r="D2208"/>
  <c r="B2208"/>
  <c r="A2208"/>
  <c r="AA2207"/>
  <c r="Y2207"/>
  <c r="X2207"/>
  <c r="W2207"/>
  <c r="U2207"/>
  <c r="T2207"/>
  <c r="V2207" s="1"/>
  <c r="R2207"/>
  <c r="Q2207"/>
  <c r="S2207" s="1"/>
  <c r="O2207"/>
  <c r="N2207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J2204"/>
  <c r="I2204"/>
  <c r="H2204"/>
  <c r="G2204"/>
  <c r="F2204"/>
  <c r="E2204"/>
  <c r="D2204"/>
  <c r="B2204"/>
  <c r="A2204"/>
  <c r="AA2203"/>
  <c r="Y2203"/>
  <c r="X2203"/>
  <c r="W2203"/>
  <c r="U2203"/>
  <c r="T2203"/>
  <c r="V2203" s="1"/>
  <c r="R2203"/>
  <c r="Q2203"/>
  <c r="S2203" s="1"/>
  <c r="O2203"/>
  <c r="N2203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J2200"/>
  <c r="I2200"/>
  <c r="H2200"/>
  <c r="G2200"/>
  <c r="F2200"/>
  <c r="E2200"/>
  <c r="D2200"/>
  <c r="B2200"/>
  <c r="A2200"/>
  <c r="AA2199"/>
  <c r="Y2199"/>
  <c r="X2199"/>
  <c r="W2199"/>
  <c r="U2199"/>
  <c r="T2199"/>
  <c r="V2199" s="1"/>
  <c r="R2199"/>
  <c r="Q2199"/>
  <c r="S2199" s="1"/>
  <c r="O2199"/>
  <c r="N2199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J2196"/>
  <c r="I2196"/>
  <c r="H2196"/>
  <c r="G2196"/>
  <c r="F2196"/>
  <c r="E2196"/>
  <c r="D2196"/>
  <c r="B2196"/>
  <c r="A2196"/>
  <c r="AA2195"/>
  <c r="Y2195"/>
  <c r="X2195"/>
  <c r="W2195"/>
  <c r="U2195"/>
  <c r="T2195"/>
  <c r="V2195" s="1"/>
  <c r="R2195"/>
  <c r="Q2195"/>
  <c r="S2195" s="1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J2192"/>
  <c r="I2192"/>
  <c r="H2192"/>
  <c r="G2192"/>
  <c r="F2192"/>
  <c r="E2192"/>
  <c r="D2192"/>
  <c r="B2192"/>
  <c r="A2192"/>
  <c r="AA2191"/>
  <c r="Y2191"/>
  <c r="X2191"/>
  <c r="W2191"/>
  <c r="U2191"/>
  <c r="T2191"/>
  <c r="V2191" s="1"/>
  <c r="R2191"/>
  <c r="Q2191"/>
  <c r="S2191" s="1"/>
  <c r="O2191"/>
  <c r="N219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J2188"/>
  <c r="I2188"/>
  <c r="H2188"/>
  <c r="G2188"/>
  <c r="F2188"/>
  <c r="E2188"/>
  <c r="D2188"/>
  <c r="B2188"/>
  <c r="A2188"/>
  <c r="AA2187"/>
  <c r="Y2187"/>
  <c r="X2187"/>
  <c r="W2187"/>
  <c r="U2187"/>
  <c r="T2187"/>
  <c r="V2187" s="1"/>
  <c r="R2187"/>
  <c r="Q2187"/>
  <c r="S2187" s="1"/>
  <c r="O2187"/>
  <c r="N2187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J2184"/>
  <c r="I2184"/>
  <c r="H2184"/>
  <c r="G2184"/>
  <c r="F2184"/>
  <c r="E2184"/>
  <c r="D2184"/>
  <c r="B2184"/>
  <c r="A2184"/>
  <c r="AA2183"/>
  <c r="Y2183"/>
  <c r="X2183"/>
  <c r="W2183"/>
  <c r="U2183"/>
  <c r="T2183"/>
  <c r="V2183" s="1"/>
  <c r="R2183"/>
  <c r="Q2183"/>
  <c r="S2183" s="1"/>
  <c r="O2183"/>
  <c r="N2183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J2180"/>
  <c r="I2180"/>
  <c r="H2180"/>
  <c r="G2180"/>
  <c r="F2180"/>
  <c r="E2180"/>
  <c r="D2180"/>
  <c r="B2180"/>
  <c r="A2180"/>
  <c r="AA2179"/>
  <c r="Y2179"/>
  <c r="X2179"/>
  <c r="W2179"/>
  <c r="U2179"/>
  <c r="T2179"/>
  <c r="V2179" s="1"/>
  <c r="R2179"/>
  <c r="Q2179"/>
  <c r="S2179" s="1"/>
  <c r="O2179"/>
  <c r="N2179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J2176"/>
  <c r="I2176"/>
  <c r="H2176"/>
  <c r="G2176"/>
  <c r="F2176"/>
  <c r="E2176"/>
  <c r="D2176"/>
  <c r="B2176"/>
  <c r="A2176"/>
  <c r="AA2175"/>
  <c r="Y2175"/>
  <c r="X2175"/>
  <c r="W2175"/>
  <c r="U2175"/>
  <c r="T2175"/>
  <c r="V2175" s="1"/>
  <c r="R2175"/>
  <c r="Q2175"/>
  <c r="S2175" s="1"/>
  <c r="O2175"/>
  <c r="N2175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J2172"/>
  <c r="I2172"/>
  <c r="H2172"/>
  <c r="G2172"/>
  <c r="F2172"/>
  <c r="E2172"/>
  <c r="D2172"/>
  <c r="B2172"/>
  <c r="A2172"/>
  <c r="AA2171"/>
  <c r="Y2171"/>
  <c r="X2171"/>
  <c r="W2171"/>
  <c r="U2171"/>
  <c r="T2171"/>
  <c r="V2171" s="1"/>
  <c r="R2171"/>
  <c r="Q2171"/>
  <c r="S2171" s="1"/>
  <c r="O2171"/>
  <c r="N217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J2168"/>
  <c r="I2168"/>
  <c r="H2168"/>
  <c r="G2168"/>
  <c r="F2168"/>
  <c r="E2168"/>
  <c r="D2168"/>
  <c r="B2168"/>
  <c r="A2168"/>
  <c r="AA2167"/>
  <c r="Y2167"/>
  <c r="X2167"/>
  <c r="W2167"/>
  <c r="U2167"/>
  <c r="T2167"/>
  <c r="V2167" s="1"/>
  <c r="R2167"/>
  <c r="Q2167"/>
  <c r="S2167" s="1"/>
  <c r="O2167"/>
  <c r="N2167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J2164"/>
  <c r="I2164"/>
  <c r="H2164"/>
  <c r="G2164"/>
  <c r="F2164"/>
  <c r="E2164"/>
  <c r="D2164"/>
  <c r="B2164"/>
  <c r="A2164"/>
  <c r="AA2163"/>
  <c r="Y2163"/>
  <c r="X2163"/>
  <c r="W2163"/>
  <c r="U2163"/>
  <c r="T2163"/>
  <c r="V2163" s="1"/>
  <c r="R2163"/>
  <c r="Q2163"/>
  <c r="S2163" s="1"/>
  <c r="O2163"/>
  <c r="N2163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J2160"/>
  <c r="I2160"/>
  <c r="H2160"/>
  <c r="G2160"/>
  <c r="F2160"/>
  <c r="E2160"/>
  <c r="D2160"/>
  <c r="B2160"/>
  <c r="A2160"/>
  <c r="AA2159"/>
  <c r="Y2159"/>
  <c r="X2159"/>
  <c r="W2159"/>
  <c r="U2159"/>
  <c r="T2159"/>
  <c r="V2159" s="1"/>
  <c r="R2159"/>
  <c r="Q2159"/>
  <c r="S2159" s="1"/>
  <c r="O2159"/>
  <c r="N2159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J2156"/>
  <c r="I2156"/>
  <c r="H2156"/>
  <c r="G2156"/>
  <c r="F2156"/>
  <c r="E2156"/>
  <c r="D2156"/>
  <c r="B2156"/>
  <c r="A2156"/>
  <c r="AA2155"/>
  <c r="Y2155"/>
  <c r="X2155"/>
  <c r="W2155"/>
  <c r="U2155"/>
  <c r="T2155"/>
  <c r="V2155" s="1"/>
  <c r="R2155"/>
  <c r="Q2155"/>
  <c r="S2155" s="1"/>
  <c r="O2155"/>
  <c r="N2155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J2152"/>
  <c r="I2152"/>
  <c r="H2152"/>
  <c r="G2152"/>
  <c r="F2152"/>
  <c r="E2152"/>
  <c r="D2152"/>
  <c r="B2152"/>
  <c r="A2152"/>
  <c r="AA2151"/>
  <c r="Y2151"/>
  <c r="X2151"/>
  <c r="W2151"/>
  <c r="U2151"/>
  <c r="T2151"/>
  <c r="V2151" s="1"/>
  <c r="R2151"/>
  <c r="Q2151"/>
  <c r="S2151" s="1"/>
  <c r="O2151"/>
  <c r="N215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J2148"/>
  <c r="I2148"/>
  <c r="H2148"/>
  <c r="G2148"/>
  <c r="F2148"/>
  <c r="E2148"/>
  <c r="D2148"/>
  <c r="B2148"/>
  <c r="A2148"/>
  <c r="AA2147"/>
  <c r="Y2147"/>
  <c r="X2147"/>
  <c r="W2147"/>
  <c r="U2147"/>
  <c r="T2147"/>
  <c r="V2147" s="1"/>
  <c r="R2147"/>
  <c r="Q2147"/>
  <c r="S2147" s="1"/>
  <c r="O2147"/>
  <c r="N2147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J2144"/>
  <c r="I2144"/>
  <c r="H2144"/>
  <c r="G2144"/>
  <c r="F2144"/>
  <c r="E2144"/>
  <c r="D2144"/>
  <c r="B2144"/>
  <c r="A2144"/>
  <c r="AA2143"/>
  <c r="Y2143"/>
  <c r="X2143"/>
  <c r="W2143"/>
  <c r="U2143"/>
  <c r="T2143"/>
  <c r="V2143" s="1"/>
  <c r="R2143"/>
  <c r="Q2143"/>
  <c r="S2143" s="1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J2140"/>
  <c r="I2140"/>
  <c r="H2140"/>
  <c r="G2140"/>
  <c r="F2140"/>
  <c r="E2140"/>
  <c r="D2140"/>
  <c r="B2140"/>
  <c r="A2140"/>
  <c r="AA2139"/>
  <c r="Y2139"/>
  <c r="X2139"/>
  <c r="W2139"/>
  <c r="U2139"/>
  <c r="T2139"/>
  <c r="V2139" s="1"/>
  <c r="R2139"/>
  <c r="Q2139"/>
  <c r="S2139" s="1"/>
  <c r="O2139"/>
  <c r="N2139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J2136"/>
  <c r="I2136"/>
  <c r="H2136"/>
  <c r="G2136"/>
  <c r="F2136"/>
  <c r="E2136"/>
  <c r="D2136"/>
  <c r="B2136"/>
  <c r="A2136"/>
  <c r="AA2135"/>
  <c r="Y2135"/>
  <c r="X2135"/>
  <c r="W2135"/>
  <c r="U2135"/>
  <c r="T2135"/>
  <c r="V2135" s="1"/>
  <c r="R2135"/>
  <c r="Q2135"/>
  <c r="S2135" s="1"/>
  <c r="O2135"/>
  <c r="N2135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J2132"/>
  <c r="I2132"/>
  <c r="H2132"/>
  <c r="G2132"/>
  <c r="F2132"/>
  <c r="E2132"/>
  <c r="D2132"/>
  <c r="B2132"/>
  <c r="A2132"/>
  <c r="AA2131"/>
  <c r="Y2131"/>
  <c r="X2131"/>
  <c r="W2131"/>
  <c r="U2131"/>
  <c r="T2131"/>
  <c r="V2131" s="1"/>
  <c r="R2131"/>
  <c r="Q2131"/>
  <c r="S2131" s="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J2128"/>
  <c r="I2128"/>
  <c r="H2128"/>
  <c r="G2128"/>
  <c r="F2128"/>
  <c r="E2128"/>
  <c r="D2128"/>
  <c r="B2128"/>
  <c r="A2128"/>
  <c r="AA2127"/>
  <c r="Y2127"/>
  <c r="X2127"/>
  <c r="W2127"/>
  <c r="U2127"/>
  <c r="T2127"/>
  <c r="V2127" s="1"/>
  <c r="R2127"/>
  <c r="Q2127"/>
  <c r="S2127" s="1"/>
  <c r="O2127"/>
  <c r="N2127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J2124"/>
  <c r="I2124"/>
  <c r="H2124"/>
  <c r="G2124"/>
  <c r="F2124"/>
  <c r="E2124"/>
  <c r="D2124"/>
  <c r="B2124"/>
  <c r="A2124"/>
  <c r="AA2123"/>
  <c r="Y2123"/>
  <c r="X2123"/>
  <c r="W2123"/>
  <c r="U2123"/>
  <c r="T2123"/>
  <c r="V2123" s="1"/>
  <c r="R2123"/>
  <c r="Q2123"/>
  <c r="S2123" s="1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J2120"/>
  <c r="I2120"/>
  <c r="H2120"/>
  <c r="G2120"/>
  <c r="F2120"/>
  <c r="E2120"/>
  <c r="D2120"/>
  <c r="B2120"/>
  <c r="A2120"/>
  <c r="AA2119"/>
  <c r="Y2119"/>
  <c r="X2119"/>
  <c r="W2119"/>
  <c r="U2119"/>
  <c r="T2119"/>
  <c r="V2119" s="1"/>
  <c r="R2119"/>
  <c r="Q2119"/>
  <c r="S2119" s="1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J2116"/>
  <c r="I2116"/>
  <c r="H2116"/>
  <c r="G2116"/>
  <c r="F2116"/>
  <c r="E2116"/>
  <c r="D2116"/>
  <c r="B2116"/>
  <c r="A2116"/>
  <c r="AA2115"/>
  <c r="Y2115"/>
  <c r="X2115"/>
  <c r="W2115"/>
  <c r="U2115"/>
  <c r="T2115"/>
  <c r="V2115" s="1"/>
  <c r="R2115"/>
  <c r="Q2115"/>
  <c r="S2115" s="1"/>
  <c r="O2115"/>
  <c r="N2115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J2112"/>
  <c r="I2112"/>
  <c r="H2112"/>
  <c r="G2112"/>
  <c r="F2112"/>
  <c r="E2112"/>
  <c r="D2112"/>
  <c r="B2112"/>
  <c r="A2112"/>
  <c r="AA2111"/>
  <c r="Y2111"/>
  <c r="X2111"/>
  <c r="W2111"/>
  <c r="U2111"/>
  <c r="T2111"/>
  <c r="V2111" s="1"/>
  <c r="R2111"/>
  <c r="Q2111"/>
  <c r="S2111" s="1"/>
  <c r="O2111"/>
  <c r="N211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J2108"/>
  <c r="I2108"/>
  <c r="H2108"/>
  <c r="G2108"/>
  <c r="F2108"/>
  <c r="E2108"/>
  <c r="D2108"/>
  <c r="B2108"/>
  <c r="A2108"/>
  <c r="AA2107"/>
  <c r="Y2107"/>
  <c r="X2107"/>
  <c r="W2107"/>
  <c r="U2107"/>
  <c r="T2107"/>
  <c r="V2107" s="1"/>
  <c r="R2107"/>
  <c r="Q2107"/>
  <c r="S2107" s="1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J2104"/>
  <c r="I2104"/>
  <c r="H2104"/>
  <c r="G2104"/>
  <c r="F2104"/>
  <c r="E2104"/>
  <c r="D2104"/>
  <c r="B2104"/>
  <c r="A2104"/>
  <c r="AA2103"/>
  <c r="Y2103"/>
  <c r="X2103"/>
  <c r="W2103"/>
  <c r="U2103"/>
  <c r="T2103"/>
  <c r="V2103" s="1"/>
  <c r="R2103"/>
  <c r="Q2103"/>
  <c r="S2103" s="1"/>
  <c r="O2103"/>
  <c r="N2103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J2100"/>
  <c r="I2100"/>
  <c r="H2100"/>
  <c r="G2100"/>
  <c r="F2100"/>
  <c r="E2100"/>
  <c r="D2100"/>
  <c r="B2100"/>
  <c r="A2100"/>
  <c r="AA2099"/>
  <c r="Y2099"/>
  <c r="X2099"/>
  <c r="W2099"/>
  <c r="U2099"/>
  <c r="T2099"/>
  <c r="V2099" s="1"/>
  <c r="R2099"/>
  <c r="Q2099"/>
  <c r="S2099" s="1"/>
  <c r="O2099"/>
  <c r="N2099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J2096"/>
  <c r="I2096"/>
  <c r="H2096"/>
  <c r="G2096"/>
  <c r="F2096"/>
  <c r="E2096"/>
  <c r="D2096"/>
  <c r="B2096"/>
  <c r="A2096"/>
  <c r="AA2095"/>
  <c r="Y2095"/>
  <c r="X2095"/>
  <c r="W2095"/>
  <c r="U2095"/>
  <c r="T2095"/>
  <c r="V2095" s="1"/>
  <c r="R2095"/>
  <c r="Q2095"/>
  <c r="S2095" s="1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J2092"/>
  <c r="I2092"/>
  <c r="H2092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J2088"/>
  <c r="I2088"/>
  <c r="H2088"/>
  <c r="G2088"/>
  <c r="F2088"/>
  <c r="E2088"/>
  <c r="D2088"/>
  <c r="B2088"/>
  <c r="A2088"/>
  <c r="AA2087"/>
  <c r="Y2087"/>
  <c r="X2087"/>
  <c r="W2087"/>
  <c r="U2087"/>
  <c r="T2087"/>
  <c r="V2087" s="1"/>
  <c r="R2087"/>
  <c r="Q2087"/>
  <c r="S2087" s="1"/>
  <c r="O2087"/>
  <c r="N2087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J2084"/>
  <c r="I2084"/>
  <c r="H2084"/>
  <c r="G2084"/>
  <c r="F2084"/>
  <c r="E2084"/>
  <c r="D2084"/>
  <c r="B2084"/>
  <c r="A2084"/>
  <c r="AA2083"/>
  <c r="Y2083"/>
  <c r="X2083"/>
  <c r="W2083"/>
  <c r="U2083"/>
  <c r="T2083"/>
  <c r="V2083" s="1"/>
  <c r="R2083"/>
  <c r="Q2083"/>
  <c r="S2083" s="1"/>
  <c r="O2083"/>
  <c r="N2083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J2080"/>
  <c r="I2080"/>
  <c r="H2080"/>
  <c r="G2080"/>
  <c r="F2080"/>
  <c r="E2080"/>
  <c r="D2080"/>
  <c r="B2080"/>
  <c r="A2080"/>
  <c r="AA2079"/>
  <c r="Y2079"/>
  <c r="X2079"/>
  <c r="W2079"/>
  <c r="U2079"/>
  <c r="T2079"/>
  <c r="V2079" s="1"/>
  <c r="R2079"/>
  <c r="Q2079"/>
  <c r="S2079" s="1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J2076"/>
  <c r="I2076"/>
  <c r="H2076"/>
  <c r="G2076"/>
  <c r="F2076"/>
  <c r="E2076"/>
  <c r="D2076"/>
  <c r="B2076"/>
  <c r="A2076"/>
  <c r="AA2075"/>
  <c r="Y2075"/>
  <c r="X2075"/>
  <c r="W2075"/>
  <c r="U2075"/>
  <c r="T2075"/>
  <c r="V2075" s="1"/>
  <c r="R2075"/>
  <c r="Q2075"/>
  <c r="S2075" s="1"/>
  <c r="O2075"/>
  <c r="N2075"/>
  <c r="L2075"/>
  <c r="K2075"/>
  <c r="M2075" s="1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J2072"/>
  <c r="I2072"/>
  <c r="H2072"/>
  <c r="G2072"/>
  <c r="F2072"/>
  <c r="E2072"/>
  <c r="D2072"/>
  <c r="B2072"/>
  <c r="A2072"/>
  <c r="AA2071"/>
  <c r="Y2071"/>
  <c r="X2071"/>
  <c r="W2071"/>
  <c r="U2071"/>
  <c r="T2071"/>
  <c r="V2071" s="1"/>
  <c r="R2071"/>
  <c r="Q2071"/>
  <c r="S2071" s="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J2068"/>
  <c r="I2068"/>
  <c r="H2068"/>
  <c r="G2068"/>
  <c r="F2068"/>
  <c r="E2068"/>
  <c r="D2068"/>
  <c r="B2068"/>
  <c r="A2068"/>
  <c r="AA2067"/>
  <c r="Y2067"/>
  <c r="X2067"/>
  <c r="W2067"/>
  <c r="U2067"/>
  <c r="T2067"/>
  <c r="V2067" s="1"/>
  <c r="R2067"/>
  <c r="Q2067"/>
  <c r="S2067" s="1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J2064"/>
  <c r="I2064"/>
  <c r="H2064"/>
  <c r="G2064"/>
  <c r="F2064"/>
  <c r="E2064"/>
  <c r="D2064"/>
  <c r="B2064"/>
  <c r="A2064"/>
  <c r="AA2063"/>
  <c r="Y2063"/>
  <c r="X2063"/>
  <c r="W2063"/>
  <c r="U2063"/>
  <c r="T2063"/>
  <c r="V2063" s="1"/>
  <c r="R2063"/>
  <c r="Q2063"/>
  <c r="S2063" s="1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J2060"/>
  <c r="I2060"/>
  <c r="H2060"/>
  <c r="G2060"/>
  <c r="F2060"/>
  <c r="E2060"/>
  <c r="D2060"/>
  <c r="B2060"/>
  <c r="A2060"/>
  <c r="AA2059"/>
  <c r="Y2059"/>
  <c r="X2059"/>
  <c r="W2059"/>
  <c r="U2059"/>
  <c r="T2059"/>
  <c r="V2059" s="1"/>
  <c r="R2059"/>
  <c r="Q2059"/>
  <c r="S2059" s="1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J2056"/>
  <c r="I2056"/>
  <c r="H2056"/>
  <c r="G2056"/>
  <c r="F2056"/>
  <c r="E2056"/>
  <c r="D2056"/>
  <c r="B2056"/>
  <c r="A2056"/>
  <c r="AA2055"/>
  <c r="Y2055"/>
  <c r="X2055"/>
  <c r="W2055"/>
  <c r="U2055"/>
  <c r="T2055"/>
  <c r="V2055" s="1"/>
  <c r="R2055"/>
  <c r="Q2055"/>
  <c r="S2055" s="1"/>
  <c r="O2055"/>
  <c r="N2055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J2052"/>
  <c r="I2052"/>
  <c r="H2052"/>
  <c r="G2052"/>
  <c r="F2052"/>
  <c r="E2052"/>
  <c r="D2052"/>
  <c r="B2052"/>
  <c r="A2052"/>
  <c r="AA2051"/>
  <c r="Y2051"/>
  <c r="X2051"/>
  <c r="W2051"/>
  <c r="U2051"/>
  <c r="T2051"/>
  <c r="V2051" s="1"/>
  <c r="R2051"/>
  <c r="Q2051"/>
  <c r="S2051" s="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J2048"/>
  <c r="I2048"/>
  <c r="H2048"/>
  <c r="G2048"/>
  <c r="F2048"/>
  <c r="E2048"/>
  <c r="D2048"/>
  <c r="B2048"/>
  <c r="A2048"/>
  <c r="AA2047"/>
  <c r="Y2047"/>
  <c r="X2047"/>
  <c r="W2047"/>
  <c r="U2047"/>
  <c r="T2047"/>
  <c r="V2047" s="1"/>
  <c r="R2047"/>
  <c r="Q2047"/>
  <c r="S2047" s="1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J2044"/>
  <c r="I2044"/>
  <c r="H2044"/>
  <c r="G2044"/>
  <c r="F2044"/>
  <c r="E2044"/>
  <c r="D2044"/>
  <c r="B2044"/>
  <c r="A2044"/>
  <c r="AA2043"/>
  <c r="Y2043"/>
  <c r="X2043"/>
  <c r="W2043"/>
  <c r="U2043"/>
  <c r="T2043"/>
  <c r="V2043" s="1"/>
  <c r="R2043"/>
  <c r="Q2043"/>
  <c r="S2043" s="1"/>
  <c r="O2043"/>
  <c r="N2043"/>
  <c r="L2043"/>
  <c r="K2043"/>
  <c r="M2043" s="1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J2040"/>
  <c r="I2040"/>
  <c r="H2040"/>
  <c r="G2040"/>
  <c r="F2040"/>
  <c r="E2040"/>
  <c r="D2040"/>
  <c r="B2040"/>
  <c r="A2040"/>
  <c r="AA2039"/>
  <c r="Y2039"/>
  <c r="X2039"/>
  <c r="W2039"/>
  <c r="U2039"/>
  <c r="T2039"/>
  <c r="V2039" s="1"/>
  <c r="R2039"/>
  <c r="Q2039"/>
  <c r="S2039" s="1"/>
  <c r="O2039"/>
  <c r="N2039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J2036"/>
  <c r="I2036"/>
  <c r="H2036"/>
  <c r="G2036"/>
  <c r="F2036"/>
  <c r="E2036"/>
  <c r="D2036"/>
  <c r="B2036"/>
  <c r="A2036"/>
  <c r="AA2035"/>
  <c r="Y2035"/>
  <c r="X2035"/>
  <c r="W2035"/>
  <c r="U2035"/>
  <c r="T2035"/>
  <c r="V2035" s="1"/>
  <c r="R2035"/>
  <c r="Q2035"/>
  <c r="S2035" s="1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J2032"/>
  <c r="I2032"/>
  <c r="H2032"/>
  <c r="G2032"/>
  <c r="F2032"/>
  <c r="E2032"/>
  <c r="D2032"/>
  <c r="B2032"/>
  <c r="A2032"/>
  <c r="AA2031"/>
  <c r="Y2031"/>
  <c r="X2031"/>
  <c r="W2031"/>
  <c r="U2031"/>
  <c r="T2031"/>
  <c r="V2031" s="1"/>
  <c r="R2031"/>
  <c r="Q2031"/>
  <c r="S2031" s="1"/>
  <c r="O2031"/>
  <c r="N203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J2028"/>
  <c r="I2028"/>
  <c r="H2028"/>
  <c r="G2028"/>
  <c r="F2028"/>
  <c r="E2028"/>
  <c r="D2028"/>
  <c r="B2028"/>
  <c r="A2028"/>
  <c r="AA2027"/>
  <c r="Y2027"/>
  <c r="X2027"/>
  <c r="W2027"/>
  <c r="U2027"/>
  <c r="T2027"/>
  <c r="V2027" s="1"/>
  <c r="R2027"/>
  <c r="Q2027"/>
  <c r="S2027" s="1"/>
  <c r="O2027"/>
  <c r="N2027"/>
  <c r="L2027"/>
  <c r="K2027"/>
  <c r="M2027" s="1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J2024"/>
  <c r="I2024"/>
  <c r="H2024"/>
  <c r="G2024"/>
  <c r="F2024"/>
  <c r="E2024"/>
  <c r="D2024"/>
  <c r="B2024"/>
  <c r="A2024"/>
  <c r="AA2023"/>
  <c r="Y2023"/>
  <c r="X2023"/>
  <c r="W2023"/>
  <c r="U2023"/>
  <c r="T2023"/>
  <c r="V2023" s="1"/>
  <c r="R2023"/>
  <c r="Q2023"/>
  <c r="S2023" s="1"/>
  <c r="O2023"/>
  <c r="N2023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J2020"/>
  <c r="I2020"/>
  <c r="H2020"/>
  <c r="G2020"/>
  <c r="F2020"/>
  <c r="E2020"/>
  <c r="D2020"/>
  <c r="B2020"/>
  <c r="A2020"/>
  <c r="AA2019"/>
  <c r="Y2019"/>
  <c r="X2019"/>
  <c r="W2019"/>
  <c r="U2019"/>
  <c r="T2019"/>
  <c r="V2019" s="1"/>
  <c r="R2019"/>
  <c r="Q2019"/>
  <c r="S2019" s="1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J2016"/>
  <c r="I2016"/>
  <c r="H2016"/>
  <c r="G2016"/>
  <c r="F2016"/>
  <c r="E2016"/>
  <c r="D2016"/>
  <c r="B2016"/>
  <c r="A2016"/>
  <c r="AA2015"/>
  <c r="Y2015"/>
  <c r="X2015"/>
  <c r="W2015"/>
  <c r="U2015"/>
  <c r="T2015"/>
  <c r="V2015" s="1"/>
  <c r="R2015"/>
  <c r="Q2015"/>
  <c r="S2015" s="1"/>
  <c r="O2015"/>
  <c r="N2015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J2012"/>
  <c r="I2012"/>
  <c r="H2012"/>
  <c r="G2012"/>
  <c r="F2012"/>
  <c r="E2012"/>
  <c r="D2012"/>
  <c r="B2012"/>
  <c r="A2012"/>
  <c r="AA2011"/>
  <c r="Y2011"/>
  <c r="X2011"/>
  <c r="W2011"/>
  <c r="U2011"/>
  <c r="T2011"/>
  <c r="V2011" s="1"/>
  <c r="R2011"/>
  <c r="Q2011"/>
  <c r="S2011" s="1"/>
  <c r="O2011"/>
  <c r="N201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J2008"/>
  <c r="I2008"/>
  <c r="H2008"/>
  <c r="G2008"/>
  <c r="F2008"/>
  <c r="E2008"/>
  <c r="D2008"/>
  <c r="B2008"/>
  <c r="A2008"/>
  <c r="AA2007"/>
  <c r="Y2007"/>
  <c r="X2007"/>
  <c r="W2007"/>
  <c r="U2007"/>
  <c r="T2007"/>
  <c r="V2007" s="1"/>
  <c r="R2007"/>
  <c r="Q2007"/>
  <c r="S2007" s="1"/>
  <c r="O2007"/>
  <c r="N2007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J2004"/>
  <c r="I2004"/>
  <c r="H2004"/>
  <c r="G2004"/>
  <c r="F2004"/>
  <c r="E2004"/>
  <c r="D2004"/>
  <c r="B2004"/>
  <c r="A2004"/>
  <c r="AA2003"/>
  <c r="Y2003"/>
  <c r="X2003"/>
  <c r="W2003"/>
  <c r="U2003"/>
  <c r="T2003"/>
  <c r="V2003" s="1"/>
  <c r="R2003"/>
  <c r="Q2003"/>
  <c r="S2003" s="1"/>
  <c r="O2003"/>
  <c r="N2003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J2000"/>
  <c r="I2000"/>
  <c r="H2000"/>
  <c r="G2000"/>
  <c r="F2000"/>
  <c r="E2000"/>
  <c r="D2000"/>
  <c r="B2000"/>
  <c r="A2000"/>
  <c r="AA1999"/>
  <c r="Y1999"/>
  <c r="X1999"/>
  <c r="W1999"/>
  <c r="U1999"/>
  <c r="T1999"/>
  <c r="V1999" s="1"/>
  <c r="R1999"/>
  <c r="Q1999"/>
  <c r="S1999" s="1"/>
  <c r="O1999"/>
  <c r="N1999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J1996"/>
  <c r="I1996"/>
  <c r="H1996"/>
  <c r="G1996"/>
  <c r="F1996"/>
  <c r="E1996"/>
  <c r="D1996"/>
  <c r="B1996"/>
  <c r="A1996"/>
  <c r="AA1995"/>
  <c r="Y1995"/>
  <c r="X1995"/>
  <c r="W1995"/>
  <c r="U1995"/>
  <c r="T1995"/>
  <c r="V1995" s="1"/>
  <c r="R1995"/>
  <c r="Q1995"/>
  <c r="S1995" s="1"/>
  <c r="O1995"/>
  <c r="N1995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J1992"/>
  <c r="I1992"/>
  <c r="H1992"/>
  <c r="G1992"/>
  <c r="F1992"/>
  <c r="E1992"/>
  <c r="D1992"/>
  <c r="B1992"/>
  <c r="A1992"/>
  <c r="AA1991"/>
  <c r="Y1991"/>
  <c r="X1991"/>
  <c r="W1991"/>
  <c r="U1991"/>
  <c r="T1991"/>
  <c r="V1991" s="1"/>
  <c r="R1991"/>
  <c r="Q1991"/>
  <c r="S1991" s="1"/>
  <c r="O1991"/>
  <c r="N199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J1988"/>
  <c r="I1988"/>
  <c r="H1988"/>
  <c r="G1988"/>
  <c r="F1988"/>
  <c r="E1988"/>
  <c r="D1988"/>
  <c r="B1988"/>
  <c r="A1988"/>
  <c r="AA1987"/>
  <c r="Y1987"/>
  <c r="X1987"/>
  <c r="W1987"/>
  <c r="U1987"/>
  <c r="T1987"/>
  <c r="V1987" s="1"/>
  <c r="R1987"/>
  <c r="Q1987"/>
  <c r="S1987" s="1"/>
  <c r="O1987"/>
  <c r="N1987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J1984"/>
  <c r="I1984"/>
  <c r="H1984"/>
  <c r="G1984"/>
  <c r="F1984"/>
  <c r="E1984"/>
  <c r="D1984"/>
  <c r="B1984"/>
  <c r="A1984"/>
  <c r="AA1983"/>
  <c r="Y1983"/>
  <c r="X1983"/>
  <c r="W1983"/>
  <c r="U1983"/>
  <c r="T1983"/>
  <c r="V1983" s="1"/>
  <c r="R1983"/>
  <c r="Q1983"/>
  <c r="S1983" s="1"/>
  <c r="O1983"/>
  <c r="N1983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J1980"/>
  <c r="I1980"/>
  <c r="H1980"/>
  <c r="G1980"/>
  <c r="F1980"/>
  <c r="E1980"/>
  <c r="D1980"/>
  <c r="B1980"/>
  <c r="A1980"/>
  <c r="AA1979"/>
  <c r="Y1979"/>
  <c r="X1979"/>
  <c r="W1979"/>
  <c r="U1979"/>
  <c r="T1979"/>
  <c r="V1979" s="1"/>
  <c r="R1979"/>
  <c r="Q1979"/>
  <c r="S1979" s="1"/>
  <c r="O1979"/>
  <c r="N1979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J1976"/>
  <c r="I1976"/>
  <c r="H1976"/>
  <c r="G1976"/>
  <c r="F1976"/>
  <c r="E1976"/>
  <c r="D1976"/>
  <c r="B1976"/>
  <c r="A1976"/>
  <c r="AA1975"/>
  <c r="Y1975"/>
  <c r="X1975"/>
  <c r="W1975"/>
  <c r="U1975"/>
  <c r="T1975"/>
  <c r="V1975" s="1"/>
  <c r="R1975"/>
  <c r="Q1975"/>
  <c r="S1975" s="1"/>
  <c r="O1975"/>
  <c r="N1975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J1972"/>
  <c r="I1972"/>
  <c r="H1972"/>
  <c r="G1972"/>
  <c r="F1972"/>
  <c r="E1972"/>
  <c r="D1972"/>
  <c r="B1972"/>
  <c r="A1972"/>
  <c r="AA1971"/>
  <c r="Y1971"/>
  <c r="X1971"/>
  <c r="W1971"/>
  <c r="U1971"/>
  <c r="T1971"/>
  <c r="V1971" s="1"/>
  <c r="R1971"/>
  <c r="Q1971"/>
  <c r="S1971" s="1"/>
  <c r="O1971"/>
  <c r="N197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J1968"/>
  <c r="I1968"/>
  <c r="H1968"/>
  <c r="G1968"/>
  <c r="F1968"/>
  <c r="E1968"/>
  <c r="D1968"/>
  <c r="B1968"/>
  <c r="A1968"/>
  <c r="AA1967"/>
  <c r="Y1967"/>
  <c r="X1967"/>
  <c r="W1967"/>
  <c r="U1967"/>
  <c r="T1967"/>
  <c r="V1967" s="1"/>
  <c r="R1967"/>
  <c r="Q1967"/>
  <c r="S1967" s="1"/>
  <c r="O1967"/>
  <c r="N1967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J1964"/>
  <c r="I1964"/>
  <c r="H1964"/>
  <c r="G1964"/>
  <c r="F1964"/>
  <c r="E1964"/>
  <c r="D1964"/>
  <c r="B1964"/>
  <c r="A1964"/>
  <c r="AA1963"/>
  <c r="Y1963"/>
  <c r="X1963"/>
  <c r="W1963"/>
  <c r="U1963"/>
  <c r="T1963"/>
  <c r="V1963" s="1"/>
  <c r="R1963"/>
  <c r="Q1963"/>
  <c r="S1963" s="1"/>
  <c r="O1963"/>
  <c r="N1963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J1960"/>
  <c r="I1960"/>
  <c r="H1960"/>
  <c r="G1960"/>
  <c r="F1960"/>
  <c r="E1960"/>
  <c r="D1960"/>
  <c r="B1960"/>
  <c r="A1960"/>
  <c r="AA1959"/>
  <c r="Y1959"/>
  <c r="X1959"/>
  <c r="W1959"/>
  <c r="U1959"/>
  <c r="T1959"/>
  <c r="V1959" s="1"/>
  <c r="R1959"/>
  <c r="Q1959"/>
  <c r="S1959" s="1"/>
  <c r="O1959"/>
  <c r="N1959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J1956"/>
  <c r="I1956"/>
  <c r="H1956"/>
  <c r="G1956"/>
  <c r="F1956"/>
  <c r="E1956"/>
  <c r="D1956"/>
  <c r="B1956"/>
  <c r="A1956"/>
  <c r="AA1955"/>
  <c r="Y1955"/>
  <c r="X1955"/>
  <c r="W1955"/>
  <c r="U1955"/>
  <c r="T1955"/>
  <c r="V1955" s="1"/>
  <c r="R1955"/>
  <c r="Q1955"/>
  <c r="S1955" s="1"/>
  <c r="O1955"/>
  <c r="N1955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J1952"/>
  <c r="I1952"/>
  <c r="H1952"/>
  <c r="G1952"/>
  <c r="F1952"/>
  <c r="E1952"/>
  <c r="D1952"/>
  <c r="B1952"/>
  <c r="A1952"/>
  <c r="AA1951"/>
  <c r="Y1951"/>
  <c r="X1951"/>
  <c r="W1951"/>
  <c r="U1951"/>
  <c r="T1951"/>
  <c r="V1951" s="1"/>
  <c r="R1951"/>
  <c r="Q1951"/>
  <c r="S1951" s="1"/>
  <c r="O1951"/>
  <c r="N195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J1948"/>
  <c r="I1948"/>
  <c r="H1948"/>
  <c r="G1948"/>
  <c r="F1948"/>
  <c r="E1948"/>
  <c r="D1948"/>
  <c r="B1948"/>
  <c r="A1948"/>
  <c r="AA1947"/>
  <c r="Y1947"/>
  <c r="X1947"/>
  <c r="W1947"/>
  <c r="U1947"/>
  <c r="T1947"/>
  <c r="V1947" s="1"/>
  <c r="R1947"/>
  <c r="Q1947"/>
  <c r="S1947" s="1"/>
  <c r="O1947"/>
  <c r="N1947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J1944"/>
  <c r="I1944"/>
  <c r="H1944"/>
  <c r="G1944"/>
  <c r="F1944"/>
  <c r="E1944"/>
  <c r="D1944"/>
  <c r="B1944"/>
  <c r="A1944"/>
  <c r="AA1943"/>
  <c r="Y1943"/>
  <c r="X1943"/>
  <c r="W1943"/>
  <c r="U1943"/>
  <c r="T1943"/>
  <c r="V1943" s="1"/>
  <c r="R1943"/>
  <c r="Q1943"/>
  <c r="S1943" s="1"/>
  <c r="O1943"/>
  <c r="N1943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J1940"/>
  <c r="I1940"/>
  <c r="H1940"/>
  <c r="G1940"/>
  <c r="F1940"/>
  <c r="E1940"/>
  <c r="D1940"/>
  <c r="B1940"/>
  <c r="A1940"/>
  <c r="AA1939"/>
  <c r="Y1939"/>
  <c r="X1939"/>
  <c r="W1939"/>
  <c r="U1939"/>
  <c r="T1939"/>
  <c r="V1939" s="1"/>
  <c r="R1939"/>
  <c r="Q1939"/>
  <c r="S1939" s="1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O1935"/>
  <c r="N1935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J1932"/>
  <c r="I1932"/>
  <c r="H1932"/>
  <c r="G1932"/>
  <c r="F1932"/>
  <c r="E1932"/>
  <c r="D1932"/>
  <c r="B1932"/>
  <c r="A1932"/>
  <c r="AA1931"/>
  <c r="Y1931"/>
  <c r="X1931"/>
  <c r="W1931"/>
  <c r="U1931"/>
  <c r="T1931"/>
  <c r="V1931" s="1"/>
  <c r="R1931"/>
  <c r="Q1931"/>
  <c r="S1931" s="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J1928"/>
  <c r="I1928"/>
  <c r="H1928"/>
  <c r="G1928"/>
  <c r="F1928"/>
  <c r="E1928"/>
  <c r="D1928"/>
  <c r="B1928"/>
  <c r="A1928"/>
  <c r="AA1927"/>
  <c r="Y1927"/>
  <c r="X1927"/>
  <c r="W1927"/>
  <c r="U1927"/>
  <c r="T1927"/>
  <c r="V1927" s="1"/>
  <c r="R1927"/>
  <c r="Q1927"/>
  <c r="S1927" s="1"/>
  <c r="O1927"/>
  <c r="N1927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R1923"/>
  <c r="Q1923"/>
  <c r="S1923" s="1"/>
  <c r="O1923"/>
  <c r="N1923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J1920"/>
  <c r="I1920"/>
  <c r="H1920"/>
  <c r="G1920"/>
  <c r="F1920"/>
  <c r="E1920"/>
  <c r="D1920"/>
  <c r="B1920"/>
  <c r="A1920"/>
  <c r="AA1919"/>
  <c r="Y1919"/>
  <c r="X1919"/>
  <c r="W1919"/>
  <c r="U1919"/>
  <c r="T1919"/>
  <c r="V1919" s="1"/>
  <c r="R1919"/>
  <c r="Q1919"/>
  <c r="S1919" s="1"/>
  <c r="O1919"/>
  <c r="N1919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J1916"/>
  <c r="I1916"/>
  <c r="H1916"/>
  <c r="G1916"/>
  <c r="F1916"/>
  <c r="E1916"/>
  <c r="D1916"/>
  <c r="B1916"/>
  <c r="A1916"/>
  <c r="AA1915"/>
  <c r="Y1915"/>
  <c r="X1915"/>
  <c r="W1915"/>
  <c r="U1915"/>
  <c r="T1915"/>
  <c r="V1915" s="1"/>
  <c r="R1915"/>
  <c r="Q1915"/>
  <c r="S1915" s="1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J1912"/>
  <c r="I1912"/>
  <c r="H1912"/>
  <c r="G1912"/>
  <c r="F1912"/>
  <c r="E1912"/>
  <c r="D1912"/>
  <c r="B1912"/>
  <c r="A1912"/>
  <c r="AA1911"/>
  <c r="Y1911"/>
  <c r="X1911"/>
  <c r="W1911"/>
  <c r="U1911"/>
  <c r="T1911"/>
  <c r="V1911" s="1"/>
  <c r="R1911"/>
  <c r="Q1911"/>
  <c r="S1911" s="1"/>
  <c r="O1911"/>
  <c r="N191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J1908"/>
  <c r="I1908"/>
  <c r="H1908"/>
  <c r="G1908"/>
  <c r="F1908"/>
  <c r="E1908"/>
  <c r="D1908"/>
  <c r="B1908"/>
  <c r="A1908"/>
  <c r="AA1907"/>
  <c r="Y1907"/>
  <c r="X1907"/>
  <c r="W1907"/>
  <c r="U1907"/>
  <c r="T1907"/>
  <c r="V1907" s="1"/>
  <c r="R1907"/>
  <c r="Q1907"/>
  <c r="S1907" s="1"/>
  <c r="O1907"/>
  <c r="N1907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O1903"/>
  <c r="N1903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J1900"/>
  <c r="I1900"/>
  <c r="H1900"/>
  <c r="G1900"/>
  <c r="F1900"/>
  <c r="E1900"/>
  <c r="D1900"/>
  <c r="B1900"/>
  <c r="A1900"/>
  <c r="AA1899"/>
  <c r="Y1899"/>
  <c r="X1899"/>
  <c r="W1899"/>
  <c r="U1899"/>
  <c r="T1899"/>
  <c r="V1899" s="1"/>
  <c r="R1899"/>
  <c r="Q1899"/>
  <c r="S1899" s="1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N1895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N189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N1887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N1879"/>
  <c r="P1879" s="1"/>
  <c r="L1879"/>
  <c r="K1879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N1754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N1666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N1658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N1650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N1646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N1618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O1614"/>
  <c r="N1614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J1611"/>
  <c r="I161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N1610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N1602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J1599"/>
  <c r="I1599"/>
  <c r="H1599"/>
  <c r="G1599"/>
  <c r="F1599"/>
  <c r="E1599"/>
  <c r="D1599"/>
  <c r="B1599"/>
  <c r="A1599"/>
  <c r="AA1598"/>
  <c r="Y1598"/>
  <c r="X1598"/>
  <c r="W1598"/>
  <c r="U1598"/>
  <c r="T1598"/>
  <c r="V1598" s="1"/>
  <c r="R1598"/>
  <c r="Q1598"/>
  <c r="S1598" s="1"/>
  <c r="O1598"/>
  <c r="N1598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J1595"/>
  <c r="I1595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N1594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S1590" s="1"/>
  <c r="O1590"/>
  <c r="N1590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R1586"/>
  <c r="Q1586"/>
  <c r="S1586" s="1"/>
  <c r="O1586"/>
  <c r="N1586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J1583"/>
  <c r="I1583"/>
  <c r="H1583"/>
  <c r="G1583"/>
  <c r="F1583"/>
  <c r="E1583"/>
  <c r="D1583"/>
  <c r="B1583"/>
  <c r="A1583"/>
  <c r="AA1582"/>
  <c r="Y1582"/>
  <c r="X1582"/>
  <c r="W1582"/>
  <c r="U1582"/>
  <c r="T1582"/>
  <c r="V1582" s="1"/>
  <c r="R1582"/>
  <c r="Q1582"/>
  <c r="S1582" s="1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J1579"/>
  <c r="I1579"/>
  <c r="H1579"/>
  <c r="G1579"/>
  <c r="F1579"/>
  <c r="E1579"/>
  <c r="D1579"/>
  <c r="B1579"/>
  <c r="A1579"/>
  <c r="AA1578"/>
  <c r="Y1578"/>
  <c r="X1578"/>
  <c r="W1578"/>
  <c r="U1578"/>
  <c r="T1578"/>
  <c r="V1578" s="1"/>
  <c r="R1578"/>
  <c r="Q1578"/>
  <c r="S1578" s="1"/>
  <c r="O1578"/>
  <c r="N1578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N1574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N1562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N1554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J1547"/>
  <c r="I1547"/>
  <c r="H1547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N1546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N1542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N1534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N1530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N1526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N1522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N1514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N1506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N1490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J1483"/>
  <c r="I1483"/>
  <c r="H1483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N1478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J1467"/>
  <c r="I1467"/>
  <c r="H1467"/>
  <c r="G1467"/>
  <c r="F1467"/>
  <c r="E1467"/>
  <c r="D1467"/>
  <c r="B1467"/>
  <c r="A1467"/>
  <c r="AA1466"/>
  <c r="Y1466"/>
  <c r="X1466"/>
  <c r="W1466"/>
  <c r="U1466"/>
  <c r="T1466"/>
  <c r="V1466" s="1"/>
  <c r="R1466"/>
  <c r="Q1466"/>
  <c r="S1466" s="1"/>
  <c r="O1466"/>
  <c r="N1466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J1463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O1458"/>
  <c r="N1458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J1455"/>
  <c r="I1455"/>
  <c r="H1455"/>
  <c r="G1455"/>
  <c r="F1455"/>
  <c r="E1455"/>
  <c r="D1455"/>
  <c r="B1455"/>
  <c r="A1455"/>
  <c r="AA1454"/>
  <c r="Y1454"/>
  <c r="X1454"/>
  <c r="W1454"/>
  <c r="U1454"/>
  <c r="T1454"/>
  <c r="V1454" s="1"/>
  <c r="R1454"/>
  <c r="Q1454"/>
  <c r="S1454" s="1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J1451"/>
  <c r="I1451"/>
  <c r="H1451"/>
  <c r="G1451"/>
  <c r="F1451"/>
  <c r="E1451"/>
  <c r="D1451"/>
  <c r="B1451"/>
  <c r="A1451"/>
  <c r="AA1450"/>
  <c r="Y1450"/>
  <c r="X1450"/>
  <c r="W1450"/>
  <c r="U1450"/>
  <c r="T1450"/>
  <c r="V1450" s="1"/>
  <c r="R1450"/>
  <c r="Q1450"/>
  <c r="S1450" s="1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N1426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J1419"/>
  <c r="I1419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O1418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O1414"/>
  <c r="N1414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R1410"/>
  <c r="Q1410"/>
  <c r="S1410" s="1"/>
  <c r="O1410"/>
  <c r="N1410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N1406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J1403"/>
  <c r="I1403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O1402"/>
  <c r="N1402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O1398"/>
  <c r="N1398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R1394"/>
  <c r="Q1394"/>
  <c r="S1394" s="1"/>
  <c r="O1394"/>
  <c r="N1394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O1378"/>
  <c r="N1378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J1363"/>
  <c r="I1363"/>
  <c r="H1363"/>
  <c r="G1363"/>
  <c r="F1363"/>
  <c r="E1363"/>
  <c r="D1363"/>
  <c r="B1363"/>
  <c r="A1363"/>
  <c r="AA1362"/>
  <c r="Y1362"/>
  <c r="X1362"/>
  <c r="W1362"/>
  <c r="U1362"/>
  <c r="T1362"/>
  <c r="V1362" s="1"/>
  <c r="R1362"/>
  <c r="Q1362"/>
  <c r="S1362" s="1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O1346"/>
  <c r="N1346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O1334"/>
  <c r="N1334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O1330"/>
  <c r="N1330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O1326"/>
  <c r="N1326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O1322"/>
  <c r="N1322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O1314"/>
  <c r="N1314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O1310"/>
  <c r="N1310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O1306"/>
  <c r="N1306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O1298"/>
  <c r="N1298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J1295"/>
  <c r="I1295"/>
  <c r="H1295"/>
  <c r="G1295"/>
  <c r="F1295"/>
  <c r="E1295"/>
  <c r="D1295"/>
  <c r="B1295"/>
  <c r="A1295"/>
  <c r="AA1294"/>
  <c r="Y1294"/>
  <c r="X1294"/>
  <c r="W1294"/>
  <c r="U1294"/>
  <c r="T1294"/>
  <c r="V1294" s="1"/>
  <c r="R1294"/>
  <c r="Q1294"/>
  <c r="S1294" s="1"/>
  <c r="O1294"/>
  <c r="N1294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O1290"/>
  <c r="N1290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R1282"/>
  <c r="Q1282"/>
  <c r="S1282" s="1"/>
  <c r="O1282"/>
  <c r="N1282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O1278"/>
  <c r="N1278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O1274"/>
  <c r="N1274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O1270"/>
  <c r="N1270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O1266"/>
  <c r="N1266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O1262"/>
  <c r="N1262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S1258" s="1"/>
  <c r="O1258"/>
  <c r="N1258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S1254" s="1"/>
  <c r="O1254"/>
  <c r="N1254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R1250"/>
  <c r="Q1250"/>
  <c r="S1250" s="1"/>
  <c r="O1250"/>
  <c r="N1250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O1246"/>
  <c r="N1246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R1242"/>
  <c r="Q1242"/>
  <c r="S1242" s="1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J1239"/>
  <c r="I1239"/>
  <c r="H1239"/>
  <c r="G1239"/>
  <c r="F1239"/>
  <c r="E1239"/>
  <c r="D1239"/>
  <c r="B1239"/>
  <c r="A1239"/>
  <c r="AA1238"/>
  <c r="Y1238"/>
  <c r="X1238"/>
  <c r="W1238"/>
  <c r="U1238"/>
  <c r="T1238"/>
  <c r="V1238" s="1"/>
  <c r="R1238"/>
  <c r="Q1238"/>
  <c r="S1238" s="1"/>
  <c r="O1238"/>
  <c r="N1238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R1234"/>
  <c r="Q1234"/>
  <c r="S1234" s="1"/>
  <c r="O1234"/>
  <c r="N1234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S1230" s="1"/>
  <c r="O1230"/>
  <c r="N1230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J1227"/>
  <c r="I1227"/>
  <c r="H1227"/>
  <c r="G1227"/>
  <c r="F1227"/>
  <c r="E1227"/>
  <c r="D1227"/>
  <c r="B1227"/>
  <c r="A1227"/>
  <c r="AA1226"/>
  <c r="Y1226"/>
  <c r="X1226"/>
  <c r="W1226"/>
  <c r="U1226"/>
  <c r="T1226"/>
  <c r="V1226" s="1"/>
  <c r="R1226"/>
  <c r="Q1226"/>
  <c r="S1226" s="1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J1223"/>
  <c r="I1223"/>
  <c r="H1223"/>
  <c r="G1223"/>
  <c r="F1223"/>
  <c r="E1223"/>
  <c r="D1223"/>
  <c r="B1223"/>
  <c r="A1223"/>
  <c r="AA1222"/>
  <c r="Y1222"/>
  <c r="X1222"/>
  <c r="W1222"/>
  <c r="U1222"/>
  <c r="T1222"/>
  <c r="V1222" s="1"/>
  <c r="R1222"/>
  <c r="Q1222"/>
  <c r="S1222" s="1"/>
  <c r="O1222"/>
  <c r="N1222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R1218"/>
  <c r="Q1218"/>
  <c r="S1218" s="1"/>
  <c r="O1218"/>
  <c r="N1218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J1215"/>
  <c r="I1215"/>
  <c r="H1215"/>
  <c r="G1215"/>
  <c r="F1215"/>
  <c r="E1215"/>
  <c r="D1215"/>
  <c r="B1215"/>
  <c r="A1215"/>
  <c r="AA1214"/>
  <c r="Y1214"/>
  <c r="X1214"/>
  <c r="W1214"/>
  <c r="U1214"/>
  <c r="T1214"/>
  <c r="V1214" s="1"/>
  <c r="R1214"/>
  <c r="Q1214"/>
  <c r="S1214" s="1"/>
  <c r="O1214"/>
  <c r="N1214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J1211"/>
  <c r="I1211"/>
  <c r="H1211"/>
  <c r="G1211"/>
  <c r="F1211"/>
  <c r="E1211"/>
  <c r="D1211"/>
  <c r="B1211"/>
  <c r="A1211"/>
  <c r="AA1210"/>
  <c r="Y1210"/>
  <c r="X1210"/>
  <c r="W1210"/>
  <c r="U1210"/>
  <c r="T1210"/>
  <c r="V1210" s="1"/>
  <c r="R1210"/>
  <c r="Q1210"/>
  <c r="S1210" s="1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J1207"/>
  <c r="I1207"/>
  <c r="H1207"/>
  <c r="G1207"/>
  <c r="F1207"/>
  <c r="E1207"/>
  <c r="D1207"/>
  <c r="B1207"/>
  <c r="A1207"/>
  <c r="AA1206"/>
  <c r="Y1206"/>
  <c r="X1206"/>
  <c r="W1206"/>
  <c r="U1206"/>
  <c r="T1206"/>
  <c r="V1206" s="1"/>
  <c r="R1206"/>
  <c r="Q1206"/>
  <c r="S1206" s="1"/>
  <c r="O1206"/>
  <c r="N1206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R1202"/>
  <c r="Q1202"/>
  <c r="S1202" s="1"/>
  <c r="O1202"/>
  <c r="N1202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J1199"/>
  <c r="I1199"/>
  <c r="H1199"/>
  <c r="G1199"/>
  <c r="F1199"/>
  <c r="E1199"/>
  <c r="D1199"/>
  <c r="B1199"/>
  <c r="A1199"/>
  <c r="AA1198"/>
  <c r="Y1198"/>
  <c r="X1198"/>
  <c r="W1198"/>
  <c r="U1198"/>
  <c r="T1198"/>
  <c r="V1198" s="1"/>
  <c r="R1198"/>
  <c r="Q1198"/>
  <c r="S1198" s="1"/>
  <c r="O1198"/>
  <c r="N1198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J1195"/>
  <c r="I1195"/>
  <c r="H1195"/>
  <c r="G1195"/>
  <c r="F1195"/>
  <c r="E1195"/>
  <c r="D1195"/>
  <c r="B1195"/>
  <c r="A1195"/>
  <c r="AA1194"/>
  <c r="Y1194"/>
  <c r="X1194"/>
  <c r="W1194"/>
  <c r="U1194"/>
  <c r="T1194"/>
  <c r="V1194" s="1"/>
  <c r="R1194"/>
  <c r="Q1194"/>
  <c r="S1194" s="1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J1191"/>
  <c r="I1191"/>
  <c r="H1191"/>
  <c r="G1191"/>
  <c r="F1191"/>
  <c r="E1191"/>
  <c r="D1191"/>
  <c r="B1191"/>
  <c r="A1191"/>
  <c r="AA1190"/>
  <c r="Y1190"/>
  <c r="X1190"/>
  <c r="W1190"/>
  <c r="U1190"/>
  <c r="T1190"/>
  <c r="V1190" s="1"/>
  <c r="R1190"/>
  <c r="Q1190"/>
  <c r="S1190" s="1"/>
  <c r="O1190"/>
  <c r="N1190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S1186" s="1"/>
  <c r="O1186"/>
  <c r="N1186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J1183"/>
  <c r="I1183"/>
  <c r="H1183"/>
  <c r="G1183"/>
  <c r="F1183"/>
  <c r="E1183"/>
  <c r="D1183"/>
  <c r="B1183"/>
  <c r="A1183"/>
  <c r="AA1182"/>
  <c r="Y1182"/>
  <c r="X1182"/>
  <c r="W1182"/>
  <c r="U1182"/>
  <c r="T1182"/>
  <c r="V1182" s="1"/>
  <c r="R1182"/>
  <c r="Q1182"/>
  <c r="S1182" s="1"/>
  <c r="O1182"/>
  <c r="N1182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S1178" s="1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J1175"/>
  <c r="I1175"/>
  <c r="H1175"/>
  <c r="G1175"/>
  <c r="F1175"/>
  <c r="E1175"/>
  <c r="D1175"/>
  <c r="B1175"/>
  <c r="A1175"/>
  <c r="AA1174"/>
  <c r="Y1174"/>
  <c r="X1174"/>
  <c r="W1174"/>
  <c r="U1174"/>
  <c r="T1174"/>
  <c r="V1174" s="1"/>
  <c r="R1174"/>
  <c r="Q1174"/>
  <c r="S1174" s="1"/>
  <c r="O1174"/>
  <c r="N1174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O1170"/>
  <c r="N1170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J1167"/>
  <c r="I1167"/>
  <c r="H1167"/>
  <c r="G1167"/>
  <c r="F1167"/>
  <c r="E1167"/>
  <c r="D1167"/>
  <c r="B1167"/>
  <c r="A1167"/>
  <c r="AA1166"/>
  <c r="Y1166"/>
  <c r="X1166"/>
  <c r="W1166"/>
  <c r="U1166"/>
  <c r="T1166"/>
  <c r="V1166" s="1"/>
  <c r="R1166"/>
  <c r="Q1166"/>
  <c r="S1166" s="1"/>
  <c r="O1166"/>
  <c r="N1166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J1163"/>
  <c r="I1163"/>
  <c r="H1163"/>
  <c r="G1163"/>
  <c r="F1163"/>
  <c r="E1163"/>
  <c r="D1163"/>
  <c r="B1163"/>
  <c r="A1163"/>
  <c r="AA1162"/>
  <c r="Y1162"/>
  <c r="X1162"/>
  <c r="W1162"/>
  <c r="U1162"/>
  <c r="T1162"/>
  <c r="V1162" s="1"/>
  <c r="R1162"/>
  <c r="Q1162"/>
  <c r="S1162" s="1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J1159"/>
  <c r="I1159"/>
  <c r="H1159"/>
  <c r="G1159"/>
  <c r="F1159"/>
  <c r="E1159"/>
  <c r="D1159"/>
  <c r="B1159"/>
  <c r="A1159"/>
  <c r="AA1158"/>
  <c r="Y1158"/>
  <c r="X1158"/>
  <c r="W1158"/>
  <c r="U1158"/>
  <c r="T1158"/>
  <c r="V1158" s="1"/>
  <c r="R1158"/>
  <c r="Q1158"/>
  <c r="S1158" s="1"/>
  <c r="O1158"/>
  <c r="N1158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S1154" s="1"/>
  <c r="O1154"/>
  <c r="N1154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J1151"/>
  <c r="I1151"/>
  <c r="H1151"/>
  <c r="G1151"/>
  <c r="F1151"/>
  <c r="E1151"/>
  <c r="D1151"/>
  <c r="B1151"/>
  <c r="A1151"/>
  <c r="AA1150"/>
  <c r="Y1150"/>
  <c r="X1150"/>
  <c r="W1150"/>
  <c r="U1150"/>
  <c r="T1150"/>
  <c r="V1150" s="1"/>
  <c r="R1150"/>
  <c r="Q1150"/>
  <c r="S1150" s="1"/>
  <c r="O1150"/>
  <c r="N1150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R1146"/>
  <c r="Q1146"/>
  <c r="S1146" s="1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J1143"/>
  <c r="I1143"/>
  <c r="H1143"/>
  <c r="G1143"/>
  <c r="F1143"/>
  <c r="E1143"/>
  <c r="D1143"/>
  <c r="B1143"/>
  <c r="A1143"/>
  <c r="AA1142"/>
  <c r="Y1142"/>
  <c r="X1142"/>
  <c r="W1142"/>
  <c r="U1142"/>
  <c r="T1142"/>
  <c r="V1142" s="1"/>
  <c r="R1142"/>
  <c r="Q1142"/>
  <c r="S1142" s="1"/>
  <c r="O1142"/>
  <c r="N1142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O1138"/>
  <c r="N1138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J1135"/>
  <c r="I1135"/>
  <c r="H1135"/>
  <c r="G1135"/>
  <c r="F1135"/>
  <c r="E1135"/>
  <c r="D1135"/>
  <c r="B1135"/>
  <c r="A1135"/>
  <c r="AA1134"/>
  <c r="Y1134"/>
  <c r="X1134"/>
  <c r="W1134"/>
  <c r="U1134"/>
  <c r="T1134"/>
  <c r="V1134" s="1"/>
  <c r="R1134"/>
  <c r="Q1134"/>
  <c r="S1134" s="1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J1131"/>
  <c r="I1131"/>
  <c r="H1131"/>
  <c r="G1131"/>
  <c r="F1131"/>
  <c r="E1131"/>
  <c r="D1131"/>
  <c r="B1131"/>
  <c r="A1131"/>
  <c r="AA1130"/>
  <c r="Y1130"/>
  <c r="X1130"/>
  <c r="W1130"/>
  <c r="U1130"/>
  <c r="T1130"/>
  <c r="V1130" s="1"/>
  <c r="R1130"/>
  <c r="Q1130"/>
  <c r="S1130" s="1"/>
  <c r="O1130"/>
  <c r="N1130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J1127"/>
  <c r="I1127"/>
  <c r="H1127"/>
  <c r="G1127"/>
  <c r="F1127"/>
  <c r="E1127"/>
  <c r="D1127"/>
  <c r="B1127"/>
  <c r="A1127"/>
  <c r="AA1126"/>
  <c r="Y1126"/>
  <c r="X1126"/>
  <c r="W1126"/>
  <c r="U1126"/>
  <c r="T1126"/>
  <c r="V1126" s="1"/>
  <c r="R1126"/>
  <c r="Q1126"/>
  <c r="S1126" s="1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O1122"/>
  <c r="N1122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R1118"/>
  <c r="Q1118"/>
  <c r="S1118" s="1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J1115"/>
  <c r="I1115"/>
  <c r="H1115"/>
  <c r="G1115"/>
  <c r="F1115"/>
  <c r="E1115"/>
  <c r="D1115"/>
  <c r="B1115"/>
  <c r="A1115"/>
  <c r="AA1114"/>
  <c r="Y1114"/>
  <c r="X1114"/>
  <c r="W1114"/>
  <c r="U1114"/>
  <c r="T1114"/>
  <c r="V1114" s="1"/>
  <c r="R1114"/>
  <c r="Q1114"/>
  <c r="S1114" s="1"/>
  <c r="O1114"/>
  <c r="N1114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J1111"/>
  <c r="I1111"/>
  <c r="H1111"/>
  <c r="G1111"/>
  <c r="F1111"/>
  <c r="E1111"/>
  <c r="D1111"/>
  <c r="B1111"/>
  <c r="A1111"/>
  <c r="AA1110"/>
  <c r="Y1110"/>
  <c r="X1110"/>
  <c r="W1110"/>
  <c r="U1110"/>
  <c r="T1110"/>
  <c r="V1110" s="1"/>
  <c r="R1110"/>
  <c r="Q1110"/>
  <c r="S1110" s="1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J1107"/>
  <c r="I1107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J1103"/>
  <c r="I1103"/>
  <c r="H1103"/>
  <c r="G1103"/>
  <c r="F1103"/>
  <c r="E1103"/>
  <c r="D1103"/>
  <c r="B1103"/>
  <c r="A1103"/>
  <c r="AA1102"/>
  <c r="Y1102"/>
  <c r="X1102"/>
  <c r="W1102"/>
  <c r="U1102"/>
  <c r="T1102"/>
  <c r="V1102" s="1"/>
  <c r="R1102"/>
  <c r="Q1102"/>
  <c r="S1102" s="1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J1099"/>
  <c r="I1099"/>
  <c r="H1099"/>
  <c r="G1099"/>
  <c r="F1099"/>
  <c r="E1099"/>
  <c r="D1099"/>
  <c r="B1099"/>
  <c r="A1099"/>
  <c r="AA1098"/>
  <c r="Y1098"/>
  <c r="X1098"/>
  <c r="W1098"/>
  <c r="U1098"/>
  <c r="T1098"/>
  <c r="V1098" s="1"/>
  <c r="R1098"/>
  <c r="Q1098"/>
  <c r="S1098" s="1"/>
  <c r="O1098"/>
  <c r="N1098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J1095"/>
  <c r="I1095"/>
  <c r="H1095"/>
  <c r="G1095"/>
  <c r="F1095"/>
  <c r="E1095"/>
  <c r="D1095"/>
  <c r="B1095"/>
  <c r="A1095"/>
  <c r="AA1094"/>
  <c r="Y1094"/>
  <c r="X1094"/>
  <c r="W1094"/>
  <c r="U1094"/>
  <c r="T1094"/>
  <c r="V1094" s="1"/>
  <c r="R1094"/>
  <c r="Q1094"/>
  <c r="S1094" s="1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J1091"/>
  <c r="I1091"/>
  <c r="H1091"/>
  <c r="G1091"/>
  <c r="F1091"/>
  <c r="E1091"/>
  <c r="D1091"/>
  <c r="B1091"/>
  <c r="A1091"/>
  <c r="AA1090"/>
  <c r="Y1090"/>
  <c r="X1090"/>
  <c r="W1090"/>
  <c r="U1090"/>
  <c r="T1090"/>
  <c r="V1090" s="1"/>
  <c r="R1090"/>
  <c r="Q1090"/>
  <c r="S1090" s="1"/>
  <c r="O1090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J1087"/>
  <c r="I1087"/>
  <c r="H1087"/>
  <c r="G1087"/>
  <c r="F1087"/>
  <c r="E1087"/>
  <c r="D1087"/>
  <c r="B1087"/>
  <c r="A1087"/>
  <c r="AA1086"/>
  <c r="Y1086"/>
  <c r="X1086"/>
  <c r="W1086"/>
  <c r="U1086"/>
  <c r="T1086"/>
  <c r="V1086" s="1"/>
  <c r="R1086"/>
  <c r="Q1086"/>
  <c r="S1086" s="1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J1083"/>
  <c r="I1083"/>
  <c r="H1083"/>
  <c r="G1083"/>
  <c r="F1083"/>
  <c r="E1083"/>
  <c r="D1083"/>
  <c r="B1083"/>
  <c r="A1083"/>
  <c r="AA1082"/>
  <c r="Y1082"/>
  <c r="X1082"/>
  <c r="W1082"/>
  <c r="U1082"/>
  <c r="T1082"/>
  <c r="V1082" s="1"/>
  <c r="R1082"/>
  <c r="Q1082"/>
  <c r="S1082" s="1"/>
  <c r="O1082"/>
  <c r="N1082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J1079"/>
  <c r="I1079"/>
  <c r="H1079"/>
  <c r="G1079"/>
  <c r="F1079"/>
  <c r="E1079"/>
  <c r="D1079"/>
  <c r="B1079"/>
  <c r="A1079"/>
  <c r="AA1078"/>
  <c r="Y1078"/>
  <c r="X1078"/>
  <c r="W1078"/>
  <c r="U1078"/>
  <c r="T1078"/>
  <c r="V1078" s="1"/>
  <c r="R1078"/>
  <c r="Q1078"/>
  <c r="S1078" s="1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J1075"/>
  <c r="I1075"/>
  <c r="H1075"/>
  <c r="G1075"/>
  <c r="F1075"/>
  <c r="E1075"/>
  <c r="D1075"/>
  <c r="B1075"/>
  <c r="A1075"/>
  <c r="AA1074"/>
  <c r="Y1074"/>
  <c r="X1074"/>
  <c r="W1074"/>
  <c r="U1074"/>
  <c r="T1074"/>
  <c r="V1074" s="1"/>
  <c r="R1074"/>
  <c r="Q1074"/>
  <c r="S1074" s="1"/>
  <c r="O1074"/>
  <c r="N1074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J1071"/>
  <c r="I1071"/>
  <c r="H1071"/>
  <c r="G1071"/>
  <c r="F1071"/>
  <c r="E1071"/>
  <c r="D1071"/>
  <c r="B1071"/>
  <c r="A1071"/>
  <c r="AA1070"/>
  <c r="Y1070"/>
  <c r="X1070"/>
  <c r="W1070"/>
  <c r="U1070"/>
  <c r="T1070"/>
  <c r="V1070" s="1"/>
  <c r="R1070"/>
  <c r="Q1070"/>
  <c r="S1070" s="1"/>
  <c r="O1070"/>
  <c r="N1070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J1067"/>
  <c r="I1067"/>
  <c r="H1067"/>
  <c r="G1067"/>
  <c r="F1067"/>
  <c r="E1067"/>
  <c r="D1067"/>
  <c r="B1067"/>
  <c r="A1067"/>
  <c r="AA1066"/>
  <c r="Y1066"/>
  <c r="X1066"/>
  <c r="W1066"/>
  <c r="U1066"/>
  <c r="T1066"/>
  <c r="V1066" s="1"/>
  <c r="R1066"/>
  <c r="Q1066"/>
  <c r="S1066" s="1"/>
  <c r="O1066"/>
  <c r="N1066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J1063"/>
  <c r="I1063"/>
  <c r="H1063"/>
  <c r="G1063"/>
  <c r="F1063"/>
  <c r="E1063"/>
  <c r="D1063"/>
  <c r="B1063"/>
  <c r="A1063"/>
  <c r="AA1062"/>
  <c r="Y1062"/>
  <c r="X1062"/>
  <c r="W1062"/>
  <c r="U1062"/>
  <c r="T1062"/>
  <c r="V1062" s="1"/>
  <c r="R1062"/>
  <c r="Q1062"/>
  <c r="S1062" s="1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J1059"/>
  <c r="I1059"/>
  <c r="H1059"/>
  <c r="G1059"/>
  <c r="F1059"/>
  <c r="E1059"/>
  <c r="D1059"/>
  <c r="B1059"/>
  <c r="A1059"/>
  <c r="AA1058"/>
  <c r="Y1058"/>
  <c r="X1058"/>
  <c r="W1058"/>
  <c r="U1058"/>
  <c r="T1058"/>
  <c r="V1058" s="1"/>
  <c r="R1058"/>
  <c r="Q1058"/>
  <c r="S1058" s="1"/>
  <c r="O1058"/>
  <c r="N1058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J1055"/>
  <c r="I1055"/>
  <c r="H1055"/>
  <c r="G1055"/>
  <c r="F1055"/>
  <c r="E1055"/>
  <c r="D1055"/>
  <c r="B1055"/>
  <c r="A1055"/>
  <c r="AA1054"/>
  <c r="Y1054"/>
  <c r="X1054"/>
  <c r="W1054"/>
  <c r="U1054"/>
  <c r="T1054"/>
  <c r="V1054" s="1"/>
  <c r="R1054"/>
  <c r="Q1054"/>
  <c r="S1054" s="1"/>
  <c r="O1054"/>
  <c r="N1054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J1051"/>
  <c r="I1051"/>
  <c r="H1051"/>
  <c r="G1051"/>
  <c r="F1051"/>
  <c r="E1051"/>
  <c r="D1051"/>
  <c r="B1051"/>
  <c r="A1051"/>
  <c r="AA1050"/>
  <c r="Y1050"/>
  <c r="X1050"/>
  <c r="W1050"/>
  <c r="U1050"/>
  <c r="T1050"/>
  <c r="V1050" s="1"/>
  <c r="R1050"/>
  <c r="Q1050"/>
  <c r="S1050" s="1"/>
  <c r="O1050"/>
  <c r="N1050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J1047"/>
  <c r="I1047"/>
  <c r="H1047"/>
  <c r="G1047"/>
  <c r="F1047"/>
  <c r="E1047"/>
  <c r="D1047"/>
  <c r="B1047"/>
  <c r="A1047"/>
  <c r="AA1046"/>
  <c r="Y1046"/>
  <c r="X1046"/>
  <c r="W1046"/>
  <c r="U1046"/>
  <c r="T1046"/>
  <c r="V1046" s="1"/>
  <c r="R1046"/>
  <c r="Q1046"/>
  <c r="S1046" s="1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J1043"/>
  <c r="I1043"/>
  <c r="H1043"/>
  <c r="G1043"/>
  <c r="F1043"/>
  <c r="E1043"/>
  <c r="D1043"/>
  <c r="B1043"/>
  <c r="A1043"/>
  <c r="AA1042"/>
  <c r="Y1042"/>
  <c r="X1042"/>
  <c r="W1042"/>
  <c r="U1042"/>
  <c r="T1042"/>
  <c r="V1042" s="1"/>
  <c r="R1042"/>
  <c r="Q1042"/>
  <c r="S1042" s="1"/>
  <c r="O1042"/>
  <c r="N1042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J1039"/>
  <c r="I1039"/>
  <c r="H1039"/>
  <c r="G1039"/>
  <c r="F1039"/>
  <c r="E1039"/>
  <c r="D1039"/>
  <c r="B1039"/>
  <c r="A1039"/>
  <c r="AA1038"/>
  <c r="Y1038"/>
  <c r="X1038"/>
  <c r="W1038"/>
  <c r="U1038"/>
  <c r="T1038"/>
  <c r="V1038" s="1"/>
  <c r="R1038"/>
  <c r="Q1038"/>
  <c r="S1038" s="1"/>
  <c r="O1038"/>
  <c r="N1038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J1035"/>
  <c r="I1035"/>
  <c r="H1035"/>
  <c r="G1035"/>
  <c r="F1035"/>
  <c r="E1035"/>
  <c r="D1035"/>
  <c r="B1035"/>
  <c r="A1035"/>
  <c r="AA1034"/>
  <c r="Y1034"/>
  <c r="X1034"/>
  <c r="W1034"/>
  <c r="U1034"/>
  <c r="T1034"/>
  <c r="V1034" s="1"/>
  <c r="R1034"/>
  <c r="Q1034"/>
  <c r="S1034" s="1"/>
  <c r="O1034"/>
  <c r="N1034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J1031"/>
  <c r="I1031"/>
  <c r="H1031"/>
  <c r="G1031"/>
  <c r="F1031"/>
  <c r="E1031"/>
  <c r="D1031"/>
  <c r="B1031"/>
  <c r="A1031"/>
  <c r="AA1030"/>
  <c r="Y1030"/>
  <c r="X1030"/>
  <c r="W1030"/>
  <c r="U1030"/>
  <c r="T1030"/>
  <c r="V1030" s="1"/>
  <c r="R1030"/>
  <c r="Q1030"/>
  <c r="S1030" s="1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J1027"/>
  <c r="I1027"/>
  <c r="H1027"/>
  <c r="G1027"/>
  <c r="F1027"/>
  <c r="E1027"/>
  <c r="D1027"/>
  <c r="B1027"/>
  <c r="A1027"/>
  <c r="AA1026"/>
  <c r="Y1026"/>
  <c r="X1026"/>
  <c r="W1026"/>
  <c r="U1026"/>
  <c r="T1026"/>
  <c r="V1026" s="1"/>
  <c r="R1026"/>
  <c r="Q1026"/>
  <c r="S1026" s="1"/>
  <c r="O1026"/>
  <c r="N1026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J1023"/>
  <c r="I1023"/>
  <c r="H1023"/>
  <c r="G1023"/>
  <c r="F1023"/>
  <c r="E1023"/>
  <c r="D1023"/>
  <c r="B1023"/>
  <c r="A1023"/>
  <c r="AA1022"/>
  <c r="Y1022"/>
  <c r="X1022"/>
  <c r="W1022"/>
  <c r="U1022"/>
  <c r="T1022"/>
  <c r="V1022" s="1"/>
  <c r="R1022"/>
  <c r="Q1022"/>
  <c r="S1022" s="1"/>
  <c r="O1022"/>
  <c r="N1022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J1019"/>
  <c r="I1019"/>
  <c r="H1019"/>
  <c r="G1019"/>
  <c r="F1019"/>
  <c r="E1019"/>
  <c r="D1019"/>
  <c r="B1019"/>
  <c r="A1019"/>
  <c r="AA1018"/>
  <c r="Y1018"/>
  <c r="X1018"/>
  <c r="W1018"/>
  <c r="U1018"/>
  <c r="T1018"/>
  <c r="V1018" s="1"/>
  <c r="R1018"/>
  <c r="Q1018"/>
  <c r="S1018" s="1"/>
  <c r="O1018"/>
  <c r="N1018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J1015"/>
  <c r="I1015"/>
  <c r="H1015"/>
  <c r="G1015"/>
  <c r="F1015"/>
  <c r="E1015"/>
  <c r="D1015"/>
  <c r="B1015"/>
  <c r="A1015"/>
  <c r="AA1014"/>
  <c r="Y1014"/>
  <c r="X1014"/>
  <c r="W1014"/>
  <c r="U1014"/>
  <c r="T1014"/>
  <c r="V1014" s="1"/>
  <c r="R1014"/>
  <c r="Q1014"/>
  <c r="S1014" s="1"/>
  <c r="O1014"/>
  <c r="N1014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J1011"/>
  <c r="I1011"/>
  <c r="H1011"/>
  <c r="G1011"/>
  <c r="F1011"/>
  <c r="E1011"/>
  <c r="D1011"/>
  <c r="B1011"/>
  <c r="A1011"/>
  <c r="AA1010"/>
  <c r="Y1010"/>
  <c r="X1010"/>
  <c r="W1010"/>
  <c r="U1010"/>
  <c r="T1010"/>
  <c r="V1010" s="1"/>
  <c r="R1010"/>
  <c r="Q1010"/>
  <c r="S1010" s="1"/>
  <c r="O1010"/>
  <c r="N1010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J1007"/>
  <c r="I1007"/>
  <c r="H1007"/>
  <c r="G1007"/>
  <c r="F1007"/>
  <c r="E1007"/>
  <c r="D1007"/>
  <c r="B1007"/>
  <c r="A1007"/>
  <c r="AA1006"/>
  <c r="Y1006"/>
  <c r="X1006"/>
  <c r="W1006"/>
  <c r="U1006"/>
  <c r="T1006"/>
  <c r="V1006" s="1"/>
  <c r="R1006"/>
  <c r="Q1006"/>
  <c r="S1006" s="1"/>
  <c r="O1006"/>
  <c r="N1006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J1003"/>
  <c r="I1003"/>
  <c r="H1003"/>
  <c r="G1003"/>
  <c r="F1003"/>
  <c r="E1003"/>
  <c r="D1003"/>
  <c r="B1003"/>
  <c r="A1003"/>
  <c r="AA1002"/>
  <c r="Y1002"/>
  <c r="X1002"/>
  <c r="W1002"/>
  <c r="U1002"/>
  <c r="T1002"/>
  <c r="V1002" s="1"/>
  <c r="R1002"/>
  <c r="Q1002"/>
  <c r="S1002" s="1"/>
  <c r="O1002"/>
  <c r="N1002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J999"/>
  <c r="I999"/>
  <c r="H999"/>
  <c r="G999"/>
  <c r="F999"/>
  <c r="E999"/>
  <c r="D999"/>
  <c r="B999"/>
  <c r="A999"/>
  <c r="AA998"/>
  <c r="Y998"/>
  <c r="X998"/>
  <c r="W998"/>
  <c r="U998"/>
  <c r="T998"/>
  <c r="V998" s="1"/>
  <c r="R998"/>
  <c r="Q998"/>
  <c r="S998" s="1"/>
  <c r="O998"/>
  <c r="N998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J995"/>
  <c r="I995"/>
  <c r="H995"/>
  <c r="G995"/>
  <c r="F995"/>
  <c r="E995"/>
  <c r="D995"/>
  <c r="B995"/>
  <c r="A995"/>
  <c r="AA994"/>
  <c r="Y994"/>
  <c r="X994"/>
  <c r="W994"/>
  <c r="U994"/>
  <c r="T994"/>
  <c r="V994" s="1"/>
  <c r="R994"/>
  <c r="Q994"/>
  <c r="S994" s="1"/>
  <c r="O994"/>
  <c r="N994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J991"/>
  <c r="I991"/>
  <c r="H991"/>
  <c r="G991"/>
  <c r="F991"/>
  <c r="E991"/>
  <c r="D991"/>
  <c r="B991"/>
  <c r="A991"/>
  <c r="AA990"/>
  <c r="Y990"/>
  <c r="X990"/>
  <c r="W990"/>
  <c r="U990"/>
  <c r="T990"/>
  <c r="V990" s="1"/>
  <c r="R990"/>
  <c r="Q990"/>
  <c r="S990" s="1"/>
  <c r="O990"/>
  <c r="N990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O986"/>
  <c r="N986"/>
  <c r="L986"/>
  <c r="K986"/>
  <c r="M986" s="1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J983"/>
  <c r="I983"/>
  <c r="H983"/>
  <c r="G983"/>
  <c r="F983"/>
  <c r="E983"/>
  <c r="D983"/>
  <c r="B983"/>
  <c r="A983"/>
  <c r="AA982"/>
  <c r="Y982"/>
  <c r="X982"/>
  <c r="W982"/>
  <c r="U982"/>
  <c r="T982"/>
  <c r="V982" s="1"/>
  <c r="R982"/>
  <c r="Q982"/>
  <c r="S982" s="1"/>
  <c r="O982"/>
  <c r="N982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J979"/>
  <c r="I979"/>
  <c r="H979"/>
  <c r="G979"/>
  <c r="F979"/>
  <c r="E979"/>
  <c r="D979"/>
  <c r="B979"/>
  <c r="A979"/>
  <c r="AA978"/>
  <c r="Y978"/>
  <c r="X978"/>
  <c r="W978"/>
  <c r="U978"/>
  <c r="T978"/>
  <c r="V978" s="1"/>
  <c r="R978"/>
  <c r="Q978"/>
  <c r="S978" s="1"/>
  <c r="O978"/>
  <c r="N978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J975"/>
  <c r="I975"/>
  <c r="H975"/>
  <c r="G975"/>
  <c r="F975"/>
  <c r="E975"/>
  <c r="D975"/>
  <c r="B975"/>
  <c r="A975"/>
  <c r="AA974"/>
  <c r="Y974"/>
  <c r="X974"/>
  <c r="W974"/>
  <c r="U974"/>
  <c r="T974"/>
  <c r="V974" s="1"/>
  <c r="R974"/>
  <c r="Q974"/>
  <c r="S974" s="1"/>
  <c r="O974"/>
  <c r="N974"/>
  <c r="L974"/>
  <c r="K974"/>
  <c r="M974" s="1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J971"/>
  <c r="I971"/>
  <c r="H971"/>
  <c r="G971"/>
  <c r="F971"/>
  <c r="E971"/>
  <c r="D971"/>
  <c r="B971"/>
  <c r="A971"/>
  <c r="AA970"/>
  <c r="Y970"/>
  <c r="X970"/>
  <c r="W970"/>
  <c r="U970"/>
  <c r="T970"/>
  <c r="V970" s="1"/>
  <c r="R970"/>
  <c r="Q970"/>
  <c r="S970" s="1"/>
  <c r="O970"/>
  <c r="N970"/>
  <c r="L970"/>
  <c r="K970"/>
  <c r="M970" s="1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J967"/>
  <c r="I967"/>
  <c r="H967"/>
  <c r="G967"/>
  <c r="F967"/>
  <c r="E967"/>
  <c r="D967"/>
  <c r="B967"/>
  <c r="A967"/>
  <c r="AA966"/>
  <c r="Y966"/>
  <c r="X966"/>
  <c r="W966"/>
  <c r="U966"/>
  <c r="T966"/>
  <c r="V966" s="1"/>
  <c r="R966"/>
  <c r="Q966"/>
  <c r="S966" s="1"/>
  <c r="O966"/>
  <c r="N966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J963"/>
  <c r="I963"/>
  <c r="H963"/>
  <c r="G963"/>
  <c r="F963"/>
  <c r="E963"/>
  <c r="D963"/>
  <c r="B963"/>
  <c r="A963"/>
  <c r="AA962"/>
  <c r="Y962"/>
  <c r="X962"/>
  <c r="W962"/>
  <c r="U962"/>
  <c r="T962"/>
  <c r="V962" s="1"/>
  <c r="R962"/>
  <c r="Q962"/>
  <c r="S962" s="1"/>
  <c r="O962"/>
  <c r="N962"/>
  <c r="L962"/>
  <c r="K962"/>
  <c r="M962" s="1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J959"/>
  <c r="I959"/>
  <c r="H959"/>
  <c r="G959"/>
  <c r="F959"/>
  <c r="E959"/>
  <c r="D959"/>
  <c r="B959"/>
  <c r="A959"/>
  <c r="AA958"/>
  <c r="Y958"/>
  <c r="X958"/>
  <c r="W958"/>
  <c r="U958"/>
  <c r="T958"/>
  <c r="V958" s="1"/>
  <c r="R958"/>
  <c r="Q958"/>
  <c r="S958" s="1"/>
  <c r="O958"/>
  <c r="N958"/>
  <c r="L958"/>
  <c r="K958"/>
  <c r="M958" s="1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J955"/>
  <c r="I955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O954"/>
  <c r="N954"/>
  <c r="L954"/>
  <c r="K954"/>
  <c r="M954" s="1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J951"/>
  <c r="I951"/>
  <c r="H951"/>
  <c r="G951"/>
  <c r="F951"/>
  <c r="E951"/>
  <c r="D951"/>
  <c r="B951"/>
  <c r="A951"/>
  <c r="AA950"/>
  <c r="Y950"/>
  <c r="X950"/>
  <c r="W950"/>
  <c r="U950"/>
  <c r="T950"/>
  <c r="V950" s="1"/>
  <c r="R950"/>
  <c r="Q950"/>
  <c r="S950" s="1"/>
  <c r="O950"/>
  <c r="N950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J947"/>
  <c r="I947"/>
  <c r="H947"/>
  <c r="G947"/>
  <c r="F947"/>
  <c r="E947"/>
  <c r="D947"/>
  <c r="B947"/>
  <c r="A947"/>
  <c r="AA946"/>
  <c r="Y946"/>
  <c r="X946"/>
  <c r="W946"/>
  <c r="U946"/>
  <c r="T946"/>
  <c r="V946" s="1"/>
  <c r="R946"/>
  <c r="Q946"/>
  <c r="S946" s="1"/>
  <c r="O946"/>
  <c r="N946"/>
  <c r="L946"/>
  <c r="K946"/>
  <c r="M946" s="1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J943"/>
  <c r="I943"/>
  <c r="H943"/>
  <c r="G943"/>
  <c r="F943"/>
  <c r="E943"/>
  <c r="D943"/>
  <c r="B943"/>
  <c r="A943"/>
  <c r="AA942"/>
  <c r="Y942"/>
  <c r="X942"/>
  <c r="W942"/>
  <c r="U942"/>
  <c r="T942"/>
  <c r="V942" s="1"/>
  <c r="R942"/>
  <c r="Q942"/>
  <c r="S942" s="1"/>
  <c r="O942"/>
  <c r="N942"/>
  <c r="L942"/>
  <c r="K942"/>
  <c r="M942" s="1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J939"/>
  <c r="I939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O938"/>
  <c r="N938"/>
  <c r="L938"/>
  <c r="K938"/>
  <c r="M938" s="1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J935"/>
  <c r="I935"/>
  <c r="H935"/>
  <c r="G935"/>
  <c r="F935"/>
  <c r="E935"/>
  <c r="D935"/>
  <c r="B935"/>
  <c r="A935"/>
  <c r="AA934"/>
  <c r="Y934"/>
  <c r="X934"/>
  <c r="W934"/>
  <c r="U934"/>
  <c r="T934"/>
  <c r="V934" s="1"/>
  <c r="R934"/>
  <c r="Q934"/>
  <c r="S934" s="1"/>
  <c r="O934"/>
  <c r="N934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J931"/>
  <c r="I931"/>
  <c r="H931"/>
  <c r="G931"/>
  <c r="F931"/>
  <c r="E931"/>
  <c r="D931"/>
  <c r="B931"/>
  <c r="A931"/>
  <c r="AA930"/>
  <c r="Y930"/>
  <c r="X930"/>
  <c r="W930"/>
  <c r="U930"/>
  <c r="T930"/>
  <c r="V930" s="1"/>
  <c r="R930"/>
  <c r="Q930"/>
  <c r="S930" s="1"/>
  <c r="O930"/>
  <c r="N930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J927"/>
  <c r="I927"/>
  <c r="H927"/>
  <c r="G927"/>
  <c r="F927"/>
  <c r="E927"/>
  <c r="D927"/>
  <c r="B927"/>
  <c r="A927"/>
  <c r="AA926"/>
  <c r="Y926"/>
  <c r="X926"/>
  <c r="W926"/>
  <c r="U926"/>
  <c r="T926"/>
  <c r="V926" s="1"/>
  <c r="R926"/>
  <c r="Q926"/>
  <c r="S926" s="1"/>
  <c r="O926"/>
  <c r="N926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J923"/>
  <c r="I923"/>
  <c r="H923"/>
  <c r="G923"/>
  <c r="F923"/>
  <c r="E923"/>
  <c r="D923"/>
  <c r="B923"/>
  <c r="A923"/>
  <c r="AA922"/>
  <c r="Y922"/>
  <c r="X922"/>
  <c r="W922"/>
  <c r="U922"/>
  <c r="T922"/>
  <c r="V922" s="1"/>
  <c r="R922"/>
  <c r="Q922"/>
  <c r="S922" s="1"/>
  <c r="O922"/>
  <c r="N922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J919"/>
  <c r="I919"/>
  <c r="H919"/>
  <c r="G919"/>
  <c r="F919"/>
  <c r="E919"/>
  <c r="D919"/>
  <c r="B919"/>
  <c r="A919"/>
  <c r="AA918"/>
  <c r="Y918"/>
  <c r="X918"/>
  <c r="W918"/>
  <c r="U918"/>
  <c r="T918"/>
  <c r="V918" s="1"/>
  <c r="R918"/>
  <c r="Q918"/>
  <c r="S918" s="1"/>
  <c r="O918"/>
  <c r="N918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J915"/>
  <c r="I915"/>
  <c r="H915"/>
  <c r="G915"/>
  <c r="F915"/>
  <c r="E915"/>
  <c r="D915"/>
  <c r="B915"/>
  <c r="A915"/>
  <c r="AA914"/>
  <c r="Y914"/>
  <c r="X914"/>
  <c r="W914"/>
  <c r="U914"/>
  <c r="T914"/>
  <c r="V914" s="1"/>
  <c r="R914"/>
  <c r="Q914"/>
  <c r="S914" s="1"/>
  <c r="O914"/>
  <c r="N914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J911"/>
  <c r="I911"/>
  <c r="H911"/>
  <c r="G911"/>
  <c r="F911"/>
  <c r="E911"/>
  <c r="D911"/>
  <c r="B911"/>
  <c r="A911"/>
  <c r="AA910"/>
  <c r="Y910"/>
  <c r="X910"/>
  <c r="W910"/>
  <c r="U910"/>
  <c r="T910"/>
  <c r="V910" s="1"/>
  <c r="R910"/>
  <c r="Q910"/>
  <c r="S910" s="1"/>
  <c r="O910"/>
  <c r="N910"/>
  <c r="L910"/>
  <c r="K910"/>
  <c r="M910" s="1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J907"/>
  <c r="I907"/>
  <c r="H907"/>
  <c r="G907"/>
  <c r="F907"/>
  <c r="E907"/>
  <c r="D907"/>
  <c r="B907"/>
  <c r="A907"/>
  <c r="AA906"/>
  <c r="Y906"/>
  <c r="X906"/>
  <c r="W906"/>
  <c r="U906"/>
  <c r="T906"/>
  <c r="V906" s="1"/>
  <c r="R906"/>
  <c r="Q906"/>
  <c r="S906" s="1"/>
  <c r="O906"/>
  <c r="N906"/>
  <c r="L906"/>
  <c r="K906"/>
  <c r="M906" s="1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J903"/>
  <c r="I903"/>
  <c r="H903"/>
  <c r="G903"/>
  <c r="F903"/>
  <c r="E903"/>
  <c r="D903"/>
  <c r="B903"/>
  <c r="A903"/>
  <c r="AA902"/>
  <c r="Y902"/>
  <c r="X902"/>
  <c r="W902"/>
  <c r="U902"/>
  <c r="T902"/>
  <c r="V902" s="1"/>
  <c r="R902"/>
  <c r="Q902"/>
  <c r="S902" s="1"/>
  <c r="O902"/>
  <c r="N902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J899"/>
  <c r="I899"/>
  <c r="H899"/>
  <c r="G899"/>
  <c r="F899"/>
  <c r="E899"/>
  <c r="D899"/>
  <c r="B899"/>
  <c r="A899"/>
  <c r="AA898"/>
  <c r="Y898"/>
  <c r="X898"/>
  <c r="W898"/>
  <c r="U898"/>
  <c r="T898"/>
  <c r="V898" s="1"/>
  <c r="R898"/>
  <c r="Q898"/>
  <c r="S898" s="1"/>
  <c r="O898"/>
  <c r="N898"/>
  <c r="L898"/>
  <c r="K898"/>
  <c r="M898" s="1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J895"/>
  <c r="I895"/>
  <c r="H895"/>
  <c r="G895"/>
  <c r="F895"/>
  <c r="E895"/>
  <c r="D895"/>
  <c r="B895"/>
  <c r="A895"/>
  <c r="AA894"/>
  <c r="Y894"/>
  <c r="X894"/>
  <c r="W894"/>
  <c r="U894"/>
  <c r="T894"/>
  <c r="V894" s="1"/>
  <c r="R894"/>
  <c r="Q894"/>
  <c r="S894" s="1"/>
  <c r="O894"/>
  <c r="N894"/>
  <c r="L894"/>
  <c r="K894"/>
  <c r="M894" s="1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J891"/>
  <c r="I891"/>
  <c r="H891"/>
  <c r="G891"/>
  <c r="F891"/>
  <c r="E891"/>
  <c r="D891"/>
  <c r="B891"/>
  <c r="A891"/>
  <c r="AA890"/>
  <c r="Y890"/>
  <c r="X890"/>
  <c r="W890"/>
  <c r="U890"/>
  <c r="T890"/>
  <c r="V890" s="1"/>
  <c r="R890"/>
  <c r="Q890"/>
  <c r="S890" s="1"/>
  <c r="O890"/>
  <c r="N890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J887"/>
  <c r="I887"/>
  <c r="H887"/>
  <c r="G887"/>
  <c r="F887"/>
  <c r="E887"/>
  <c r="D887"/>
  <c r="B887"/>
  <c r="A887"/>
  <c r="AA886"/>
  <c r="Y886"/>
  <c r="X886"/>
  <c r="W886"/>
  <c r="U886"/>
  <c r="T886"/>
  <c r="V886" s="1"/>
  <c r="R886"/>
  <c r="Q886"/>
  <c r="S886" s="1"/>
  <c r="O886"/>
  <c r="N886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J883"/>
  <c r="I883"/>
  <c r="H883"/>
  <c r="G883"/>
  <c r="F883"/>
  <c r="E883"/>
  <c r="D883"/>
  <c r="B883"/>
  <c r="A883"/>
  <c r="AA882"/>
  <c r="Y882"/>
  <c r="X882"/>
  <c r="W882"/>
  <c r="U882"/>
  <c r="T882"/>
  <c r="V882" s="1"/>
  <c r="R882"/>
  <c r="Q882"/>
  <c r="S882" s="1"/>
  <c r="O882"/>
  <c r="N882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J879"/>
  <c r="I879"/>
  <c r="H879"/>
  <c r="G879"/>
  <c r="F879"/>
  <c r="E879"/>
  <c r="D879"/>
  <c r="B879"/>
  <c r="A879"/>
  <c r="AA878"/>
  <c r="Y878"/>
  <c r="X878"/>
  <c r="W878"/>
  <c r="U878"/>
  <c r="T878"/>
  <c r="V878" s="1"/>
  <c r="R878"/>
  <c r="Q878"/>
  <c r="S878" s="1"/>
  <c r="O878"/>
  <c r="N878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J875"/>
  <c r="I875"/>
  <c r="H875"/>
  <c r="G875"/>
  <c r="F875"/>
  <c r="E875"/>
  <c r="D875"/>
  <c r="B875"/>
  <c r="A875"/>
  <c r="AA874"/>
  <c r="Y874"/>
  <c r="X874"/>
  <c r="W874"/>
  <c r="U874"/>
  <c r="T874"/>
  <c r="V874" s="1"/>
  <c r="R874"/>
  <c r="Q874"/>
  <c r="S874" s="1"/>
  <c r="O874"/>
  <c r="N874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J871"/>
  <c r="I871"/>
  <c r="H871"/>
  <c r="G871"/>
  <c r="F871"/>
  <c r="E871"/>
  <c r="D871"/>
  <c r="B871"/>
  <c r="A871"/>
  <c r="AA870"/>
  <c r="Y870"/>
  <c r="X870"/>
  <c r="W870"/>
  <c r="U870"/>
  <c r="T870"/>
  <c r="V870" s="1"/>
  <c r="R870"/>
  <c r="Q870"/>
  <c r="S870" s="1"/>
  <c r="O870"/>
  <c r="N870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J867"/>
  <c r="I867"/>
  <c r="H867"/>
  <c r="G867"/>
  <c r="F867"/>
  <c r="E867"/>
  <c r="D867"/>
  <c r="B867"/>
  <c r="A867"/>
  <c r="AA866"/>
  <c r="Y866"/>
  <c r="X866"/>
  <c r="W866"/>
  <c r="U866"/>
  <c r="T866"/>
  <c r="V866" s="1"/>
  <c r="R866"/>
  <c r="Q866"/>
  <c r="S866" s="1"/>
  <c r="O866"/>
  <c r="N866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J863"/>
  <c r="I863"/>
  <c r="H863"/>
  <c r="G863"/>
  <c r="F863"/>
  <c r="E863"/>
  <c r="D863"/>
  <c r="B863"/>
  <c r="A863"/>
  <c r="AA862"/>
  <c r="Y862"/>
  <c r="X862"/>
  <c r="W862"/>
  <c r="U862"/>
  <c r="T862"/>
  <c r="V862" s="1"/>
  <c r="R862"/>
  <c r="Q862"/>
  <c r="S862" s="1"/>
  <c r="O862"/>
  <c r="N862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J859"/>
  <c r="I859"/>
  <c r="H859"/>
  <c r="G859"/>
  <c r="F859"/>
  <c r="E859"/>
  <c r="D859"/>
  <c r="B859"/>
  <c r="A859"/>
  <c r="AA858"/>
  <c r="Y858"/>
  <c r="X858"/>
  <c r="W858"/>
  <c r="U858"/>
  <c r="T858"/>
  <c r="V858" s="1"/>
  <c r="R858"/>
  <c r="Q858"/>
  <c r="S858" s="1"/>
  <c r="O858"/>
  <c r="N858"/>
  <c r="L858"/>
  <c r="K858"/>
  <c r="M858" s="1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J855"/>
  <c r="I855"/>
  <c r="H855"/>
  <c r="G855"/>
  <c r="F855"/>
  <c r="E855"/>
  <c r="D855"/>
  <c r="B855"/>
  <c r="A855"/>
  <c r="AA854"/>
  <c r="Y854"/>
  <c r="X854"/>
  <c r="W854"/>
  <c r="U854"/>
  <c r="T854"/>
  <c r="V854" s="1"/>
  <c r="R854"/>
  <c r="Q854"/>
  <c r="S854" s="1"/>
  <c r="O854"/>
  <c r="N854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J851"/>
  <c r="I851"/>
  <c r="H851"/>
  <c r="G851"/>
  <c r="F851"/>
  <c r="E851"/>
  <c r="D851"/>
  <c r="B851"/>
  <c r="A851"/>
  <c r="AA850"/>
  <c r="Y850"/>
  <c r="X850"/>
  <c r="W850"/>
  <c r="U850"/>
  <c r="T850"/>
  <c r="V850" s="1"/>
  <c r="R850"/>
  <c r="Q850"/>
  <c r="S850" s="1"/>
  <c r="O850"/>
  <c r="N850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J847"/>
  <c r="I847"/>
  <c r="H847"/>
  <c r="G847"/>
  <c r="F847"/>
  <c r="E847"/>
  <c r="D847"/>
  <c r="B847"/>
  <c r="A847"/>
  <c r="AA846"/>
  <c r="Y846"/>
  <c r="X846"/>
  <c r="W846"/>
  <c r="U846"/>
  <c r="T846"/>
  <c r="V846" s="1"/>
  <c r="R846"/>
  <c r="Q846"/>
  <c r="S846" s="1"/>
  <c r="O846"/>
  <c r="N846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J843"/>
  <c r="I843"/>
  <c r="H843"/>
  <c r="G843"/>
  <c r="F843"/>
  <c r="E843"/>
  <c r="D843"/>
  <c r="B843"/>
  <c r="A843"/>
  <c r="AA842"/>
  <c r="Y842"/>
  <c r="X842"/>
  <c r="W842"/>
  <c r="U842"/>
  <c r="T842"/>
  <c r="V842" s="1"/>
  <c r="R842"/>
  <c r="Q842"/>
  <c r="S842" s="1"/>
  <c r="O842"/>
  <c r="N842"/>
  <c r="L842"/>
  <c r="K842"/>
  <c r="M842" s="1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J839"/>
  <c r="I839"/>
  <c r="H839"/>
  <c r="G839"/>
  <c r="F839"/>
  <c r="E839"/>
  <c r="D839"/>
  <c r="B839"/>
  <c r="A839"/>
  <c r="AA838"/>
  <c r="Y838"/>
  <c r="X838"/>
  <c r="W838"/>
  <c r="U838"/>
  <c r="T838"/>
  <c r="V838" s="1"/>
  <c r="R838"/>
  <c r="Q838"/>
  <c r="S838" s="1"/>
  <c r="O838"/>
  <c r="N838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J835"/>
  <c r="I835"/>
  <c r="H835"/>
  <c r="G835"/>
  <c r="F835"/>
  <c r="E835"/>
  <c r="D835"/>
  <c r="B835"/>
  <c r="A835"/>
  <c r="AA834"/>
  <c r="Y834"/>
  <c r="X834"/>
  <c r="W834"/>
  <c r="U834"/>
  <c r="T834"/>
  <c r="V834" s="1"/>
  <c r="R834"/>
  <c r="Q834"/>
  <c r="S834" s="1"/>
  <c r="O834"/>
  <c r="N834"/>
  <c r="L834"/>
  <c r="K834"/>
  <c r="M834" s="1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J831"/>
  <c r="I831"/>
  <c r="H831"/>
  <c r="G831"/>
  <c r="F831"/>
  <c r="E831"/>
  <c r="D831"/>
  <c r="B831"/>
  <c r="A831"/>
  <c r="AA830"/>
  <c r="Y830"/>
  <c r="X830"/>
  <c r="W830"/>
  <c r="U830"/>
  <c r="T830"/>
  <c r="V830" s="1"/>
  <c r="R830"/>
  <c r="Q830"/>
  <c r="S830" s="1"/>
  <c r="O830"/>
  <c r="N830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J827"/>
  <c r="I827"/>
  <c r="H827"/>
  <c r="G827"/>
  <c r="F827"/>
  <c r="E827"/>
  <c r="D827"/>
  <c r="B827"/>
  <c r="A827"/>
  <c r="AA826"/>
  <c r="Y826"/>
  <c r="X826"/>
  <c r="W826"/>
  <c r="U826"/>
  <c r="T826"/>
  <c r="V826" s="1"/>
  <c r="R826"/>
  <c r="Q826"/>
  <c r="S826" s="1"/>
  <c r="O826"/>
  <c r="N826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J823"/>
  <c r="I823"/>
  <c r="H823"/>
  <c r="G823"/>
  <c r="F823"/>
  <c r="E823"/>
  <c r="D823"/>
  <c r="B823"/>
  <c r="A823"/>
  <c r="AA822"/>
  <c r="Y822"/>
  <c r="X822"/>
  <c r="W822"/>
  <c r="U822"/>
  <c r="T822"/>
  <c r="V822" s="1"/>
  <c r="R822"/>
  <c r="Q822"/>
  <c r="S822" s="1"/>
  <c r="O822"/>
  <c r="N822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J819"/>
  <c r="I819"/>
  <c r="H819"/>
  <c r="G819"/>
  <c r="F819"/>
  <c r="E819"/>
  <c r="D819"/>
  <c r="B819"/>
  <c r="A819"/>
  <c r="AA818"/>
  <c r="Y818"/>
  <c r="X818"/>
  <c r="W818"/>
  <c r="U818"/>
  <c r="T818"/>
  <c r="V818" s="1"/>
  <c r="R818"/>
  <c r="Q818"/>
  <c r="S818" s="1"/>
  <c r="O818"/>
  <c r="N818"/>
  <c r="L818"/>
  <c r="K818"/>
  <c r="M818" s="1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J815"/>
  <c r="I815"/>
  <c r="H815"/>
  <c r="G815"/>
  <c r="F815"/>
  <c r="E815"/>
  <c r="D815"/>
  <c r="B815"/>
  <c r="A815"/>
  <c r="AA814"/>
  <c r="Y814"/>
  <c r="X814"/>
  <c r="W814"/>
  <c r="U814"/>
  <c r="T814"/>
  <c r="V814" s="1"/>
  <c r="R814"/>
  <c r="Q814"/>
  <c r="S814" s="1"/>
  <c r="O814"/>
  <c r="N814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J811"/>
  <c r="I811"/>
  <c r="H811"/>
  <c r="G811"/>
  <c r="F811"/>
  <c r="E811"/>
  <c r="D811"/>
  <c r="B811"/>
  <c r="A811"/>
  <c r="AA810"/>
  <c r="Y810"/>
  <c r="X810"/>
  <c r="W810"/>
  <c r="U810"/>
  <c r="T810"/>
  <c r="V810" s="1"/>
  <c r="R810"/>
  <c r="Q810"/>
  <c r="S810" s="1"/>
  <c r="O810"/>
  <c r="N810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J807"/>
  <c r="I807"/>
  <c r="H807"/>
  <c r="G807"/>
  <c r="F807"/>
  <c r="E807"/>
  <c r="D807"/>
  <c r="B807"/>
  <c r="A807"/>
  <c r="AA806"/>
  <c r="Y806"/>
  <c r="X806"/>
  <c r="W806"/>
  <c r="U806"/>
  <c r="T806"/>
  <c r="V806" s="1"/>
  <c r="R806"/>
  <c r="Q806"/>
  <c r="S806" s="1"/>
  <c r="O806"/>
  <c r="N806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J803"/>
  <c r="I803"/>
  <c r="H803"/>
  <c r="G803"/>
  <c r="F803"/>
  <c r="E803"/>
  <c r="D803"/>
  <c r="B803"/>
  <c r="A803"/>
  <c r="AA802"/>
  <c r="Y802"/>
  <c r="X802"/>
  <c r="W802"/>
  <c r="U802"/>
  <c r="T802"/>
  <c r="V802" s="1"/>
  <c r="R802"/>
  <c r="Q802"/>
  <c r="S802" s="1"/>
  <c r="O802"/>
  <c r="N802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J799"/>
  <c r="I799"/>
  <c r="H799"/>
  <c r="G799"/>
  <c r="F799"/>
  <c r="E799"/>
  <c r="D799"/>
  <c r="B799"/>
  <c r="A799"/>
  <c r="AA798"/>
  <c r="Y798"/>
  <c r="X798"/>
  <c r="W798"/>
  <c r="U798"/>
  <c r="T798"/>
  <c r="V798" s="1"/>
  <c r="R798"/>
  <c r="Q798"/>
  <c r="S798" s="1"/>
  <c r="O798"/>
  <c r="N798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J795"/>
  <c r="I795"/>
  <c r="H795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O794"/>
  <c r="N794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J791"/>
  <c r="I791"/>
  <c r="H791"/>
  <c r="G791"/>
  <c r="F791"/>
  <c r="E791"/>
  <c r="D791"/>
  <c r="B791"/>
  <c r="A791"/>
  <c r="AA790"/>
  <c r="Y790"/>
  <c r="X790"/>
  <c r="W790"/>
  <c r="U790"/>
  <c r="T790"/>
  <c r="V790" s="1"/>
  <c r="R790"/>
  <c r="Q790"/>
  <c r="S790" s="1"/>
  <c r="O790"/>
  <c r="N790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J787"/>
  <c r="I787"/>
  <c r="H787"/>
  <c r="G787"/>
  <c r="F787"/>
  <c r="E787"/>
  <c r="D787"/>
  <c r="B787"/>
  <c r="A787"/>
  <c r="AA786"/>
  <c r="Y786"/>
  <c r="X786"/>
  <c r="W786"/>
  <c r="U786"/>
  <c r="T786"/>
  <c r="V786" s="1"/>
  <c r="R786"/>
  <c r="Q786"/>
  <c r="S786" s="1"/>
  <c r="O786"/>
  <c r="N786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J783"/>
  <c r="I783"/>
  <c r="H783"/>
  <c r="G783"/>
  <c r="F783"/>
  <c r="E783"/>
  <c r="D783"/>
  <c r="B783"/>
  <c r="A783"/>
  <c r="AA782"/>
  <c r="Y782"/>
  <c r="X782"/>
  <c r="W782"/>
  <c r="U782"/>
  <c r="T782"/>
  <c r="V782" s="1"/>
  <c r="R782"/>
  <c r="Q782"/>
  <c r="S782" s="1"/>
  <c r="O782"/>
  <c r="N782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J779"/>
  <c r="I779"/>
  <c r="H779"/>
  <c r="G779"/>
  <c r="F779"/>
  <c r="E779"/>
  <c r="D779"/>
  <c r="B779"/>
  <c r="A779"/>
  <c r="AA778"/>
  <c r="Y778"/>
  <c r="X778"/>
  <c r="W778"/>
  <c r="U778"/>
  <c r="T778"/>
  <c r="V778" s="1"/>
  <c r="R778"/>
  <c r="Q778"/>
  <c r="S778" s="1"/>
  <c r="O778"/>
  <c r="N778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J775"/>
  <c r="I775"/>
  <c r="H775"/>
  <c r="G775"/>
  <c r="F775"/>
  <c r="E775"/>
  <c r="D775"/>
  <c r="B775"/>
  <c r="A775"/>
  <c r="AA774"/>
  <c r="Y774"/>
  <c r="X774"/>
  <c r="W774"/>
  <c r="U774"/>
  <c r="T774"/>
  <c r="V774" s="1"/>
  <c r="R774"/>
  <c r="Q774"/>
  <c r="S774" s="1"/>
  <c r="O774"/>
  <c r="N774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J771"/>
  <c r="I771"/>
  <c r="H771"/>
  <c r="G771"/>
  <c r="F771"/>
  <c r="E771"/>
  <c r="D771"/>
  <c r="B771"/>
  <c r="A771"/>
  <c r="AA770"/>
  <c r="Y770"/>
  <c r="X770"/>
  <c r="W770"/>
  <c r="U770"/>
  <c r="T770"/>
  <c r="V770" s="1"/>
  <c r="R770"/>
  <c r="Q770"/>
  <c r="S770" s="1"/>
  <c r="O770"/>
  <c r="N770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J767"/>
  <c r="I767"/>
  <c r="H767"/>
  <c r="G767"/>
  <c r="F767"/>
  <c r="E767"/>
  <c r="D767"/>
  <c r="B767"/>
  <c r="A767"/>
  <c r="AA766"/>
  <c r="Y766"/>
  <c r="X766"/>
  <c r="W766"/>
  <c r="U766"/>
  <c r="T766"/>
  <c r="V766" s="1"/>
  <c r="R766"/>
  <c r="Q766"/>
  <c r="S766" s="1"/>
  <c r="O766"/>
  <c r="N766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J763"/>
  <c r="I763"/>
  <c r="H763"/>
  <c r="G763"/>
  <c r="F763"/>
  <c r="E763"/>
  <c r="D763"/>
  <c r="B763"/>
  <c r="A763"/>
  <c r="AA762"/>
  <c r="Y762"/>
  <c r="X762"/>
  <c r="W762"/>
  <c r="U762"/>
  <c r="T762"/>
  <c r="V762" s="1"/>
  <c r="R762"/>
  <c r="Q762"/>
  <c r="S762" s="1"/>
  <c r="O762"/>
  <c r="N762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J759"/>
  <c r="I759"/>
  <c r="H759"/>
  <c r="G759"/>
  <c r="F759"/>
  <c r="E759"/>
  <c r="D759"/>
  <c r="B759"/>
  <c r="A759"/>
  <c r="AA758"/>
  <c r="Y758"/>
  <c r="X758"/>
  <c r="W758"/>
  <c r="U758"/>
  <c r="T758"/>
  <c r="V758" s="1"/>
  <c r="R758"/>
  <c r="Q758"/>
  <c r="S758" s="1"/>
  <c r="O758"/>
  <c r="N758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J755"/>
  <c r="I755"/>
  <c r="H755"/>
  <c r="G755"/>
  <c r="F755"/>
  <c r="E755"/>
  <c r="D755"/>
  <c r="B755"/>
  <c r="A755"/>
  <c r="AA754"/>
  <c r="Y754"/>
  <c r="X754"/>
  <c r="W754"/>
  <c r="U754"/>
  <c r="T754"/>
  <c r="V754" s="1"/>
  <c r="R754"/>
  <c r="Q754"/>
  <c r="S754" s="1"/>
  <c r="O754"/>
  <c r="N754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J751"/>
  <c r="I751"/>
  <c r="H751"/>
  <c r="G751"/>
  <c r="F751"/>
  <c r="E751"/>
  <c r="D751"/>
  <c r="B751"/>
  <c r="A751"/>
  <c r="AA750"/>
  <c r="Y750"/>
  <c r="X750"/>
  <c r="W750"/>
  <c r="U750"/>
  <c r="T750"/>
  <c r="V750" s="1"/>
  <c r="R750"/>
  <c r="Q750"/>
  <c r="S750" s="1"/>
  <c r="O750"/>
  <c r="N750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J747"/>
  <c r="I747"/>
  <c r="H747"/>
  <c r="G747"/>
  <c r="F747"/>
  <c r="E747"/>
  <c r="D747"/>
  <c r="B747"/>
  <c r="A747"/>
  <c r="AA746"/>
  <c r="Y746"/>
  <c r="X746"/>
  <c r="W746"/>
  <c r="U746"/>
  <c r="T746"/>
  <c r="V746" s="1"/>
  <c r="R746"/>
  <c r="Q746"/>
  <c r="S746" s="1"/>
  <c r="O746"/>
  <c r="N746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J743"/>
  <c r="I743"/>
  <c r="H743"/>
  <c r="G743"/>
  <c r="F743"/>
  <c r="E743"/>
  <c r="D743"/>
  <c r="B743"/>
  <c r="A743"/>
  <c r="AA742"/>
  <c r="Y742"/>
  <c r="X742"/>
  <c r="W742"/>
  <c r="U742"/>
  <c r="T742"/>
  <c r="V742" s="1"/>
  <c r="R742"/>
  <c r="Q742"/>
  <c r="S742" s="1"/>
  <c r="O742"/>
  <c r="N742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J739"/>
  <c r="I739"/>
  <c r="H739"/>
  <c r="G739"/>
  <c r="F739"/>
  <c r="E739"/>
  <c r="D739"/>
  <c r="B739"/>
  <c r="A739"/>
  <c r="AA738"/>
  <c r="Y738"/>
  <c r="X738"/>
  <c r="W738"/>
  <c r="U738"/>
  <c r="T738"/>
  <c r="V738" s="1"/>
  <c r="R738"/>
  <c r="Q738"/>
  <c r="S738" s="1"/>
  <c r="O738"/>
  <c r="N738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J735"/>
  <c r="I735"/>
  <c r="H735"/>
  <c r="G735"/>
  <c r="F735"/>
  <c r="E735"/>
  <c r="D735"/>
  <c r="B735"/>
  <c r="A735"/>
  <c r="AA734"/>
  <c r="Y734"/>
  <c r="X734"/>
  <c r="W734"/>
  <c r="U734"/>
  <c r="T734"/>
  <c r="V734" s="1"/>
  <c r="R734"/>
  <c r="Q734"/>
  <c r="S734" s="1"/>
  <c r="O734"/>
  <c r="N734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J731"/>
  <c r="I731"/>
  <c r="H731"/>
  <c r="G731"/>
  <c r="F731"/>
  <c r="E731"/>
  <c r="D731"/>
  <c r="B731"/>
  <c r="A731"/>
  <c r="AA730"/>
  <c r="Y730"/>
  <c r="X730"/>
  <c r="W730"/>
  <c r="U730"/>
  <c r="T730"/>
  <c r="V730" s="1"/>
  <c r="R730"/>
  <c r="Q730"/>
  <c r="S730" s="1"/>
  <c r="O730"/>
  <c r="N730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J727"/>
  <c r="I727"/>
  <c r="H727"/>
  <c r="G727"/>
  <c r="F727"/>
  <c r="E727"/>
  <c r="D727"/>
  <c r="B727"/>
  <c r="A727"/>
  <c r="AA726"/>
  <c r="Y726"/>
  <c r="X726"/>
  <c r="W726"/>
  <c r="U726"/>
  <c r="T726"/>
  <c r="V726" s="1"/>
  <c r="R726"/>
  <c r="Q726"/>
  <c r="S726" s="1"/>
  <c r="O726"/>
  <c r="N726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J723"/>
  <c r="I723"/>
  <c r="H723"/>
  <c r="G723"/>
  <c r="F723"/>
  <c r="E723"/>
  <c r="D723"/>
  <c r="B723"/>
  <c r="A723"/>
  <c r="AA722"/>
  <c r="Y722"/>
  <c r="X722"/>
  <c r="W722"/>
  <c r="U722"/>
  <c r="T722"/>
  <c r="V722" s="1"/>
  <c r="R722"/>
  <c r="Q722"/>
  <c r="S722" s="1"/>
  <c r="O722"/>
  <c r="N722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J719"/>
  <c r="I719"/>
  <c r="H719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O718"/>
  <c r="N718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J715"/>
  <c r="I715"/>
  <c r="H715"/>
  <c r="G715"/>
  <c r="F715"/>
  <c r="E715"/>
  <c r="D715"/>
  <c r="B715"/>
  <c r="A715"/>
  <c r="AA714"/>
  <c r="Y714"/>
  <c r="X714"/>
  <c r="W714"/>
  <c r="U714"/>
  <c r="T714"/>
  <c r="V714" s="1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J711"/>
  <c r="I711"/>
  <c r="H71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N710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J707"/>
  <c r="I707"/>
  <c r="H707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N706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J703"/>
  <c r="I703"/>
  <c r="H703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J699"/>
  <c r="I699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O698"/>
  <c r="N698"/>
  <c r="L698"/>
  <c r="K698"/>
  <c r="M698" s="1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J695"/>
  <c r="I695"/>
  <c r="H695"/>
  <c r="G695"/>
  <c r="F695"/>
  <c r="E695"/>
  <c r="D695"/>
  <c r="B695"/>
  <c r="A695"/>
  <c r="AA694"/>
  <c r="Y694"/>
  <c r="X694"/>
  <c r="W694"/>
  <c r="U694"/>
  <c r="T694"/>
  <c r="V694" s="1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J691"/>
  <c r="I691"/>
  <c r="H691"/>
  <c r="G691"/>
  <c r="F691"/>
  <c r="E691"/>
  <c r="D691"/>
  <c r="B691"/>
  <c r="A691"/>
  <c r="AA690"/>
  <c r="Y690"/>
  <c r="X690"/>
  <c r="W690"/>
  <c r="U690"/>
  <c r="T690"/>
  <c r="V690" s="1"/>
  <c r="R690"/>
  <c r="Q690"/>
  <c r="S690" s="1"/>
  <c r="O690"/>
  <c r="N690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J687"/>
  <c r="I687"/>
  <c r="H687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O682"/>
  <c r="N682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J679"/>
  <c r="I679"/>
  <c r="H679"/>
  <c r="G679"/>
  <c r="F679"/>
  <c r="E679"/>
  <c r="D679"/>
  <c r="B679"/>
  <c r="A679"/>
  <c r="AA678"/>
  <c r="Y678"/>
  <c r="X678"/>
  <c r="W678"/>
  <c r="U678"/>
  <c r="T678"/>
  <c r="V678" s="1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J675"/>
  <c r="I675"/>
  <c r="H675"/>
  <c r="G675"/>
  <c r="F675"/>
  <c r="E675"/>
  <c r="D675"/>
  <c r="B675"/>
  <c r="A675"/>
  <c r="AA674"/>
  <c r="Y674"/>
  <c r="X674"/>
  <c r="W674"/>
  <c r="U674"/>
  <c r="T674"/>
  <c r="V674" s="1"/>
  <c r="R674"/>
  <c r="Q674"/>
  <c r="S674" s="1"/>
  <c r="O674"/>
  <c r="N674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J671"/>
  <c r="I671"/>
  <c r="H671"/>
  <c r="G671"/>
  <c r="F671"/>
  <c r="E671"/>
  <c r="D671"/>
  <c r="B671"/>
  <c r="A671"/>
  <c r="AA670"/>
  <c r="Y670"/>
  <c r="X670"/>
  <c r="W670"/>
  <c r="U670"/>
  <c r="T670"/>
  <c r="V670" s="1"/>
  <c r="R670"/>
  <c r="Q670"/>
  <c r="S670" s="1"/>
  <c r="O670"/>
  <c r="N670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J667"/>
  <c r="I667"/>
  <c r="H667"/>
  <c r="G667"/>
  <c r="F667"/>
  <c r="E667"/>
  <c r="D667"/>
  <c r="B667"/>
  <c r="A667"/>
  <c r="AA666"/>
  <c r="Y666"/>
  <c r="X666"/>
  <c r="W666"/>
  <c r="U666"/>
  <c r="T666"/>
  <c r="V666" s="1"/>
  <c r="R666"/>
  <c r="Q666"/>
  <c r="S666" s="1"/>
  <c r="O666"/>
  <c r="N666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J663"/>
  <c r="I663"/>
  <c r="H663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O662"/>
  <c r="N662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J659"/>
  <c r="I659"/>
  <c r="H659"/>
  <c r="G659"/>
  <c r="F659"/>
  <c r="E659"/>
  <c r="D659"/>
  <c r="B659"/>
  <c r="A659"/>
  <c r="AA658"/>
  <c r="Y658"/>
  <c r="X658"/>
  <c r="W658"/>
  <c r="U658"/>
  <c r="T658"/>
  <c r="V658" s="1"/>
  <c r="R658"/>
  <c r="Q658"/>
  <c r="S658" s="1"/>
  <c r="O658"/>
  <c r="N658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J655"/>
  <c r="I655"/>
  <c r="H655"/>
  <c r="G655"/>
  <c r="F655"/>
  <c r="E655"/>
  <c r="D655"/>
  <c r="B655"/>
  <c r="A655"/>
  <c r="AA654"/>
  <c r="Y654"/>
  <c r="X654"/>
  <c r="W654"/>
  <c r="U654"/>
  <c r="T654"/>
  <c r="V654" s="1"/>
  <c r="R654"/>
  <c r="Q654"/>
  <c r="S654" s="1"/>
  <c r="O654"/>
  <c r="N654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J651"/>
  <c r="I651"/>
  <c r="H651"/>
  <c r="G651"/>
  <c r="F651"/>
  <c r="E651"/>
  <c r="D651"/>
  <c r="B651"/>
  <c r="A651"/>
  <c r="AA650"/>
  <c r="Y650"/>
  <c r="X650"/>
  <c r="W650"/>
  <c r="U650"/>
  <c r="T650"/>
  <c r="V650" s="1"/>
  <c r="R650"/>
  <c r="Q650"/>
  <c r="S650" s="1"/>
  <c r="O650"/>
  <c r="N650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J647"/>
  <c r="I647"/>
  <c r="H647"/>
  <c r="G647"/>
  <c r="F647"/>
  <c r="E647"/>
  <c r="D647"/>
  <c r="B647"/>
  <c r="A647"/>
  <c r="AA646"/>
  <c r="Y646"/>
  <c r="X646"/>
  <c r="W646"/>
  <c r="U646"/>
  <c r="T646"/>
  <c r="V646" s="1"/>
  <c r="R646"/>
  <c r="Q646"/>
  <c r="S646" s="1"/>
  <c r="O646"/>
  <c r="N646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J643"/>
  <c r="I643"/>
  <c r="H643"/>
  <c r="G643"/>
  <c r="F643"/>
  <c r="E643"/>
  <c r="D643"/>
  <c r="B643"/>
  <c r="A643"/>
  <c r="AA642"/>
  <c r="Y642"/>
  <c r="X642"/>
  <c r="W642"/>
  <c r="U642"/>
  <c r="T642"/>
  <c r="V642" s="1"/>
  <c r="R642"/>
  <c r="Q642"/>
  <c r="S642" s="1"/>
  <c r="O642"/>
  <c r="N642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J639"/>
  <c r="I639"/>
  <c r="H639"/>
  <c r="G639"/>
  <c r="F639"/>
  <c r="E639"/>
  <c r="D639"/>
  <c r="B639"/>
  <c r="A639"/>
  <c r="AA638"/>
  <c r="Y638"/>
  <c r="X638"/>
  <c r="W638"/>
  <c r="U638"/>
  <c r="T638"/>
  <c r="V638" s="1"/>
  <c r="R638"/>
  <c r="Q638"/>
  <c r="S638" s="1"/>
  <c r="O638"/>
  <c r="N638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J635"/>
  <c r="I635"/>
  <c r="H635"/>
  <c r="G635"/>
  <c r="F635"/>
  <c r="E635"/>
  <c r="D635"/>
  <c r="B635"/>
  <c r="A635"/>
  <c r="AA634"/>
  <c r="Y634"/>
  <c r="X634"/>
  <c r="W634"/>
  <c r="U634"/>
  <c r="T634"/>
  <c r="V634" s="1"/>
  <c r="R634"/>
  <c r="Q634"/>
  <c r="S634" s="1"/>
  <c r="O634"/>
  <c r="N634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J631"/>
  <c r="I631"/>
  <c r="H631"/>
  <c r="G631"/>
  <c r="F631"/>
  <c r="E631"/>
  <c r="D631"/>
  <c r="B631"/>
  <c r="A631"/>
  <c r="AA630"/>
  <c r="Y630"/>
  <c r="X630"/>
  <c r="W630"/>
  <c r="U630"/>
  <c r="T630"/>
  <c r="V630" s="1"/>
  <c r="R630"/>
  <c r="Q630"/>
  <c r="S630" s="1"/>
  <c r="O630"/>
  <c r="N630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J627"/>
  <c r="I627"/>
  <c r="H627"/>
  <c r="G627"/>
  <c r="F627"/>
  <c r="E627"/>
  <c r="D627"/>
  <c r="B627"/>
  <c r="A627"/>
  <c r="AA626"/>
  <c r="Y626"/>
  <c r="X626"/>
  <c r="W626"/>
  <c r="U626"/>
  <c r="T626"/>
  <c r="V626" s="1"/>
  <c r="R626"/>
  <c r="Q626"/>
  <c r="S626" s="1"/>
  <c r="O626"/>
  <c r="N626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J623"/>
  <c r="I623"/>
  <c r="H623"/>
  <c r="G623"/>
  <c r="F623"/>
  <c r="E623"/>
  <c r="D623"/>
  <c r="B623"/>
  <c r="A623"/>
  <c r="AA622"/>
  <c r="Y622"/>
  <c r="X622"/>
  <c r="W622"/>
  <c r="U622"/>
  <c r="T622"/>
  <c r="V622" s="1"/>
  <c r="R622"/>
  <c r="Q622"/>
  <c r="S622" s="1"/>
  <c r="O622"/>
  <c r="N622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O618"/>
  <c r="N618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J611"/>
  <c r="I611"/>
  <c r="H611"/>
  <c r="G611"/>
  <c r="F611"/>
  <c r="E611"/>
  <c r="D611"/>
  <c r="B611"/>
  <c r="A611"/>
  <c r="AA610"/>
  <c r="Y610"/>
  <c r="X610"/>
  <c r="W610"/>
  <c r="U610"/>
  <c r="T610"/>
  <c r="V610" s="1"/>
  <c r="R610"/>
  <c r="Q610"/>
  <c r="S610" s="1"/>
  <c r="O610"/>
  <c r="N610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J607"/>
  <c r="I607"/>
  <c r="H607"/>
  <c r="G607"/>
  <c r="F607"/>
  <c r="E607"/>
  <c r="D607"/>
  <c r="B607"/>
  <c r="A607"/>
  <c r="AA606"/>
  <c r="Y606"/>
  <c r="X606"/>
  <c r="W606"/>
  <c r="U606"/>
  <c r="T606"/>
  <c r="V606" s="1"/>
  <c r="R606"/>
  <c r="Q606"/>
  <c r="S606" s="1"/>
  <c r="O606"/>
  <c r="N606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J603"/>
  <c r="I603"/>
  <c r="H603"/>
  <c r="G603"/>
  <c r="F603"/>
  <c r="E603"/>
  <c r="D603"/>
  <c r="B603"/>
  <c r="A603"/>
  <c r="AA602"/>
  <c r="Y602"/>
  <c r="X602"/>
  <c r="W602"/>
  <c r="U602"/>
  <c r="T602"/>
  <c r="V602" s="1"/>
  <c r="R602"/>
  <c r="Q602"/>
  <c r="S602" s="1"/>
  <c r="O602"/>
  <c r="N602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J595"/>
  <c r="I595"/>
  <c r="H595"/>
  <c r="G595"/>
  <c r="F595"/>
  <c r="E595"/>
  <c r="D595"/>
  <c r="B595"/>
  <c r="A595"/>
  <c r="AA594"/>
  <c r="Y594"/>
  <c r="X594"/>
  <c r="W594"/>
  <c r="U594"/>
  <c r="T594"/>
  <c r="V594" s="1"/>
  <c r="R594"/>
  <c r="Q594"/>
  <c r="S594" s="1"/>
  <c r="O594"/>
  <c r="N594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J591"/>
  <c r="I591"/>
  <c r="H591"/>
  <c r="G591"/>
  <c r="F591"/>
  <c r="E591"/>
  <c r="D591"/>
  <c r="B591"/>
  <c r="A591"/>
  <c r="AA590"/>
  <c r="Y590"/>
  <c r="X590"/>
  <c r="W590"/>
  <c r="U590"/>
  <c r="T590"/>
  <c r="V590" s="1"/>
  <c r="R590"/>
  <c r="Q590"/>
  <c r="S590" s="1"/>
  <c r="O590"/>
  <c r="N590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J587"/>
  <c r="I587"/>
  <c r="H587"/>
  <c r="G587"/>
  <c r="F587"/>
  <c r="E587"/>
  <c r="D587"/>
  <c r="B587"/>
  <c r="A587"/>
  <c r="AA586"/>
  <c r="Y586"/>
  <c r="X586"/>
  <c r="W586"/>
  <c r="U586"/>
  <c r="T586"/>
  <c r="V586" s="1"/>
  <c r="R586"/>
  <c r="Q586"/>
  <c r="S586" s="1"/>
  <c r="O586"/>
  <c r="N586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J579"/>
  <c r="I579"/>
  <c r="H579"/>
  <c r="G579"/>
  <c r="F579"/>
  <c r="E579"/>
  <c r="D579"/>
  <c r="B579"/>
  <c r="A579"/>
  <c r="AA578"/>
  <c r="Y578"/>
  <c r="X578"/>
  <c r="W578"/>
  <c r="U578"/>
  <c r="T578"/>
  <c r="V578" s="1"/>
  <c r="R578"/>
  <c r="Q578"/>
  <c r="S578" s="1"/>
  <c r="O578"/>
  <c r="N578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O574"/>
  <c r="N574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J571"/>
  <c r="I571"/>
  <c r="H571"/>
  <c r="G571"/>
  <c r="F571"/>
  <c r="E571"/>
  <c r="D571"/>
  <c r="B571"/>
  <c r="A571"/>
  <c r="AA570"/>
  <c r="Y570"/>
  <c r="X570"/>
  <c r="W570"/>
  <c r="U570"/>
  <c r="T570"/>
  <c r="V570" s="1"/>
  <c r="R570"/>
  <c r="Q570"/>
  <c r="S570" s="1"/>
  <c r="O570"/>
  <c r="N570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J563"/>
  <c r="I563"/>
  <c r="H563"/>
  <c r="G563"/>
  <c r="F563"/>
  <c r="E563"/>
  <c r="D563"/>
  <c r="B563"/>
  <c r="A563"/>
  <c r="AA562"/>
  <c r="Y562"/>
  <c r="X562"/>
  <c r="W562"/>
  <c r="U562"/>
  <c r="T562"/>
  <c r="V562" s="1"/>
  <c r="R562"/>
  <c r="Q562"/>
  <c r="S562" s="1"/>
  <c r="O562"/>
  <c r="N562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O558"/>
  <c r="N558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O554"/>
  <c r="N554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J547"/>
  <c r="I547"/>
  <c r="H547"/>
  <c r="G547"/>
  <c r="F547"/>
  <c r="E547"/>
  <c r="D547"/>
  <c r="B547"/>
  <c r="A547"/>
  <c r="AA546"/>
  <c r="Y546"/>
  <c r="X546"/>
  <c r="W546"/>
  <c r="U546"/>
  <c r="T546"/>
  <c r="V546" s="1"/>
  <c r="R546"/>
  <c r="Q546"/>
  <c r="S546" s="1"/>
  <c r="O546"/>
  <c r="N546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O542"/>
  <c r="N542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S538" s="1"/>
  <c r="O538"/>
  <c r="N538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O530"/>
  <c r="N530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N526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J523"/>
  <c r="I523"/>
  <c r="H523"/>
  <c r="G523"/>
  <c r="F523"/>
  <c r="E523"/>
  <c r="D523"/>
  <c r="B523"/>
  <c r="A523"/>
  <c r="AA522"/>
  <c r="Y522"/>
  <c r="X522"/>
  <c r="W522"/>
  <c r="U522"/>
  <c r="T522"/>
  <c r="V522" s="1"/>
  <c r="R522"/>
  <c r="Q522"/>
  <c r="S522" s="1"/>
  <c r="O522"/>
  <c r="N522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N514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N510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J507"/>
  <c r="I507"/>
  <c r="H507"/>
  <c r="G507"/>
  <c r="F507"/>
  <c r="E507"/>
  <c r="D507"/>
  <c r="B507"/>
  <c r="A507"/>
  <c r="AA506"/>
  <c r="Y506"/>
  <c r="X506"/>
  <c r="W506"/>
  <c r="U506"/>
  <c r="T506"/>
  <c r="V506" s="1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N502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J491"/>
  <c r="I491"/>
  <c r="H491"/>
  <c r="G491"/>
  <c r="F491"/>
  <c r="E491"/>
  <c r="D491"/>
  <c r="B491"/>
  <c r="A491"/>
  <c r="AA490"/>
  <c r="Y490"/>
  <c r="X490"/>
  <c r="W490"/>
  <c r="U490"/>
  <c r="T490"/>
  <c r="V490" s="1"/>
  <c r="R490"/>
  <c r="Q490"/>
  <c r="S490" s="1"/>
  <c r="O490"/>
  <c r="N490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J483"/>
  <c r="I483"/>
  <c r="H483"/>
  <c r="G483"/>
  <c r="F483"/>
  <c r="E483"/>
  <c r="D483"/>
  <c r="B483"/>
  <c r="A483"/>
  <c r="AA482"/>
  <c r="Y482"/>
  <c r="X482"/>
  <c r="W482"/>
  <c r="U482"/>
  <c r="T482"/>
  <c r="V482" s="1"/>
  <c r="R482"/>
  <c r="Q482"/>
  <c r="S482" s="1"/>
  <c r="O482"/>
  <c r="N482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N478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J475"/>
  <c r="I475"/>
  <c r="H475"/>
  <c r="G475"/>
  <c r="F475"/>
  <c r="E475"/>
  <c r="D475"/>
  <c r="B475"/>
  <c r="A475"/>
  <c r="AA474"/>
  <c r="Y474"/>
  <c r="X474"/>
  <c r="W474"/>
  <c r="U474"/>
  <c r="T474"/>
  <c r="V474" s="1"/>
  <c r="R474"/>
  <c r="Q474"/>
  <c r="S474" s="1"/>
  <c r="O474"/>
  <c r="N474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O470"/>
  <c r="N470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J467"/>
  <c r="I467"/>
  <c r="H467"/>
  <c r="G467"/>
  <c r="F467"/>
  <c r="E467"/>
  <c r="D467"/>
  <c r="B467"/>
  <c r="A467"/>
  <c r="AA466"/>
  <c r="Y466"/>
  <c r="X466"/>
  <c r="W466"/>
  <c r="U466"/>
  <c r="T466"/>
  <c r="V466" s="1"/>
  <c r="R466"/>
  <c r="Q466"/>
  <c r="S466" s="1"/>
  <c r="O466"/>
  <c r="N466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J463"/>
  <c r="I463"/>
  <c r="H463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O462"/>
  <c r="N462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J459"/>
  <c r="I459"/>
  <c r="H459"/>
  <c r="G459"/>
  <c r="F459"/>
  <c r="E459"/>
  <c r="D459"/>
  <c r="B459"/>
  <c r="A459"/>
  <c r="AA458"/>
  <c r="Y458"/>
  <c r="X458"/>
  <c r="W458"/>
  <c r="U458"/>
  <c r="T458"/>
  <c r="V458" s="1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N454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J451"/>
  <c r="I451"/>
  <c r="H451"/>
  <c r="G451"/>
  <c r="F451"/>
  <c r="E451"/>
  <c r="D451"/>
  <c r="B451"/>
  <c r="A451"/>
  <c r="AA450"/>
  <c r="Y450"/>
  <c r="X450"/>
  <c r="W450"/>
  <c r="U450"/>
  <c r="T450"/>
  <c r="V450" s="1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N446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J443"/>
  <c r="I443"/>
  <c r="H443"/>
  <c r="G443"/>
  <c r="F443"/>
  <c r="E443"/>
  <c r="D443"/>
  <c r="B443"/>
  <c r="A443"/>
  <c r="AA442"/>
  <c r="Y442"/>
  <c r="X442"/>
  <c r="W442"/>
  <c r="U442"/>
  <c r="T442"/>
  <c r="V442" s="1"/>
  <c r="R442"/>
  <c r="Q442"/>
  <c r="S442" s="1"/>
  <c r="O442"/>
  <c r="N442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O434"/>
  <c r="N434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N430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J427"/>
  <c r="I427"/>
  <c r="H427"/>
  <c r="G427"/>
  <c r="F427"/>
  <c r="E427"/>
  <c r="D427"/>
  <c r="B427"/>
  <c r="A427"/>
  <c r="AA426"/>
  <c r="Y426"/>
  <c r="X426"/>
  <c r="W426"/>
  <c r="U426"/>
  <c r="T426"/>
  <c r="V426" s="1"/>
  <c r="R426"/>
  <c r="Q426"/>
  <c r="S426" s="1"/>
  <c r="O426"/>
  <c r="N426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J415"/>
  <c r="I415"/>
  <c r="H415"/>
  <c r="G415"/>
  <c r="F415"/>
  <c r="E415"/>
  <c r="D415"/>
  <c r="B415"/>
  <c r="A415"/>
  <c r="AA414"/>
  <c r="Y414"/>
  <c r="X414"/>
  <c r="W414"/>
  <c r="U414"/>
  <c r="T414"/>
  <c r="V414" s="1"/>
  <c r="R414"/>
  <c r="Q414"/>
  <c r="S414" s="1"/>
  <c r="O414"/>
  <c r="N414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N382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N378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N370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J363"/>
  <c r="I363"/>
  <c r="H363"/>
  <c r="G363"/>
  <c r="F363"/>
  <c r="E363"/>
  <c r="D363"/>
  <c r="B363"/>
  <c r="A363"/>
  <c r="AA362"/>
  <c r="Y362"/>
  <c r="X362"/>
  <c r="W362"/>
  <c r="U362"/>
  <c r="T362"/>
  <c r="V362" s="1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N350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J335"/>
  <c r="I335"/>
  <c r="H335"/>
  <c r="G335"/>
  <c r="F335"/>
  <c r="E335"/>
  <c r="D335"/>
  <c r="B335"/>
  <c r="A335"/>
  <c r="AA334"/>
  <c r="Y334"/>
  <c r="X334"/>
  <c r="W334"/>
  <c r="U334"/>
  <c r="T334"/>
  <c r="V334" s="1"/>
  <c r="R334"/>
  <c r="Q334"/>
  <c r="S334" s="1"/>
  <c r="O334"/>
  <c r="N334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J331"/>
  <c r="I331"/>
  <c r="H331"/>
  <c r="G331"/>
  <c r="F331"/>
  <c r="E331"/>
  <c r="D331"/>
  <c r="B331"/>
  <c r="A331"/>
  <c r="AA330"/>
  <c r="Y330"/>
  <c r="X330"/>
  <c r="W330"/>
  <c r="U330"/>
  <c r="T330"/>
  <c r="V330" s="1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J319"/>
  <c r="I319"/>
  <c r="H319"/>
  <c r="G319"/>
  <c r="F319"/>
  <c r="E319"/>
  <c r="D319"/>
  <c r="B319"/>
  <c r="A319"/>
  <c r="AA318"/>
  <c r="Y318"/>
  <c r="X318"/>
  <c r="W318"/>
  <c r="U318"/>
  <c r="T318"/>
  <c r="V318" s="1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J315"/>
  <c r="I315"/>
  <c r="H315"/>
  <c r="G315"/>
  <c r="F315"/>
  <c r="E315"/>
  <c r="D315"/>
  <c r="B315"/>
  <c r="A315"/>
  <c r="AA314"/>
  <c r="Y314"/>
  <c r="X314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O306"/>
  <c r="N306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J299"/>
  <c r="I299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O298"/>
  <c r="N298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O290"/>
  <c r="N290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J287"/>
  <c r="I287"/>
  <c r="H287"/>
  <c r="G287"/>
  <c r="F287"/>
  <c r="E287"/>
  <c r="D287"/>
  <c r="B287"/>
  <c r="A287"/>
  <c r="AA286"/>
  <c r="Y286"/>
  <c r="X286"/>
  <c r="W286"/>
  <c r="U286"/>
  <c r="T286"/>
  <c r="V286" s="1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J283"/>
  <c r="I283"/>
  <c r="H283"/>
  <c r="G283"/>
  <c r="F283"/>
  <c r="E283"/>
  <c r="D283"/>
  <c r="B283"/>
  <c r="A283"/>
  <c r="AA282"/>
  <c r="Y282"/>
  <c r="X282"/>
  <c r="W282"/>
  <c r="U282"/>
  <c r="T282"/>
  <c r="V282" s="1"/>
  <c r="R282"/>
  <c r="Q282"/>
  <c r="S282" s="1"/>
  <c r="O282"/>
  <c r="N282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N274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J267"/>
  <c r="I267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O266"/>
  <c r="N266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J259"/>
  <c r="I259"/>
  <c r="H259"/>
  <c r="G259"/>
  <c r="F259"/>
  <c r="E259"/>
  <c r="D259"/>
  <c r="B259"/>
  <c r="A259"/>
  <c r="AA258"/>
  <c r="Y258"/>
  <c r="X258"/>
  <c r="W258"/>
  <c r="U258"/>
  <c r="T258"/>
  <c r="V258" s="1"/>
  <c r="R258"/>
  <c r="Q258"/>
  <c r="S258" s="1"/>
  <c r="O258"/>
  <c r="N258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J255"/>
  <c r="I255"/>
  <c r="H255"/>
  <c r="G255"/>
  <c r="F255"/>
  <c r="E255"/>
  <c r="D255"/>
  <c r="B255"/>
  <c r="A255"/>
  <c r="AA254"/>
  <c r="Y254"/>
  <c r="X254"/>
  <c r="W254"/>
  <c r="U254"/>
  <c r="T254"/>
  <c r="V254" s="1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O250"/>
  <c r="N250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J247"/>
  <c r="I247"/>
  <c r="H247"/>
  <c r="G247"/>
  <c r="F247"/>
  <c r="E247"/>
  <c r="D247"/>
  <c r="B247"/>
  <c r="A247"/>
  <c r="AA246"/>
  <c r="Y246"/>
  <c r="X246"/>
  <c r="W246"/>
  <c r="U246"/>
  <c r="T246"/>
  <c r="V246" s="1"/>
  <c r="R246"/>
  <c r="Q246"/>
  <c r="S246" s="1"/>
  <c r="O246"/>
  <c r="N246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J243"/>
  <c r="I243"/>
  <c r="H243"/>
  <c r="G243"/>
  <c r="F243"/>
  <c r="E243"/>
  <c r="D243"/>
  <c r="B243"/>
  <c r="A243"/>
  <c r="AA242"/>
  <c r="Y242"/>
  <c r="X242"/>
  <c r="W242"/>
  <c r="U242"/>
  <c r="T242"/>
  <c r="V242" s="1"/>
  <c r="R242"/>
  <c r="Q242"/>
  <c r="S242" s="1"/>
  <c r="O242"/>
  <c r="N242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J239"/>
  <c r="I239"/>
  <c r="H239"/>
  <c r="G239"/>
  <c r="F239"/>
  <c r="E239"/>
  <c r="D239"/>
  <c r="B239"/>
  <c r="A239"/>
  <c r="AA238"/>
  <c r="Y238"/>
  <c r="X238"/>
  <c r="W238"/>
  <c r="U238"/>
  <c r="T238"/>
  <c r="V238" s="1"/>
  <c r="R238"/>
  <c r="Q238"/>
  <c r="S238" s="1"/>
  <c r="O238"/>
  <c r="N238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J235"/>
  <c r="I235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O234"/>
  <c r="N234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O230"/>
  <c r="N230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J227"/>
  <c r="I227"/>
  <c r="H227"/>
  <c r="G227"/>
  <c r="F227"/>
  <c r="E227"/>
  <c r="D227"/>
  <c r="B227"/>
  <c r="A227"/>
  <c r="AA226"/>
  <c r="Y226"/>
  <c r="X226"/>
  <c r="W226"/>
  <c r="U226"/>
  <c r="T226"/>
  <c r="V226" s="1"/>
  <c r="R226"/>
  <c r="Q226"/>
  <c r="S226" s="1"/>
  <c r="O226"/>
  <c r="N226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J223"/>
  <c r="I223"/>
  <c r="H223"/>
  <c r="G223"/>
  <c r="F223"/>
  <c r="E223"/>
  <c r="D223"/>
  <c r="B223"/>
  <c r="A223"/>
  <c r="AA222"/>
  <c r="Y222"/>
  <c r="X222"/>
  <c r="W222"/>
  <c r="U222"/>
  <c r="T222"/>
  <c r="V222" s="1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J219"/>
  <c r="I219"/>
  <c r="H219"/>
  <c r="G219"/>
  <c r="F219"/>
  <c r="E219"/>
  <c r="D219"/>
  <c r="B219"/>
  <c r="A219"/>
  <c r="AA218"/>
  <c r="Y218"/>
  <c r="X218"/>
  <c r="W218"/>
  <c r="U218"/>
  <c r="T218"/>
  <c r="V218" s="1"/>
  <c r="R218"/>
  <c r="Q218"/>
  <c r="S218" s="1"/>
  <c r="O218"/>
  <c r="N218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J211"/>
  <c r="I211"/>
  <c r="H211"/>
  <c r="G211"/>
  <c r="F211"/>
  <c r="E211"/>
  <c r="D211"/>
  <c r="B211"/>
  <c r="A211"/>
  <c r="AA210"/>
  <c r="Y210"/>
  <c r="X210"/>
  <c r="W210"/>
  <c r="U210"/>
  <c r="T210"/>
  <c r="V210" s="1"/>
  <c r="R210"/>
  <c r="Q210"/>
  <c r="S210" s="1"/>
  <c r="O210"/>
  <c r="N210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J207"/>
  <c r="I207"/>
  <c r="H207"/>
  <c r="G207"/>
  <c r="F207"/>
  <c r="E207"/>
  <c r="D207"/>
  <c r="B207"/>
  <c r="A207"/>
  <c r="AA206"/>
  <c r="Y206"/>
  <c r="X206"/>
  <c r="W206"/>
  <c r="U206"/>
  <c r="T206"/>
  <c r="V206" s="1"/>
  <c r="R206"/>
  <c r="Q206"/>
  <c r="S206" s="1"/>
  <c r="O206"/>
  <c r="N206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J203"/>
  <c r="I203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O202"/>
  <c r="N202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J199"/>
  <c r="I199"/>
  <c r="H199"/>
  <c r="G199"/>
  <c r="F199"/>
  <c r="E199"/>
  <c r="D199"/>
  <c r="B199"/>
  <c r="A199"/>
  <c r="AA198"/>
  <c r="Y198"/>
  <c r="X198"/>
  <c r="W198"/>
  <c r="U198"/>
  <c r="T198"/>
  <c r="V198" s="1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S196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N194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J191"/>
  <c r="I191"/>
  <c r="H191"/>
  <c r="G191"/>
  <c r="F191"/>
  <c r="E191"/>
  <c r="D191"/>
  <c r="B191"/>
  <c r="A191"/>
  <c r="AA190"/>
  <c r="Y190"/>
  <c r="X190"/>
  <c r="W190"/>
  <c r="U190"/>
  <c r="T190"/>
  <c r="V190" s="1"/>
  <c r="R190"/>
  <c r="Q190"/>
  <c r="S190" s="1"/>
  <c r="O190"/>
  <c r="N190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J187"/>
  <c r="I187"/>
  <c r="H187"/>
  <c r="G187"/>
  <c r="F187"/>
  <c r="E187"/>
  <c r="D187"/>
  <c r="B187"/>
  <c r="A187"/>
  <c r="AA186"/>
  <c r="Y186"/>
  <c r="X186"/>
  <c r="W186"/>
  <c r="U186"/>
  <c r="T186"/>
  <c r="V186" s="1"/>
  <c r="R186"/>
  <c r="Q186"/>
  <c r="S186" s="1"/>
  <c r="O186"/>
  <c r="N186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S184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S180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J179"/>
  <c r="I179"/>
  <c r="H179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N178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J175"/>
  <c r="I175"/>
  <c r="H175"/>
  <c r="G175"/>
  <c r="F175"/>
  <c r="E175"/>
  <c r="D175"/>
  <c r="B175"/>
  <c r="A175"/>
  <c r="AA174"/>
  <c r="Y174"/>
  <c r="X174"/>
  <c r="W174"/>
  <c r="U174"/>
  <c r="T174"/>
  <c r="V174" s="1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J171"/>
  <c r="I171"/>
  <c r="H171"/>
  <c r="G171"/>
  <c r="F171"/>
  <c r="E171"/>
  <c r="D171"/>
  <c r="B171"/>
  <c r="A171"/>
  <c r="AA170"/>
  <c r="Y170"/>
  <c r="X170"/>
  <c r="W170"/>
  <c r="U170"/>
  <c r="T170"/>
  <c r="V170" s="1"/>
  <c r="R170"/>
  <c r="Q170"/>
  <c r="S170" s="1"/>
  <c r="O170"/>
  <c r="N170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J167"/>
  <c r="I167"/>
  <c r="H167"/>
  <c r="G167"/>
  <c r="F167"/>
  <c r="E167"/>
  <c r="D167"/>
  <c r="B167"/>
  <c r="A167"/>
  <c r="AA166"/>
  <c r="Y166"/>
  <c r="X166"/>
  <c r="W166"/>
  <c r="U166"/>
  <c r="T166"/>
  <c r="V166" s="1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J163"/>
  <c r="I163"/>
  <c r="H163"/>
  <c r="G163"/>
  <c r="F163"/>
  <c r="E163"/>
  <c r="D163"/>
  <c r="B163"/>
  <c r="A163"/>
  <c r="AA162"/>
  <c r="Y162"/>
  <c r="X162"/>
  <c r="W162"/>
  <c r="U162"/>
  <c r="T162"/>
  <c r="V162" s="1"/>
  <c r="R162"/>
  <c r="Q162"/>
  <c r="S162" s="1"/>
  <c r="O162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P161"/>
  <c r="O161"/>
  <c r="N16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J159"/>
  <c r="I159"/>
  <c r="H159"/>
  <c r="G159"/>
  <c r="F159"/>
  <c r="E159"/>
  <c r="D159"/>
  <c r="B159"/>
  <c r="A159"/>
  <c r="AA158"/>
  <c r="Y158"/>
  <c r="X158"/>
  <c r="W158"/>
  <c r="U158"/>
  <c r="T158"/>
  <c r="V158" s="1"/>
  <c r="R158"/>
  <c r="Q158"/>
  <c r="S158" s="1"/>
  <c r="O158"/>
  <c r="N158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J155"/>
  <c r="I155"/>
  <c r="H155"/>
  <c r="G155"/>
  <c r="F155"/>
  <c r="E155"/>
  <c r="D155"/>
  <c r="B155"/>
  <c r="A155"/>
  <c r="AA154"/>
  <c r="Y154"/>
  <c r="X154"/>
  <c r="W154"/>
  <c r="U154"/>
  <c r="T154"/>
  <c r="V154" s="1"/>
  <c r="R154"/>
  <c r="Q154"/>
  <c r="S154" s="1"/>
  <c r="O154"/>
  <c r="N154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J151"/>
  <c r="I151"/>
  <c r="H151"/>
  <c r="G151"/>
  <c r="F151"/>
  <c r="E151"/>
  <c r="D151"/>
  <c r="B151"/>
  <c r="A151"/>
  <c r="AA150"/>
  <c r="Y150"/>
  <c r="X150"/>
  <c r="W150"/>
  <c r="U150"/>
  <c r="T150"/>
  <c r="V150" s="1"/>
  <c r="R150"/>
  <c r="Q150"/>
  <c r="S150" s="1"/>
  <c r="O150"/>
  <c r="N150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J147"/>
  <c r="I147"/>
  <c r="H147"/>
  <c r="G147"/>
  <c r="F147"/>
  <c r="E147"/>
  <c r="D147"/>
  <c r="B147"/>
  <c r="A147"/>
  <c r="AA146"/>
  <c r="Y146"/>
  <c r="X146"/>
  <c r="W146"/>
  <c r="U146"/>
  <c r="T146"/>
  <c r="V146" s="1"/>
  <c r="R146"/>
  <c r="Q146"/>
  <c r="S146" s="1"/>
  <c r="O146"/>
  <c r="N146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J143"/>
  <c r="I143"/>
  <c r="H143"/>
  <c r="G143"/>
  <c r="F143"/>
  <c r="E143"/>
  <c r="D143"/>
  <c r="B143"/>
  <c r="A143"/>
  <c r="AA142"/>
  <c r="Y142"/>
  <c r="X142"/>
  <c r="W142"/>
  <c r="U142"/>
  <c r="T142"/>
  <c r="V142" s="1"/>
  <c r="R142"/>
  <c r="Q142"/>
  <c r="S142" s="1"/>
  <c r="O142"/>
  <c r="N142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J139"/>
  <c r="I139"/>
  <c r="H139"/>
  <c r="G139"/>
  <c r="F139"/>
  <c r="E139"/>
  <c r="D139"/>
  <c r="B139"/>
  <c r="A139"/>
  <c r="AA138"/>
  <c r="Y138"/>
  <c r="X138"/>
  <c r="W138"/>
  <c r="U138"/>
  <c r="T138"/>
  <c r="V138" s="1"/>
  <c r="R138"/>
  <c r="Q138"/>
  <c r="S138" s="1"/>
  <c r="O138"/>
  <c r="N138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J135"/>
  <c r="I135"/>
  <c r="H135"/>
  <c r="G135"/>
  <c r="F135"/>
  <c r="E135"/>
  <c r="D135"/>
  <c r="B135"/>
  <c r="A135"/>
  <c r="AA134"/>
  <c r="Y134"/>
  <c r="X134"/>
  <c r="W134"/>
  <c r="U134"/>
  <c r="T134"/>
  <c r="V134" s="1"/>
  <c r="R134"/>
  <c r="Q134"/>
  <c r="S134" s="1"/>
  <c r="O134"/>
  <c r="N134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J131"/>
  <c r="I131"/>
  <c r="H131"/>
  <c r="G131"/>
  <c r="F131"/>
  <c r="E131"/>
  <c r="D131"/>
  <c r="B131"/>
  <c r="A131"/>
  <c r="AA130"/>
  <c r="Y130"/>
  <c r="X130"/>
  <c r="W130"/>
  <c r="U130"/>
  <c r="T130"/>
  <c r="V130" s="1"/>
  <c r="R130"/>
  <c r="Q130"/>
  <c r="S130" s="1"/>
  <c r="O130"/>
  <c r="N130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J127"/>
  <c r="I127"/>
  <c r="H127"/>
  <c r="G127"/>
  <c r="F127"/>
  <c r="E127"/>
  <c r="D127"/>
  <c r="B127"/>
  <c r="A127"/>
  <c r="AA126"/>
  <c r="Y126"/>
  <c r="X126"/>
  <c r="W126"/>
  <c r="U126"/>
  <c r="T126"/>
  <c r="V126" s="1"/>
  <c r="R126"/>
  <c r="Q126"/>
  <c r="S126" s="1"/>
  <c r="O126"/>
  <c r="N126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J123"/>
  <c r="I123"/>
  <c r="H123"/>
  <c r="G123"/>
  <c r="F123"/>
  <c r="E123"/>
  <c r="D123"/>
  <c r="B123"/>
  <c r="A123"/>
  <c r="AA122"/>
  <c r="Y122"/>
  <c r="X122"/>
  <c r="W122"/>
  <c r="U122"/>
  <c r="T122"/>
  <c r="V122" s="1"/>
  <c r="R122"/>
  <c r="Q122"/>
  <c r="S122" s="1"/>
  <c r="O122"/>
  <c r="N122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J119"/>
  <c r="I119"/>
  <c r="H119"/>
  <c r="G119"/>
  <c r="F119"/>
  <c r="E119"/>
  <c r="D119"/>
  <c r="B119"/>
  <c r="A119"/>
  <c r="AA118"/>
  <c r="Y118"/>
  <c r="X118"/>
  <c r="W118"/>
  <c r="U118"/>
  <c r="T118"/>
  <c r="V118" s="1"/>
  <c r="R118"/>
  <c r="Q118"/>
  <c r="S118" s="1"/>
  <c r="O118"/>
  <c r="N118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J115"/>
  <c r="I115"/>
  <c r="H115"/>
  <c r="G115"/>
  <c r="F115"/>
  <c r="E115"/>
  <c r="D115"/>
  <c r="B115"/>
  <c r="A115"/>
  <c r="AA114"/>
  <c r="Y114"/>
  <c r="X114"/>
  <c r="W114"/>
  <c r="U114"/>
  <c r="T114"/>
  <c r="V114" s="1"/>
  <c r="R114"/>
  <c r="Q114"/>
  <c r="S114" s="1"/>
  <c r="O114"/>
  <c r="N114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J111"/>
  <c r="I111"/>
  <c r="H111"/>
  <c r="G111"/>
  <c r="F111"/>
  <c r="E111"/>
  <c r="D111"/>
  <c r="B111"/>
  <c r="A111"/>
  <c r="AA110"/>
  <c r="Y110"/>
  <c r="X110"/>
  <c r="W110"/>
  <c r="U110"/>
  <c r="T110"/>
  <c r="V110" s="1"/>
  <c r="R110"/>
  <c r="Q110"/>
  <c r="S110" s="1"/>
  <c r="O110"/>
  <c r="N110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J107"/>
  <c r="I107"/>
  <c r="H107"/>
  <c r="G107"/>
  <c r="F107"/>
  <c r="E107"/>
  <c r="D107"/>
  <c r="B107"/>
  <c r="A107"/>
  <c r="AA106"/>
  <c r="Y106"/>
  <c r="X106"/>
  <c r="W106"/>
  <c r="U106"/>
  <c r="T106"/>
  <c r="V106" s="1"/>
  <c r="R106"/>
  <c r="Q106"/>
  <c r="S106" s="1"/>
  <c r="O106"/>
  <c r="N106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J103"/>
  <c r="I103"/>
  <c r="H103"/>
  <c r="G103"/>
  <c r="F103"/>
  <c r="E103"/>
  <c r="D103"/>
  <c r="B103"/>
  <c r="A103"/>
  <c r="AA102"/>
  <c r="Y102"/>
  <c r="X102"/>
  <c r="W102"/>
  <c r="U102"/>
  <c r="T102"/>
  <c r="V102" s="1"/>
  <c r="R102"/>
  <c r="Q102"/>
  <c r="S102" s="1"/>
  <c r="O102"/>
  <c r="N102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J99"/>
  <c r="I99"/>
  <c r="H99"/>
  <c r="G99"/>
  <c r="F99"/>
  <c r="E99"/>
  <c r="D99"/>
  <c r="B99"/>
  <c r="A99"/>
  <c r="AA98"/>
  <c r="Y98"/>
  <c r="X98"/>
  <c r="W98"/>
  <c r="U98"/>
  <c r="T98"/>
  <c r="V98" s="1"/>
  <c r="R98"/>
  <c r="Q98"/>
  <c r="S98" s="1"/>
  <c r="O98"/>
  <c r="N98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J95"/>
  <c r="I95"/>
  <c r="H95"/>
  <c r="G95"/>
  <c r="F95"/>
  <c r="E95"/>
  <c r="D95"/>
  <c r="B95"/>
  <c r="A95"/>
  <c r="AA94"/>
  <c r="Y94"/>
  <c r="X94"/>
  <c r="W94"/>
  <c r="U94"/>
  <c r="T94"/>
  <c r="V94" s="1"/>
  <c r="R94"/>
  <c r="Q94"/>
  <c r="S94" s="1"/>
  <c r="O94"/>
  <c r="N94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J91"/>
  <c r="I91"/>
  <c r="H91"/>
  <c r="G91"/>
  <c r="F91"/>
  <c r="E91"/>
  <c r="D91"/>
  <c r="B91"/>
  <c r="A91"/>
  <c r="AA90"/>
  <c r="Y90"/>
  <c r="X90"/>
  <c r="W90"/>
  <c r="U90"/>
  <c r="T90"/>
  <c r="V90" s="1"/>
  <c r="R90"/>
  <c r="Q90"/>
  <c r="S90" s="1"/>
  <c r="O90"/>
  <c r="N90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J87"/>
  <c r="I87"/>
  <c r="H87"/>
  <c r="G87"/>
  <c r="F87"/>
  <c r="E87"/>
  <c r="D87"/>
  <c r="B87"/>
  <c r="A87"/>
  <c r="AA86"/>
  <c r="Y86"/>
  <c r="X86"/>
  <c r="W86"/>
  <c r="U86"/>
  <c r="T86"/>
  <c r="V86" s="1"/>
  <c r="R86"/>
  <c r="Q86"/>
  <c r="S86" s="1"/>
  <c r="O86"/>
  <c r="N86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J83"/>
  <c r="I83"/>
  <c r="H83"/>
  <c r="G83"/>
  <c r="F83"/>
  <c r="E83"/>
  <c r="D83"/>
  <c r="B83"/>
  <c r="A83"/>
  <c r="AA82"/>
  <c r="Y82"/>
  <c r="X82"/>
  <c r="W82"/>
  <c r="U82"/>
  <c r="T82"/>
  <c r="V82" s="1"/>
  <c r="R82"/>
  <c r="Q82"/>
  <c r="S82" s="1"/>
  <c r="O82"/>
  <c r="N82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J79"/>
  <c r="I79"/>
  <c r="H79"/>
  <c r="G79"/>
  <c r="F79"/>
  <c r="E79"/>
  <c r="D79"/>
  <c r="B79"/>
  <c r="A79"/>
  <c r="AA78"/>
  <c r="Y78"/>
  <c r="X78"/>
  <c r="W78"/>
  <c r="U78"/>
  <c r="T78"/>
  <c r="V78" s="1"/>
  <c r="R78"/>
  <c r="Q78"/>
  <c r="S78" s="1"/>
  <c r="O78"/>
  <c r="N78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J75"/>
  <c r="I75"/>
  <c r="H75"/>
  <c r="G75"/>
  <c r="F75"/>
  <c r="E75"/>
  <c r="D75"/>
  <c r="B75"/>
  <c r="A75"/>
  <c r="AA74"/>
  <c r="Y74"/>
  <c r="X74"/>
  <c r="W74"/>
  <c r="U74"/>
  <c r="T74"/>
  <c r="V74" s="1"/>
  <c r="R74"/>
  <c r="Q74"/>
  <c r="S74" s="1"/>
  <c r="O74"/>
  <c r="N74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J71"/>
  <c r="I71"/>
  <c r="H71"/>
  <c r="G71"/>
  <c r="F71"/>
  <c r="E71"/>
  <c r="D71"/>
  <c r="B71"/>
  <c r="A71"/>
  <c r="AA70"/>
  <c r="Y70"/>
  <c r="X70"/>
  <c r="W70"/>
  <c r="U70"/>
  <c r="T70"/>
  <c r="V70" s="1"/>
  <c r="R70"/>
  <c r="Q70"/>
  <c r="S70" s="1"/>
  <c r="O70"/>
  <c r="N70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J67"/>
  <c r="I67"/>
  <c r="H67"/>
  <c r="G67"/>
  <c r="F67"/>
  <c r="E67"/>
  <c r="D67"/>
  <c r="B67"/>
  <c r="A67"/>
  <c r="AA66"/>
  <c r="Y66"/>
  <c r="X66"/>
  <c r="W66"/>
  <c r="U66"/>
  <c r="T66"/>
  <c r="V66" s="1"/>
  <c r="R66"/>
  <c r="Q66"/>
  <c r="S66" s="1"/>
  <c r="O66"/>
  <c r="N66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J63"/>
  <c r="I63"/>
  <c r="H63"/>
  <c r="G63"/>
  <c r="F63"/>
  <c r="E63"/>
  <c r="D63"/>
  <c r="B63"/>
  <c r="A63"/>
  <c r="AA62"/>
  <c r="Y62"/>
  <c r="X62"/>
  <c r="W62"/>
  <c r="U62"/>
  <c r="T62"/>
  <c r="V62" s="1"/>
  <c r="R62"/>
  <c r="Q62"/>
  <c r="S62" s="1"/>
  <c r="O62"/>
  <c r="N62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J59"/>
  <c r="I59"/>
  <c r="H59"/>
  <c r="G59"/>
  <c r="F59"/>
  <c r="E59"/>
  <c r="D59"/>
  <c r="B59"/>
  <c r="A59"/>
  <c r="AA58"/>
  <c r="Y58"/>
  <c r="X58"/>
  <c r="W58"/>
  <c r="U58"/>
  <c r="T58"/>
  <c r="V58" s="1"/>
  <c r="R58"/>
  <c r="Q58"/>
  <c r="S58" s="1"/>
  <c r="O58"/>
  <c r="N58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S56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J55"/>
  <c r="I55"/>
  <c r="H55"/>
  <c r="G55"/>
  <c r="F55"/>
  <c r="E55"/>
  <c r="D55"/>
  <c r="B55"/>
  <c r="A55"/>
  <c r="AA54"/>
  <c r="Y54"/>
  <c r="X54"/>
  <c r="W54"/>
  <c r="U54"/>
  <c r="T54"/>
  <c r="V54" s="1"/>
  <c r="R54"/>
  <c r="Q54"/>
  <c r="S54" s="1"/>
  <c r="O54"/>
  <c r="N54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J51"/>
  <c r="I51"/>
  <c r="H51"/>
  <c r="G51"/>
  <c r="F51"/>
  <c r="E51"/>
  <c r="D51"/>
  <c r="B51"/>
  <c r="A51"/>
  <c r="AA50"/>
  <c r="Y50"/>
  <c r="X50"/>
  <c r="W50"/>
  <c r="U50"/>
  <c r="T50"/>
  <c r="V50" s="1"/>
  <c r="R50"/>
  <c r="Q50"/>
  <c r="S50" s="1"/>
  <c r="O50"/>
  <c r="N50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J47"/>
  <c r="I47"/>
  <c r="H47"/>
  <c r="G47"/>
  <c r="F47"/>
  <c r="E47"/>
  <c r="D47"/>
  <c r="B47"/>
  <c r="A47"/>
  <c r="AA46"/>
  <c r="Y46"/>
  <c r="X46"/>
  <c r="W46"/>
  <c r="U46"/>
  <c r="T46"/>
  <c r="V46" s="1"/>
  <c r="R46"/>
  <c r="Q46"/>
  <c r="S46" s="1"/>
  <c r="O46"/>
  <c r="N46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J43"/>
  <c r="I43"/>
  <c r="H43"/>
  <c r="G43"/>
  <c r="F43"/>
  <c r="E43"/>
  <c r="D43"/>
  <c r="B43"/>
  <c r="A43"/>
  <c r="AA42"/>
  <c r="Y42"/>
  <c r="X42"/>
  <c r="W42"/>
  <c r="U42"/>
  <c r="T42"/>
  <c r="V42" s="1"/>
  <c r="R42"/>
  <c r="Q42"/>
  <c r="S42" s="1"/>
  <c r="O42"/>
  <c r="N42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J39"/>
  <c r="I39"/>
  <c r="H39"/>
  <c r="G39"/>
  <c r="F39"/>
  <c r="E39"/>
  <c r="D39"/>
  <c r="B39"/>
  <c r="A39"/>
  <c r="AA38"/>
  <c r="Y38"/>
  <c r="X38"/>
  <c r="W38"/>
  <c r="U38"/>
  <c r="T38"/>
  <c r="V38" s="1"/>
  <c r="R38"/>
  <c r="Q38"/>
  <c r="S38" s="1"/>
  <c r="O38"/>
  <c r="N38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J35"/>
  <c r="I35"/>
  <c r="H35"/>
  <c r="G35"/>
  <c r="F35"/>
  <c r="E35"/>
  <c r="D35"/>
  <c r="B35"/>
  <c r="A35"/>
  <c r="AA34"/>
  <c r="Y34"/>
  <c r="X34"/>
  <c r="W34"/>
  <c r="U34"/>
  <c r="T34"/>
  <c r="V34" s="1"/>
  <c r="R34"/>
  <c r="Q34"/>
  <c r="S34" s="1"/>
  <c r="O34"/>
  <c r="N34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J31"/>
  <c r="I31"/>
  <c r="H31"/>
  <c r="G31"/>
  <c r="F31"/>
  <c r="E31"/>
  <c r="D31"/>
  <c r="B31"/>
  <c r="A31"/>
  <c r="AA30"/>
  <c r="Y30"/>
  <c r="X30"/>
  <c r="W30"/>
  <c r="U30"/>
  <c r="T30"/>
  <c r="V30" s="1"/>
  <c r="R30"/>
  <c r="Q30"/>
  <c r="S30" s="1"/>
  <c r="O30"/>
  <c r="N30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J27"/>
  <c r="I27"/>
  <c r="H27"/>
  <c r="G27"/>
  <c r="F27"/>
  <c r="E27"/>
  <c r="D27"/>
  <c r="B27"/>
  <c r="A27"/>
  <c r="AA26"/>
  <c r="Y26"/>
  <c r="X26"/>
  <c r="W26"/>
  <c r="U26"/>
  <c r="T26"/>
  <c r="V26" s="1"/>
  <c r="R26"/>
  <c r="Q26"/>
  <c r="S26" s="1"/>
  <c r="O26"/>
  <c r="N26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J23"/>
  <c r="I23"/>
  <c r="H23"/>
  <c r="G23"/>
  <c r="F23"/>
  <c r="E23"/>
  <c r="D23"/>
  <c r="B23"/>
  <c r="A23"/>
  <c r="AA22"/>
  <c r="Y22"/>
  <c r="X22"/>
  <c r="W22"/>
  <c r="U22"/>
  <c r="T22"/>
  <c r="V22" s="1"/>
  <c r="R22"/>
  <c r="Q22"/>
  <c r="S22" s="1"/>
  <c r="O22"/>
  <c r="N22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J19"/>
  <c r="I19"/>
  <c r="H19"/>
  <c r="G19"/>
  <c r="F19"/>
  <c r="E19"/>
  <c r="D19"/>
  <c r="B19"/>
  <c r="A19"/>
  <c r="AA18"/>
  <c r="Y18"/>
  <c r="X18"/>
  <c r="W18"/>
  <c r="U18"/>
  <c r="T18"/>
  <c r="V18" s="1"/>
  <c r="R18"/>
  <c r="Q18"/>
  <c r="S18" s="1"/>
  <c r="O18"/>
  <c r="N18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P17"/>
  <c r="O17"/>
  <c r="N17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J15"/>
  <c r="I15"/>
  <c r="H15"/>
  <c r="G15"/>
  <c r="F15"/>
  <c r="E15"/>
  <c r="D15"/>
  <c r="B15"/>
  <c r="A15"/>
  <c r="AA14"/>
  <c r="Y14"/>
  <c r="X14"/>
  <c r="W14"/>
  <c r="U14"/>
  <c r="T14"/>
  <c r="V14" s="1"/>
  <c r="R14"/>
  <c r="Q14"/>
  <c r="S14" s="1"/>
  <c r="O14"/>
  <c r="N14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J11"/>
  <c r="I11"/>
  <c r="H11"/>
  <c r="G11"/>
  <c r="F11"/>
  <c r="E11"/>
  <c r="D11"/>
  <c r="B11"/>
  <c r="A11"/>
  <c r="AA10"/>
  <c r="Y10"/>
  <c r="X10"/>
  <c r="W10"/>
  <c r="U10"/>
  <c r="T10"/>
  <c r="V10" s="1"/>
  <c r="R10"/>
  <c r="Q10"/>
  <c r="S10" s="1"/>
  <c r="O10"/>
  <c r="N10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J7"/>
  <c r="I7"/>
  <c r="H7"/>
  <c r="G7"/>
  <c r="F7"/>
  <c r="E7"/>
  <c r="D7"/>
  <c r="B7"/>
  <c r="A7"/>
  <c r="AA6"/>
  <c r="Y6"/>
  <c r="X6"/>
  <c r="W6"/>
  <c r="U6"/>
  <c r="T6"/>
  <c r="V6" s="1"/>
  <c r="R6"/>
  <c r="Q6"/>
  <c r="S6" s="1"/>
  <c r="O6"/>
  <c r="N6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J3"/>
  <c r="I3"/>
  <c r="H3"/>
  <c r="G3"/>
  <c r="F3"/>
  <c r="E3"/>
  <c r="D3"/>
  <c r="B3"/>
  <c r="A3"/>
  <c r="M3" l="1"/>
  <c r="AB3" s="1"/>
  <c r="V4"/>
  <c r="AB4" s="1"/>
  <c r="S5"/>
  <c r="AB5" s="1"/>
  <c r="P6"/>
  <c r="AB6" s="1"/>
  <c r="Z6"/>
  <c r="M7"/>
  <c r="AB7" s="1"/>
  <c r="V8"/>
  <c r="AB8" s="1"/>
  <c r="S9"/>
  <c r="AB9" s="1"/>
  <c r="P10"/>
  <c r="AB10" s="1"/>
  <c r="Z10"/>
  <c r="M11"/>
  <c r="AB11" s="1"/>
  <c r="V12"/>
  <c r="AB12" s="1"/>
  <c r="S13"/>
  <c r="AB13" s="1"/>
  <c r="P14"/>
  <c r="AB14" s="1"/>
  <c r="Z14"/>
  <c r="M15"/>
  <c r="AB15" s="1"/>
  <c r="V16"/>
  <c r="AB16" s="1"/>
  <c r="S17"/>
  <c r="AB17" s="1"/>
  <c r="P18"/>
  <c r="AB18" s="1"/>
  <c r="Z18"/>
  <c r="M19"/>
  <c r="AB19" s="1"/>
  <c r="V20"/>
  <c r="AB20" s="1"/>
  <c r="S21"/>
  <c r="AB21" s="1"/>
  <c r="P22"/>
  <c r="AB22" s="1"/>
  <c r="Z22"/>
  <c r="M23"/>
  <c r="AB23" s="1"/>
  <c r="V24"/>
  <c r="AB24" s="1"/>
  <c r="S25"/>
  <c r="AB25" s="1"/>
  <c r="P26"/>
  <c r="AB26" s="1"/>
  <c r="Z26"/>
  <c r="M27"/>
  <c r="AB27" s="1"/>
  <c r="V28"/>
  <c r="AB28" s="1"/>
  <c r="S29"/>
  <c r="AB29" s="1"/>
  <c r="P30"/>
  <c r="AB30" s="1"/>
  <c r="Z30"/>
  <c r="M31"/>
  <c r="AB31" s="1"/>
  <c r="V32"/>
  <c r="AB32" s="1"/>
  <c r="S33"/>
  <c r="AB33" s="1"/>
  <c r="P34"/>
  <c r="AB34" s="1"/>
  <c r="Z34"/>
  <c r="M35"/>
  <c r="AB35" s="1"/>
  <c r="V36"/>
  <c r="AB36" s="1"/>
  <c r="S37"/>
  <c r="AB37" s="1"/>
  <c r="P38"/>
  <c r="AB38" s="1"/>
  <c r="Z38"/>
  <c r="M39"/>
  <c r="AB39" s="1"/>
  <c r="V40"/>
  <c r="AB40" s="1"/>
  <c r="S41"/>
  <c r="AB41" s="1"/>
  <c r="P42"/>
  <c r="AB42" s="1"/>
  <c r="Z42"/>
  <c r="M43"/>
  <c r="AB43" s="1"/>
  <c r="V44"/>
  <c r="AB44" s="1"/>
  <c r="S45"/>
  <c r="AB45" s="1"/>
  <c r="P46"/>
  <c r="AB46" s="1"/>
  <c r="Z46"/>
  <c r="M47"/>
  <c r="AB47" s="1"/>
  <c r="V48"/>
  <c r="AB48" s="1"/>
  <c r="S49"/>
  <c r="AB49" s="1"/>
  <c r="P50"/>
  <c r="AB50" s="1"/>
  <c r="Z50"/>
  <c r="M51"/>
  <c r="AB51" s="1"/>
  <c r="V52"/>
  <c r="AB52" s="1"/>
  <c r="S53"/>
  <c r="AB53" s="1"/>
  <c r="P54"/>
  <c r="AB54" s="1"/>
  <c r="Z54"/>
  <c r="M55"/>
  <c r="AB55" s="1"/>
  <c r="V56"/>
  <c r="AB56" s="1"/>
  <c r="S57"/>
  <c r="AB57" s="1"/>
  <c r="P58"/>
  <c r="AB58" s="1"/>
  <c r="Z58"/>
  <c r="M59"/>
  <c r="AB59" s="1"/>
  <c r="V60"/>
  <c r="AB60" s="1"/>
  <c r="S61"/>
  <c r="AB61" s="1"/>
  <c r="P62"/>
  <c r="AB62" s="1"/>
  <c r="Z62"/>
  <c r="M63"/>
  <c r="AB63" s="1"/>
  <c r="V64"/>
  <c r="AB64" s="1"/>
  <c r="S65"/>
  <c r="AB65" s="1"/>
  <c r="P66"/>
  <c r="AB66" s="1"/>
  <c r="Z66"/>
  <c r="M67"/>
  <c r="AB67" s="1"/>
  <c r="V68"/>
  <c r="AB68" s="1"/>
  <c r="S69"/>
  <c r="AB69" s="1"/>
  <c r="P70"/>
  <c r="AB70" s="1"/>
  <c r="Z70"/>
  <c r="M71"/>
  <c r="AB71" s="1"/>
  <c r="V72"/>
  <c r="AB72" s="1"/>
  <c r="S73"/>
  <c r="AB73" s="1"/>
  <c r="P74"/>
  <c r="AB74" s="1"/>
  <c r="Z74"/>
  <c r="M75"/>
  <c r="AB75" s="1"/>
  <c r="V76"/>
  <c r="AB76" s="1"/>
  <c r="S77"/>
  <c r="AB77" s="1"/>
  <c r="P78"/>
  <c r="AB78" s="1"/>
  <c r="Z78"/>
  <c r="M79"/>
  <c r="AB79" s="1"/>
  <c r="V80"/>
  <c r="AB80" s="1"/>
  <c r="S81"/>
  <c r="AB81" s="1"/>
  <c r="P82"/>
  <c r="AB82" s="1"/>
  <c r="Z82"/>
  <c r="M83"/>
  <c r="AB83" s="1"/>
  <c r="V84"/>
  <c r="AB84" s="1"/>
  <c r="S85"/>
  <c r="AB85" s="1"/>
  <c r="P86"/>
  <c r="AB86" s="1"/>
  <c r="Z86"/>
  <c r="M87"/>
  <c r="AB87" s="1"/>
  <c r="V88"/>
  <c r="AB88" s="1"/>
  <c r="S89"/>
  <c r="AB89" s="1"/>
  <c r="P90"/>
  <c r="AB90" s="1"/>
  <c r="Z90"/>
  <c r="M91"/>
  <c r="AB91" s="1"/>
  <c r="V92"/>
  <c r="AB92" s="1"/>
  <c r="S93"/>
  <c r="AB93" s="1"/>
  <c r="P94"/>
  <c r="AB94" s="1"/>
  <c r="Z94"/>
  <c r="M95"/>
  <c r="AB95" s="1"/>
  <c r="V96"/>
  <c r="AB96" s="1"/>
  <c r="S97"/>
  <c r="AB97" s="1"/>
  <c r="P98"/>
  <c r="AB98" s="1"/>
  <c r="Z98"/>
  <c r="M99"/>
  <c r="AB99" s="1"/>
  <c r="V100"/>
  <c r="AB100" s="1"/>
  <c r="S101"/>
  <c r="AB101" s="1"/>
  <c r="P102"/>
  <c r="AB102" s="1"/>
  <c r="Z102"/>
  <c r="M103"/>
  <c r="AB103" s="1"/>
  <c r="V104"/>
  <c r="AB104" s="1"/>
  <c r="S105"/>
  <c r="AB105" s="1"/>
  <c r="P106"/>
  <c r="AB106" s="1"/>
  <c r="Z106"/>
  <c r="M107"/>
  <c r="AB107" s="1"/>
  <c r="V108"/>
  <c r="AB108" s="1"/>
  <c r="S109"/>
  <c r="AB109" s="1"/>
  <c r="P110"/>
  <c r="AB110" s="1"/>
  <c r="Z110"/>
  <c r="M111"/>
  <c r="AB111" s="1"/>
  <c r="V112"/>
  <c r="AB112" s="1"/>
  <c r="S113"/>
  <c r="AB113" s="1"/>
  <c r="P114"/>
  <c r="AB114" s="1"/>
  <c r="Z114"/>
  <c r="M115"/>
  <c r="AB115" s="1"/>
  <c r="V116"/>
  <c r="AB116" s="1"/>
  <c r="S117"/>
  <c r="AB117" s="1"/>
  <c r="P118"/>
  <c r="AB118" s="1"/>
  <c r="Z118"/>
  <c r="M119"/>
  <c r="AB119" s="1"/>
  <c r="V120"/>
  <c r="AB120" s="1"/>
  <c r="S121"/>
  <c r="AB121" s="1"/>
  <c r="P122"/>
  <c r="AB122" s="1"/>
  <c r="Z122"/>
  <c r="M123"/>
  <c r="AB123" s="1"/>
  <c r="V124"/>
  <c r="AB124" s="1"/>
  <c r="S125"/>
  <c r="AB125" s="1"/>
  <c r="P126"/>
  <c r="AB126" s="1"/>
  <c r="Z126"/>
  <c r="M127"/>
  <c r="AB127" s="1"/>
  <c r="V128"/>
  <c r="AB128" s="1"/>
  <c r="S129"/>
  <c r="AB129" s="1"/>
  <c r="P130"/>
  <c r="AB130" s="1"/>
  <c r="Z130"/>
  <c r="M131"/>
  <c r="AB131" s="1"/>
  <c r="V132"/>
  <c r="AB132" s="1"/>
  <c r="S133"/>
  <c r="AB133" s="1"/>
  <c r="P134"/>
  <c r="AB134" s="1"/>
  <c r="Z134"/>
  <c r="M135"/>
  <c r="AB135" s="1"/>
  <c r="V136"/>
  <c r="AB136" s="1"/>
  <c r="S137"/>
  <c r="AB137" s="1"/>
  <c r="P138"/>
  <c r="AB138" s="1"/>
  <c r="Z138"/>
  <c r="M139"/>
  <c r="AB139" s="1"/>
  <c r="V140"/>
  <c r="AB140" s="1"/>
  <c r="S141"/>
  <c r="AB141" s="1"/>
  <c r="P142"/>
  <c r="AB142" s="1"/>
  <c r="Z142"/>
  <c r="M143"/>
  <c r="AB143" s="1"/>
  <c r="V144"/>
  <c r="AB144" s="1"/>
  <c r="S145"/>
  <c r="AB145" s="1"/>
  <c r="P146"/>
  <c r="AB146" s="1"/>
  <c r="Z146"/>
  <c r="M147"/>
  <c r="AB147" s="1"/>
  <c r="V148"/>
  <c r="AB148" s="1"/>
  <c r="S149"/>
  <c r="AB149" s="1"/>
  <c r="P150"/>
  <c r="AB150" s="1"/>
  <c r="Z150"/>
  <c r="M151"/>
  <c r="AB151" s="1"/>
  <c r="V152"/>
  <c r="AB152" s="1"/>
  <c r="S153"/>
  <c r="AB153" s="1"/>
  <c r="P154"/>
  <c r="AB154" s="1"/>
  <c r="Z154"/>
  <c r="M155"/>
  <c r="AB155" s="1"/>
  <c r="V156"/>
  <c r="AB156" s="1"/>
  <c r="S157"/>
  <c r="AB157" s="1"/>
  <c r="P158"/>
  <c r="AB158" s="1"/>
  <c r="Z158"/>
  <c r="M159"/>
  <c r="AB159" s="1"/>
  <c r="V160"/>
  <c r="AB160" s="1"/>
  <c r="S161"/>
  <c r="AB161" s="1"/>
  <c r="P162"/>
  <c r="AB162" s="1"/>
  <c r="Z162"/>
  <c r="M163"/>
  <c r="AB163" s="1"/>
  <c r="V164"/>
  <c r="AB164" s="1"/>
  <c r="S165"/>
  <c r="AB165" s="1"/>
  <c r="P166"/>
  <c r="AB166" s="1"/>
  <c r="Z166"/>
  <c r="M167"/>
  <c r="AB167" s="1"/>
  <c r="V168"/>
  <c r="AB168" s="1"/>
  <c r="S169"/>
  <c r="AB169" s="1"/>
  <c r="P170"/>
  <c r="AB170" s="1"/>
  <c r="Z170"/>
  <c r="M171"/>
  <c r="AB171" s="1"/>
  <c r="V172"/>
  <c r="AB172" s="1"/>
  <c r="S173"/>
  <c r="AB173" s="1"/>
  <c r="P174"/>
  <c r="AB174" s="1"/>
  <c r="Z174"/>
  <c r="M175"/>
  <c r="AB175" s="1"/>
  <c r="V176"/>
  <c r="AB176" s="1"/>
  <c r="S177"/>
  <c r="AB177" s="1"/>
  <c r="P178"/>
  <c r="AB178" s="1"/>
  <c r="Z178"/>
  <c r="M179"/>
  <c r="AB179" s="1"/>
  <c r="V180"/>
  <c r="AB180" s="1"/>
  <c r="S181"/>
  <c r="AB181" s="1"/>
  <c r="P182"/>
  <c r="AB182" s="1"/>
  <c r="Z182"/>
  <c r="M183"/>
  <c r="AB183" s="1"/>
  <c r="V184"/>
  <c r="AB184" s="1"/>
  <c r="S185"/>
  <c r="AB185" s="1"/>
  <c r="P186"/>
  <c r="AB186" s="1"/>
  <c r="Z186"/>
  <c r="M187"/>
  <c r="AB187" s="1"/>
  <c r="V188"/>
  <c r="AB188" s="1"/>
  <c r="S189"/>
  <c r="AB189" s="1"/>
  <c r="P190"/>
  <c r="AB190" s="1"/>
  <c r="Z190"/>
  <c r="M191"/>
  <c r="AB191" s="1"/>
  <c r="V192"/>
  <c r="AB192" s="1"/>
  <c r="S193"/>
  <c r="AB193" s="1"/>
  <c r="P194"/>
  <c r="AB194" s="1"/>
  <c r="Z194"/>
  <c r="M195"/>
  <c r="AB195" s="1"/>
  <c r="V196"/>
  <c r="AB196" s="1"/>
  <c r="S197"/>
  <c r="AB197" s="1"/>
  <c r="P198"/>
  <c r="AB198" s="1"/>
  <c r="Z198"/>
  <c r="M199"/>
  <c r="AB199" s="1"/>
  <c r="V200"/>
  <c r="AB200" s="1"/>
  <c r="S201"/>
  <c r="AB201" s="1"/>
  <c r="P202"/>
  <c r="AB202" s="1"/>
  <c r="Z202"/>
  <c r="M203"/>
  <c r="AB203" s="1"/>
  <c r="V204"/>
  <c r="AB204" s="1"/>
  <c r="S205"/>
  <c r="AB205" s="1"/>
  <c r="P206"/>
  <c r="AB206" s="1"/>
  <c r="Z206"/>
  <c r="M207"/>
  <c r="AB207" s="1"/>
  <c r="V208"/>
  <c r="AB208" s="1"/>
  <c r="S209"/>
  <c r="AB209" s="1"/>
  <c r="P210"/>
  <c r="AB210" s="1"/>
  <c r="Z210"/>
  <c r="M211"/>
  <c r="AB211" s="1"/>
  <c r="V212"/>
  <c r="AB212" s="1"/>
  <c r="S213"/>
  <c r="AB213" s="1"/>
  <c r="P214"/>
  <c r="AB214" s="1"/>
  <c r="Z214"/>
  <c r="M215"/>
  <c r="AB215" s="1"/>
  <c r="V216"/>
  <c r="AB216" s="1"/>
  <c r="S217"/>
  <c r="AB217" s="1"/>
  <c r="P218"/>
  <c r="AB218" s="1"/>
  <c r="Z218"/>
  <c r="M219"/>
  <c r="AB219" s="1"/>
  <c r="V220"/>
  <c r="AB220" s="1"/>
  <c r="S221"/>
  <c r="AB221" s="1"/>
  <c r="P222"/>
  <c r="AB222" s="1"/>
  <c r="Z222"/>
  <c r="M223"/>
  <c r="AB223" s="1"/>
  <c r="V224"/>
  <c r="AB224" s="1"/>
  <c r="S225"/>
  <c r="AB225" s="1"/>
  <c r="P226"/>
  <c r="AB226" s="1"/>
  <c r="Z226"/>
  <c r="M227"/>
  <c r="AB227" s="1"/>
  <c r="V228"/>
  <c r="AB228" s="1"/>
  <c r="S229"/>
  <c r="AB229" s="1"/>
  <c r="P230"/>
  <c r="AB230" s="1"/>
  <c r="Z230"/>
  <c r="M231"/>
  <c r="AB231" s="1"/>
  <c r="V232"/>
  <c r="AB232" s="1"/>
  <c r="S233"/>
  <c r="AB233" s="1"/>
  <c r="P234"/>
  <c r="AB234" s="1"/>
  <c r="Z234"/>
  <c r="M235"/>
  <c r="AB235" s="1"/>
  <c r="V236"/>
  <c r="AB236" s="1"/>
  <c r="S237"/>
  <c r="AB237" s="1"/>
  <c r="P238"/>
  <c r="Z238"/>
  <c r="AB238" s="1"/>
  <c r="M239"/>
  <c r="AB239" s="1"/>
  <c r="V240"/>
  <c r="AB240" s="1"/>
  <c r="S241"/>
  <c r="AB241" s="1"/>
  <c r="P242"/>
  <c r="Z242"/>
  <c r="AB242" s="1"/>
  <c r="M243"/>
  <c r="AB243" s="1"/>
  <c r="V244"/>
  <c r="AB244" s="1"/>
  <c r="S245"/>
  <c r="AB245" s="1"/>
  <c r="P246"/>
  <c r="Z246"/>
  <c r="AB246" s="1"/>
  <c r="M247"/>
  <c r="AB247" s="1"/>
  <c r="V248"/>
  <c r="AB248" s="1"/>
  <c r="S249"/>
  <c r="AB249" s="1"/>
  <c r="P250"/>
  <c r="Z250"/>
  <c r="AB250" s="1"/>
  <c r="M251"/>
  <c r="AB251" s="1"/>
  <c r="V252"/>
  <c r="AB252" s="1"/>
  <c r="S253"/>
  <c r="AB253" s="1"/>
  <c r="P254"/>
  <c r="Z254"/>
  <c r="AB254" s="1"/>
  <c r="M255"/>
  <c r="AB255" s="1"/>
  <c r="V256"/>
  <c r="AB256" s="1"/>
  <c r="S257"/>
  <c r="AB257" s="1"/>
  <c r="P258"/>
  <c r="Z258"/>
  <c r="AB258" s="1"/>
  <c r="M259"/>
  <c r="AB259" s="1"/>
  <c r="V260"/>
  <c r="AB260" s="1"/>
  <c r="S261"/>
  <c r="AB261" s="1"/>
  <c r="P262"/>
  <c r="Z262"/>
  <c r="AB262" s="1"/>
  <c r="M263"/>
  <c r="AB263" s="1"/>
  <c r="V264"/>
  <c r="AB264" s="1"/>
  <c r="S265"/>
  <c r="AB265" s="1"/>
  <c r="P266"/>
  <c r="Z266"/>
  <c r="AB266" s="1"/>
  <c r="M267"/>
  <c r="AB267" s="1"/>
  <c r="V268"/>
  <c r="AB268" s="1"/>
  <c r="S269"/>
  <c r="AB269" s="1"/>
  <c r="P270"/>
  <c r="Z270"/>
  <c r="AB270" s="1"/>
  <c r="M271"/>
  <c r="AB271" s="1"/>
  <c r="V272"/>
  <c r="AB272" s="1"/>
  <c r="S273"/>
  <c r="AB273" s="1"/>
  <c r="P274"/>
  <c r="Z274"/>
  <c r="AB274" s="1"/>
  <c r="M275"/>
  <c r="AB275" s="1"/>
  <c r="V276"/>
  <c r="AB276" s="1"/>
  <c r="S277"/>
  <c r="AB277" s="1"/>
  <c r="P278"/>
  <c r="Z278"/>
  <c r="AB278" s="1"/>
  <c r="M279"/>
  <c r="AB279" s="1"/>
  <c r="V280"/>
  <c r="AB280" s="1"/>
  <c r="S281"/>
  <c r="AB281" s="1"/>
  <c r="P282"/>
  <c r="Z282"/>
  <c r="AB282" s="1"/>
  <c r="M283"/>
  <c r="AB283" s="1"/>
  <c r="V284"/>
  <c r="AB284" s="1"/>
  <c r="S285"/>
  <c r="AB285" s="1"/>
  <c r="P286"/>
  <c r="Z286"/>
  <c r="AB286" s="1"/>
  <c r="M287"/>
  <c r="AB287" s="1"/>
  <c r="V288"/>
  <c r="AB288" s="1"/>
  <c r="S289"/>
  <c r="AB289" s="1"/>
  <c r="P290"/>
  <c r="Z290"/>
  <c r="AB290" s="1"/>
  <c r="M291"/>
  <c r="AB291" s="1"/>
  <c r="V292"/>
  <c r="AB292" s="1"/>
  <c r="S293"/>
  <c r="AB293" s="1"/>
  <c r="P294"/>
  <c r="Z294"/>
  <c r="AB294" s="1"/>
  <c r="M295"/>
  <c r="AB295" s="1"/>
  <c r="V296"/>
  <c r="AB296" s="1"/>
  <c r="S297"/>
  <c r="AB297" s="1"/>
  <c r="P298"/>
  <c r="Z298"/>
  <c r="AB298" s="1"/>
  <c r="M299"/>
  <c r="AB299" s="1"/>
  <c r="V300"/>
  <c r="AB300" s="1"/>
  <c r="S301"/>
  <c r="AB301" s="1"/>
  <c r="P302"/>
  <c r="Z302"/>
  <c r="AB302" s="1"/>
  <c r="M303"/>
  <c r="AB303" s="1"/>
  <c r="V304"/>
  <c r="AB304" s="1"/>
  <c r="S305"/>
  <c r="AB305" s="1"/>
  <c r="P306"/>
  <c r="Z306"/>
  <c r="AB306" s="1"/>
  <c r="M307"/>
  <c r="AB307" s="1"/>
  <c r="V308"/>
  <c r="AB308" s="1"/>
  <c r="S309"/>
  <c r="AB309" s="1"/>
  <c r="P310"/>
  <c r="Z310"/>
  <c r="AB310" s="1"/>
  <c r="M311"/>
  <c r="AB311" s="1"/>
  <c r="V312"/>
  <c r="AB312" s="1"/>
  <c r="S313"/>
  <c r="AB313" s="1"/>
  <c r="P314"/>
  <c r="Z314"/>
  <c r="AB314" s="1"/>
  <c r="M315"/>
  <c r="AB315" s="1"/>
  <c r="V316"/>
  <c r="AB316" s="1"/>
  <c r="S317"/>
  <c r="AB317" s="1"/>
  <c r="P318"/>
  <c r="Z318"/>
  <c r="AB318" s="1"/>
  <c r="M319"/>
  <c r="AB319" s="1"/>
  <c r="V320"/>
  <c r="AB320" s="1"/>
  <c r="S321"/>
  <c r="AB321" s="1"/>
  <c r="P322"/>
  <c r="Z322"/>
  <c r="AB322" s="1"/>
  <c r="M323"/>
  <c r="AB323" s="1"/>
  <c r="V324"/>
  <c r="AB324" s="1"/>
  <c r="S325"/>
  <c r="AB325" s="1"/>
  <c r="P326"/>
  <c r="Z326"/>
  <c r="AB326" s="1"/>
  <c r="M327"/>
  <c r="AB327" s="1"/>
  <c r="V328"/>
  <c r="AB328" s="1"/>
  <c r="S329"/>
  <c r="AB329" s="1"/>
  <c r="P330"/>
  <c r="Z330"/>
  <c r="AB330" s="1"/>
  <c r="M331"/>
  <c r="AB331" s="1"/>
  <c r="V332"/>
  <c r="AB332" s="1"/>
  <c r="S333"/>
  <c r="AB333" s="1"/>
  <c r="P334"/>
  <c r="Z334"/>
  <c r="AB334" s="1"/>
  <c r="M335"/>
  <c r="AB335" s="1"/>
  <c r="V336"/>
  <c r="AB336" s="1"/>
  <c r="S337"/>
  <c r="AB337" s="1"/>
  <c r="P338"/>
  <c r="Z338"/>
  <c r="AB338" s="1"/>
  <c r="M339"/>
  <c r="AB339" s="1"/>
  <c r="V340"/>
  <c r="AB340" s="1"/>
  <c r="S341"/>
  <c r="AB341" s="1"/>
  <c r="P342"/>
  <c r="Z342"/>
  <c r="AB342" s="1"/>
  <c r="M343"/>
  <c r="AB343" s="1"/>
  <c r="V344"/>
  <c r="AB344" s="1"/>
  <c r="S345"/>
  <c r="AB345" s="1"/>
  <c r="P346"/>
  <c r="Z346"/>
  <c r="AB346" s="1"/>
  <c r="M347"/>
  <c r="AB347" s="1"/>
  <c r="V348"/>
  <c r="AB348" s="1"/>
  <c r="S349"/>
  <c r="AB349" s="1"/>
  <c r="P350"/>
  <c r="Z350"/>
  <c r="AB350" s="1"/>
  <c r="M351"/>
  <c r="AB351" s="1"/>
  <c r="V352"/>
  <c r="AB352" s="1"/>
  <c r="S353"/>
  <c r="AB353" s="1"/>
  <c r="P354"/>
  <c r="Z354"/>
  <c r="AB354" s="1"/>
  <c r="M355"/>
  <c r="AB355" s="1"/>
  <c r="V356"/>
  <c r="AB356" s="1"/>
  <c r="S357"/>
  <c r="AB357" s="1"/>
  <c r="P358"/>
  <c r="Z358"/>
  <c r="AB358" s="1"/>
  <c r="M359"/>
  <c r="AB359" s="1"/>
  <c r="V360"/>
  <c r="AB360" s="1"/>
  <c r="S361"/>
  <c r="AB361" s="1"/>
  <c r="P362"/>
  <c r="Z362"/>
  <c r="AB362" s="1"/>
  <c r="M363"/>
  <c r="AB363" s="1"/>
  <c r="V364"/>
  <c r="AB364" s="1"/>
  <c r="S365"/>
  <c r="AB365" s="1"/>
  <c r="P366"/>
  <c r="Z366"/>
  <c r="AB366" s="1"/>
  <c r="M367"/>
  <c r="AB367" s="1"/>
  <c r="V368"/>
  <c r="AB368" s="1"/>
  <c r="S369"/>
  <c r="AB369" s="1"/>
  <c r="P370"/>
  <c r="Z370"/>
  <c r="AB370" s="1"/>
  <c r="M371"/>
  <c r="AB371" s="1"/>
  <c r="V372"/>
  <c r="AB372" s="1"/>
  <c r="S373"/>
  <c r="AB373" s="1"/>
  <c r="P374"/>
  <c r="Z374"/>
  <c r="AB374" s="1"/>
  <c r="M375"/>
  <c r="AB375" s="1"/>
  <c r="V376"/>
  <c r="AB376" s="1"/>
  <c r="S377"/>
  <c r="AB377" s="1"/>
  <c r="P378"/>
  <c r="Z378"/>
  <c r="AB378" s="1"/>
  <c r="M379"/>
  <c r="AB379" s="1"/>
  <c r="V380"/>
  <c r="AB380" s="1"/>
  <c r="S381"/>
  <c r="AB381" s="1"/>
  <c r="P382"/>
  <c r="Z382"/>
  <c r="AB382" s="1"/>
  <c r="M383"/>
  <c r="AB383" s="1"/>
  <c r="V384"/>
  <c r="AB384" s="1"/>
  <c r="S385"/>
  <c r="AB385" s="1"/>
  <c r="P386"/>
  <c r="Z386"/>
  <c r="AB386" s="1"/>
  <c r="M387"/>
  <c r="AB387" s="1"/>
  <c r="V388"/>
  <c r="AB388" s="1"/>
  <c r="S389"/>
  <c r="AB389" s="1"/>
  <c r="P390"/>
  <c r="Z390"/>
  <c r="AB390" s="1"/>
  <c r="M391"/>
  <c r="AB391" s="1"/>
  <c r="V392"/>
  <c r="AB392" s="1"/>
  <c r="S393"/>
  <c r="AB393" s="1"/>
  <c r="P394"/>
  <c r="Z394"/>
  <c r="AB394" s="1"/>
  <c r="M395"/>
  <c r="AB395" s="1"/>
  <c r="V396"/>
  <c r="AB396" s="1"/>
  <c r="S397"/>
  <c r="AB397" s="1"/>
  <c r="P398"/>
  <c r="Z398"/>
  <c r="AB398" s="1"/>
  <c r="M399"/>
  <c r="AB399" s="1"/>
  <c r="V400"/>
  <c r="AB400" s="1"/>
  <c r="S401"/>
  <c r="AB401" s="1"/>
  <c r="P402"/>
  <c r="Z402"/>
  <c r="AB402" s="1"/>
  <c r="M403"/>
  <c r="AB403" s="1"/>
  <c r="V404"/>
  <c r="AB404" s="1"/>
  <c r="S405"/>
  <c r="AB405" s="1"/>
  <c r="P406"/>
  <c r="Z406"/>
  <c r="AB406" s="1"/>
  <c r="M407"/>
  <c r="AB407" s="1"/>
  <c r="V408"/>
  <c r="AB408" s="1"/>
  <c r="S409"/>
  <c r="AB409" s="1"/>
  <c r="P410"/>
  <c r="Z410"/>
  <c r="AB410" s="1"/>
  <c r="M411"/>
  <c r="AB411" s="1"/>
  <c r="V412"/>
  <c r="AB412" s="1"/>
  <c r="S413"/>
  <c r="AB413" s="1"/>
  <c r="P414"/>
  <c r="Z414"/>
  <c r="AB414" s="1"/>
  <c r="M415"/>
  <c r="AB415" s="1"/>
  <c r="V416"/>
  <c r="AB416" s="1"/>
  <c r="S417"/>
  <c r="AB417" s="1"/>
  <c r="P418"/>
  <c r="Z418"/>
  <c r="AB418" s="1"/>
  <c r="M419"/>
  <c r="AB419" s="1"/>
  <c r="V420"/>
  <c r="AB420" s="1"/>
  <c r="S421"/>
  <c r="AB421" s="1"/>
  <c r="P422"/>
  <c r="Z422"/>
  <c r="AB422" s="1"/>
  <c r="M423"/>
  <c r="AB423" s="1"/>
  <c r="V424"/>
  <c r="AB424" s="1"/>
  <c r="S425"/>
  <c r="AB425" s="1"/>
  <c r="P426"/>
  <c r="Z426"/>
  <c r="AB426" s="1"/>
  <c r="M427"/>
  <c r="AB427" s="1"/>
  <c r="V428"/>
  <c r="AB428" s="1"/>
  <c r="S429"/>
  <c r="AB429" s="1"/>
  <c r="P430"/>
  <c r="Z430"/>
  <c r="AB430" s="1"/>
  <c r="M431"/>
  <c r="AB431" s="1"/>
  <c r="V432"/>
  <c r="AB432" s="1"/>
  <c r="S433"/>
  <c r="AB433" s="1"/>
  <c r="P434"/>
  <c r="Z434"/>
  <c r="AB434" s="1"/>
  <c r="M435"/>
  <c r="AB435" s="1"/>
  <c r="V436"/>
  <c r="AB436" s="1"/>
  <c r="S437"/>
  <c r="AB437" s="1"/>
  <c r="P438"/>
  <c r="Z438"/>
  <c r="AB438" s="1"/>
  <c r="M439"/>
  <c r="AB439" s="1"/>
  <c r="V440"/>
  <c r="AB440" s="1"/>
  <c r="S441"/>
  <c r="AB441" s="1"/>
  <c r="P442"/>
  <c r="Z442"/>
  <c r="AB442" s="1"/>
  <c r="M443"/>
  <c r="AB443" s="1"/>
  <c r="V444"/>
  <c r="AB444" s="1"/>
  <c r="S445"/>
  <c r="AB445" s="1"/>
  <c r="P446"/>
  <c r="Z446"/>
  <c r="AB446" s="1"/>
  <c r="M447"/>
  <c r="AB447" s="1"/>
  <c r="V448"/>
  <c r="AB448" s="1"/>
  <c r="S449"/>
  <c r="AB449" s="1"/>
  <c r="P450"/>
  <c r="Z450"/>
  <c r="AB450" s="1"/>
  <c r="M451"/>
  <c r="AB451" s="1"/>
  <c r="V452"/>
  <c r="AB452" s="1"/>
  <c r="S453"/>
  <c r="AB453" s="1"/>
  <c r="P454"/>
  <c r="Z454"/>
  <c r="AB454" s="1"/>
  <c r="M455"/>
  <c r="AB455" s="1"/>
  <c r="V456"/>
  <c r="AB456" s="1"/>
  <c r="S457"/>
  <c r="AB457" s="1"/>
  <c r="P458"/>
  <c r="Z458"/>
  <c r="AB458" s="1"/>
  <c r="M459"/>
  <c r="AB459" s="1"/>
  <c r="V460"/>
  <c r="AB460" s="1"/>
  <c r="S461"/>
  <c r="AB461" s="1"/>
  <c r="P462"/>
  <c r="Z462"/>
  <c r="AB462" s="1"/>
  <c r="M463"/>
  <c r="AB463" s="1"/>
  <c r="V464"/>
  <c r="AB464" s="1"/>
  <c r="S465"/>
  <c r="AB465" s="1"/>
  <c r="P466"/>
  <c r="Z466"/>
  <c r="AB466" s="1"/>
  <c r="M467"/>
  <c r="AB467" s="1"/>
  <c r="V468"/>
  <c r="AB468" s="1"/>
  <c r="S469"/>
  <c r="AB469" s="1"/>
  <c r="P470"/>
  <c r="Z470"/>
  <c r="AB470" s="1"/>
  <c r="M471"/>
  <c r="AB471" s="1"/>
  <c r="V472"/>
  <c r="AB472" s="1"/>
  <c r="S473"/>
  <c r="AB473" s="1"/>
  <c r="P474"/>
  <c r="Z474"/>
  <c r="AB474" s="1"/>
  <c r="M475"/>
  <c r="AB475" s="1"/>
  <c r="V476"/>
  <c r="AB476" s="1"/>
  <c r="S477"/>
  <c r="AB477" s="1"/>
  <c r="P478"/>
  <c r="Z478"/>
  <c r="AB478" s="1"/>
  <c r="M479"/>
  <c r="AB479" s="1"/>
  <c r="V480"/>
  <c r="AB480" s="1"/>
  <c r="S481"/>
  <c r="AB481" s="1"/>
  <c r="P482"/>
  <c r="Z482"/>
  <c r="AB482" s="1"/>
  <c r="M483"/>
  <c r="AB483" s="1"/>
  <c r="V484"/>
  <c r="AB484" s="1"/>
  <c r="S485"/>
  <c r="AB485" s="1"/>
  <c r="P486"/>
  <c r="Z486"/>
  <c r="AB486" s="1"/>
  <c r="M487"/>
  <c r="AB487" s="1"/>
  <c r="V488"/>
  <c r="AB488" s="1"/>
  <c r="S489"/>
  <c r="AB489" s="1"/>
  <c r="P490"/>
  <c r="Z490"/>
  <c r="AB490" s="1"/>
  <c r="M491"/>
  <c r="AB491" s="1"/>
  <c r="V492"/>
  <c r="AB492" s="1"/>
  <c r="S493"/>
  <c r="AB493" s="1"/>
  <c r="P494"/>
  <c r="Z494"/>
  <c r="AB494" s="1"/>
  <c r="M495"/>
  <c r="AB495" s="1"/>
  <c r="V496"/>
  <c r="AB496" s="1"/>
  <c r="S497"/>
  <c r="AB497" s="1"/>
  <c r="P498"/>
  <c r="Z498"/>
  <c r="AB498" s="1"/>
  <c r="M499"/>
  <c r="AB499" s="1"/>
  <c r="V500"/>
  <c r="AB500" s="1"/>
  <c r="S501"/>
  <c r="AB501" s="1"/>
  <c r="P502"/>
  <c r="Z502"/>
  <c r="AB502" s="1"/>
  <c r="M503"/>
  <c r="AB503" s="1"/>
  <c r="V504"/>
  <c r="AB504" s="1"/>
  <c r="S505"/>
  <c r="AB505" s="1"/>
  <c r="P506"/>
  <c r="Z506"/>
  <c r="AB506" s="1"/>
  <c r="M507"/>
  <c r="AB507" s="1"/>
  <c r="V508"/>
  <c r="AB508" s="1"/>
  <c r="S509"/>
  <c r="AB509" s="1"/>
  <c r="P510"/>
  <c r="Z510"/>
  <c r="AB510" s="1"/>
  <c r="M511"/>
  <c r="AB511" s="1"/>
  <c r="V512"/>
  <c r="AB512" s="1"/>
  <c r="S513"/>
  <c r="AB513" s="1"/>
  <c r="P514"/>
  <c r="Z514"/>
  <c r="AB514" s="1"/>
  <c r="M515"/>
  <c r="AB515" s="1"/>
  <c r="V516"/>
  <c r="AB516" s="1"/>
  <c r="S517"/>
  <c r="AB517" s="1"/>
  <c r="P518"/>
  <c r="Z518"/>
  <c r="AB518" s="1"/>
  <c r="M519"/>
  <c r="AB519" s="1"/>
  <c r="V520"/>
  <c r="AB520" s="1"/>
  <c r="S521"/>
  <c r="AB521" s="1"/>
  <c r="P522"/>
  <c r="Z522"/>
  <c r="AB522" s="1"/>
  <c r="M523"/>
  <c r="AB523" s="1"/>
  <c r="V524"/>
  <c r="AB524" s="1"/>
  <c r="S525"/>
  <c r="AB525" s="1"/>
  <c r="P526"/>
  <c r="Z526"/>
  <c r="AB526" s="1"/>
  <c r="M527"/>
  <c r="AB527" s="1"/>
  <c r="V528"/>
  <c r="AB528" s="1"/>
  <c r="S529"/>
  <c r="AB529" s="1"/>
  <c r="P530"/>
  <c r="Z530"/>
  <c r="AB530" s="1"/>
  <c r="M531"/>
  <c r="AB531" s="1"/>
  <c r="V532"/>
  <c r="AB532" s="1"/>
  <c r="S533"/>
  <c r="AB533" s="1"/>
  <c r="P534"/>
  <c r="Z534"/>
  <c r="AB534" s="1"/>
  <c r="M535"/>
  <c r="AB535" s="1"/>
  <c r="V536"/>
  <c r="AB536" s="1"/>
  <c r="S537"/>
  <c r="AB537" s="1"/>
  <c r="P538"/>
  <c r="Z538"/>
  <c r="AB538" s="1"/>
  <c r="M539"/>
  <c r="AB539" s="1"/>
  <c r="V540"/>
  <c r="AB540" s="1"/>
  <c r="S541"/>
  <c r="AB541" s="1"/>
  <c r="P542"/>
  <c r="Z542"/>
  <c r="AB542" s="1"/>
  <c r="M543"/>
  <c r="AB543" s="1"/>
  <c r="V544"/>
  <c r="AB544" s="1"/>
  <c r="S545"/>
  <c r="AB545" s="1"/>
  <c r="P546"/>
  <c r="Z546"/>
  <c r="AB546" s="1"/>
  <c r="M547"/>
  <c r="AB547" s="1"/>
  <c r="V548"/>
  <c r="AB548" s="1"/>
  <c r="S549"/>
  <c r="AB549" s="1"/>
  <c r="P550"/>
  <c r="Z550"/>
  <c r="AB550" s="1"/>
  <c r="M551"/>
  <c r="AB551" s="1"/>
  <c r="V552"/>
  <c r="AB552" s="1"/>
  <c r="S553"/>
  <c r="AB553" s="1"/>
  <c r="P554"/>
  <c r="Z554"/>
  <c r="AB554" s="1"/>
  <c r="M555"/>
  <c r="AB555" s="1"/>
  <c r="V556"/>
  <c r="AB556" s="1"/>
  <c r="S557"/>
  <c r="AB557" s="1"/>
  <c r="P558"/>
  <c r="Z558"/>
  <c r="AB558" s="1"/>
  <c r="M559"/>
  <c r="AB559" s="1"/>
  <c r="V560"/>
  <c r="AB560" s="1"/>
  <c r="S561"/>
  <c r="AB561" s="1"/>
  <c r="P562"/>
  <c r="Z562"/>
  <c r="AB562" s="1"/>
  <c r="M563"/>
  <c r="AB563" s="1"/>
  <c r="V564"/>
  <c r="AB564" s="1"/>
  <c r="S565"/>
  <c r="AB565" s="1"/>
  <c r="P566"/>
  <c r="Z566"/>
  <c r="AB566" s="1"/>
  <c r="M567"/>
  <c r="AB567" s="1"/>
  <c r="V568"/>
  <c r="AB568" s="1"/>
  <c r="S569"/>
  <c r="AB569" s="1"/>
  <c r="P570"/>
  <c r="Z570"/>
  <c r="AB570" s="1"/>
  <c r="M571"/>
  <c r="AB571" s="1"/>
  <c r="V572"/>
  <c r="AB572" s="1"/>
  <c r="S573"/>
  <c r="AB573" s="1"/>
  <c r="P574"/>
  <c r="Z574"/>
  <c r="AB574" s="1"/>
  <c r="M575"/>
  <c r="AB575" s="1"/>
  <c r="V576"/>
  <c r="AB576" s="1"/>
  <c r="S577"/>
  <c r="AB577" s="1"/>
  <c r="P578"/>
  <c r="Z578"/>
  <c r="AB578" s="1"/>
  <c r="M579"/>
  <c r="AB579" s="1"/>
  <c r="V580"/>
  <c r="AB580" s="1"/>
  <c r="S581"/>
  <c r="AB581" s="1"/>
  <c r="P582"/>
  <c r="Z582"/>
  <c r="AB582" s="1"/>
  <c r="M583"/>
  <c r="AB583" s="1"/>
  <c r="V584"/>
  <c r="AB584" s="1"/>
  <c r="S585"/>
  <c r="AB585" s="1"/>
  <c r="P586"/>
  <c r="Z586"/>
  <c r="AB586" s="1"/>
  <c r="M587"/>
  <c r="AB587" s="1"/>
  <c r="V588"/>
  <c r="AB588" s="1"/>
  <c r="S589"/>
  <c r="AB589" s="1"/>
  <c r="P590"/>
  <c r="Z590"/>
  <c r="AB590" s="1"/>
  <c r="M591"/>
  <c r="AB591" s="1"/>
  <c r="V592"/>
  <c r="AB592" s="1"/>
  <c r="S593"/>
  <c r="AB593" s="1"/>
  <c r="P594"/>
  <c r="Z594"/>
  <c r="AB594" s="1"/>
  <c r="M595"/>
  <c r="AB595" s="1"/>
  <c r="V596"/>
  <c r="AB596" s="1"/>
  <c r="S597"/>
  <c r="AB597" s="1"/>
  <c r="P598"/>
  <c r="Z598"/>
  <c r="AB598" s="1"/>
  <c r="M599"/>
  <c r="AB599" s="1"/>
  <c r="V600"/>
  <c r="AB600" s="1"/>
  <c r="S601"/>
  <c r="AB601" s="1"/>
  <c r="P602"/>
  <c r="Z602"/>
  <c r="AB602" s="1"/>
  <c r="M603"/>
  <c r="AB603" s="1"/>
  <c r="V604"/>
  <c r="AB604" s="1"/>
  <c r="S605"/>
  <c r="AB605" s="1"/>
  <c r="P606"/>
  <c r="Z606"/>
  <c r="AB606" s="1"/>
  <c r="M607"/>
  <c r="AB607" s="1"/>
  <c r="V608"/>
  <c r="AB608" s="1"/>
  <c r="S609"/>
  <c r="AB609" s="1"/>
  <c r="P610"/>
  <c r="Z610"/>
  <c r="AB610" s="1"/>
  <c r="M611"/>
  <c r="AB611" s="1"/>
  <c r="V612"/>
  <c r="AB612" s="1"/>
  <c r="S613"/>
  <c r="AB613" s="1"/>
  <c r="P614"/>
  <c r="Z614"/>
  <c r="AB614" s="1"/>
  <c r="M615"/>
  <c r="AB615" s="1"/>
  <c r="V616"/>
  <c r="AB616" s="1"/>
  <c r="S617"/>
  <c r="AB617" s="1"/>
  <c r="P618"/>
  <c r="Z618"/>
  <c r="AB618" s="1"/>
  <c r="M619"/>
  <c r="AB619" s="1"/>
  <c r="V620"/>
  <c r="AB620" s="1"/>
  <c r="S621"/>
  <c r="AB621" s="1"/>
  <c r="P622"/>
  <c r="Z622"/>
  <c r="AB622" s="1"/>
  <c r="M623"/>
  <c r="AB623" s="1"/>
  <c r="V624"/>
  <c r="AB624" s="1"/>
  <c r="S625"/>
  <c r="AB625" s="1"/>
  <c r="P626"/>
  <c r="Z626"/>
  <c r="AB626" s="1"/>
  <c r="M627"/>
  <c r="AB627" s="1"/>
  <c r="V628"/>
  <c r="AB628" s="1"/>
  <c r="S629"/>
  <c r="AB629" s="1"/>
  <c r="P630"/>
  <c r="Z630"/>
  <c r="AB630" s="1"/>
  <c r="M631"/>
  <c r="AB631" s="1"/>
  <c r="V632"/>
  <c r="AB632" s="1"/>
  <c r="S633"/>
  <c r="AB633" s="1"/>
  <c r="P634"/>
  <c r="Z634"/>
  <c r="AB634" s="1"/>
  <c r="M635"/>
  <c r="AB635" s="1"/>
  <c r="V636"/>
  <c r="AB636" s="1"/>
  <c r="S637"/>
  <c r="AB637" s="1"/>
  <c r="P638"/>
  <c r="Z638"/>
  <c r="AB638" s="1"/>
  <c r="M639"/>
  <c r="AB639" s="1"/>
  <c r="V640"/>
  <c r="AB640" s="1"/>
  <c r="S641"/>
  <c r="AB641" s="1"/>
  <c r="P642"/>
  <c r="Z642"/>
  <c r="AB642" s="1"/>
  <c r="M643"/>
  <c r="AB643" s="1"/>
  <c r="V644"/>
  <c r="AB644" s="1"/>
  <c r="S645"/>
  <c r="AB645" s="1"/>
  <c r="P646"/>
  <c r="Z646"/>
  <c r="AB646" s="1"/>
  <c r="M647"/>
  <c r="AB647" s="1"/>
  <c r="V648"/>
  <c r="AB648" s="1"/>
  <c r="S649"/>
  <c r="AB649" s="1"/>
  <c r="P650"/>
  <c r="Z650"/>
  <c r="AB650" s="1"/>
  <c r="M651"/>
  <c r="AB651" s="1"/>
  <c r="V652"/>
  <c r="AB652" s="1"/>
  <c r="S653"/>
  <c r="AB653" s="1"/>
  <c r="P654"/>
  <c r="Z654"/>
  <c r="AB654" s="1"/>
  <c r="M655"/>
  <c r="AB655" s="1"/>
  <c r="V656"/>
  <c r="AB656" s="1"/>
  <c r="S657"/>
  <c r="AB657" s="1"/>
  <c r="P658"/>
  <c r="Z658"/>
  <c r="AB658" s="1"/>
  <c r="M659"/>
  <c r="AB659" s="1"/>
  <c r="V660"/>
  <c r="AB660" s="1"/>
  <c r="S661"/>
  <c r="AB661" s="1"/>
  <c r="P662"/>
  <c r="Z662"/>
  <c r="AB662" s="1"/>
  <c r="M663"/>
  <c r="AB663" s="1"/>
  <c r="V664"/>
  <c r="AB664" s="1"/>
  <c r="S665"/>
  <c r="AB665" s="1"/>
  <c r="P666"/>
  <c r="Z666"/>
  <c r="AB666" s="1"/>
  <c r="M667"/>
  <c r="AB667" s="1"/>
  <c r="V668"/>
  <c r="AB668" s="1"/>
  <c r="S669"/>
  <c r="AB669" s="1"/>
  <c r="P670"/>
  <c r="Z670"/>
  <c r="AB670" s="1"/>
  <c r="M671"/>
  <c r="AB671" s="1"/>
  <c r="V672"/>
  <c r="AB672" s="1"/>
  <c r="S673"/>
  <c r="AB673" s="1"/>
  <c r="P674"/>
  <c r="Z674"/>
  <c r="AB674" s="1"/>
  <c r="M675"/>
  <c r="AB675" s="1"/>
  <c r="V676"/>
  <c r="AB676" s="1"/>
  <c r="S677"/>
  <c r="AB677" s="1"/>
  <c r="P678"/>
  <c r="Z678"/>
  <c r="AB678" s="1"/>
  <c r="M679"/>
  <c r="AB679" s="1"/>
  <c r="V680"/>
  <c r="AB680" s="1"/>
  <c r="S681"/>
  <c r="AB681" s="1"/>
  <c r="P682"/>
  <c r="Z682"/>
  <c r="AB682" s="1"/>
  <c r="M683"/>
  <c r="AB683" s="1"/>
  <c r="V684"/>
  <c r="AB684" s="1"/>
  <c r="S685"/>
  <c r="AB685" s="1"/>
  <c r="P686"/>
  <c r="Z686"/>
  <c r="AB686" s="1"/>
  <c r="M687"/>
  <c r="AB687" s="1"/>
  <c r="V688"/>
  <c r="AB688" s="1"/>
  <c r="S689"/>
  <c r="AB689" s="1"/>
  <c r="P690"/>
  <c r="Z690"/>
  <c r="AB690" s="1"/>
  <c r="M691"/>
  <c r="AB691" s="1"/>
  <c r="V692"/>
  <c r="AB692" s="1"/>
  <c r="S693"/>
  <c r="AB693" s="1"/>
  <c r="P694"/>
  <c r="Z694"/>
  <c r="AB694" s="1"/>
  <c r="M695"/>
  <c r="AB695" s="1"/>
  <c r="V696"/>
  <c r="AB696" s="1"/>
  <c r="S697"/>
  <c r="AB697" s="1"/>
  <c r="P698"/>
  <c r="Z698"/>
  <c r="AB698" s="1"/>
  <c r="M699"/>
  <c r="AB699" s="1"/>
  <c r="V700"/>
  <c r="AB700" s="1"/>
  <c r="S701"/>
  <c r="AB701" s="1"/>
  <c r="P702"/>
  <c r="Z702"/>
  <c r="AB702" s="1"/>
  <c r="M703"/>
  <c r="AB703" s="1"/>
  <c r="V704"/>
  <c r="AB704" s="1"/>
  <c r="S705"/>
  <c r="AB705" s="1"/>
  <c r="P706"/>
  <c r="Z706"/>
  <c r="AB706" s="1"/>
  <c r="M707"/>
  <c r="AB707" s="1"/>
  <c r="V708"/>
  <c r="AB708" s="1"/>
  <c r="S709"/>
  <c r="AB709" s="1"/>
  <c r="P710"/>
  <c r="Z710"/>
  <c r="AB710" s="1"/>
  <c r="M711"/>
  <c r="AB711" s="1"/>
  <c r="V712"/>
  <c r="AB712" s="1"/>
  <c r="S713"/>
  <c r="AB713" s="1"/>
  <c r="P714"/>
  <c r="Z714"/>
  <c r="AB714" s="1"/>
  <c r="M715"/>
  <c r="AB715" s="1"/>
  <c r="V716"/>
  <c r="AB716" s="1"/>
  <c r="S717"/>
  <c r="AB717" s="1"/>
  <c r="P718"/>
  <c r="Z718"/>
  <c r="AB718" s="1"/>
  <c r="M719"/>
  <c r="AB719" s="1"/>
  <c r="V720"/>
  <c r="AB720" s="1"/>
  <c r="S721"/>
  <c r="AB721" s="1"/>
  <c r="P722"/>
  <c r="Z722"/>
  <c r="AB722" s="1"/>
  <c r="M723"/>
  <c r="AB723" s="1"/>
  <c r="V724"/>
  <c r="AB724" s="1"/>
  <c r="S725"/>
  <c r="AB725" s="1"/>
  <c r="P726"/>
  <c r="Z726"/>
  <c r="AB726" s="1"/>
  <c r="M727"/>
  <c r="AB727" s="1"/>
  <c r="V728"/>
  <c r="AB728" s="1"/>
  <c r="S729"/>
  <c r="AB729" s="1"/>
  <c r="P730"/>
  <c r="Z730"/>
  <c r="AB730" s="1"/>
  <c r="M731"/>
  <c r="AB731" s="1"/>
  <c r="V732"/>
  <c r="AB732" s="1"/>
  <c r="S733"/>
  <c r="AB733" s="1"/>
  <c r="P734"/>
  <c r="Z734"/>
  <c r="AB734" s="1"/>
  <c r="M735"/>
  <c r="AB735" s="1"/>
  <c r="V736"/>
  <c r="AB736" s="1"/>
  <c r="S737"/>
  <c r="AB737" s="1"/>
  <c r="P738"/>
  <c r="Z738"/>
  <c r="AB738" s="1"/>
  <c r="M739"/>
  <c r="AB739" s="1"/>
  <c r="V740"/>
  <c r="AB740" s="1"/>
  <c r="S741"/>
  <c r="AB741" s="1"/>
  <c r="P742"/>
  <c r="Z742"/>
  <c r="AB742" s="1"/>
  <c r="M743"/>
  <c r="AB743" s="1"/>
  <c r="V744"/>
  <c r="AB744" s="1"/>
  <c r="S745"/>
  <c r="AB745" s="1"/>
  <c r="P746"/>
  <c r="Z746"/>
  <c r="AB746" s="1"/>
  <c r="M747"/>
  <c r="AB747" s="1"/>
  <c r="V748"/>
  <c r="AB748" s="1"/>
  <c r="S749"/>
  <c r="AB749" s="1"/>
  <c r="P750"/>
  <c r="Z750"/>
  <c r="AB750" s="1"/>
  <c r="M751"/>
  <c r="AB751" s="1"/>
  <c r="V752"/>
  <c r="AB752" s="1"/>
  <c r="S753"/>
  <c r="AB753" s="1"/>
  <c r="P754"/>
  <c r="Z754"/>
  <c r="AB754" s="1"/>
  <c r="M755"/>
  <c r="AB755" s="1"/>
  <c r="V756"/>
  <c r="AB756" s="1"/>
  <c r="S757"/>
  <c r="AB757" s="1"/>
  <c r="P758"/>
  <c r="Z758"/>
  <c r="AB758" s="1"/>
  <c r="M759"/>
  <c r="AB759" s="1"/>
  <c r="V760"/>
  <c r="AB760" s="1"/>
  <c r="S761"/>
  <c r="AB761" s="1"/>
  <c r="P762"/>
  <c r="Z762"/>
  <c r="AB762" s="1"/>
  <c r="M763"/>
  <c r="AB763" s="1"/>
  <c r="V764"/>
  <c r="AB764" s="1"/>
  <c r="S765"/>
  <c r="AB765" s="1"/>
  <c r="P766"/>
  <c r="Z766"/>
  <c r="AB766" s="1"/>
  <c r="M767"/>
  <c r="AB767" s="1"/>
  <c r="V768"/>
  <c r="AB768" s="1"/>
  <c r="S769"/>
  <c r="AB769" s="1"/>
  <c r="P770"/>
  <c r="Z770"/>
  <c r="AB770" s="1"/>
  <c r="M771"/>
  <c r="AB771" s="1"/>
  <c r="V772"/>
  <c r="AB772" s="1"/>
  <c r="S773"/>
  <c r="AB773" s="1"/>
  <c r="P774"/>
  <c r="Z774"/>
  <c r="AB774" s="1"/>
  <c r="M775"/>
  <c r="AB775" s="1"/>
  <c r="V776"/>
  <c r="AB776" s="1"/>
  <c r="S777"/>
  <c r="AB777" s="1"/>
  <c r="P778"/>
  <c r="Z778"/>
  <c r="AB778" s="1"/>
  <c r="M779"/>
  <c r="AB779" s="1"/>
  <c r="V780"/>
  <c r="AB780" s="1"/>
  <c r="S781"/>
  <c r="AB781" s="1"/>
  <c r="P782"/>
  <c r="Z782"/>
  <c r="AB782" s="1"/>
  <c r="M783"/>
  <c r="AB783" s="1"/>
  <c r="V784"/>
  <c r="AB784" s="1"/>
  <c r="S785"/>
  <c r="AB785" s="1"/>
  <c r="P786"/>
  <c r="Z786"/>
  <c r="AB786" s="1"/>
  <c r="M787"/>
  <c r="AB787" s="1"/>
  <c r="V788"/>
  <c r="AB788" s="1"/>
  <c r="S789"/>
  <c r="AB789" s="1"/>
  <c r="P790"/>
  <c r="Z790"/>
  <c r="AB790" s="1"/>
  <c r="M791"/>
  <c r="AB791" s="1"/>
  <c r="V792"/>
  <c r="AB792" s="1"/>
  <c r="S793"/>
  <c r="AB793" s="1"/>
  <c r="P794"/>
  <c r="Z794"/>
  <c r="AB794" s="1"/>
  <c r="M795"/>
  <c r="AB795" s="1"/>
  <c r="V796"/>
  <c r="AB796" s="1"/>
  <c r="S797"/>
  <c r="AB797" s="1"/>
  <c r="P798"/>
  <c r="Z798"/>
  <c r="AB798" s="1"/>
  <c r="M799"/>
  <c r="AB799" s="1"/>
  <c r="V800"/>
  <c r="AB800" s="1"/>
  <c r="S801"/>
  <c r="AB801" s="1"/>
  <c r="P802"/>
  <c r="Z802"/>
  <c r="AB802" s="1"/>
  <c r="M803"/>
  <c r="AB803" s="1"/>
  <c r="V804"/>
  <c r="AB804" s="1"/>
  <c r="S805"/>
  <c r="AB805" s="1"/>
  <c r="P806"/>
  <c r="Z806"/>
  <c r="AB806" s="1"/>
  <c r="M807"/>
  <c r="AB807" s="1"/>
  <c r="V808"/>
  <c r="AB808" s="1"/>
  <c r="S809"/>
  <c r="AB809" s="1"/>
  <c r="P810"/>
  <c r="Z810"/>
  <c r="AB810" s="1"/>
  <c r="M811"/>
  <c r="AB811" s="1"/>
  <c r="V812"/>
  <c r="AB812" s="1"/>
  <c r="S813"/>
  <c r="AB813" s="1"/>
  <c r="P814"/>
  <c r="Z814"/>
  <c r="AB814" s="1"/>
  <c r="M815"/>
  <c r="AB815" s="1"/>
  <c r="V816"/>
  <c r="AB816" s="1"/>
  <c r="S817"/>
  <c r="AB817" s="1"/>
  <c r="P818"/>
  <c r="Z818"/>
  <c r="AB818" s="1"/>
  <c r="M819"/>
  <c r="AB819" s="1"/>
  <c r="V820"/>
  <c r="AB820" s="1"/>
  <c r="S821"/>
  <c r="AB821" s="1"/>
  <c r="P822"/>
  <c r="Z822"/>
  <c r="AB822" s="1"/>
  <c r="M823"/>
  <c r="AB823" s="1"/>
  <c r="V824"/>
  <c r="AB824" s="1"/>
  <c r="S825"/>
  <c r="AB825" s="1"/>
  <c r="P826"/>
  <c r="Z826"/>
  <c r="AB826" s="1"/>
  <c r="M827"/>
  <c r="AB827" s="1"/>
  <c r="V828"/>
  <c r="AB828" s="1"/>
  <c r="S829"/>
  <c r="AB829" s="1"/>
  <c r="P830"/>
  <c r="Z830"/>
  <c r="AB830" s="1"/>
  <c r="M831"/>
  <c r="AB831" s="1"/>
  <c r="V832"/>
  <c r="AB832" s="1"/>
  <c r="S833"/>
  <c r="AB833" s="1"/>
  <c r="P834"/>
  <c r="Z834"/>
  <c r="AB834" s="1"/>
  <c r="M835"/>
  <c r="AB835" s="1"/>
  <c r="V836"/>
  <c r="AB836" s="1"/>
  <c r="S837"/>
  <c r="AB837" s="1"/>
  <c r="P838"/>
  <c r="Z838"/>
  <c r="AB838" s="1"/>
  <c r="M839"/>
  <c r="AB839" s="1"/>
  <c r="V840"/>
  <c r="AB840" s="1"/>
  <c r="S841"/>
  <c r="AB841" s="1"/>
  <c r="P842"/>
  <c r="Z842"/>
  <c r="AB842" s="1"/>
  <c r="M843"/>
  <c r="AB843" s="1"/>
  <c r="V844"/>
  <c r="AB844" s="1"/>
  <c r="S845"/>
  <c r="AB845" s="1"/>
  <c r="P846"/>
  <c r="Z846"/>
  <c r="AB846" s="1"/>
  <c r="M847"/>
  <c r="AB847" s="1"/>
  <c r="V848"/>
  <c r="AB848" s="1"/>
  <c r="S849"/>
  <c r="AB849" s="1"/>
  <c r="P850"/>
  <c r="Z850"/>
  <c r="AB850" s="1"/>
  <c r="M851"/>
  <c r="AB851" s="1"/>
  <c r="V852"/>
  <c r="AB852" s="1"/>
  <c r="S853"/>
  <c r="AB853" s="1"/>
  <c r="P854"/>
  <c r="Z854"/>
  <c r="AB854" s="1"/>
  <c r="M855"/>
  <c r="AB855" s="1"/>
  <c r="V856"/>
  <c r="AB856" s="1"/>
  <c r="S857"/>
  <c r="AB857" s="1"/>
  <c r="P858"/>
  <c r="Z858"/>
  <c r="AB858" s="1"/>
  <c r="M859"/>
  <c r="AB859" s="1"/>
  <c r="V860"/>
  <c r="AB860" s="1"/>
  <c r="S861"/>
  <c r="AB861" s="1"/>
  <c r="P862"/>
  <c r="Z862"/>
  <c r="AB862" s="1"/>
  <c r="M863"/>
  <c r="AB863" s="1"/>
  <c r="V864"/>
  <c r="AB864" s="1"/>
  <c r="S865"/>
  <c r="AB865" s="1"/>
  <c r="P866"/>
  <c r="Z866"/>
  <c r="AB866" s="1"/>
  <c r="M867"/>
  <c r="AB867" s="1"/>
  <c r="V868"/>
  <c r="AB868" s="1"/>
  <c r="S869"/>
  <c r="AB869" s="1"/>
  <c r="P870"/>
  <c r="Z870"/>
  <c r="AB870" s="1"/>
  <c r="M871"/>
  <c r="AB871" s="1"/>
  <c r="V872"/>
  <c r="AB872" s="1"/>
  <c r="S873"/>
  <c r="AB873" s="1"/>
  <c r="P874"/>
  <c r="Z874"/>
  <c r="AB874" s="1"/>
  <c r="M875"/>
  <c r="AB875" s="1"/>
  <c r="V876"/>
  <c r="AB876" s="1"/>
  <c r="S877"/>
  <c r="AB877" s="1"/>
  <c r="P878"/>
  <c r="Z878"/>
  <c r="AB878" s="1"/>
  <c r="M879"/>
  <c r="AB879" s="1"/>
  <c r="V880"/>
  <c r="AB880" s="1"/>
  <c r="S881"/>
  <c r="AB881" s="1"/>
  <c r="P882"/>
  <c r="Z882"/>
  <c r="AB882" s="1"/>
  <c r="M883"/>
  <c r="AB883" s="1"/>
  <c r="V884"/>
  <c r="AB884" s="1"/>
  <c r="S885"/>
  <c r="AB885" s="1"/>
  <c r="P886"/>
  <c r="Z886"/>
  <c r="AB886" s="1"/>
  <c r="M887"/>
  <c r="AB887" s="1"/>
  <c r="V888"/>
  <c r="AB888" s="1"/>
  <c r="S889"/>
  <c r="AB889" s="1"/>
  <c r="P890"/>
  <c r="Z890"/>
  <c r="AB890" s="1"/>
  <c r="M891"/>
  <c r="AB891" s="1"/>
  <c r="V892"/>
  <c r="AB892" s="1"/>
  <c r="S893"/>
  <c r="AB893" s="1"/>
  <c r="P894"/>
  <c r="Z894"/>
  <c r="AB894" s="1"/>
  <c r="M895"/>
  <c r="AB895" s="1"/>
  <c r="V896"/>
  <c r="AB896" s="1"/>
  <c r="S897"/>
  <c r="AB897" s="1"/>
  <c r="P898"/>
  <c r="Z898"/>
  <c r="AB898" s="1"/>
  <c r="M899"/>
  <c r="AB899" s="1"/>
  <c r="V900"/>
  <c r="AB900" s="1"/>
  <c r="S901"/>
  <c r="AB901" s="1"/>
  <c r="P902"/>
  <c r="Z902"/>
  <c r="AB902" s="1"/>
  <c r="M903"/>
  <c r="AB903" s="1"/>
  <c r="V904"/>
  <c r="AB904" s="1"/>
  <c r="S905"/>
  <c r="AB905" s="1"/>
  <c r="P906"/>
  <c r="Z906"/>
  <c r="AB906" s="1"/>
  <c r="M907"/>
  <c r="AB907" s="1"/>
  <c r="V908"/>
  <c r="AB908" s="1"/>
  <c r="S909"/>
  <c r="AB909" s="1"/>
  <c r="P910"/>
  <c r="Z910"/>
  <c r="AB910" s="1"/>
  <c r="M911"/>
  <c r="AB911" s="1"/>
  <c r="V912"/>
  <c r="AB912" s="1"/>
  <c r="S913"/>
  <c r="AB913" s="1"/>
  <c r="P914"/>
  <c r="Z914"/>
  <c r="AB914" s="1"/>
  <c r="M915"/>
  <c r="AB915" s="1"/>
  <c r="V916"/>
  <c r="AB916" s="1"/>
  <c r="S917"/>
  <c r="AB917" s="1"/>
  <c r="P918"/>
  <c r="Z918"/>
  <c r="AB918" s="1"/>
  <c r="M919"/>
  <c r="AB919" s="1"/>
  <c r="V920"/>
  <c r="AB920" s="1"/>
  <c r="S921"/>
  <c r="AB921" s="1"/>
  <c r="P922"/>
  <c r="Z922"/>
  <c r="AB922" s="1"/>
  <c r="M923"/>
  <c r="AB923" s="1"/>
  <c r="V924"/>
  <c r="AB924" s="1"/>
  <c r="S925"/>
  <c r="AB925" s="1"/>
  <c r="P926"/>
  <c r="Z926"/>
  <c r="AB926" s="1"/>
  <c r="M927"/>
  <c r="AB927" s="1"/>
  <c r="V928"/>
  <c r="AB928" s="1"/>
  <c r="S929"/>
  <c r="AB929" s="1"/>
  <c r="P930"/>
  <c r="Z930"/>
  <c r="AB930" s="1"/>
  <c r="M931"/>
  <c r="AB931" s="1"/>
  <c r="V932"/>
  <c r="AB932" s="1"/>
  <c r="S933"/>
  <c r="AB933" s="1"/>
  <c r="P934"/>
  <c r="Z934"/>
  <c r="AB934" s="1"/>
  <c r="M935"/>
  <c r="AB935" s="1"/>
  <c r="V936"/>
  <c r="AB936" s="1"/>
  <c r="S937"/>
  <c r="AB937" s="1"/>
  <c r="P938"/>
  <c r="Z938"/>
  <c r="AB938" s="1"/>
  <c r="M939"/>
  <c r="AB939" s="1"/>
  <c r="V940"/>
  <c r="AB940" s="1"/>
  <c r="S941"/>
  <c r="AB941" s="1"/>
  <c r="P942"/>
  <c r="Z942"/>
  <c r="AB942" s="1"/>
  <c r="M943"/>
  <c r="AB943" s="1"/>
  <c r="V944"/>
  <c r="AB944" s="1"/>
  <c r="S945"/>
  <c r="AB945" s="1"/>
  <c r="P946"/>
  <c r="Z946"/>
  <c r="AB946" s="1"/>
  <c r="M947"/>
  <c r="AB947" s="1"/>
  <c r="V948"/>
  <c r="AB948" s="1"/>
  <c r="S949"/>
  <c r="AB949" s="1"/>
  <c r="P950"/>
  <c r="Z950"/>
  <c r="AB950" s="1"/>
  <c r="M951"/>
  <c r="AB951" s="1"/>
  <c r="V952"/>
  <c r="AB952" s="1"/>
  <c r="S953"/>
  <c r="AB953" s="1"/>
  <c r="P954"/>
  <c r="Z954"/>
  <c r="AB954" s="1"/>
  <c r="M955"/>
  <c r="AB955" s="1"/>
  <c r="V956"/>
  <c r="AB956" s="1"/>
  <c r="S957"/>
  <c r="AB957" s="1"/>
  <c r="P958"/>
  <c r="Z958"/>
  <c r="AB958" s="1"/>
  <c r="M959"/>
  <c r="AB959" s="1"/>
  <c r="V960"/>
  <c r="AB960" s="1"/>
  <c r="S961"/>
  <c r="AB961" s="1"/>
  <c r="P962"/>
  <c r="Z962"/>
  <c r="AB962" s="1"/>
  <c r="M963"/>
  <c r="AB963" s="1"/>
  <c r="V964"/>
  <c r="AB964" s="1"/>
  <c r="S965"/>
  <c r="AB965" s="1"/>
  <c r="P966"/>
  <c r="Z966"/>
  <c r="AB966" s="1"/>
  <c r="M967"/>
  <c r="AB967" s="1"/>
  <c r="V968"/>
  <c r="AB968" s="1"/>
  <c r="S969"/>
  <c r="AB969" s="1"/>
  <c r="P970"/>
  <c r="Z970"/>
  <c r="AB970" s="1"/>
  <c r="M971"/>
  <c r="AB971" s="1"/>
  <c r="V972"/>
  <c r="AB972" s="1"/>
  <c r="S973"/>
  <c r="AB973" s="1"/>
  <c r="P974"/>
  <c r="Z974"/>
  <c r="AB974" s="1"/>
  <c r="M975"/>
  <c r="AB975" s="1"/>
  <c r="V976"/>
  <c r="AB976" s="1"/>
  <c r="S977"/>
  <c r="AB977" s="1"/>
  <c r="P978"/>
  <c r="Z978"/>
  <c r="AB978" s="1"/>
  <c r="M979"/>
  <c r="AB979" s="1"/>
  <c r="V980"/>
  <c r="AB980" s="1"/>
  <c r="S981"/>
  <c r="AB981" s="1"/>
  <c r="P982"/>
  <c r="Z982"/>
  <c r="AB982" s="1"/>
  <c r="M983"/>
  <c r="AB983" s="1"/>
  <c r="V984"/>
  <c r="AB984" s="1"/>
  <c r="S985"/>
  <c r="AB985" s="1"/>
  <c r="P986"/>
  <c r="Z986"/>
  <c r="AB986" s="1"/>
  <c r="M987"/>
  <c r="AB987" s="1"/>
  <c r="V988"/>
  <c r="AB988" s="1"/>
  <c r="S989"/>
  <c r="AB989" s="1"/>
  <c r="P990"/>
  <c r="Z990"/>
  <c r="AB990" s="1"/>
  <c r="M991"/>
  <c r="AB991" s="1"/>
  <c r="V992"/>
  <c r="AB992" s="1"/>
  <c r="S993"/>
  <c r="AB993" s="1"/>
  <c r="P994"/>
  <c r="Z994"/>
  <c r="AB994" s="1"/>
  <c r="M995"/>
  <c r="AB995" s="1"/>
  <c r="V996"/>
  <c r="AB996" s="1"/>
  <c r="S997"/>
  <c r="AB997" s="1"/>
  <c r="P998"/>
  <c r="Z998"/>
  <c r="AB998" s="1"/>
  <c r="M999"/>
  <c r="AB999" s="1"/>
  <c r="V1000"/>
  <c r="AB1000" s="1"/>
  <c r="S1001"/>
  <c r="AB1001" s="1"/>
  <c r="P1002"/>
  <c r="Z1002"/>
  <c r="AB1002" s="1"/>
  <c r="M1003"/>
  <c r="AB1003" s="1"/>
  <c r="V1004"/>
  <c r="AB1004" s="1"/>
  <c r="S1005"/>
  <c r="AB1005" s="1"/>
  <c r="P1006"/>
  <c r="Z1006"/>
  <c r="AB1006" s="1"/>
  <c r="M1007"/>
  <c r="AB1007" s="1"/>
  <c r="V1008"/>
  <c r="AB1008" s="1"/>
  <c r="S1009"/>
  <c r="AB1009" s="1"/>
  <c r="P1010"/>
  <c r="Z1010"/>
  <c r="AB1010" s="1"/>
  <c r="M1011"/>
  <c r="AB1011" s="1"/>
  <c r="V1012"/>
  <c r="AB1012" s="1"/>
  <c r="S1013"/>
  <c r="AB1013" s="1"/>
  <c r="P1014"/>
  <c r="Z1014"/>
  <c r="AB1014" s="1"/>
  <c r="M1015"/>
  <c r="AB1015" s="1"/>
  <c r="V1016"/>
  <c r="AB1016" s="1"/>
  <c r="S1017"/>
  <c r="AB1017" s="1"/>
  <c r="P1018"/>
  <c r="Z1018"/>
  <c r="AB1018" s="1"/>
  <c r="M1019"/>
  <c r="AB1019" s="1"/>
  <c r="V1020"/>
  <c r="AB1020" s="1"/>
  <c r="S1021"/>
  <c r="AB1021" s="1"/>
  <c r="P1022"/>
  <c r="Z1022"/>
  <c r="AB1022" s="1"/>
  <c r="M1023"/>
  <c r="AB1023" s="1"/>
  <c r="V1024"/>
  <c r="AB1024" s="1"/>
  <c r="S1025"/>
  <c r="AB1025" s="1"/>
  <c r="P1026"/>
  <c r="Z1026"/>
  <c r="AB1026" s="1"/>
  <c r="M1027"/>
  <c r="AB1027" s="1"/>
  <c r="V1028"/>
  <c r="AB1028" s="1"/>
  <c r="S1029"/>
  <c r="AB1029" s="1"/>
  <c r="P1030"/>
  <c r="Z1030"/>
  <c r="AB1030" s="1"/>
  <c r="M1031"/>
  <c r="AB1031" s="1"/>
  <c r="V1032"/>
  <c r="AB1032" s="1"/>
  <c r="S1033"/>
  <c r="AB1033" s="1"/>
  <c r="P1034"/>
  <c r="Z1034"/>
  <c r="AB1034" s="1"/>
  <c r="M1035"/>
  <c r="AB1035" s="1"/>
  <c r="V1036"/>
  <c r="AB1036" s="1"/>
  <c r="S1037"/>
  <c r="AB1037" s="1"/>
  <c r="P1038"/>
  <c r="Z1038"/>
  <c r="AB1038" s="1"/>
  <c r="M1039"/>
  <c r="AB1039" s="1"/>
  <c r="V1040"/>
  <c r="AB1040" s="1"/>
  <c r="S1041"/>
  <c r="AB1041" s="1"/>
  <c r="P1042"/>
  <c r="Z1042"/>
  <c r="AB1042" s="1"/>
  <c r="M1043"/>
  <c r="AB1043" s="1"/>
  <c r="V1044"/>
  <c r="AB1044" s="1"/>
  <c r="S1045"/>
  <c r="AB1045" s="1"/>
  <c r="P1046"/>
  <c r="Z1046"/>
  <c r="AB1046" s="1"/>
  <c r="M1047"/>
  <c r="AB1047" s="1"/>
  <c r="V1048"/>
  <c r="AB1048" s="1"/>
  <c r="S1049"/>
  <c r="AB1049" s="1"/>
  <c r="P1050"/>
  <c r="Z1050"/>
  <c r="AB1050" s="1"/>
  <c r="M1051"/>
  <c r="AB1051" s="1"/>
  <c r="V1052"/>
  <c r="AB1052" s="1"/>
  <c r="S1053"/>
  <c r="AB1053" s="1"/>
  <c r="P1054"/>
  <c r="Z1054"/>
  <c r="AB1054" s="1"/>
  <c r="M1055"/>
  <c r="AB1055" s="1"/>
  <c r="V1056"/>
  <c r="AB1056" s="1"/>
  <c r="S1057"/>
  <c r="AB1057" s="1"/>
  <c r="P1058"/>
  <c r="Z1058"/>
  <c r="AB1058" s="1"/>
  <c r="M1059"/>
  <c r="AB1059" s="1"/>
  <c r="V1060"/>
  <c r="AB1060" s="1"/>
  <c r="S1061"/>
  <c r="AB1061" s="1"/>
  <c r="P1062"/>
  <c r="Z1062"/>
  <c r="AB1062" s="1"/>
  <c r="M1063"/>
  <c r="AB1063" s="1"/>
  <c r="V1064"/>
  <c r="AB1064" s="1"/>
  <c r="S1065"/>
  <c r="AB1065" s="1"/>
  <c r="P1066"/>
  <c r="Z1066"/>
  <c r="AB1066" s="1"/>
  <c r="M1067"/>
  <c r="AB1067" s="1"/>
  <c r="V1068"/>
  <c r="AB1068" s="1"/>
  <c r="S1069"/>
  <c r="AB1069" s="1"/>
  <c r="P1070"/>
  <c r="Z1070"/>
  <c r="AB1070" s="1"/>
  <c r="M1071"/>
  <c r="AB1071" s="1"/>
  <c r="V1072"/>
  <c r="AB1072" s="1"/>
  <c r="S1073"/>
  <c r="AB1073" s="1"/>
  <c r="P1074"/>
  <c r="Z1074"/>
  <c r="AB1074" s="1"/>
  <c r="M1075"/>
  <c r="AB1075" s="1"/>
  <c r="V1076"/>
  <c r="AB1076" s="1"/>
  <c r="S1077"/>
  <c r="AB1077" s="1"/>
  <c r="P1078"/>
  <c r="Z1078"/>
  <c r="AB1078" s="1"/>
  <c r="M1079"/>
  <c r="AB1079" s="1"/>
  <c r="V1080"/>
  <c r="AB1080" s="1"/>
  <c r="S1081"/>
  <c r="AB1081" s="1"/>
  <c r="P1082"/>
  <c r="Z1082"/>
  <c r="AB1082" s="1"/>
  <c r="M1083"/>
  <c r="AB1083" s="1"/>
  <c r="V1084"/>
  <c r="AB1084" s="1"/>
  <c r="S1085"/>
  <c r="AB1085" s="1"/>
  <c r="P1086"/>
  <c r="Z1086"/>
  <c r="AB1086" s="1"/>
  <c r="M1087"/>
  <c r="AB1087" s="1"/>
  <c r="V1088"/>
  <c r="AB1088" s="1"/>
  <c r="S1089"/>
  <c r="AB1089" s="1"/>
  <c r="P1090"/>
  <c r="Z1090"/>
  <c r="AB1090" s="1"/>
  <c r="M1091"/>
  <c r="AB1091" s="1"/>
  <c r="V1092"/>
  <c r="AB1092" s="1"/>
  <c r="S1093"/>
  <c r="AB1093" s="1"/>
  <c r="P1094"/>
  <c r="Z1094"/>
  <c r="AB1094" s="1"/>
  <c r="M1095"/>
  <c r="AB1095" s="1"/>
  <c r="V1096"/>
  <c r="AB1096" s="1"/>
  <c r="S1097"/>
  <c r="AB1097" s="1"/>
  <c r="P1098"/>
  <c r="Z1098"/>
  <c r="AB1098" s="1"/>
  <c r="M1099"/>
  <c r="AB1099" s="1"/>
  <c r="V1100"/>
  <c r="AB1100" s="1"/>
  <c r="S1101"/>
  <c r="AB1101" s="1"/>
  <c r="P1102"/>
  <c r="Z1102"/>
  <c r="AB1102" s="1"/>
  <c r="M1103"/>
  <c r="AB1103" s="1"/>
  <c r="V1104"/>
  <c r="AB1104" s="1"/>
  <c r="S1105"/>
  <c r="AB1105" s="1"/>
  <c r="P1106"/>
  <c r="Z1106"/>
  <c r="AB1106" s="1"/>
  <c r="M1107"/>
  <c r="AB1107" s="1"/>
  <c r="V1108"/>
  <c r="AB1108" s="1"/>
  <c r="S1109"/>
  <c r="AB1109" s="1"/>
  <c r="P1110"/>
  <c r="Z1110"/>
  <c r="AB1110" s="1"/>
  <c r="M1111"/>
  <c r="AB1111" s="1"/>
  <c r="V1112"/>
  <c r="AB1112" s="1"/>
  <c r="S1113"/>
  <c r="AB1113" s="1"/>
  <c r="P1114"/>
  <c r="Z1114"/>
  <c r="AB1114" s="1"/>
  <c r="M1115"/>
  <c r="AB1115" s="1"/>
  <c r="V1116"/>
  <c r="AB1116" s="1"/>
  <c r="S1117"/>
  <c r="AB1117" s="1"/>
  <c r="P1118"/>
  <c r="Z1118"/>
  <c r="AB1118" s="1"/>
  <c r="M1119"/>
  <c r="AB1119" s="1"/>
  <c r="V1120"/>
  <c r="AB1120" s="1"/>
  <c r="S1121"/>
  <c r="AB1121" s="1"/>
  <c r="P1122"/>
  <c r="Z1122"/>
  <c r="AB1122" s="1"/>
  <c r="M1123"/>
  <c r="AB1123" s="1"/>
  <c r="V1124"/>
  <c r="AB1124" s="1"/>
  <c r="S1125"/>
  <c r="AB1125" s="1"/>
  <c r="P1126"/>
  <c r="Z1126"/>
  <c r="AB1126" s="1"/>
  <c r="M1127"/>
  <c r="AB1127" s="1"/>
  <c r="V1128"/>
  <c r="AB1128" s="1"/>
  <c r="S1129"/>
  <c r="AB1129" s="1"/>
  <c r="P1130"/>
  <c r="Z1130"/>
  <c r="AB1130" s="1"/>
  <c r="M1131"/>
  <c r="AB1131" s="1"/>
  <c r="V1132"/>
  <c r="AB1132" s="1"/>
  <c r="S1133"/>
  <c r="AB1133" s="1"/>
  <c r="P1134"/>
  <c r="Z1134"/>
  <c r="AB1134" s="1"/>
  <c r="M1135"/>
  <c r="AB1135" s="1"/>
  <c r="V1136"/>
  <c r="AB1136" s="1"/>
  <c r="S1137"/>
  <c r="AB1137" s="1"/>
  <c r="P1138"/>
  <c r="Z1138"/>
  <c r="AB1138" s="1"/>
  <c r="M1139"/>
  <c r="AB1139" s="1"/>
  <c r="V1140"/>
  <c r="AB1140" s="1"/>
  <c r="S1141"/>
  <c r="AB1141" s="1"/>
  <c r="P1142"/>
  <c r="Z1142"/>
  <c r="AB1142" s="1"/>
  <c r="M1143"/>
  <c r="AB1143" s="1"/>
  <c r="V1144"/>
  <c r="AB1144" s="1"/>
  <c r="S1145"/>
  <c r="AB1145" s="1"/>
  <c r="P1146"/>
  <c r="Z1146"/>
  <c r="AB1146" s="1"/>
  <c r="M1147"/>
  <c r="AB1147" s="1"/>
  <c r="V1148"/>
  <c r="AB1148" s="1"/>
  <c r="S1149"/>
  <c r="AB1149" s="1"/>
  <c r="P1150"/>
  <c r="Z1150"/>
  <c r="AB1150" s="1"/>
  <c r="M1151"/>
  <c r="AB1151" s="1"/>
  <c r="V1152"/>
  <c r="AB1152" s="1"/>
  <c r="S1153"/>
  <c r="AB1153" s="1"/>
  <c r="P1154"/>
  <c r="Z1154"/>
  <c r="AB1154" s="1"/>
  <c r="M1155"/>
  <c r="AB1155" s="1"/>
  <c r="V1156"/>
  <c r="AB1156" s="1"/>
  <c r="S1157"/>
  <c r="AB1157" s="1"/>
  <c r="P1158"/>
  <c r="Z1158"/>
  <c r="AB1158" s="1"/>
  <c r="M1159"/>
  <c r="AB1159" s="1"/>
  <c r="V1160"/>
  <c r="AB1160" s="1"/>
  <c r="S1161"/>
  <c r="AB1161" s="1"/>
  <c r="P1162"/>
  <c r="Z1162"/>
  <c r="AB1162" s="1"/>
  <c r="M1163"/>
  <c r="AB1163" s="1"/>
  <c r="V1164"/>
  <c r="AB1164" s="1"/>
  <c r="S1165"/>
  <c r="AB1165" s="1"/>
  <c r="P1166"/>
  <c r="Z1166"/>
  <c r="AB1166" s="1"/>
  <c r="M1167"/>
  <c r="AB1167" s="1"/>
  <c r="V1168"/>
  <c r="AB1168" s="1"/>
  <c r="S1169"/>
  <c r="AB1169" s="1"/>
  <c r="P1170"/>
  <c r="Z1170"/>
  <c r="AB1170" s="1"/>
  <c r="M1171"/>
  <c r="AB1171" s="1"/>
  <c r="V1172"/>
  <c r="AB1172" s="1"/>
  <c r="S1173"/>
  <c r="AB1173" s="1"/>
  <c r="P1174"/>
  <c r="Z1174"/>
  <c r="AB1174" s="1"/>
  <c r="M1175"/>
  <c r="AB1175" s="1"/>
  <c r="V1176"/>
  <c r="AB1176" s="1"/>
  <c r="S1177"/>
  <c r="AB1177" s="1"/>
  <c r="P1178"/>
  <c r="Z1178"/>
  <c r="AB1178" s="1"/>
  <c r="M1179"/>
  <c r="AB1179" s="1"/>
  <c r="V1180"/>
  <c r="AB1180" s="1"/>
  <c r="S1181"/>
  <c r="AB1181" s="1"/>
  <c r="P1182"/>
  <c r="Z1182"/>
  <c r="AB1182" s="1"/>
  <c r="M1183"/>
  <c r="AB1183" s="1"/>
  <c r="V1184"/>
  <c r="AB1184" s="1"/>
  <c r="S1185"/>
  <c r="AB1185" s="1"/>
  <c r="P1186"/>
  <c r="Z1186"/>
  <c r="AB1186" s="1"/>
  <c r="M1187"/>
  <c r="AB1187" s="1"/>
  <c r="V1188"/>
  <c r="AB1188" s="1"/>
  <c r="S1189"/>
  <c r="AB1189" s="1"/>
  <c r="P1190"/>
  <c r="Z1190"/>
  <c r="AB1190" s="1"/>
  <c r="M1191"/>
  <c r="AB1191" s="1"/>
  <c r="V1192"/>
  <c r="AB1192" s="1"/>
  <c r="S1193"/>
  <c r="AB1193" s="1"/>
  <c r="P1194"/>
  <c r="Z1194"/>
  <c r="AB1194" s="1"/>
  <c r="M1195"/>
  <c r="AB1195" s="1"/>
  <c r="V1196"/>
  <c r="AB1196" s="1"/>
  <c r="S1197"/>
  <c r="AB1197" s="1"/>
  <c r="P1198"/>
  <c r="Z1198"/>
  <c r="AB1198" s="1"/>
  <c r="M1199"/>
  <c r="AB1199" s="1"/>
  <c r="V1200"/>
  <c r="AB1200" s="1"/>
  <c r="S1201"/>
  <c r="AB1201" s="1"/>
  <c r="P1202"/>
  <c r="Z1202"/>
  <c r="AB1202" s="1"/>
  <c r="M1203"/>
  <c r="AB1203" s="1"/>
  <c r="V1204"/>
  <c r="AB1204" s="1"/>
  <c r="S1205"/>
  <c r="AB1205" s="1"/>
  <c r="P1206"/>
  <c r="Z1206"/>
  <c r="AB1206" s="1"/>
  <c r="M1207"/>
  <c r="AB1207" s="1"/>
  <c r="V1208"/>
  <c r="AB1208" s="1"/>
  <c r="S1209"/>
  <c r="AB1209" s="1"/>
  <c r="P1210"/>
  <c r="Z1210"/>
  <c r="AB1210" s="1"/>
  <c r="M1211"/>
  <c r="AB1211" s="1"/>
  <c r="V1212"/>
  <c r="AB1212" s="1"/>
  <c r="S1213"/>
  <c r="AB1213" s="1"/>
  <c r="P1214"/>
  <c r="Z1214"/>
  <c r="AB1214" s="1"/>
  <c r="M1215"/>
  <c r="AB1215" s="1"/>
  <c r="V1216"/>
  <c r="AB1216" s="1"/>
  <c r="S1217"/>
  <c r="AB1217" s="1"/>
  <c r="P1218"/>
  <c r="Z1218"/>
  <c r="AB1218" s="1"/>
  <c r="M1219"/>
  <c r="AB1219" s="1"/>
  <c r="V1220"/>
  <c r="AB1220" s="1"/>
  <c r="S1221"/>
  <c r="AB1221" s="1"/>
  <c r="P1222"/>
  <c r="Z1222"/>
  <c r="AB1222" s="1"/>
  <c r="M1223"/>
  <c r="AB1223" s="1"/>
  <c r="V1224"/>
  <c r="AB1224" s="1"/>
  <c r="S1225"/>
  <c r="AB1225" s="1"/>
  <c r="P1226"/>
  <c r="Z1226"/>
  <c r="AB1226" s="1"/>
  <c r="M1227"/>
  <c r="AB1227" s="1"/>
  <c r="V1228"/>
  <c r="AB1228" s="1"/>
  <c r="S1229"/>
  <c r="AB1229" s="1"/>
  <c r="P1230"/>
  <c r="Z1230"/>
  <c r="AB1230" s="1"/>
  <c r="M1231"/>
  <c r="AB1231" s="1"/>
  <c r="V1232"/>
  <c r="AB1232" s="1"/>
  <c r="S1233"/>
  <c r="AB1233" s="1"/>
  <c r="P1234"/>
  <c r="Z1234"/>
  <c r="AB1234" s="1"/>
  <c r="M1235"/>
  <c r="AB1235" s="1"/>
  <c r="V1236"/>
  <c r="AB1236" s="1"/>
  <c r="S1237"/>
  <c r="AB1237" s="1"/>
  <c r="P1238"/>
  <c r="Z1238"/>
  <c r="AB1238" s="1"/>
  <c r="M1239"/>
  <c r="AB1239" s="1"/>
  <c r="V1240"/>
  <c r="AB1240" s="1"/>
  <c r="S1241"/>
  <c r="AB1241" s="1"/>
  <c r="P1242"/>
  <c r="Z1242"/>
  <c r="AB1242" s="1"/>
  <c r="M1243"/>
  <c r="AB1243" s="1"/>
  <c r="V1244"/>
  <c r="AB1244" s="1"/>
  <c r="S1245"/>
  <c r="AB1245" s="1"/>
  <c r="P1246"/>
  <c r="Z1246"/>
  <c r="AB1246" s="1"/>
  <c r="M1247"/>
  <c r="AB1247" s="1"/>
  <c r="V1248"/>
  <c r="AB1248" s="1"/>
  <c r="S1249"/>
  <c r="AB1249" s="1"/>
  <c r="P1250"/>
  <c r="Z1250"/>
  <c r="AB1250" s="1"/>
  <c r="M1251"/>
  <c r="AB1251" s="1"/>
  <c r="V1252"/>
  <c r="AB1252" s="1"/>
  <c r="S1253"/>
  <c r="AB1253" s="1"/>
  <c r="P1254"/>
  <c r="Z1254"/>
  <c r="AB1254" s="1"/>
  <c r="M1255"/>
  <c r="AB1255" s="1"/>
  <c r="V1256"/>
  <c r="AB1256" s="1"/>
  <c r="S1257"/>
  <c r="AB1257" s="1"/>
  <c r="P1258"/>
  <c r="Z1258"/>
  <c r="AB1258" s="1"/>
  <c r="M1259"/>
  <c r="AB1259" s="1"/>
  <c r="V1260"/>
  <c r="AB1260" s="1"/>
  <c r="S1261"/>
  <c r="AB1261" s="1"/>
  <c r="P1262"/>
  <c r="Z1262"/>
  <c r="AB1262" s="1"/>
  <c r="M1263"/>
  <c r="AB1263" s="1"/>
  <c r="V1264"/>
  <c r="AB1264" s="1"/>
  <c r="S1265"/>
  <c r="AB1265" s="1"/>
  <c r="P1266"/>
  <c r="Z1266"/>
  <c r="AB1266" s="1"/>
  <c r="M1267"/>
  <c r="AB1267" s="1"/>
  <c r="V1268"/>
  <c r="AB1268" s="1"/>
  <c r="S1269"/>
  <c r="AB1269" s="1"/>
  <c r="P1270"/>
  <c r="Z1270"/>
  <c r="AB1270" s="1"/>
  <c r="M1271"/>
  <c r="AB1271" s="1"/>
  <c r="V1272"/>
  <c r="AB1272" s="1"/>
  <c r="S1273"/>
  <c r="AB1273" s="1"/>
  <c r="P1274"/>
  <c r="Z1274"/>
  <c r="AB1274" s="1"/>
  <c r="M1275"/>
  <c r="AB1275" s="1"/>
  <c r="V1276"/>
  <c r="AB1276" s="1"/>
  <c r="S1277"/>
  <c r="AB1277" s="1"/>
  <c r="P1278"/>
  <c r="Z1278"/>
  <c r="AB1278" s="1"/>
  <c r="M1279"/>
  <c r="AB1279" s="1"/>
  <c r="V1280"/>
  <c r="AB1280" s="1"/>
  <c r="S1281"/>
  <c r="AB1281" s="1"/>
  <c r="P1282"/>
  <c r="Z1282"/>
  <c r="AB1282" s="1"/>
  <c r="M1283"/>
  <c r="AB1283" s="1"/>
  <c r="V1284"/>
  <c r="AB1284" s="1"/>
  <c r="S1285"/>
  <c r="AB1285" s="1"/>
  <c r="P1286"/>
  <c r="Z1286"/>
  <c r="AB1286" s="1"/>
  <c r="M1287"/>
  <c r="AB1287" s="1"/>
  <c r="V1288"/>
  <c r="AB1288" s="1"/>
  <c r="S1289"/>
  <c r="AB1289" s="1"/>
  <c r="P1290"/>
  <c r="Z1290"/>
  <c r="AB1290" s="1"/>
  <c r="M1291"/>
  <c r="AB1291" s="1"/>
  <c r="V1292"/>
  <c r="AB1292" s="1"/>
  <c r="S1293"/>
  <c r="AB1293" s="1"/>
  <c r="P1294"/>
  <c r="Z1294"/>
  <c r="AB1294" s="1"/>
  <c r="M1295"/>
  <c r="AB1295" s="1"/>
  <c r="V1296"/>
  <c r="AB1296" s="1"/>
  <c r="S1297"/>
  <c r="AB1297" s="1"/>
  <c r="P1298"/>
  <c r="Z1298"/>
  <c r="AB1298" s="1"/>
  <c r="M1299"/>
  <c r="AB1299" s="1"/>
  <c r="V1300"/>
  <c r="AB1300" s="1"/>
  <c r="S1301"/>
  <c r="AB1301" s="1"/>
  <c r="P1302"/>
  <c r="Z1302"/>
  <c r="AB1302" s="1"/>
  <c r="M1303"/>
  <c r="AB1303" s="1"/>
  <c r="V1304"/>
  <c r="AB1304" s="1"/>
  <c r="S1305"/>
  <c r="AB1305" s="1"/>
  <c r="P1306"/>
  <c r="Z1306"/>
  <c r="AB1306" s="1"/>
  <c r="M1307"/>
  <c r="AB1307" s="1"/>
  <c r="V1308"/>
  <c r="AB1308" s="1"/>
  <c r="S1309"/>
  <c r="AB1309" s="1"/>
  <c r="P1310"/>
  <c r="Z1310"/>
  <c r="AB1310" s="1"/>
  <c r="M1311"/>
  <c r="AB1311" s="1"/>
  <c r="V1312"/>
  <c r="AB1312" s="1"/>
  <c r="S1313"/>
  <c r="AB1313" s="1"/>
  <c r="P1314"/>
  <c r="Z1314"/>
  <c r="AB1314" s="1"/>
  <c r="M1315"/>
  <c r="AB1315" s="1"/>
  <c r="V1316"/>
  <c r="AB1316" s="1"/>
  <c r="S1317"/>
  <c r="AB1317" s="1"/>
  <c r="P1318"/>
  <c r="Z1318"/>
  <c r="AB1318" s="1"/>
  <c r="M1319"/>
  <c r="AB1319" s="1"/>
  <c r="V1320"/>
  <c r="AB1320" s="1"/>
  <c r="S1321"/>
  <c r="AB1321" s="1"/>
  <c r="P1322"/>
  <c r="Z1322"/>
  <c r="AB1322" s="1"/>
  <c r="M1323"/>
  <c r="AB1323" s="1"/>
  <c r="V1324"/>
  <c r="AB1324" s="1"/>
  <c r="S1325"/>
  <c r="AB1325" s="1"/>
  <c r="P1326"/>
  <c r="Z1326"/>
  <c r="AB1326" s="1"/>
  <c r="M1327"/>
  <c r="AB1327" s="1"/>
  <c r="V1328"/>
  <c r="AB1328" s="1"/>
  <c r="S1329"/>
  <c r="AB1329" s="1"/>
  <c r="P1330"/>
  <c r="Z1330"/>
  <c r="AB1330" s="1"/>
  <c r="M1331"/>
  <c r="AB1331" s="1"/>
  <c r="V1332"/>
  <c r="AB1332" s="1"/>
  <c r="S1333"/>
  <c r="AB1333" s="1"/>
  <c r="P1334"/>
  <c r="Z1334"/>
  <c r="AB1334" s="1"/>
  <c r="M1335"/>
  <c r="AB1335" s="1"/>
  <c r="V1336"/>
  <c r="AB1336" s="1"/>
  <c r="S1337"/>
  <c r="AB1337" s="1"/>
  <c r="P1338"/>
  <c r="Z1338"/>
  <c r="AB1338" s="1"/>
  <c r="M1339"/>
  <c r="AB1339" s="1"/>
  <c r="V1340"/>
  <c r="AB1340" s="1"/>
  <c r="S1341"/>
  <c r="AB1341" s="1"/>
  <c r="P1342"/>
  <c r="Z1342"/>
  <c r="AB1342" s="1"/>
  <c r="M1343"/>
  <c r="AB1343" s="1"/>
  <c r="V1344"/>
  <c r="AB1344" s="1"/>
  <c r="S1345"/>
  <c r="AB1345" s="1"/>
  <c r="P1346"/>
  <c r="Z1346"/>
  <c r="AB1346" s="1"/>
  <c r="M1347"/>
  <c r="AB1347" s="1"/>
  <c r="V1348"/>
  <c r="AB1348" s="1"/>
  <c r="S1349"/>
  <c r="AB1349" s="1"/>
  <c r="P1350"/>
  <c r="Z1350"/>
  <c r="AB1350" s="1"/>
  <c r="M1351"/>
  <c r="AB1351" s="1"/>
  <c r="V1352"/>
  <c r="AB1352" s="1"/>
  <c r="S1353"/>
  <c r="AB1353" s="1"/>
  <c r="P1354"/>
  <c r="Z1354"/>
  <c r="AB1354" s="1"/>
  <c r="M1355"/>
  <c r="AB1355" s="1"/>
  <c r="V1356"/>
  <c r="AB1356" s="1"/>
  <c r="S1357"/>
  <c r="AB1357" s="1"/>
  <c r="P1358"/>
  <c r="Z1358"/>
  <c r="AB1358" s="1"/>
  <c r="M1359"/>
  <c r="AB1359" s="1"/>
  <c r="V1360"/>
  <c r="AB1360" s="1"/>
  <c r="S1361"/>
  <c r="AB1361" s="1"/>
  <c r="P1362"/>
  <c r="Z1362"/>
  <c r="AB1362" s="1"/>
  <c r="M1363"/>
  <c r="AB1363" s="1"/>
  <c r="V1364"/>
  <c r="AB1364" s="1"/>
  <c r="S1365"/>
  <c r="AB1365" s="1"/>
  <c r="P1366"/>
  <c r="Z1366"/>
  <c r="AB1366" s="1"/>
  <c r="M1367"/>
  <c r="AB1367" s="1"/>
  <c r="V1368"/>
  <c r="AB1368" s="1"/>
  <c r="S1369"/>
  <c r="AB1369" s="1"/>
  <c r="P1370"/>
  <c r="Z1370"/>
  <c r="AB1370" s="1"/>
  <c r="M1371"/>
  <c r="AB1371" s="1"/>
  <c r="V1372"/>
  <c r="AB1372" s="1"/>
  <c r="S1373"/>
  <c r="AB1373" s="1"/>
  <c r="P1374"/>
  <c r="Z1374"/>
  <c r="AB1374" s="1"/>
  <c r="M1375"/>
  <c r="AB1375" s="1"/>
  <c r="V1376"/>
  <c r="AB1376" s="1"/>
  <c r="S1377"/>
  <c r="AB1377" s="1"/>
  <c r="P1378"/>
  <c r="Z1378"/>
  <c r="AB1378" s="1"/>
  <c r="M1379"/>
  <c r="AB1379" s="1"/>
  <c r="V1380"/>
  <c r="AB1380" s="1"/>
  <c r="S1381"/>
  <c r="AB1381" s="1"/>
  <c r="P1382"/>
  <c r="Z1382"/>
  <c r="AB1382" s="1"/>
  <c r="M1383"/>
  <c r="AB1383" s="1"/>
  <c r="V1384"/>
  <c r="AB1384" s="1"/>
  <c r="S1385"/>
  <c r="AB1385" s="1"/>
  <c r="P1386"/>
  <c r="Z1386"/>
  <c r="AB1386" s="1"/>
  <c r="M1387"/>
  <c r="AB1387" s="1"/>
  <c r="V1388"/>
  <c r="AB1388" s="1"/>
  <c r="S1389"/>
  <c r="AB1389" s="1"/>
  <c r="P1390"/>
  <c r="Z1390"/>
  <c r="AB1390" s="1"/>
  <c r="M1391"/>
  <c r="AB1391" s="1"/>
  <c r="V1392"/>
  <c r="AB1392" s="1"/>
  <c r="S1393"/>
  <c r="AB1393" s="1"/>
  <c r="P1394"/>
  <c r="Z1394"/>
  <c r="AB1394" s="1"/>
  <c r="M1395"/>
  <c r="AB1395" s="1"/>
  <c r="V1396"/>
  <c r="AB1396" s="1"/>
  <c r="S1397"/>
  <c r="AB1397" s="1"/>
  <c r="P1398"/>
  <c r="Z1398"/>
  <c r="AB1398" s="1"/>
  <c r="M1399"/>
  <c r="AB1399" s="1"/>
  <c r="V1400"/>
  <c r="AB1400" s="1"/>
  <c r="S1401"/>
  <c r="AB1401" s="1"/>
  <c r="P1402"/>
  <c r="Z1402"/>
  <c r="AB1402" s="1"/>
  <c r="M1403"/>
  <c r="AB1403" s="1"/>
  <c r="V1404"/>
  <c r="AB1404" s="1"/>
  <c r="S1405"/>
  <c r="AB1405" s="1"/>
  <c r="P1406"/>
  <c r="Z1406"/>
  <c r="AB1406" s="1"/>
  <c r="M1407"/>
  <c r="AB1407" s="1"/>
  <c r="V1408"/>
  <c r="AB1408" s="1"/>
  <c r="S1409"/>
  <c r="AB1409" s="1"/>
  <c r="P1410"/>
  <c r="Z1410"/>
  <c r="AB1410" s="1"/>
  <c r="M1411"/>
  <c r="AB1411" s="1"/>
  <c r="V1412"/>
  <c r="AB1412" s="1"/>
  <c r="S1413"/>
  <c r="AB1413" s="1"/>
  <c r="P1414"/>
  <c r="Z1414"/>
  <c r="AB1414" s="1"/>
  <c r="M1415"/>
  <c r="AB1415" s="1"/>
  <c r="V1416"/>
  <c r="AB1416" s="1"/>
  <c r="S1417"/>
  <c r="AB1417" s="1"/>
  <c r="P1418"/>
  <c r="Z1418"/>
  <c r="AB1418" s="1"/>
  <c r="M1419"/>
  <c r="AB1419" s="1"/>
  <c r="V1420"/>
  <c r="AB1420" s="1"/>
  <c r="S1421"/>
  <c r="AB1421" s="1"/>
  <c r="P1422"/>
  <c r="Z1422"/>
  <c r="AB1422" s="1"/>
  <c r="M1423"/>
  <c r="AB1423" s="1"/>
  <c r="V1424"/>
  <c r="AB1424" s="1"/>
  <c r="S1425"/>
  <c r="AB1425" s="1"/>
  <c r="P1426"/>
  <c r="Z1426"/>
  <c r="AB1426" s="1"/>
  <c r="M1427"/>
  <c r="AB1427" s="1"/>
  <c r="V1428"/>
  <c r="AB1428" s="1"/>
  <c r="S1429"/>
  <c r="AB1429" s="1"/>
  <c r="P1430"/>
  <c r="Z1430"/>
  <c r="AB1430" s="1"/>
  <c r="M1431"/>
  <c r="AB1431" s="1"/>
  <c r="V1432"/>
  <c r="AB1432" s="1"/>
  <c r="S1433"/>
  <c r="AB1433" s="1"/>
  <c r="P1434"/>
  <c r="Z1434"/>
  <c r="AB1434" s="1"/>
  <c r="M1435"/>
  <c r="AB1435" s="1"/>
  <c r="V1436"/>
  <c r="AB1436" s="1"/>
  <c r="S1437"/>
  <c r="AB1437" s="1"/>
  <c r="P1438"/>
  <c r="Z1438"/>
  <c r="AB1438" s="1"/>
  <c r="M1439"/>
  <c r="AB1439" s="1"/>
  <c r="V1440"/>
  <c r="AB1440" s="1"/>
  <c r="S1441"/>
  <c r="AB1441" s="1"/>
  <c r="P1442"/>
  <c r="Z1442"/>
  <c r="AB1442" s="1"/>
  <c r="M1443"/>
  <c r="AB1443" s="1"/>
  <c r="V1444"/>
  <c r="AB1444" s="1"/>
  <c r="S1445"/>
  <c r="AB1445" s="1"/>
  <c r="P1446"/>
  <c r="Z1446"/>
  <c r="AB1446" s="1"/>
  <c r="M1447"/>
  <c r="AB1447" s="1"/>
  <c r="V1448"/>
  <c r="AB1448" s="1"/>
  <c r="S1449"/>
  <c r="AB1449" s="1"/>
  <c r="P1450"/>
  <c r="Z1450"/>
  <c r="AB1450" s="1"/>
  <c r="M1451"/>
  <c r="AB1451" s="1"/>
  <c r="V1452"/>
  <c r="AB1452" s="1"/>
  <c r="S1453"/>
  <c r="AB1453" s="1"/>
  <c r="P1454"/>
  <c r="Z1454"/>
  <c r="AB1454" s="1"/>
  <c r="M1455"/>
  <c r="AB1455" s="1"/>
  <c r="V1456"/>
  <c r="AB1456" s="1"/>
  <c r="S1457"/>
  <c r="AB1457" s="1"/>
  <c r="P1458"/>
  <c r="Z1458"/>
  <c r="AB1458" s="1"/>
  <c r="M1459"/>
  <c r="AB1459" s="1"/>
  <c r="V1460"/>
  <c r="AB1460" s="1"/>
  <c r="S1461"/>
  <c r="AB1461" s="1"/>
  <c r="P1462"/>
  <c r="Z1462"/>
  <c r="AB1462" s="1"/>
  <c r="M1463"/>
  <c r="AB1463" s="1"/>
  <c r="V1464"/>
  <c r="AB1464" s="1"/>
  <c r="S1465"/>
  <c r="AB1465" s="1"/>
  <c r="P1466"/>
  <c r="Z1466"/>
  <c r="AB1466" s="1"/>
  <c r="M1467"/>
  <c r="AB1467" s="1"/>
  <c r="V1468"/>
  <c r="AB1468" s="1"/>
  <c r="S1469"/>
  <c r="AB1469" s="1"/>
  <c r="P1470"/>
  <c r="Z1470"/>
  <c r="AB1470" s="1"/>
  <c r="M1471"/>
  <c r="AB1471" s="1"/>
  <c r="V1472"/>
  <c r="AB1472" s="1"/>
  <c r="S1473"/>
  <c r="AB1473" s="1"/>
  <c r="P1474"/>
  <c r="Z1474"/>
  <c r="AB1474" s="1"/>
  <c r="M1475"/>
  <c r="AB1475" s="1"/>
  <c r="V1476"/>
  <c r="AB1476" s="1"/>
  <c r="S1477"/>
  <c r="AB1477" s="1"/>
  <c r="P1478"/>
  <c r="Z1478"/>
  <c r="AB1478" s="1"/>
  <c r="M1479"/>
  <c r="AB1479" s="1"/>
  <c r="V1480"/>
  <c r="AB1480" s="1"/>
  <c r="S1481"/>
  <c r="AB1481" s="1"/>
  <c r="P1482"/>
  <c r="Z1482"/>
  <c r="AB1482" s="1"/>
  <c r="M1483"/>
  <c r="AB1483" s="1"/>
  <c r="V1484"/>
  <c r="AB1484" s="1"/>
  <c r="S1485"/>
  <c r="AB1485" s="1"/>
  <c r="P1486"/>
  <c r="Z1486"/>
  <c r="AB1486" s="1"/>
  <c r="M1487"/>
  <c r="AB1487" s="1"/>
  <c r="V1488"/>
  <c r="AB1488" s="1"/>
  <c r="S1489"/>
  <c r="AB1489" s="1"/>
  <c r="P1490"/>
  <c r="Z1490"/>
  <c r="AB1490" s="1"/>
  <c r="M1491"/>
  <c r="AB1491" s="1"/>
  <c r="V1492"/>
  <c r="AB1492" s="1"/>
  <c r="S1493"/>
  <c r="AB1493" s="1"/>
  <c r="P1494"/>
  <c r="Z1494"/>
  <c r="AB1494" s="1"/>
  <c r="M1495"/>
  <c r="AB1495" s="1"/>
  <c r="V1496"/>
  <c r="AB1496" s="1"/>
  <c r="S1497"/>
  <c r="AB1497" s="1"/>
  <c r="P1498"/>
  <c r="Z1498"/>
  <c r="AB1498" s="1"/>
  <c r="M1499"/>
  <c r="AB1499" s="1"/>
  <c r="V1500"/>
  <c r="AB1500" s="1"/>
  <c r="S1501"/>
  <c r="AB1501" s="1"/>
  <c r="P1502"/>
  <c r="Z1502"/>
  <c r="AB1502" s="1"/>
  <c r="M1503"/>
  <c r="AB1503" s="1"/>
  <c r="V1504"/>
  <c r="AB1504" s="1"/>
  <c r="S1505"/>
  <c r="AB1505" s="1"/>
  <c r="P1506"/>
  <c r="Z1506"/>
  <c r="AB1506" s="1"/>
  <c r="M1507"/>
  <c r="AB1507" s="1"/>
  <c r="V1508"/>
  <c r="AB1508" s="1"/>
  <c r="S1509"/>
  <c r="AB1509" s="1"/>
  <c r="P1510"/>
  <c r="Z1510"/>
  <c r="AB1510" s="1"/>
  <c r="M1511"/>
  <c r="AB1511" s="1"/>
  <c r="V1512"/>
  <c r="AB1512" s="1"/>
  <c r="S1513"/>
  <c r="AB1513" s="1"/>
  <c r="P1514"/>
  <c r="Z1514"/>
  <c r="AB1514" s="1"/>
  <c r="M1515"/>
  <c r="AB1515" s="1"/>
  <c r="V1516"/>
  <c r="AB1516" s="1"/>
  <c r="S1517"/>
  <c r="AB1517" s="1"/>
  <c r="P1518"/>
  <c r="Z1518"/>
  <c r="AB1518" s="1"/>
  <c r="M1519"/>
  <c r="AB1519" s="1"/>
  <c r="V1520"/>
  <c r="AB1520" s="1"/>
  <c r="S1521"/>
  <c r="AB1521" s="1"/>
  <c r="P1522"/>
  <c r="Z1522"/>
  <c r="AB1522" s="1"/>
  <c r="M1523"/>
  <c r="AB1523" s="1"/>
  <c r="V1524"/>
  <c r="AB1524" s="1"/>
  <c r="S1525"/>
  <c r="AB1525" s="1"/>
  <c r="P1526"/>
  <c r="Z1526"/>
  <c r="AB1526" s="1"/>
  <c r="M1527"/>
  <c r="AB1527" s="1"/>
  <c r="V1528"/>
  <c r="AB1528" s="1"/>
  <c r="S1529"/>
  <c r="AB1529" s="1"/>
  <c r="P1530"/>
  <c r="Z1530"/>
  <c r="AB1530" s="1"/>
  <c r="M1531"/>
  <c r="AB1531" s="1"/>
  <c r="V1532"/>
  <c r="AB1532" s="1"/>
  <c r="S1533"/>
  <c r="AB1533" s="1"/>
  <c r="P1534"/>
  <c r="Z1534"/>
  <c r="AB1534" s="1"/>
  <c r="M1535"/>
  <c r="AB1535" s="1"/>
  <c r="V1536"/>
  <c r="AB1536" s="1"/>
  <c r="S1537"/>
  <c r="AB1537" s="1"/>
  <c r="P1538"/>
  <c r="Z1538"/>
  <c r="AB1538" s="1"/>
  <c r="M1539"/>
  <c r="AB1539" s="1"/>
  <c r="V1540"/>
  <c r="AB1540" s="1"/>
  <c r="S1541"/>
  <c r="AB1541" s="1"/>
  <c r="P1542"/>
  <c r="Z1542"/>
  <c r="AB1542" s="1"/>
  <c r="M1543"/>
  <c r="AB1543" s="1"/>
  <c r="V1544"/>
  <c r="AB1544" s="1"/>
  <c r="S1545"/>
  <c r="AB1545" s="1"/>
  <c r="P1546"/>
  <c r="Z1546"/>
  <c r="AB1546" s="1"/>
  <c r="M1547"/>
  <c r="AB1547" s="1"/>
  <c r="V1548"/>
  <c r="AB1548" s="1"/>
  <c r="S1549"/>
  <c r="AB1549" s="1"/>
  <c r="P1550"/>
  <c r="Z1550"/>
  <c r="AB1550" s="1"/>
  <c r="M1551"/>
  <c r="AB1551" s="1"/>
  <c r="V1552"/>
  <c r="AB1552" s="1"/>
  <c r="S1553"/>
  <c r="AB1553" s="1"/>
  <c r="P1554"/>
  <c r="Z1554"/>
  <c r="AB1554" s="1"/>
  <c r="M1555"/>
  <c r="AB1555" s="1"/>
  <c r="V1556"/>
  <c r="AB1556" s="1"/>
  <c r="S1557"/>
  <c r="AB1557" s="1"/>
  <c r="P1558"/>
  <c r="Z1558"/>
  <c r="AB1558" s="1"/>
  <c r="M1559"/>
  <c r="AB1559" s="1"/>
  <c r="V1560"/>
  <c r="AB1560" s="1"/>
  <c r="S1561"/>
  <c r="AB1561" s="1"/>
  <c r="P1562"/>
  <c r="Z1562"/>
  <c r="AB1562" s="1"/>
  <c r="M1563"/>
  <c r="AB1563" s="1"/>
  <c r="V1564"/>
  <c r="AB1564" s="1"/>
  <c r="S1565"/>
  <c r="AB1565" s="1"/>
  <c r="P1566"/>
  <c r="Z1566"/>
  <c r="AB1566" s="1"/>
  <c r="M1567"/>
  <c r="AB1567" s="1"/>
  <c r="V1568"/>
  <c r="AB1568" s="1"/>
  <c r="S1569"/>
  <c r="AB1569" s="1"/>
  <c r="P1570"/>
  <c r="Z1570"/>
  <c r="AB1570" s="1"/>
  <c r="M1571"/>
  <c r="AB1571" s="1"/>
  <c r="V1572"/>
  <c r="AB1572" s="1"/>
  <c r="S1573"/>
  <c r="AB1573" s="1"/>
  <c r="P1574"/>
  <c r="Z1574"/>
  <c r="AB1574" s="1"/>
  <c r="M1575"/>
  <c r="AB1575" s="1"/>
  <c r="V1576"/>
  <c r="AB1576" s="1"/>
  <c r="S1577"/>
  <c r="AB1577" s="1"/>
  <c r="P1578"/>
  <c r="Z1578"/>
  <c r="AB1578" s="1"/>
  <c r="M1579"/>
  <c r="AB1579" s="1"/>
  <c r="V1580"/>
  <c r="AB1580" s="1"/>
  <c r="S1581"/>
  <c r="AB1581" s="1"/>
  <c r="P1582"/>
  <c r="Z1582"/>
  <c r="AB1582" s="1"/>
  <c r="M1583"/>
  <c r="AB1583" s="1"/>
  <c r="V1584"/>
  <c r="AB1584" s="1"/>
  <c r="S1585"/>
  <c r="AB1585" s="1"/>
  <c r="P1586"/>
  <c r="Z1586"/>
  <c r="AB1586" s="1"/>
  <c r="M1587"/>
  <c r="AB1587" s="1"/>
  <c r="V1588"/>
  <c r="AB1588" s="1"/>
  <c r="S1589"/>
  <c r="AB1589" s="1"/>
  <c r="P1590"/>
  <c r="Z1590"/>
  <c r="AB1590" s="1"/>
  <c r="M1591"/>
  <c r="AB1591" s="1"/>
  <c r="V1592"/>
  <c r="AB1592" s="1"/>
  <c r="S1593"/>
  <c r="AB1593" s="1"/>
  <c r="P1594"/>
  <c r="Z1594"/>
  <c r="AB1594" s="1"/>
  <c r="M1595"/>
  <c r="AB1595" s="1"/>
  <c r="V1596"/>
  <c r="AB1596" s="1"/>
  <c r="S1597"/>
  <c r="AB1597" s="1"/>
  <c r="P1598"/>
  <c r="Z1598"/>
  <c r="AB1598" s="1"/>
  <c r="M1599"/>
  <c r="AB1599" s="1"/>
  <c r="V1600"/>
  <c r="AB1600" s="1"/>
  <c r="S1601"/>
  <c r="AB1601" s="1"/>
  <c r="P1602"/>
  <c r="Z1602"/>
  <c r="AB1602" s="1"/>
  <c r="M1603"/>
  <c r="AB1603" s="1"/>
  <c r="V1604"/>
  <c r="AB1604" s="1"/>
  <c r="S1605"/>
  <c r="AB1605" s="1"/>
  <c r="P1606"/>
  <c r="Z1606"/>
  <c r="AB1606" s="1"/>
  <c r="M1607"/>
  <c r="AB1607" s="1"/>
  <c r="V1608"/>
  <c r="AB1608" s="1"/>
  <c r="S1609"/>
  <c r="AB1609" s="1"/>
  <c r="P1610"/>
  <c r="Z1610"/>
  <c r="AB1610" s="1"/>
  <c r="M1611"/>
  <c r="AB1611" s="1"/>
  <c r="V1612"/>
  <c r="AB1612" s="1"/>
  <c r="S1613"/>
  <c r="AB1613" s="1"/>
  <c r="P1614"/>
  <c r="Z1614"/>
  <c r="AB1614" s="1"/>
  <c r="M1615"/>
  <c r="AB1615" s="1"/>
  <c r="V1616"/>
  <c r="AB1616" s="1"/>
  <c r="S1617"/>
  <c r="AB1617" s="1"/>
  <c r="P1618"/>
  <c r="Z1618"/>
  <c r="AB1618" s="1"/>
  <c r="M1619"/>
  <c r="AB1619" s="1"/>
  <c r="V1620"/>
  <c r="AB1620" s="1"/>
  <c r="S1621"/>
  <c r="AB1621" s="1"/>
  <c r="P1622"/>
  <c r="Z1622"/>
  <c r="AB1622" s="1"/>
  <c r="M1623"/>
  <c r="AB1623" s="1"/>
  <c r="V1624"/>
  <c r="AB1624" s="1"/>
  <c r="S1625"/>
  <c r="AB1625" s="1"/>
  <c r="P1626"/>
  <c r="Z1626"/>
  <c r="AB1626" s="1"/>
  <c r="M1627"/>
  <c r="AB1627" s="1"/>
  <c r="V1628"/>
  <c r="AB1628" s="1"/>
  <c r="S1629"/>
  <c r="AB1629" s="1"/>
  <c r="P1630"/>
  <c r="Z1630"/>
  <c r="AB1630" s="1"/>
  <c r="M1631"/>
  <c r="AB1631" s="1"/>
  <c r="V1632"/>
  <c r="AB1632" s="1"/>
  <c r="S1633"/>
  <c r="AB1633" s="1"/>
  <c r="P1634"/>
  <c r="Z1634"/>
  <c r="AB1634" s="1"/>
  <c r="M1635"/>
  <c r="AB1635" s="1"/>
  <c r="V1636"/>
  <c r="AB1636" s="1"/>
  <c r="S1637"/>
  <c r="AB1637" s="1"/>
  <c r="P1638"/>
  <c r="Z1638"/>
  <c r="AB1638" s="1"/>
  <c r="M1639"/>
  <c r="AB1639" s="1"/>
  <c r="V1640"/>
  <c r="AB1640" s="1"/>
  <c r="S1641"/>
  <c r="AB1641" s="1"/>
  <c r="P1642"/>
  <c r="Z1642"/>
  <c r="AB1642" s="1"/>
  <c r="M1643"/>
  <c r="AB1643" s="1"/>
  <c r="V1644"/>
  <c r="AB1644" s="1"/>
  <c r="S1645"/>
  <c r="AB1645" s="1"/>
  <c r="P1646"/>
  <c r="Z1646"/>
  <c r="AB1646" s="1"/>
  <c r="M1647"/>
  <c r="AB1647" s="1"/>
  <c r="V1648"/>
  <c r="AB1648" s="1"/>
  <c r="S1649"/>
  <c r="AB1649" s="1"/>
  <c r="P1650"/>
  <c r="Z1650"/>
  <c r="AB1650" s="1"/>
  <c r="M1651"/>
  <c r="AB1651" s="1"/>
  <c r="V1652"/>
  <c r="AB1652" s="1"/>
  <c r="S1653"/>
  <c r="AB1653" s="1"/>
  <c r="P1654"/>
  <c r="Z1654"/>
  <c r="AB1654" s="1"/>
  <c r="M1655"/>
  <c r="AB1655" s="1"/>
  <c r="V1656"/>
  <c r="AB1656" s="1"/>
  <c r="S1657"/>
  <c r="AB1657" s="1"/>
  <c r="P1658"/>
  <c r="Z1658"/>
  <c r="AB1658" s="1"/>
  <c r="M1659"/>
  <c r="AB1659" s="1"/>
  <c r="V1660"/>
  <c r="AB1660" s="1"/>
  <c r="S1661"/>
  <c r="AB1661" s="1"/>
  <c r="P1662"/>
  <c r="Z1662"/>
  <c r="AB1662" s="1"/>
  <c r="M1663"/>
  <c r="AB1663" s="1"/>
  <c r="V1664"/>
  <c r="AB1664" s="1"/>
  <c r="S1665"/>
  <c r="AB1665" s="1"/>
  <c r="P1666"/>
  <c r="Z1666"/>
  <c r="AB1666" s="1"/>
  <c r="M1667"/>
  <c r="AB1667" s="1"/>
  <c r="V1668"/>
  <c r="AB1668" s="1"/>
  <c r="S1669"/>
  <c r="AB1669" s="1"/>
  <c r="P1670"/>
  <c r="Z1670"/>
  <c r="AB1670" s="1"/>
  <c r="M1671"/>
  <c r="AB1671" s="1"/>
  <c r="V1672"/>
  <c r="AB1672" s="1"/>
  <c r="S1673"/>
  <c r="AB1673" s="1"/>
  <c r="P1674"/>
  <c r="Z1674"/>
  <c r="AB1674" s="1"/>
  <c r="M1675"/>
  <c r="AB1675" s="1"/>
  <c r="V1676"/>
  <c r="AB1676" s="1"/>
  <c r="S1677"/>
  <c r="AB1677" s="1"/>
  <c r="P1678"/>
  <c r="Z1678"/>
  <c r="AB1678" s="1"/>
  <c r="M1679"/>
  <c r="AB1679" s="1"/>
  <c r="V1680"/>
  <c r="AB1680" s="1"/>
  <c r="S1681"/>
  <c r="AB1681" s="1"/>
  <c r="P1682"/>
  <c r="Z1682"/>
  <c r="AB1682" s="1"/>
  <c r="M1683"/>
  <c r="AB1683" s="1"/>
  <c r="V1684"/>
  <c r="AB1684" s="1"/>
  <c r="S1685"/>
  <c r="AB1685" s="1"/>
  <c r="P1686"/>
  <c r="Z1686"/>
  <c r="AB1686" s="1"/>
  <c r="M1687"/>
  <c r="AB1687" s="1"/>
  <c r="V1688"/>
  <c r="AB1688" s="1"/>
  <c r="S1689"/>
  <c r="AB1689" s="1"/>
  <c r="P1690"/>
  <c r="Z1690"/>
  <c r="AB1690" s="1"/>
  <c r="M1691"/>
  <c r="AB1691" s="1"/>
  <c r="V1692"/>
  <c r="AB1692" s="1"/>
  <c r="S1693"/>
  <c r="AB1693" s="1"/>
  <c r="P1694"/>
  <c r="Z1694"/>
  <c r="AB1694" s="1"/>
  <c r="M1695"/>
  <c r="AB1695" s="1"/>
  <c r="V1696"/>
  <c r="AB1696" s="1"/>
  <c r="S1697"/>
  <c r="AB1697" s="1"/>
  <c r="P1698"/>
  <c r="Z1698"/>
  <c r="AB1698" s="1"/>
  <c r="M1699"/>
  <c r="AB1699" s="1"/>
  <c r="V1700"/>
  <c r="AB1700" s="1"/>
  <c r="S1701"/>
  <c r="AB1701" s="1"/>
  <c r="P1702"/>
  <c r="Z1702"/>
  <c r="AB1702" s="1"/>
  <c r="M1703"/>
  <c r="AB1703" s="1"/>
  <c r="V1704"/>
  <c r="AB1704" s="1"/>
  <c r="S1705"/>
  <c r="AB1705" s="1"/>
  <c r="P1706"/>
  <c r="Z1706"/>
  <c r="AB1706" s="1"/>
  <c r="M1707"/>
  <c r="AB1707" s="1"/>
  <c r="V1708"/>
  <c r="AB1708" s="1"/>
  <c r="S1709"/>
  <c r="AB1709" s="1"/>
  <c r="P1710"/>
  <c r="Z1710"/>
  <c r="AB1710" s="1"/>
  <c r="M1711"/>
  <c r="AB1711" s="1"/>
  <c r="V1712"/>
  <c r="AB1712" s="1"/>
  <c r="S1713"/>
  <c r="AB1713" s="1"/>
  <c r="P1714"/>
  <c r="Z1714"/>
  <c r="AB1714" s="1"/>
  <c r="M1715"/>
  <c r="AB1715" s="1"/>
  <c r="V1716"/>
  <c r="AB1716" s="1"/>
  <c r="S1717"/>
  <c r="AB1717" s="1"/>
  <c r="P1718"/>
  <c r="Z1718"/>
  <c r="AB1718" s="1"/>
  <c r="M1719"/>
  <c r="AB1719" s="1"/>
  <c r="V1720"/>
  <c r="AB1720" s="1"/>
  <c r="S1721"/>
  <c r="AB1721" s="1"/>
  <c r="P1722"/>
  <c r="Z1722"/>
  <c r="AB1722" s="1"/>
  <c r="M1723"/>
  <c r="AB1723" s="1"/>
  <c r="V1724"/>
  <c r="AB1724" s="1"/>
  <c r="S1725"/>
  <c r="AB1725" s="1"/>
  <c r="P1726"/>
  <c r="Z1726"/>
  <c r="AB1726" s="1"/>
  <c r="M1727"/>
  <c r="AB1727" s="1"/>
  <c r="V1728"/>
  <c r="AB1728" s="1"/>
  <c r="S1729"/>
  <c r="AB1729" s="1"/>
  <c r="P1730"/>
  <c r="Z1730"/>
  <c r="AB1730" s="1"/>
  <c r="M1731"/>
  <c r="AB1731" s="1"/>
  <c r="V1732"/>
  <c r="AB1732" s="1"/>
  <c r="S1733"/>
  <c r="AB1733" s="1"/>
  <c r="P1734"/>
  <c r="Z1734"/>
  <c r="AB1734" s="1"/>
  <c r="M1735"/>
  <c r="AB1735" s="1"/>
  <c r="V1736"/>
  <c r="AB1736" s="1"/>
  <c r="S1737"/>
  <c r="AB1737" s="1"/>
  <c r="P1738"/>
  <c r="Z1738"/>
  <c r="AB1738" s="1"/>
  <c r="M1739"/>
  <c r="AB1739" s="1"/>
  <c r="V1740"/>
  <c r="AB1740" s="1"/>
  <c r="S1741"/>
  <c r="AB1741" s="1"/>
  <c r="P1742"/>
  <c r="Z1742"/>
  <c r="AB1742" s="1"/>
  <c r="M1743"/>
  <c r="AB1743" s="1"/>
  <c r="V1744"/>
  <c r="AB1744" s="1"/>
  <c r="S1745"/>
  <c r="AB1745" s="1"/>
  <c r="P1746"/>
  <c r="Z1746"/>
  <c r="AB1746" s="1"/>
  <c r="M1747"/>
  <c r="AB1747" s="1"/>
  <c r="V1748"/>
  <c r="AB1748" s="1"/>
  <c r="S1749"/>
  <c r="AB1749" s="1"/>
  <c r="P1750"/>
  <c r="Z1750"/>
  <c r="AB1750" s="1"/>
  <c r="M1751"/>
  <c r="AB1751" s="1"/>
  <c r="V1752"/>
  <c r="AB1752" s="1"/>
  <c r="S1753"/>
  <c r="AB1753" s="1"/>
  <c r="P1754"/>
  <c r="Z1754"/>
  <c r="AB1754" s="1"/>
  <c r="M1755"/>
  <c r="AB1755" s="1"/>
  <c r="V1756"/>
  <c r="AB1756" s="1"/>
  <c r="S1757"/>
  <c r="AB1757" s="1"/>
  <c r="P1758"/>
  <c r="Z1758"/>
  <c r="AB1758" s="1"/>
  <c r="M1759"/>
  <c r="AB1759" s="1"/>
  <c r="V1760"/>
  <c r="AB1760" s="1"/>
  <c r="S1761"/>
  <c r="AB1761" s="1"/>
  <c r="P1762"/>
  <c r="Z1762"/>
  <c r="AB1762" s="1"/>
  <c r="M1763"/>
  <c r="AB1763" s="1"/>
  <c r="V1764"/>
  <c r="AB1764" s="1"/>
  <c r="S1765"/>
  <c r="AB1765" s="1"/>
  <c r="P1766"/>
  <c r="Z1766"/>
  <c r="AB1766" s="1"/>
  <c r="M1767"/>
  <c r="AB1767" s="1"/>
  <c r="V1768"/>
  <c r="AB1768" s="1"/>
  <c r="S1769"/>
  <c r="AB1769" s="1"/>
  <c r="P1770"/>
  <c r="Z1770"/>
  <c r="AB1770" s="1"/>
  <c r="M1771"/>
  <c r="AB1771" s="1"/>
  <c r="V1772"/>
  <c r="AB1772" s="1"/>
  <c r="S1773"/>
  <c r="AB1773" s="1"/>
  <c r="P1774"/>
  <c r="Z1774"/>
  <c r="AB1774" s="1"/>
  <c r="M1775"/>
  <c r="AB1775" s="1"/>
  <c r="V1776"/>
  <c r="AB1776" s="1"/>
  <c r="S1777"/>
  <c r="AB1777" s="1"/>
  <c r="P1778"/>
  <c r="Z1778"/>
  <c r="AB1778" s="1"/>
  <c r="M1779"/>
  <c r="AB1779" s="1"/>
  <c r="V1780"/>
  <c r="AB1780" s="1"/>
  <c r="S1781"/>
  <c r="AB1781" s="1"/>
  <c r="P1782"/>
  <c r="Z1782"/>
  <c r="AB1782" s="1"/>
  <c r="M1783"/>
  <c r="AB1783" s="1"/>
  <c r="V1784"/>
  <c r="AB1784" s="1"/>
  <c r="S1785"/>
  <c r="AB1785" s="1"/>
  <c r="P1786"/>
  <c r="Z1786"/>
  <c r="AB1786" s="1"/>
  <c r="M1787"/>
  <c r="AB1787" s="1"/>
  <c r="V1788"/>
  <c r="AB1788" s="1"/>
  <c r="S1789"/>
  <c r="AB1789" s="1"/>
  <c r="P1790"/>
  <c r="Z1790"/>
  <c r="AB1790" s="1"/>
  <c r="M1791"/>
  <c r="AB1791" s="1"/>
  <c r="V1792"/>
  <c r="AB1792" s="1"/>
  <c r="S1793"/>
  <c r="AB1793" s="1"/>
  <c r="P1794"/>
  <c r="Z1794"/>
  <c r="AB1794" s="1"/>
  <c r="M1795"/>
  <c r="AB1795" s="1"/>
  <c r="V1796"/>
  <c r="AB1796" s="1"/>
  <c r="S1797"/>
  <c r="AB1797" s="1"/>
  <c r="P1798"/>
  <c r="Z1798"/>
  <c r="AB1798" s="1"/>
  <c r="M1799"/>
  <c r="AB1799" s="1"/>
  <c r="V1800"/>
  <c r="AB1800" s="1"/>
  <c r="S1801"/>
  <c r="AB1801" s="1"/>
  <c r="P1802"/>
  <c r="Z1802"/>
  <c r="AB1802" s="1"/>
  <c r="M1803"/>
  <c r="AB1803" s="1"/>
  <c r="V1804"/>
  <c r="AB1804" s="1"/>
  <c r="S1805"/>
  <c r="AB1805" s="1"/>
  <c r="P1806"/>
  <c r="Z1806"/>
  <c r="AB1806" s="1"/>
  <c r="M1807"/>
  <c r="AB1807" s="1"/>
  <c r="V1808"/>
  <c r="AB1808" s="1"/>
  <c r="S1809"/>
  <c r="AB1809" s="1"/>
  <c r="P1810"/>
  <c r="Z1810"/>
  <c r="AB1810" s="1"/>
  <c r="M1811"/>
  <c r="AB1811" s="1"/>
  <c r="V1812"/>
  <c r="AB1812" s="1"/>
  <c r="S1813"/>
  <c r="AB1813" s="1"/>
  <c r="P1814"/>
  <c r="Z1814"/>
  <c r="AB1814" s="1"/>
  <c r="M1815"/>
  <c r="AB1815" s="1"/>
  <c r="V1816"/>
  <c r="AB1816" s="1"/>
  <c r="S1817"/>
  <c r="AB1817" s="1"/>
  <c r="P1818"/>
  <c r="Z1818"/>
  <c r="AB1818" s="1"/>
  <c r="M1819"/>
  <c r="AB1819" s="1"/>
  <c r="V1820"/>
  <c r="AB1820" s="1"/>
  <c r="S1821"/>
  <c r="AB1821" s="1"/>
  <c r="P1822"/>
  <c r="Z1822"/>
  <c r="AB1822" s="1"/>
  <c r="M1823"/>
  <c r="AB1823" s="1"/>
  <c r="V1824"/>
  <c r="AB1824" s="1"/>
  <c r="S1825"/>
  <c r="AB1825" s="1"/>
  <c r="P1826"/>
  <c r="Z1826"/>
  <c r="AB1826" s="1"/>
  <c r="M1827"/>
  <c r="AB1827" s="1"/>
  <c r="V1828"/>
  <c r="AB1828" s="1"/>
  <c r="S1829"/>
  <c r="AB1829" s="1"/>
  <c r="P1830"/>
  <c r="Z1830"/>
  <c r="AB1830" s="1"/>
  <c r="M1831"/>
  <c r="AB1831" s="1"/>
  <c r="V1832"/>
  <c r="AB1832" s="1"/>
  <c r="S1833"/>
  <c r="AB1833" s="1"/>
  <c r="P1834"/>
  <c r="Z1834"/>
  <c r="AB1834" s="1"/>
  <c r="M1835"/>
  <c r="AB1835" s="1"/>
  <c r="V1836"/>
  <c r="AB1836" s="1"/>
  <c r="S1837"/>
  <c r="AB1837" s="1"/>
  <c r="P1838"/>
  <c r="Z1838"/>
  <c r="AB1838" s="1"/>
  <c r="M1839"/>
  <c r="AB1839" s="1"/>
  <c r="V1840"/>
  <c r="AB1840" s="1"/>
  <c r="S1841"/>
  <c r="AB1841" s="1"/>
  <c r="P1842"/>
  <c r="Z1842"/>
  <c r="AB1842" s="1"/>
  <c r="M1843"/>
  <c r="AB1843" s="1"/>
  <c r="V1844"/>
  <c r="AB1844" s="1"/>
  <c r="S1845"/>
  <c r="AB1845" s="1"/>
  <c r="P1846"/>
  <c r="Z1846"/>
  <c r="AB1846" s="1"/>
  <c r="M1847"/>
  <c r="AB1847" s="1"/>
  <c r="V1848"/>
  <c r="AB1848" s="1"/>
  <c r="S1849"/>
  <c r="AB1849" s="1"/>
  <c r="P1850"/>
  <c r="Z1850"/>
  <c r="AB1850" s="1"/>
  <c r="M1851"/>
  <c r="AB1851" s="1"/>
  <c r="V1852"/>
  <c r="AB1852" s="1"/>
  <c r="S1853"/>
  <c r="AB1853" s="1"/>
  <c r="P1854"/>
  <c r="Z1854"/>
  <c r="AB1854" s="1"/>
  <c r="M1855"/>
  <c r="AB1855" s="1"/>
  <c r="V1856"/>
  <c r="AB1856" s="1"/>
  <c r="S1857"/>
  <c r="AB1857" s="1"/>
  <c r="P1858"/>
  <c r="Z1858"/>
  <c r="AB1858" s="1"/>
  <c r="M1859"/>
  <c r="AB1859" s="1"/>
  <c r="V1860"/>
  <c r="AB1860" s="1"/>
  <c r="S1861"/>
  <c r="AB1861" s="1"/>
  <c r="P1862"/>
  <c r="Z1862"/>
  <c r="AB1862" s="1"/>
  <c r="M1863"/>
  <c r="AB1863" s="1"/>
  <c r="V1864"/>
  <c r="AB1864" s="1"/>
  <c r="S1865"/>
  <c r="AB1865" s="1"/>
  <c r="P1866"/>
  <c r="Z1866"/>
  <c r="AB1866" s="1"/>
  <c r="M1867"/>
  <c r="AB1867" s="1"/>
  <c r="V1868"/>
  <c r="AB1868" s="1"/>
  <c r="S1869"/>
  <c r="AB1869" s="1"/>
  <c r="P1870"/>
  <c r="Z1870"/>
  <c r="AB1870" s="1"/>
  <c r="M1871"/>
  <c r="AB1871" s="1"/>
  <c r="V1872"/>
  <c r="AB1872" s="1"/>
  <c r="S1873"/>
  <c r="AB1873" s="1"/>
  <c r="P1874"/>
  <c r="Z1874"/>
  <c r="AB1874" s="1"/>
  <c r="M1875"/>
  <c r="AB1875" s="1"/>
  <c r="V1876"/>
  <c r="AB1876" s="1"/>
  <c r="S1877"/>
  <c r="AB1877" s="1"/>
  <c r="P1878"/>
  <c r="Z1878"/>
  <c r="AB1878" s="1"/>
  <c r="M1879"/>
  <c r="Z1879"/>
  <c r="M1880"/>
  <c r="AB1880" s="1"/>
  <c r="V1881"/>
  <c r="AB1881" s="1"/>
  <c r="S1882"/>
  <c r="AB1882" s="1"/>
  <c r="P1883"/>
  <c r="Z1883"/>
  <c r="AB1883" s="1"/>
  <c r="M1884"/>
  <c r="AB1884" s="1"/>
  <c r="V1885"/>
  <c r="AB1885" s="1"/>
  <c r="S1886"/>
  <c r="AB1886" s="1"/>
  <c r="P1887"/>
  <c r="Z1887"/>
  <c r="AB1887" s="1"/>
  <c r="M1888"/>
  <c r="AB1888" s="1"/>
  <c r="V1889"/>
  <c r="AB1889" s="1"/>
  <c r="S1890"/>
  <c r="AB1890" s="1"/>
  <c r="P1891"/>
  <c r="Z1891"/>
  <c r="AB1891" s="1"/>
  <c r="M1892"/>
  <c r="AB1892" s="1"/>
  <c r="V1893"/>
  <c r="AB1893" s="1"/>
  <c r="S1894"/>
  <c r="AB1894" s="1"/>
  <c r="P1895"/>
  <c r="Z1895"/>
  <c r="AB1895" s="1"/>
  <c r="M1896"/>
  <c r="AB1896" s="1"/>
  <c r="V1897"/>
  <c r="AB1897" s="1"/>
  <c r="S1898"/>
  <c r="AB1898" s="1"/>
  <c r="P1899"/>
  <c r="Z1899"/>
  <c r="AB1899" s="1"/>
  <c r="M1900"/>
  <c r="AB1900" s="1"/>
  <c r="V1901"/>
  <c r="AB1901" s="1"/>
  <c r="S1902"/>
  <c r="AB1902" s="1"/>
  <c r="P1903"/>
  <c r="Z1903"/>
  <c r="AB1903" s="1"/>
  <c r="M1904"/>
  <c r="AB1904" s="1"/>
  <c r="V1905"/>
  <c r="AB1905" s="1"/>
  <c r="S1906"/>
  <c r="AB1906" s="1"/>
  <c r="P1907"/>
  <c r="Z1907"/>
  <c r="AB1907" s="1"/>
  <c r="M1908"/>
  <c r="AB1908" s="1"/>
  <c r="V1909"/>
  <c r="AB1909" s="1"/>
  <c r="S1910"/>
  <c r="AB1910" s="1"/>
  <c r="P1911"/>
  <c r="Z1911"/>
  <c r="AB1911" s="1"/>
  <c r="M1912"/>
  <c r="AB1912" s="1"/>
  <c r="V1913"/>
  <c r="AB1913" s="1"/>
  <c r="S1914"/>
  <c r="AB1914" s="1"/>
  <c r="P1915"/>
  <c r="Z1915"/>
  <c r="AB1915" s="1"/>
  <c r="M1916"/>
  <c r="AB1916" s="1"/>
  <c r="V1917"/>
  <c r="AB1917" s="1"/>
  <c r="S1918"/>
  <c r="AB1918" s="1"/>
  <c r="P1919"/>
  <c r="Z1919"/>
  <c r="AB1919" s="1"/>
  <c r="M1920"/>
  <c r="AB1920" s="1"/>
  <c r="V1921"/>
  <c r="AB1921" s="1"/>
  <c r="S1922"/>
  <c r="AB1922" s="1"/>
  <c r="P1923"/>
  <c r="Z1923"/>
  <c r="AB1923" s="1"/>
  <c r="M1924"/>
  <c r="AB1924" s="1"/>
  <c r="V1925"/>
  <c r="AB1925" s="1"/>
  <c r="S1926"/>
  <c r="AB1926" s="1"/>
  <c r="P1927"/>
  <c r="Z1927"/>
  <c r="AB1927" s="1"/>
  <c r="M1928"/>
  <c r="AB1928" s="1"/>
  <c r="V1929"/>
  <c r="AB1929" s="1"/>
  <c r="S1930"/>
  <c r="AB1930" s="1"/>
  <c r="P1931"/>
  <c r="Z1931"/>
  <c r="AB1931" s="1"/>
  <c r="M1932"/>
  <c r="AB1932" s="1"/>
  <c r="V1933"/>
  <c r="AB1933" s="1"/>
  <c r="S1934"/>
  <c r="AB1934" s="1"/>
  <c r="P1935"/>
  <c r="Z1935"/>
  <c r="AB1935" s="1"/>
  <c r="M1936"/>
  <c r="AB1936" s="1"/>
  <c r="V1937"/>
  <c r="AB1937" s="1"/>
  <c r="S1938"/>
  <c r="AB1938" s="1"/>
  <c r="P1939"/>
  <c r="Z1939"/>
  <c r="AB1939" s="1"/>
  <c r="M1940"/>
  <c r="AB1940" s="1"/>
  <c r="V1941"/>
  <c r="AB1941" s="1"/>
  <c r="S1942"/>
  <c r="AB1942" s="1"/>
  <c r="P1943"/>
  <c r="Z1943"/>
  <c r="AB1943" s="1"/>
  <c r="M1944"/>
  <c r="AB1944" s="1"/>
  <c r="V1945"/>
  <c r="AB1945" s="1"/>
  <c r="S1946"/>
  <c r="AB1946" s="1"/>
  <c r="P1947"/>
  <c r="Z1947"/>
  <c r="AB1947" s="1"/>
  <c r="M1948"/>
  <c r="AB1948" s="1"/>
  <c r="V1949"/>
  <c r="AB1949" s="1"/>
  <c r="S1950"/>
  <c r="AB1950" s="1"/>
  <c r="P1951"/>
  <c r="Z1951"/>
  <c r="AB1951" s="1"/>
  <c r="M1952"/>
  <c r="AB1952" s="1"/>
  <c r="V1953"/>
  <c r="AB1953" s="1"/>
  <c r="S1954"/>
  <c r="AB1954" s="1"/>
  <c r="P1955"/>
  <c r="Z1955"/>
  <c r="AB1955" s="1"/>
  <c r="M1956"/>
  <c r="AB1956" s="1"/>
  <c r="V1957"/>
  <c r="AB1957" s="1"/>
  <c r="S1958"/>
  <c r="AB1958" s="1"/>
  <c r="P1959"/>
  <c r="Z1959"/>
  <c r="AB1959" s="1"/>
  <c r="M1960"/>
  <c r="AB1960" s="1"/>
  <c r="V1961"/>
  <c r="AB1961" s="1"/>
  <c r="S1962"/>
  <c r="AB1962" s="1"/>
  <c r="P1963"/>
  <c r="Z1963"/>
  <c r="AB1963" s="1"/>
  <c r="M1964"/>
  <c r="AB1964" s="1"/>
  <c r="V1965"/>
  <c r="AB1965" s="1"/>
  <c r="S1966"/>
  <c r="AB1966" s="1"/>
  <c r="P1967"/>
  <c r="Z1967"/>
  <c r="AB1967" s="1"/>
  <c r="M1968"/>
  <c r="AB1968" s="1"/>
  <c r="V1969"/>
  <c r="AB1969" s="1"/>
  <c r="S1970"/>
  <c r="AB1970" s="1"/>
  <c r="P1971"/>
  <c r="Z1971"/>
  <c r="AB1971" s="1"/>
  <c r="M1972"/>
  <c r="AB1972" s="1"/>
  <c r="V1973"/>
  <c r="AB1973" s="1"/>
  <c r="S1974"/>
  <c r="AB1974" s="1"/>
  <c r="P1975"/>
  <c r="Z1975"/>
  <c r="AB1975" s="1"/>
  <c r="M1976"/>
  <c r="AB1976" s="1"/>
  <c r="V1977"/>
  <c r="AB1977" s="1"/>
  <c r="S1978"/>
  <c r="AB1978" s="1"/>
  <c r="P1979"/>
  <c r="Z1979"/>
  <c r="AB1979" s="1"/>
  <c r="M1980"/>
  <c r="AB1980" s="1"/>
  <c r="V1981"/>
  <c r="AB1981" s="1"/>
  <c r="S1982"/>
  <c r="AB1982" s="1"/>
  <c r="P1983"/>
  <c r="Z1983"/>
  <c r="AB1983" s="1"/>
  <c r="M1984"/>
  <c r="AB1984" s="1"/>
  <c r="V1985"/>
  <c r="AB1985" s="1"/>
  <c r="S1986"/>
  <c r="AB1986" s="1"/>
  <c r="P1987"/>
  <c r="Z1987"/>
  <c r="AB1987" s="1"/>
  <c r="M1988"/>
  <c r="AB1988" s="1"/>
  <c r="V1989"/>
  <c r="AB1989" s="1"/>
  <c r="S1990"/>
  <c r="AB1990" s="1"/>
  <c r="P1991"/>
  <c r="Z1991"/>
  <c r="AB1991" s="1"/>
  <c r="M1992"/>
  <c r="AB1992" s="1"/>
  <c r="V1993"/>
  <c r="AB1993" s="1"/>
  <c r="S1994"/>
  <c r="AB1994" s="1"/>
  <c r="P1995"/>
  <c r="Z1995"/>
  <c r="AB1995" s="1"/>
  <c r="M1996"/>
  <c r="AB1996" s="1"/>
  <c r="V1997"/>
  <c r="AB1997" s="1"/>
  <c r="S1998"/>
  <c r="AB1998" s="1"/>
  <c r="P1999"/>
  <c r="Z1999"/>
  <c r="AB1999" s="1"/>
  <c r="M2000"/>
  <c r="AB2000" s="1"/>
  <c r="V2001"/>
  <c r="AB2001" s="1"/>
  <c r="S2002"/>
  <c r="AB2002" s="1"/>
  <c r="P2003"/>
  <c r="Z2003"/>
  <c r="AB2003" s="1"/>
  <c r="M2004"/>
  <c r="AB2004" s="1"/>
  <c r="V2005"/>
  <c r="AB2005" s="1"/>
  <c r="S2006"/>
  <c r="AB2006" s="1"/>
  <c r="P2007"/>
  <c r="Z2007"/>
  <c r="AB2007" s="1"/>
  <c r="M2008"/>
  <c r="AB2008" s="1"/>
  <c r="V2009"/>
  <c r="AB2009" s="1"/>
  <c r="S2010"/>
  <c r="AB2010" s="1"/>
  <c r="P2011"/>
  <c r="Z2011"/>
  <c r="AB2011" s="1"/>
  <c r="M2012"/>
  <c r="AB2012" s="1"/>
  <c r="V2013"/>
  <c r="AB2013" s="1"/>
  <c r="S2014"/>
  <c r="AB2014" s="1"/>
  <c r="P2015"/>
  <c r="Z2015"/>
  <c r="AB2015" s="1"/>
  <c r="M2016"/>
  <c r="AB2016" s="1"/>
  <c r="V2017"/>
  <c r="AB2017" s="1"/>
  <c r="S2018"/>
  <c r="AB2018" s="1"/>
  <c r="P2019"/>
  <c r="Z2019"/>
  <c r="AB2019" s="1"/>
  <c r="M2020"/>
  <c r="AB2020" s="1"/>
  <c r="V2021"/>
  <c r="AB2021" s="1"/>
  <c r="S2022"/>
  <c r="AB2022" s="1"/>
  <c r="P2023"/>
  <c r="Z2023"/>
  <c r="AB2023" s="1"/>
  <c r="M2024"/>
  <c r="AB2024" s="1"/>
  <c r="V2025"/>
  <c r="AB2025" s="1"/>
  <c r="S2026"/>
  <c r="AB2026" s="1"/>
  <c r="P2027"/>
  <c r="Z2027"/>
  <c r="AB2027" s="1"/>
  <c r="M2028"/>
  <c r="AB2028" s="1"/>
  <c r="V2029"/>
  <c r="AB2029" s="1"/>
  <c r="S2030"/>
  <c r="AB2030" s="1"/>
  <c r="P2031"/>
  <c r="Z2031"/>
  <c r="AB2031" s="1"/>
  <c r="M2032"/>
  <c r="AB2032" s="1"/>
  <c r="V2033"/>
  <c r="AB2033" s="1"/>
  <c r="S2034"/>
  <c r="AB2034" s="1"/>
  <c r="P2035"/>
  <c r="Z2035"/>
  <c r="AB2035" s="1"/>
  <c r="M2036"/>
  <c r="AB2036" s="1"/>
  <c r="V2037"/>
  <c r="AB2037" s="1"/>
  <c r="S2038"/>
  <c r="AB2038" s="1"/>
  <c r="P2039"/>
  <c r="Z2039"/>
  <c r="AB2039" s="1"/>
  <c r="M2040"/>
  <c r="AB2040" s="1"/>
  <c r="V2041"/>
  <c r="AB2041" s="1"/>
  <c r="S2042"/>
  <c r="AB2042" s="1"/>
  <c r="P2043"/>
  <c r="Z2043"/>
  <c r="AB2043" s="1"/>
  <c r="M2044"/>
  <c r="AB2044" s="1"/>
  <c r="V2045"/>
  <c r="AB2045" s="1"/>
  <c r="S2046"/>
  <c r="AB2046" s="1"/>
  <c r="P2047"/>
  <c r="Z2047"/>
  <c r="AB2047" s="1"/>
  <c r="M2048"/>
  <c r="AB2048" s="1"/>
  <c r="V2049"/>
  <c r="AB2049" s="1"/>
  <c r="S2050"/>
  <c r="AB2050" s="1"/>
  <c r="P2051"/>
  <c r="Z2051"/>
  <c r="AB2051" s="1"/>
  <c r="M2052"/>
  <c r="AB2052" s="1"/>
  <c r="V2053"/>
  <c r="AB2053" s="1"/>
  <c r="S2054"/>
  <c r="AB2054" s="1"/>
  <c r="P2055"/>
  <c r="Z2055"/>
  <c r="AB2055" s="1"/>
  <c r="M2056"/>
  <c r="AB2056" s="1"/>
  <c r="V2057"/>
  <c r="AB2057" s="1"/>
  <c r="S2058"/>
  <c r="AB2058" s="1"/>
  <c r="P2059"/>
  <c r="Z2059"/>
  <c r="AB2059" s="1"/>
  <c r="M2060"/>
  <c r="AB2060" s="1"/>
  <c r="V2061"/>
  <c r="AB2061" s="1"/>
  <c r="S2062"/>
  <c r="AB2062" s="1"/>
  <c r="P2063"/>
  <c r="Z2063"/>
  <c r="AB2063" s="1"/>
  <c r="M2064"/>
  <c r="AB2064" s="1"/>
  <c r="V2065"/>
  <c r="AB2065" s="1"/>
  <c r="S2066"/>
  <c r="AB2066" s="1"/>
  <c r="P2067"/>
  <c r="Z2067"/>
  <c r="AB2067" s="1"/>
  <c r="M2068"/>
  <c r="AB2068" s="1"/>
  <c r="V2069"/>
  <c r="AB2069" s="1"/>
  <c r="S2070"/>
  <c r="AB2070" s="1"/>
  <c r="P2071"/>
  <c r="Z2071"/>
  <c r="AB2071" s="1"/>
  <c r="M2072"/>
  <c r="AB2072" s="1"/>
  <c r="V2073"/>
  <c r="AB2073" s="1"/>
  <c r="S2074"/>
  <c r="AB2074" s="1"/>
  <c r="P2075"/>
  <c r="Z2075"/>
  <c r="AB2075" s="1"/>
  <c r="M2076"/>
  <c r="AB2076" s="1"/>
  <c r="V2077"/>
  <c r="AB2077" s="1"/>
  <c r="S2078"/>
  <c r="AB2078" s="1"/>
  <c r="P2079"/>
  <c r="Z2079"/>
  <c r="AB2079" s="1"/>
  <c r="M2080"/>
  <c r="AB2080" s="1"/>
  <c r="V2081"/>
  <c r="AB2081" s="1"/>
  <c r="S2082"/>
  <c r="AB2082" s="1"/>
  <c r="P2083"/>
  <c r="Z2083"/>
  <c r="AB2083" s="1"/>
  <c r="M2084"/>
  <c r="AB2084" s="1"/>
  <c r="V2085"/>
  <c r="AB2085" s="1"/>
  <c r="S2086"/>
  <c r="AB2086" s="1"/>
  <c r="P2087"/>
  <c r="Z2087"/>
  <c r="AB2087" s="1"/>
  <c r="M2088"/>
  <c r="AB2088" s="1"/>
  <c r="V2089"/>
  <c r="AB2089" s="1"/>
  <c r="S2090"/>
  <c r="AB2090" s="1"/>
  <c r="P2091"/>
  <c r="Z2091"/>
  <c r="AB2091" s="1"/>
  <c r="M2092"/>
  <c r="AB2092" s="1"/>
  <c r="V2093"/>
  <c r="AB2093" s="1"/>
  <c r="S2094"/>
  <c r="AB2094" s="1"/>
  <c r="P2095"/>
  <c r="Z2095"/>
  <c r="AB2095" s="1"/>
  <c r="M2096"/>
  <c r="AB2096" s="1"/>
  <c r="V2097"/>
  <c r="AB2097" s="1"/>
  <c r="S2098"/>
  <c r="AB2098" s="1"/>
  <c r="P2099"/>
  <c r="Z2099"/>
  <c r="AB2099" s="1"/>
  <c r="M2100"/>
  <c r="AB2100" s="1"/>
  <c r="V2101"/>
  <c r="AB2101" s="1"/>
  <c r="S2102"/>
  <c r="AB2102" s="1"/>
  <c r="P2103"/>
  <c r="Z2103"/>
  <c r="AB2103" s="1"/>
  <c r="M2104"/>
  <c r="AB2104" s="1"/>
  <c r="V2105"/>
  <c r="AB2105" s="1"/>
  <c r="S2106"/>
  <c r="AB2106" s="1"/>
  <c r="P2107"/>
  <c r="Z2107"/>
  <c r="AB2107" s="1"/>
  <c r="M2108"/>
  <c r="AB2108" s="1"/>
  <c r="V2109"/>
  <c r="AB2109" s="1"/>
  <c r="S2110"/>
  <c r="AB2110" s="1"/>
  <c r="P2111"/>
  <c r="Z2111"/>
  <c r="AB2111" s="1"/>
  <c r="M2112"/>
  <c r="AB2112" s="1"/>
  <c r="V2113"/>
  <c r="AB2113" s="1"/>
  <c r="S2114"/>
  <c r="AB2114" s="1"/>
  <c r="P2115"/>
  <c r="Z2115"/>
  <c r="AB2115" s="1"/>
  <c r="M2116"/>
  <c r="AB2116" s="1"/>
  <c r="V2117"/>
  <c r="AB2117" s="1"/>
  <c r="S2118"/>
  <c r="AB2118" s="1"/>
  <c r="P2119"/>
  <c r="Z2119"/>
  <c r="AB2119" s="1"/>
  <c r="M2120"/>
  <c r="AB2120" s="1"/>
  <c r="V2121"/>
  <c r="AB2121" s="1"/>
  <c r="S2122"/>
  <c r="AB2122" s="1"/>
  <c r="P2123"/>
  <c r="Z2123"/>
  <c r="AB2123" s="1"/>
  <c r="M2124"/>
  <c r="AB2124" s="1"/>
  <c r="V2125"/>
  <c r="AB2125" s="1"/>
  <c r="S2126"/>
  <c r="AB2126" s="1"/>
  <c r="P2127"/>
  <c r="Z2127"/>
  <c r="AB2127" s="1"/>
  <c r="M2128"/>
  <c r="AB2128" s="1"/>
  <c r="V2129"/>
  <c r="AB2129" s="1"/>
  <c r="S2130"/>
  <c r="AB2130" s="1"/>
  <c r="P2131"/>
  <c r="Z2131"/>
  <c r="AB2131" s="1"/>
  <c r="M2132"/>
  <c r="AB2132" s="1"/>
  <c r="V2133"/>
  <c r="AB2133" s="1"/>
  <c r="S2134"/>
  <c r="AB2134" s="1"/>
  <c r="P2135"/>
  <c r="Z2135"/>
  <c r="AB2135" s="1"/>
  <c r="M2136"/>
  <c r="AB2136" s="1"/>
  <c r="V2137"/>
  <c r="AB2137" s="1"/>
  <c r="S2138"/>
  <c r="AB2138" s="1"/>
  <c r="P2139"/>
  <c r="Z2139"/>
  <c r="AB2139" s="1"/>
  <c r="M2140"/>
  <c r="AB2140" s="1"/>
  <c r="V2141"/>
  <c r="AB2141" s="1"/>
  <c r="S2142"/>
  <c r="AB2142" s="1"/>
  <c r="P2143"/>
  <c r="Z2143"/>
  <c r="AB2143" s="1"/>
  <c r="M2144"/>
  <c r="AB2144" s="1"/>
  <c r="V2145"/>
  <c r="AB2145" s="1"/>
  <c r="S2146"/>
  <c r="AB2146" s="1"/>
  <c r="P2147"/>
  <c r="Z2147"/>
  <c r="AB2147" s="1"/>
  <c r="M2148"/>
  <c r="AB2148" s="1"/>
  <c r="V2149"/>
  <c r="AB2149" s="1"/>
  <c r="S2150"/>
  <c r="AB2150" s="1"/>
  <c r="P2151"/>
  <c r="Z2151"/>
  <c r="AB2151" s="1"/>
  <c r="M2152"/>
  <c r="AB2152" s="1"/>
  <c r="V2153"/>
  <c r="AB2153" s="1"/>
  <c r="S2154"/>
  <c r="AB2154" s="1"/>
  <c r="P2155"/>
  <c r="Z2155"/>
  <c r="AB2155" s="1"/>
  <c r="M2156"/>
  <c r="AB2156" s="1"/>
  <c r="V2157"/>
  <c r="AB2157" s="1"/>
  <c r="S2158"/>
  <c r="AB2158" s="1"/>
  <c r="P2159"/>
  <c r="Z2159"/>
  <c r="AB2159" s="1"/>
  <c r="M2160"/>
  <c r="AB2160" s="1"/>
  <c r="V2161"/>
  <c r="AB2161" s="1"/>
  <c r="S2162"/>
  <c r="AB2162" s="1"/>
  <c r="P2163"/>
  <c r="Z2163"/>
  <c r="AB2163" s="1"/>
  <c r="M2164"/>
  <c r="AB2164" s="1"/>
  <c r="V2165"/>
  <c r="AB2165" s="1"/>
  <c r="S2166"/>
  <c r="AB2166" s="1"/>
  <c r="P2167"/>
  <c r="Z2167"/>
  <c r="AB2167" s="1"/>
  <c r="M2168"/>
  <c r="AB2168" s="1"/>
  <c r="V2169"/>
  <c r="AB2169" s="1"/>
  <c r="S2170"/>
  <c r="AB2170" s="1"/>
  <c r="P2171"/>
  <c r="Z2171"/>
  <c r="AB2171" s="1"/>
  <c r="M2172"/>
  <c r="AB2172" s="1"/>
  <c r="V2173"/>
  <c r="AB2173" s="1"/>
  <c r="S2174"/>
  <c r="AB2174" s="1"/>
  <c r="P2175"/>
  <c r="Z2175"/>
  <c r="AB2175" s="1"/>
  <c r="M2176"/>
  <c r="AB2176" s="1"/>
  <c r="V2177"/>
  <c r="AB2177" s="1"/>
  <c r="S2178"/>
  <c r="AB2178" s="1"/>
  <c r="P2179"/>
  <c r="Z2179"/>
  <c r="AB2179" s="1"/>
  <c r="M2180"/>
  <c r="AB2180" s="1"/>
  <c r="V2181"/>
  <c r="AB2181" s="1"/>
  <c r="S2182"/>
  <c r="AB2182" s="1"/>
  <c r="P2183"/>
  <c r="Z2183"/>
  <c r="AB2183" s="1"/>
  <c r="M2184"/>
  <c r="AB2184" s="1"/>
  <c r="V2185"/>
  <c r="AB2185" s="1"/>
  <c r="S2186"/>
  <c r="AB2186" s="1"/>
  <c r="P2187"/>
  <c r="Z2187"/>
  <c r="AB2187" s="1"/>
  <c r="M2188"/>
  <c r="AB2188" s="1"/>
  <c r="V2189"/>
  <c r="AB2189" s="1"/>
  <c r="S2190"/>
  <c r="AB2190" s="1"/>
  <c r="P2191"/>
  <c r="Z2191"/>
  <c r="AB2191" s="1"/>
  <c r="M2192"/>
  <c r="AB2192" s="1"/>
  <c r="V2193"/>
  <c r="AB2193" s="1"/>
  <c r="S2194"/>
  <c r="AB2194" s="1"/>
  <c r="P2195"/>
  <c r="Z2195"/>
  <c r="AB2195" s="1"/>
  <c r="M2196"/>
  <c r="AB2196" s="1"/>
  <c r="V2197"/>
  <c r="AB2197" s="1"/>
  <c r="S2198"/>
  <c r="AB2198" s="1"/>
  <c r="P2199"/>
  <c r="Z2199"/>
  <c r="AB2199" s="1"/>
  <c r="M2200"/>
  <c r="AB2200" s="1"/>
  <c r="V2201"/>
  <c r="AB2201" s="1"/>
  <c r="S2202"/>
  <c r="AB2202" s="1"/>
  <c r="P2203"/>
  <c r="Z2203"/>
  <c r="AB2203" s="1"/>
  <c r="M2204"/>
  <c r="AB2204" s="1"/>
  <c r="V2205"/>
  <c r="AB2205" s="1"/>
  <c r="S2206"/>
  <c r="AB2206" s="1"/>
  <c r="P2207"/>
  <c r="Z2207"/>
  <c r="AB2207" s="1"/>
  <c r="M2208"/>
  <c r="AB2208" s="1"/>
  <c r="V2209"/>
  <c r="AB2209" s="1"/>
  <c r="S2210"/>
  <c r="AB2210" s="1"/>
  <c r="P2211"/>
  <c r="Z2211"/>
  <c r="AB2211" s="1"/>
  <c r="M2212"/>
  <c r="AB2212" s="1"/>
  <c r="V2213"/>
  <c r="AB2213" s="1"/>
  <c r="S2214"/>
  <c r="AB2214" s="1"/>
  <c r="P2215"/>
  <c r="Z2215"/>
  <c r="AB2215" s="1"/>
  <c r="M2216"/>
  <c r="AB2216" s="1"/>
  <c r="V2217"/>
  <c r="AB2217" s="1"/>
  <c r="S2218"/>
  <c r="AB2218" s="1"/>
  <c r="P2219"/>
  <c r="Z2219"/>
  <c r="AB2219" s="1"/>
  <c r="M2220"/>
  <c r="AB2220" s="1"/>
  <c r="V2221"/>
  <c r="AB2221" s="1"/>
  <c r="S2222"/>
  <c r="AB2222" s="1"/>
  <c r="P2223"/>
  <c r="Z2223"/>
  <c r="AB2223" s="1"/>
  <c r="M2224"/>
  <c r="AB2224" s="1"/>
  <c r="V2225"/>
  <c r="AB2225" s="1"/>
  <c r="S2226"/>
  <c r="AB2226" s="1"/>
  <c r="P2227"/>
  <c r="Z2227"/>
  <c r="AB2227" s="1"/>
  <c r="M2228"/>
  <c r="AB2228" s="1"/>
  <c r="V2229"/>
  <c r="AB2229" s="1"/>
  <c r="S2230"/>
  <c r="AB2230" s="1"/>
  <c r="P2231"/>
  <c r="Z2231"/>
  <c r="AB2231" s="1"/>
  <c r="M2232"/>
  <c r="AB2232" s="1"/>
  <c r="V2233"/>
  <c r="AB2233" s="1"/>
  <c r="S2234"/>
  <c r="AB2234" s="1"/>
  <c r="P2235"/>
  <c r="Z2235"/>
  <c r="AB2235" s="1"/>
  <c r="M2236"/>
  <c r="AB2236" s="1"/>
  <c r="V2237"/>
  <c r="AB2237" s="1"/>
  <c r="S2238"/>
  <c r="AB2238" s="1"/>
  <c r="P2239"/>
  <c r="Z2239"/>
  <c r="AB2239" s="1"/>
  <c r="M2240"/>
  <c r="AB2240" s="1"/>
  <c r="V2241"/>
  <c r="AB2241" s="1"/>
  <c r="S2242"/>
  <c r="AB2242" s="1"/>
  <c r="P2243"/>
  <c r="Z2243"/>
  <c r="AB2243" s="1"/>
  <c r="M2244"/>
  <c r="AB2244" s="1"/>
  <c r="V2245"/>
  <c r="AB2245" s="1"/>
  <c r="S2246"/>
  <c r="AB2246" s="1"/>
  <c r="P2247"/>
  <c r="Z2247"/>
  <c r="AB2247" s="1"/>
  <c r="M2248"/>
  <c r="AB2248" s="1"/>
  <c r="V2249"/>
  <c r="AB2249" s="1"/>
  <c r="S2250"/>
  <c r="AB2250" s="1"/>
  <c r="P2251"/>
  <c r="Z2251"/>
  <c r="AB2251" s="1"/>
  <c r="M2252"/>
  <c r="AB2252" s="1"/>
  <c r="V2253"/>
  <c r="AB2253" s="1"/>
  <c r="S2254"/>
  <c r="AB2254" s="1"/>
  <c r="P2255"/>
  <c r="Z2255"/>
  <c r="AB2255" s="1"/>
  <c r="M2256"/>
  <c r="AB2256" s="1"/>
  <c r="V2257"/>
  <c r="AB2257" s="1"/>
  <c r="S2258"/>
  <c r="AB2258" s="1"/>
  <c r="P2259"/>
  <c r="Z2259"/>
  <c r="AB2259" s="1"/>
  <c r="M2260"/>
  <c r="AB2260" s="1"/>
  <c r="V2261"/>
  <c r="AB2261" s="1"/>
  <c r="S2262"/>
  <c r="AB2262" s="1"/>
  <c r="P2263"/>
  <c r="Z2263"/>
  <c r="AB2263" s="1"/>
  <c r="M2264"/>
  <c r="AB2264" s="1"/>
  <c r="V2265"/>
  <c r="AB2265" s="1"/>
  <c r="S2266"/>
  <c r="AB2266" s="1"/>
  <c r="P2267"/>
  <c r="Z2267"/>
  <c r="AB2267" s="1"/>
  <c r="M2268"/>
  <c r="AB2268" s="1"/>
  <c r="V2269"/>
  <c r="AB2269" s="1"/>
  <c r="S2270"/>
  <c r="AB2270" s="1"/>
  <c r="P2271"/>
  <c r="Z2271"/>
  <c r="AB2271" s="1"/>
  <c r="M2272"/>
  <c r="AB2272" s="1"/>
  <c r="V2273"/>
  <c r="AB2273" s="1"/>
  <c r="S2274"/>
  <c r="AB2274" s="1"/>
  <c r="P2275"/>
  <c r="Z2275"/>
  <c r="AB2275" s="1"/>
  <c r="M2276"/>
  <c r="AB2276" s="1"/>
  <c r="V2277"/>
  <c r="AB2277" s="1"/>
  <c r="S2278"/>
  <c r="AB2278" s="1"/>
  <c r="P2279"/>
  <c r="Z2279"/>
  <c r="AB2279" s="1"/>
  <c r="M2280"/>
  <c r="AB2280" s="1"/>
  <c r="V2281"/>
  <c r="AB2281" s="1"/>
  <c r="S2282"/>
  <c r="AB2282" s="1"/>
  <c r="P2283"/>
  <c r="Z2283"/>
  <c r="AB2283" s="1"/>
  <c r="M2284"/>
  <c r="AB2284" s="1"/>
  <c r="V2285"/>
  <c r="AB2285" s="1"/>
  <c r="S2286"/>
  <c r="AB2286" s="1"/>
  <c r="P2287"/>
  <c r="Z2287"/>
  <c r="AB2287" s="1"/>
  <c r="M2288"/>
  <c r="AB2288" s="1"/>
  <c r="V2289"/>
  <c r="AB2289" s="1"/>
  <c r="S2290"/>
  <c r="AB2290" s="1"/>
  <c r="P2291"/>
  <c r="Z2291"/>
  <c r="AB2291" s="1"/>
  <c r="M2292"/>
  <c r="AB2292" s="1"/>
  <c r="V2293"/>
  <c r="AB2293" s="1"/>
  <c r="S2294"/>
  <c r="AB2294" s="1"/>
  <c r="P2295"/>
  <c r="Z2295"/>
  <c r="AB2295" s="1"/>
  <c r="M2296"/>
  <c r="AB2296" s="1"/>
  <c r="V2297"/>
  <c r="AB2297" s="1"/>
  <c r="S2298"/>
  <c r="AB2298" s="1"/>
  <c r="P2299"/>
  <c r="Z2299"/>
  <c r="AB2299" s="1"/>
  <c r="M2300"/>
  <c r="AB2300" s="1"/>
  <c r="V2301"/>
  <c r="AB2301" s="1"/>
  <c r="S2302"/>
  <c r="AB2302" s="1"/>
  <c r="P2303"/>
  <c r="Z2303"/>
  <c r="AB2303" s="1"/>
  <c r="M2304"/>
  <c r="AB2304" s="1"/>
  <c r="V2305"/>
  <c r="AB2305" s="1"/>
  <c r="S2306"/>
  <c r="AB2306" s="1"/>
  <c r="P2307"/>
  <c r="Z2307"/>
  <c r="AB2307" s="1"/>
  <c r="M2308"/>
  <c r="AB2308" s="1"/>
  <c r="V2309"/>
  <c r="AB2309" s="1"/>
  <c r="S2310"/>
  <c r="AB2310" s="1"/>
  <c r="P2311"/>
  <c r="Z2311"/>
  <c r="AB2311" s="1"/>
  <c r="M2312"/>
  <c r="AB2312" s="1"/>
  <c r="V2313"/>
  <c r="AB2313" s="1"/>
  <c r="S2314"/>
  <c r="AB2314" s="1"/>
  <c r="P2315"/>
  <c r="Z2315"/>
  <c r="AB2315" s="1"/>
  <c r="M2316"/>
  <c r="AB2316" s="1"/>
  <c r="V2317"/>
  <c r="AB2317" s="1"/>
  <c r="S2318"/>
  <c r="AB2318" s="1"/>
  <c r="P2319"/>
  <c r="Z2319"/>
  <c r="AB2319" s="1"/>
  <c r="M2320"/>
  <c r="AB2320" s="1"/>
  <c r="V2321"/>
  <c r="AB2321" s="1"/>
  <c r="S2322"/>
  <c r="AB2322" s="1"/>
  <c r="P2323"/>
  <c r="Z2323"/>
  <c r="AB2323" s="1"/>
  <c r="M2324"/>
  <c r="AB2324" s="1"/>
  <c r="V2325"/>
  <c r="AB2325" s="1"/>
  <c r="S2326"/>
  <c r="AB2326" s="1"/>
  <c r="P2327"/>
  <c r="Z2327"/>
  <c r="AB2327" s="1"/>
  <c r="M2328"/>
  <c r="AB2328" s="1"/>
  <c r="V2329"/>
  <c r="AB2329" s="1"/>
  <c r="S2330"/>
  <c r="AB2330" s="1"/>
  <c r="P2331"/>
  <c r="Z2331"/>
  <c r="AB2331" s="1"/>
  <c r="M2332"/>
  <c r="AB2332" s="1"/>
  <c r="V2333"/>
  <c r="AB2333" s="1"/>
  <c r="S2334"/>
  <c r="AB2334" s="1"/>
  <c r="P2335"/>
  <c r="Z2335"/>
  <c r="AB2335" s="1"/>
  <c r="M2336"/>
  <c r="AB2336" s="1"/>
  <c r="V2337"/>
  <c r="AB2337" s="1"/>
  <c r="S2338"/>
  <c r="AB2338" s="1"/>
  <c r="P2339"/>
  <c r="Z2339"/>
  <c r="AB2339" s="1"/>
  <c r="M2340"/>
  <c r="AB2340" s="1"/>
  <c r="V2341"/>
  <c r="AB2341" s="1"/>
  <c r="S2342"/>
  <c r="AB2342" s="1"/>
  <c r="P2343"/>
  <c r="Z2343"/>
  <c r="AB2343" s="1"/>
  <c r="M2344"/>
  <c r="AB2344" s="1"/>
  <c r="V2345"/>
  <c r="AB2345" s="1"/>
  <c r="S2346"/>
  <c r="AB2346" s="1"/>
  <c r="P2347"/>
  <c r="Z2347"/>
  <c r="AB2347" s="1"/>
  <c r="M2348"/>
  <c r="AB2348" s="1"/>
  <c r="V2349"/>
  <c r="AB2349" s="1"/>
  <c r="S2350"/>
  <c r="AB2350" s="1"/>
  <c r="P2351"/>
  <c r="Z2351"/>
  <c r="AB2351" s="1"/>
  <c r="M2352"/>
  <c r="AB2352" s="1"/>
  <c r="V2353"/>
  <c r="AB2353" s="1"/>
  <c r="S2354"/>
  <c r="AB2354" s="1"/>
  <c r="P2355"/>
  <c r="Z2355"/>
  <c r="AB2355" s="1"/>
  <c r="M2356"/>
  <c r="AB2356" s="1"/>
  <c r="V2357"/>
  <c r="AB2357" s="1"/>
  <c r="S2358"/>
  <c r="AB2358" s="1"/>
  <c r="P2359"/>
  <c r="Z2359"/>
  <c r="AB2359" s="1"/>
  <c r="M2360"/>
  <c r="AB2360" s="1"/>
  <c r="V2361"/>
  <c r="AB2361" s="1"/>
  <c r="S2362"/>
  <c r="AB2362" s="1"/>
  <c r="P2363"/>
  <c r="Z2363"/>
  <c r="AB2363" s="1"/>
  <c r="M2364"/>
  <c r="AB2364" s="1"/>
  <c r="V2365"/>
  <c r="AB2365" s="1"/>
  <c r="S2366"/>
  <c r="AB2366" s="1"/>
  <c r="P2367"/>
  <c r="Z2367"/>
  <c r="AB2367" s="1"/>
  <c r="M2368"/>
  <c r="AB2368" s="1"/>
  <c r="V2369"/>
  <c r="AB2369" s="1"/>
  <c r="S2370"/>
  <c r="AB2370" s="1"/>
  <c r="P2371"/>
  <c r="Z2371"/>
  <c r="AB2371" s="1"/>
  <c r="M2372"/>
  <c r="AB2372" s="1"/>
  <c r="V2373"/>
  <c r="AB2373" s="1"/>
  <c r="S2374"/>
  <c r="AB2374" s="1"/>
  <c r="P2375"/>
  <c r="Z2375"/>
  <c r="AB2375" s="1"/>
  <c r="M2376"/>
  <c r="AB2376" s="1"/>
  <c r="V2377"/>
  <c r="AB2377" s="1"/>
  <c r="S2378"/>
  <c r="AB2378" s="1"/>
  <c r="P2379"/>
  <c r="Z2379"/>
  <c r="AB2379" s="1"/>
  <c r="M2380"/>
  <c r="AB2380" s="1"/>
  <c r="V2381"/>
  <c r="AB2381" s="1"/>
  <c r="S2382"/>
  <c r="AB2382" s="1"/>
  <c r="P2383"/>
  <c r="Z2383"/>
  <c r="AB2383" s="1"/>
  <c r="M2384"/>
  <c r="AB2384" s="1"/>
  <c r="V2385"/>
  <c r="AB2385" s="1"/>
  <c r="S2386"/>
  <c r="AB2386" s="1"/>
  <c r="P2387"/>
  <c r="Z2387"/>
  <c r="AB2387" s="1"/>
  <c r="M2388"/>
  <c r="AB2388" s="1"/>
  <c r="V2389"/>
  <c r="AB2389" s="1"/>
  <c r="S2390"/>
  <c r="AB2390" s="1"/>
  <c r="P2391"/>
  <c r="Z2391"/>
  <c r="AB2391" s="1"/>
  <c r="M2392"/>
  <c r="AB2392" s="1"/>
  <c r="V2393"/>
  <c r="AB2393" s="1"/>
  <c r="S2394"/>
  <c r="AB2394" s="1"/>
  <c r="P2395"/>
  <c r="Z2395"/>
  <c r="AB2395" s="1"/>
  <c r="M2396"/>
  <c r="AB2396" s="1"/>
  <c r="V2397"/>
  <c r="AB2397" s="1"/>
  <c r="S2398"/>
  <c r="AB2398" s="1"/>
  <c r="P2399"/>
  <c r="Z2399"/>
  <c r="AB2399" s="1"/>
  <c r="M2400"/>
  <c r="AB2400" s="1"/>
  <c r="V2401"/>
  <c r="AB2401" s="1"/>
  <c r="S2402"/>
  <c r="AB2402" s="1"/>
  <c r="P2403"/>
  <c r="Z2403"/>
  <c r="AB2403" s="1"/>
  <c r="M2404"/>
  <c r="AB2404" s="1"/>
  <c r="V2405"/>
  <c r="AB2405" s="1"/>
  <c r="S2406"/>
  <c r="AB2406" s="1"/>
  <c r="P2407"/>
  <c r="Z2407"/>
  <c r="AB2407" s="1"/>
  <c r="M2408"/>
  <c r="AB2408" s="1"/>
  <c r="V2409"/>
  <c r="AB2409" s="1"/>
  <c r="S2410"/>
  <c r="AB2410" s="1"/>
  <c r="P2411"/>
  <c r="Z2411"/>
  <c r="AB2411" s="1"/>
  <c r="M2412"/>
  <c r="AB2412" s="1"/>
  <c r="V2413"/>
  <c r="AB2413" s="1"/>
  <c r="S2414"/>
  <c r="AB2414" s="1"/>
  <c r="P2415"/>
  <c r="Z2415"/>
  <c r="AB2415" s="1"/>
  <c r="M2416"/>
  <c r="AB2416" s="1"/>
  <c r="V2417"/>
  <c r="AB2417" s="1"/>
  <c r="S2418"/>
  <c r="AB2418" s="1"/>
  <c r="P2419"/>
  <c r="Z2419"/>
  <c r="AB2419" s="1"/>
  <c r="M2420"/>
  <c r="AB2420" s="1"/>
  <c r="V2421"/>
  <c r="AB2421" s="1"/>
  <c r="S2422"/>
  <c r="AB2422" s="1"/>
  <c r="P2423"/>
  <c r="Z2423"/>
  <c r="AB2423" s="1"/>
  <c r="M2424"/>
  <c r="AB2424" s="1"/>
  <c r="V2425"/>
  <c r="AB2425" s="1"/>
  <c r="S2426"/>
  <c r="AB2426" s="1"/>
  <c r="P2427"/>
  <c r="Z2427"/>
  <c r="AB2427" s="1"/>
  <c r="M2428"/>
  <c r="AB2428" s="1"/>
  <c r="V2429"/>
  <c r="AB2429" s="1"/>
  <c r="S2430"/>
  <c r="AB2430" s="1"/>
  <c r="P2431"/>
  <c r="Z2431"/>
  <c r="AB2431" s="1"/>
  <c r="M2432"/>
  <c r="AB2432" s="1"/>
  <c r="V2433"/>
  <c r="AB2433" s="1"/>
  <c r="S2434"/>
  <c r="AB2434" s="1"/>
  <c r="P2435"/>
  <c r="Z2435"/>
  <c r="AB2435" s="1"/>
  <c r="M2436"/>
  <c r="AB2436" s="1"/>
  <c r="V2437"/>
  <c r="AB2437" s="1"/>
  <c r="S2438"/>
  <c r="AB2438" s="1"/>
  <c r="P2439"/>
  <c r="Z2439"/>
  <c r="AB2439" s="1"/>
  <c r="M2440"/>
  <c r="AB2440" s="1"/>
  <c r="V2441"/>
  <c r="AB2441" s="1"/>
  <c r="S2442"/>
  <c r="AB2442" s="1"/>
  <c r="P2443"/>
  <c r="Z2443"/>
  <c r="AB2443" s="1"/>
  <c r="M2444"/>
  <c r="AB2444" s="1"/>
  <c r="V2445"/>
  <c r="AB2445" s="1"/>
  <c r="S2446"/>
  <c r="AB2446" s="1"/>
  <c r="P2447"/>
  <c r="Z2447"/>
  <c r="AB2447" s="1"/>
  <c r="M2448"/>
  <c r="AB2448" s="1"/>
  <c r="V2449"/>
  <c r="AB2449" s="1"/>
  <c r="S2450"/>
  <c r="AB2450" s="1"/>
  <c r="P2451"/>
  <c r="Z2451"/>
  <c r="AB2451" s="1"/>
  <c r="M2452"/>
  <c r="AB2452" s="1"/>
  <c r="V2453"/>
  <c r="AB2453" s="1"/>
  <c r="S2454"/>
  <c r="AB2454" s="1"/>
  <c r="P2455"/>
  <c r="Z2455"/>
  <c r="AB2455" s="1"/>
  <c r="M2456"/>
  <c r="AB2456" s="1"/>
  <c r="V2457"/>
  <c r="AB2457" s="1"/>
  <c r="S2458"/>
  <c r="AB2458" s="1"/>
  <c r="P2459"/>
  <c r="Z2459"/>
  <c r="AB2459" s="1"/>
  <c r="M2460"/>
  <c r="AB2460" s="1"/>
  <c r="V2461"/>
  <c r="AB2461" s="1"/>
  <c r="S2462"/>
  <c r="AB2462" s="1"/>
  <c r="P2463"/>
  <c r="Z2463"/>
  <c r="AB2463" s="1"/>
  <c r="M2464"/>
  <c r="AB2464" s="1"/>
  <c r="V2465"/>
  <c r="AB2465" s="1"/>
  <c r="S2466"/>
  <c r="AB2466" s="1"/>
  <c r="P2467"/>
  <c r="Z2467"/>
  <c r="AB2467" s="1"/>
  <c r="M2468"/>
  <c r="AB2468" s="1"/>
  <c r="V2469"/>
  <c r="AB2469" s="1"/>
  <c r="S2470"/>
  <c r="AB2470" s="1"/>
  <c r="P2471"/>
  <c r="Z2471"/>
  <c r="AB2471" s="1"/>
  <c r="M2472"/>
  <c r="AB2472" s="1"/>
  <c r="V2473"/>
  <c r="AB2473" s="1"/>
  <c r="S2474"/>
  <c r="AB2474" s="1"/>
  <c r="P2475"/>
  <c r="Z2475"/>
  <c r="AB2475" s="1"/>
  <c r="M2476"/>
  <c r="AB2476" s="1"/>
  <c r="V2477"/>
  <c r="AB2477" s="1"/>
  <c r="S2478"/>
  <c r="AB2478" s="1"/>
  <c r="P2479"/>
  <c r="Z2479"/>
  <c r="AB2479" s="1"/>
  <c r="M2480"/>
  <c r="AB2480" s="1"/>
  <c r="V2481"/>
  <c r="AB2481" s="1"/>
  <c r="S2482"/>
  <c r="AB2482" s="1"/>
  <c r="P2483"/>
  <c r="Z2483"/>
  <c r="AB2483" s="1"/>
  <c r="M2484"/>
  <c r="AB2484" s="1"/>
  <c r="V2485"/>
  <c r="AB2485" s="1"/>
  <c r="S2486"/>
  <c r="AB2486" s="1"/>
  <c r="P2487"/>
  <c r="Z2487"/>
  <c r="AB2487" s="1"/>
  <c r="M2488"/>
  <c r="AB2488" s="1"/>
  <c r="V2489"/>
  <c r="AB2489" s="1"/>
  <c r="S2490"/>
  <c r="AB2490" s="1"/>
  <c r="P2491"/>
  <c r="Z2491"/>
  <c r="AB2491" s="1"/>
  <c r="M2492"/>
  <c r="AB2492" s="1"/>
  <c r="V2493"/>
  <c r="AB2493" s="1"/>
  <c r="S2494"/>
  <c r="AB2494" s="1"/>
  <c r="P2495"/>
  <c r="Z2495"/>
  <c r="AB2495" s="1"/>
  <c r="M2496"/>
  <c r="AB2496" s="1"/>
  <c r="V2497"/>
  <c r="AB2497" s="1"/>
  <c r="S2498"/>
  <c r="AB2498" s="1"/>
  <c r="P2499"/>
  <c r="Z2499"/>
  <c r="AB2499" s="1"/>
  <c r="M2500"/>
  <c r="AB2500" s="1"/>
  <c r="V2501"/>
  <c r="AB2501" s="1"/>
  <c r="S2502"/>
  <c r="AB2502" s="1"/>
  <c r="P2503"/>
  <c r="Z2503"/>
  <c r="AB2503" s="1"/>
  <c r="M2504"/>
  <c r="AB2504" s="1"/>
  <c r="V2505"/>
  <c r="AB2505" s="1"/>
  <c r="S2506"/>
  <c r="AB2506" s="1"/>
  <c r="P2507"/>
  <c r="Z2507"/>
  <c r="AB2507" s="1"/>
  <c r="M2508"/>
  <c r="AB2508" s="1"/>
  <c r="V2509"/>
  <c r="AB2509" s="1"/>
  <c r="S2510"/>
  <c r="AB2510" s="1"/>
  <c r="P2511"/>
  <c r="Z2511"/>
  <c r="AB2511" s="1"/>
  <c r="M2512"/>
  <c r="AB2512" s="1"/>
  <c r="V2513"/>
  <c r="AB2513" s="1"/>
  <c r="S2514"/>
  <c r="AB2514" s="1"/>
  <c r="P2515"/>
  <c r="Z2515"/>
  <c r="AB2515" s="1"/>
  <c r="M2516"/>
  <c r="AB2516" s="1"/>
  <c r="V2517"/>
  <c r="AB2517" s="1"/>
  <c r="S2518"/>
  <c r="AB2518" s="1"/>
  <c r="P2519"/>
  <c r="Z2519"/>
  <c r="AB2519" s="1"/>
  <c r="M2520"/>
  <c r="AB2520" s="1"/>
  <c r="V2521"/>
  <c r="AB2521" s="1"/>
  <c r="S2522"/>
  <c r="AB2522" s="1"/>
  <c r="P2523"/>
  <c r="Z2523"/>
  <c r="AB2523" s="1"/>
  <c r="M2524"/>
  <c r="AB2524" s="1"/>
  <c r="V2525"/>
  <c r="AB2525" s="1"/>
  <c r="S2526"/>
  <c r="AB2526" s="1"/>
  <c r="P2527"/>
  <c r="Z2527"/>
  <c r="AB2527" s="1"/>
  <c r="M2528"/>
  <c r="AB2528" s="1"/>
  <c r="V2529"/>
  <c r="AB2529" s="1"/>
  <c r="S2530"/>
  <c r="AB2530" s="1"/>
  <c r="P2531"/>
  <c r="Z2531"/>
  <c r="AB2531" s="1"/>
  <c r="M2532"/>
  <c r="AB2532" s="1"/>
  <c r="V2533"/>
  <c r="AB2533" s="1"/>
  <c r="S2534"/>
  <c r="AB2534" s="1"/>
  <c r="P2535"/>
  <c r="Z2535"/>
  <c r="AB2535" s="1"/>
  <c r="M2536"/>
  <c r="AB2536" s="1"/>
  <c r="V2537"/>
  <c r="AB2537" s="1"/>
  <c r="S2538"/>
  <c r="AB2538" s="1"/>
  <c r="P2539"/>
  <c r="Z2539"/>
  <c r="AB2539" s="1"/>
  <c r="M2540"/>
  <c r="AB2540" s="1"/>
  <c r="V2541"/>
  <c r="AB2541" s="1"/>
  <c r="S2542"/>
  <c r="AB2542" s="1"/>
  <c r="P2543"/>
  <c r="Z2543"/>
  <c r="AB2543" s="1"/>
  <c r="M2544"/>
  <c r="AB2544" s="1"/>
  <c r="V2545"/>
  <c r="AB2545" s="1"/>
  <c r="S2546"/>
  <c r="AB2546" s="1"/>
  <c r="P2547"/>
  <c r="Z2547"/>
  <c r="AB2547" s="1"/>
  <c r="M2548"/>
  <c r="AB2548" s="1"/>
  <c r="V2549"/>
  <c r="AB2549" s="1"/>
  <c r="S2550"/>
  <c r="AB2550" s="1"/>
  <c r="P2551"/>
  <c r="Z2551"/>
  <c r="AB2551" s="1"/>
  <c r="M2552"/>
  <c r="AB2552" s="1"/>
  <c r="V2553"/>
  <c r="AB2553" s="1"/>
  <c r="S2554"/>
  <c r="AB2554" s="1"/>
  <c r="P2555"/>
  <c r="Z2555"/>
  <c r="AB2555" s="1"/>
  <c r="M2556"/>
  <c r="AB2556" s="1"/>
  <c r="V2557"/>
  <c r="AB2557" s="1"/>
  <c r="S2558"/>
  <c r="AB2558" s="1"/>
  <c r="P2559"/>
  <c r="Z2559"/>
  <c r="AB2559" s="1"/>
  <c r="M2560"/>
  <c r="AB2560" s="1"/>
  <c r="V2561"/>
  <c r="AB2561" s="1"/>
  <c r="S2562"/>
  <c r="AB2562" s="1"/>
  <c r="P2563"/>
  <c r="Z2563"/>
  <c r="AB2563" s="1"/>
  <c r="M2564"/>
  <c r="AB2564" s="1"/>
  <c r="V2565"/>
  <c r="AB2565" s="1"/>
  <c r="S2566"/>
  <c r="AB2566" s="1"/>
  <c r="P2567"/>
  <c r="Z2567"/>
  <c r="AB2567" s="1"/>
  <c r="M2568"/>
  <c r="AB2568" s="1"/>
  <c r="V2569"/>
  <c r="AB2569" s="1"/>
  <c r="S2570"/>
  <c r="AB2570" s="1"/>
  <c r="P2571"/>
  <c r="Z2571"/>
  <c r="AB2571" s="1"/>
  <c r="M2572"/>
  <c r="AB2572" s="1"/>
  <c r="V2573"/>
  <c r="AB2573" s="1"/>
  <c r="S2574"/>
  <c r="AB2574" s="1"/>
  <c r="P2575"/>
  <c r="Z2575"/>
  <c r="AB2575" s="1"/>
  <c r="M2576"/>
  <c r="AB2576" s="1"/>
  <c r="V2577"/>
  <c r="AB2577" s="1"/>
  <c r="S2578"/>
  <c r="AB2578" s="1"/>
  <c r="P2579"/>
  <c r="Z2579"/>
  <c r="AB2579" s="1"/>
  <c r="M2580"/>
  <c r="AB2580" s="1"/>
  <c r="V2581"/>
  <c r="AB2581" s="1"/>
  <c r="S2582"/>
  <c r="AB2582" s="1"/>
  <c r="P2583"/>
  <c r="Z2583"/>
  <c r="AB2583" s="1"/>
  <c r="M2584"/>
  <c r="AB2584" s="1"/>
  <c r="V2585"/>
  <c r="AB2585" s="1"/>
  <c r="S2586"/>
  <c r="AB2586" s="1"/>
  <c r="P2587"/>
  <c r="Z2587"/>
  <c r="AB2587" s="1"/>
  <c r="M2588"/>
  <c r="AB2588" s="1"/>
  <c r="V2589"/>
  <c r="AB2589" s="1"/>
  <c r="S2590"/>
  <c r="AB2590" s="1"/>
  <c r="P2591"/>
  <c r="Z2591"/>
  <c r="AB2591" s="1"/>
  <c r="M2592"/>
  <c r="AB2592" s="1"/>
  <c r="V2593"/>
  <c r="AB2593" s="1"/>
  <c r="S2594"/>
  <c r="AB2594" s="1"/>
  <c r="P2595"/>
  <c r="Z2595"/>
  <c r="AB2595" s="1"/>
  <c r="M2596"/>
  <c r="AB2596" s="1"/>
  <c r="V2597"/>
  <c r="AB2597" s="1"/>
  <c r="S2598"/>
  <c r="AB2598" s="1"/>
  <c r="P2599"/>
  <c r="Z2599"/>
  <c r="AB2599" s="1"/>
  <c r="M2600"/>
  <c r="AB2600" s="1"/>
  <c r="V2601"/>
  <c r="AB2601" s="1"/>
  <c r="S2602"/>
  <c r="AB2602" s="1"/>
  <c r="P2603"/>
  <c r="Z2603"/>
  <c r="AB2603" s="1"/>
  <c r="M2604"/>
  <c r="AB2604" s="1"/>
  <c r="V2605"/>
  <c r="AB2605" s="1"/>
  <c r="S2606"/>
  <c r="AB2606" s="1"/>
  <c r="P2607"/>
  <c r="Z2607"/>
  <c r="AB2607" s="1"/>
  <c r="M2608"/>
  <c r="AB2608" s="1"/>
  <c r="V2609"/>
  <c r="AB2609" s="1"/>
  <c r="S2610"/>
  <c r="AB2610" s="1"/>
  <c r="P2611"/>
  <c r="Z2611"/>
  <c r="AB2611" s="1"/>
  <c r="M2612"/>
  <c r="AB2612" s="1"/>
  <c r="V2613"/>
  <c r="AB2613" s="1"/>
  <c r="S2614"/>
  <c r="AB2614" s="1"/>
  <c r="P2615"/>
  <c r="Z2615"/>
  <c r="AB2615" s="1"/>
  <c r="M2616"/>
  <c r="AB2616" s="1"/>
  <c r="V2617"/>
  <c r="AB2617" s="1"/>
  <c r="S2618"/>
  <c r="AB2618" s="1"/>
  <c r="P2619"/>
  <c r="Z2619"/>
  <c r="AB2619" s="1"/>
  <c r="M2620"/>
  <c r="AB2620" s="1"/>
  <c r="V2621"/>
  <c r="AB2621" s="1"/>
  <c r="S2622"/>
  <c r="AB2622" s="1"/>
  <c r="P2623"/>
  <c r="Z2623"/>
  <c r="AB2623" s="1"/>
  <c r="M2624"/>
  <c r="AB2624" s="1"/>
  <c r="V2625"/>
  <c r="AB2625" s="1"/>
  <c r="S2626"/>
  <c r="AB2626" s="1"/>
  <c r="P2627"/>
  <c r="Z2627"/>
  <c r="AB2627" s="1"/>
  <c r="M2628"/>
  <c r="AB2628" s="1"/>
  <c r="V2629"/>
  <c r="AB2629" s="1"/>
  <c r="S2630"/>
  <c r="AB2630" s="1"/>
  <c r="P2631"/>
  <c r="Z2631"/>
  <c r="AB2631" s="1"/>
  <c r="M2632"/>
  <c r="AB2632" s="1"/>
  <c r="V2633"/>
  <c r="AB2633" s="1"/>
  <c r="S2634"/>
  <c r="AB2634" s="1"/>
  <c r="P2635"/>
  <c r="Z2635"/>
  <c r="AB2635" s="1"/>
  <c r="M2636"/>
  <c r="AB2636" s="1"/>
  <c r="V2637"/>
  <c r="AB2637" s="1"/>
  <c r="S2638"/>
  <c r="AB2638" s="1"/>
  <c r="P2639"/>
  <c r="Z2639"/>
  <c r="AB2639" s="1"/>
  <c r="M2640"/>
  <c r="AB2640" s="1"/>
  <c r="V2641"/>
  <c r="AB2641" s="1"/>
  <c r="S2642"/>
  <c r="AB2642" s="1"/>
  <c r="P2643"/>
  <c r="Z2643"/>
  <c r="AB2643" s="1"/>
  <c r="M2644"/>
  <c r="AB2644" s="1"/>
  <c r="V2645"/>
  <c r="AB2645" s="1"/>
  <c r="S2646"/>
  <c r="AB2646" s="1"/>
  <c r="P2647"/>
  <c r="Z2647"/>
  <c r="AB2647" s="1"/>
  <c r="M2648"/>
  <c r="AB2648" s="1"/>
  <c r="V2649"/>
  <c r="AB2649" s="1"/>
  <c r="S2650"/>
  <c r="AB2650" s="1"/>
  <c r="P2651"/>
  <c r="Z2651"/>
  <c r="AB2651" s="1"/>
  <c r="M2652"/>
  <c r="AB2652" s="1"/>
  <c r="V2653"/>
  <c r="AB2653" s="1"/>
  <c r="S2654"/>
  <c r="AB2654" s="1"/>
  <c r="P2655"/>
  <c r="Z2655"/>
  <c r="AB2655" s="1"/>
  <c r="M2656"/>
  <c r="AB2656" s="1"/>
  <c r="V2657"/>
  <c r="AB2657" s="1"/>
  <c r="S2658"/>
  <c r="AB2658" s="1"/>
  <c r="P2659"/>
  <c r="Z2659"/>
  <c r="AB2659" s="1"/>
  <c r="M2660"/>
  <c r="AB2660" s="1"/>
  <c r="V2661"/>
  <c r="AB2661" s="1"/>
  <c r="S2662"/>
  <c r="AB2662" s="1"/>
  <c r="P2663"/>
  <c r="Z2663"/>
  <c r="AB2663" s="1"/>
  <c r="M2664"/>
  <c r="AB2664" s="1"/>
  <c r="V2665"/>
  <c r="AB2665" s="1"/>
  <c r="S2666"/>
  <c r="AB2666" s="1"/>
  <c r="P2667"/>
  <c r="Z2667"/>
  <c r="AB2667" s="1"/>
  <c r="M2668"/>
  <c r="AB2668" s="1"/>
  <c r="V2669"/>
  <c r="AB2669" s="1"/>
  <c r="S2670"/>
  <c r="AB2670" s="1"/>
  <c r="P2671"/>
  <c r="Z2671"/>
  <c r="AB2671" s="1"/>
  <c r="M2672"/>
  <c r="AB2672" s="1"/>
  <c r="V2673"/>
  <c r="AB2673" s="1"/>
  <c r="S2674"/>
  <c r="AB2674" s="1"/>
  <c r="P2675"/>
  <c r="Z2675"/>
  <c r="AB2675" s="1"/>
  <c r="M2676"/>
  <c r="AB2676" s="1"/>
  <c r="V2677"/>
  <c r="AB2677" s="1"/>
  <c r="S2678"/>
  <c r="AB2678" s="1"/>
  <c r="P2679"/>
  <c r="Z2679"/>
  <c r="AB2679" s="1"/>
  <c r="M2680"/>
  <c r="AB2680" s="1"/>
  <c r="V2681"/>
  <c r="AB2681" s="1"/>
  <c r="S2682"/>
  <c r="AB2682" s="1"/>
  <c r="P2683"/>
  <c r="Z2683"/>
  <c r="AB2683" s="1"/>
  <c r="M2684"/>
  <c r="AB2684" s="1"/>
  <c r="V2685"/>
  <c r="AB2685" s="1"/>
  <c r="S2686"/>
  <c r="AB2686" s="1"/>
  <c r="P2687"/>
  <c r="Z2687"/>
  <c r="AB2687" s="1"/>
  <c r="M2688"/>
  <c r="AB2688" s="1"/>
  <c r="V2689"/>
  <c r="AB2689" s="1"/>
  <c r="S2690"/>
  <c r="AB2690" s="1"/>
  <c r="P2691"/>
  <c r="Z2691"/>
  <c r="AB2691" s="1"/>
  <c r="M2692"/>
  <c r="AB2692" s="1"/>
  <c r="V2693"/>
  <c r="AB2693" s="1"/>
  <c r="S2694"/>
  <c r="AB2694" s="1"/>
  <c r="P2695"/>
  <c r="Z2695"/>
  <c r="AB2695" s="1"/>
  <c r="M2696"/>
  <c r="AB2696" s="1"/>
  <c r="V2697"/>
  <c r="AB2697" s="1"/>
  <c r="S2698"/>
  <c r="AB2698" s="1"/>
  <c r="P2699"/>
  <c r="Z2699"/>
  <c r="AB2699" s="1"/>
  <c r="M2700"/>
  <c r="AB2700" s="1"/>
  <c r="V2701"/>
  <c r="AB2701" s="1"/>
  <c r="S2702"/>
  <c r="AB2702" s="1"/>
  <c r="P2703"/>
  <c r="Z2703"/>
  <c r="AB2703" s="1"/>
  <c r="M2704"/>
  <c r="AB2704" s="1"/>
  <c r="V2705"/>
  <c r="AB2705" s="1"/>
  <c r="S2706"/>
  <c r="AB2706" s="1"/>
  <c r="P2707"/>
  <c r="Z2707"/>
  <c r="AB2707" s="1"/>
  <c r="M2708"/>
  <c r="AB2708" s="1"/>
  <c r="V2709"/>
  <c r="AB2709" s="1"/>
  <c r="S2710"/>
  <c r="AB2710" s="1"/>
  <c r="P2711"/>
  <c r="Z2711"/>
  <c r="AB2711" s="1"/>
  <c r="M2712"/>
  <c r="AB2712" s="1"/>
  <c r="V2713"/>
  <c r="AB2713" s="1"/>
  <c r="S2714"/>
  <c r="AB2714" s="1"/>
  <c r="P2715"/>
  <c r="Z2715"/>
  <c r="AB2715" s="1"/>
  <c r="M2716"/>
  <c r="AB2716" s="1"/>
  <c r="V2717"/>
  <c r="AB2717" s="1"/>
  <c r="S2718"/>
  <c r="AB2718" s="1"/>
  <c r="P2719"/>
  <c r="Z2719"/>
  <c r="AB2719" s="1"/>
  <c r="M2720"/>
  <c r="AB2720" s="1"/>
  <c r="V2721"/>
  <c r="AB2721" s="1"/>
  <c r="S2722"/>
  <c r="AB2722" s="1"/>
  <c r="P2723"/>
  <c r="Z2723"/>
  <c r="AB2723" s="1"/>
  <c r="M2724"/>
  <c r="AB2724" s="1"/>
  <c r="V2725"/>
  <c r="AB2725" s="1"/>
  <c r="S2726"/>
  <c r="AB2726" s="1"/>
  <c r="P2727"/>
  <c r="Z2727"/>
  <c r="AB2727" s="1"/>
  <c r="M2728"/>
  <c r="AB2728" s="1"/>
  <c r="V2729"/>
  <c r="AB2729" s="1"/>
  <c r="S2730"/>
  <c r="AB2730" s="1"/>
  <c r="P2731"/>
  <c r="Z2731"/>
  <c r="AB2731" s="1"/>
  <c r="M2732"/>
  <c r="AB2732" s="1"/>
  <c r="V2733"/>
  <c r="AB2733" s="1"/>
  <c r="S2734"/>
  <c r="AB2734" s="1"/>
  <c r="P2735"/>
  <c r="Z2735"/>
  <c r="AB2735" s="1"/>
  <c r="M2736"/>
  <c r="AB2736" s="1"/>
  <c r="V2737"/>
  <c r="AB2737" s="1"/>
  <c r="S2738"/>
  <c r="AB2738" s="1"/>
  <c r="P2739"/>
  <c r="Z2739"/>
  <c r="AB2739" s="1"/>
  <c r="M2740"/>
  <c r="AB2740" s="1"/>
  <c r="V2741"/>
  <c r="AB2741" s="1"/>
  <c r="S2742"/>
  <c r="AB2742" s="1"/>
  <c r="P2743"/>
  <c r="Z2743"/>
  <c r="AB2743" s="1"/>
  <c r="M2744"/>
  <c r="AB2744" s="1"/>
  <c r="V2745"/>
  <c r="AB2745" s="1"/>
  <c r="S2746"/>
  <c r="AB2746" s="1"/>
  <c r="P2747"/>
  <c r="Z2747"/>
  <c r="AB2747" s="1"/>
  <c r="M2748"/>
  <c r="AB2748" s="1"/>
  <c r="V2749"/>
  <c r="AB2749" s="1"/>
  <c r="S2750"/>
  <c r="AB2750" s="1"/>
  <c r="P2751"/>
  <c r="Z2751"/>
  <c r="AB2751" s="1"/>
  <c r="M2752"/>
  <c r="AB2752" s="1"/>
  <c r="V2753"/>
  <c r="AB2753" s="1"/>
  <c r="S2754"/>
  <c r="AB2754" s="1"/>
  <c r="P2755"/>
  <c r="Z2755"/>
  <c r="AB2755" s="1"/>
  <c r="M2756"/>
  <c r="AB2756" s="1"/>
  <c r="V2757"/>
  <c r="AB2757" s="1"/>
  <c r="S2758"/>
  <c r="AB2758" s="1"/>
  <c r="P2759"/>
  <c r="Z2759"/>
  <c r="AB2759" s="1"/>
  <c r="M2760"/>
  <c r="AB2760" s="1"/>
  <c r="V2761"/>
  <c r="AB2761" s="1"/>
  <c r="S2762"/>
  <c r="AB2762" s="1"/>
  <c r="P2763"/>
  <c r="Z2763"/>
  <c r="AB2763" s="1"/>
  <c r="M2764"/>
  <c r="AB2764" s="1"/>
  <c r="V2765"/>
  <c r="AB2765" s="1"/>
  <c r="S2766"/>
  <c r="AB2766" s="1"/>
  <c r="P2767"/>
  <c r="Z2767"/>
  <c r="AB2767" s="1"/>
  <c r="M2768"/>
  <c r="AB2768" s="1"/>
  <c r="V2769"/>
  <c r="AB2769" s="1"/>
  <c r="S2770"/>
  <c r="AB2770" s="1"/>
  <c r="P2771"/>
  <c r="Z2771"/>
  <c r="AB2771" s="1"/>
  <c r="M2772"/>
  <c r="AB2772" s="1"/>
  <c r="V2773"/>
  <c r="AB2773" s="1"/>
  <c r="S2774"/>
  <c r="AB2774" s="1"/>
  <c r="P2775"/>
  <c r="Z2775"/>
  <c r="AB2775" s="1"/>
  <c r="M2776"/>
  <c r="AB2776" s="1"/>
  <c r="V2777"/>
  <c r="AB2777" s="1"/>
  <c r="S2778"/>
  <c r="AB2778" s="1"/>
  <c r="P2779"/>
  <c r="Z2779"/>
  <c r="AB2779" s="1"/>
  <c r="M2780"/>
  <c r="AB2780" s="1"/>
  <c r="V2781"/>
  <c r="AB2781" s="1"/>
  <c r="S2782"/>
  <c r="AB2782" s="1"/>
  <c r="P2783"/>
  <c r="Z2783"/>
  <c r="AB2783" s="1"/>
  <c r="M2784"/>
  <c r="AB2784" s="1"/>
  <c r="V2785"/>
  <c r="AB2785" s="1"/>
  <c r="S2786"/>
  <c r="AB2786" s="1"/>
  <c r="P2787"/>
  <c r="Z2787"/>
  <c r="AB2787" s="1"/>
  <c r="M2788"/>
  <c r="AB2788" s="1"/>
  <c r="V2789"/>
  <c r="AB2789" s="1"/>
  <c r="S2790"/>
  <c r="AB2790" s="1"/>
  <c r="P2791"/>
  <c r="Z2791"/>
  <c r="AB2791" s="1"/>
  <c r="M2792"/>
  <c r="AB2792" s="1"/>
  <c r="V2793"/>
  <c r="AB2793" s="1"/>
  <c r="S2794"/>
  <c r="AB2794" s="1"/>
  <c r="P2795"/>
  <c r="Z2795"/>
  <c r="AB2795" s="1"/>
  <c r="M2796"/>
  <c r="AB2796" s="1"/>
  <c r="V2797"/>
  <c r="AB2797" s="1"/>
  <c r="S2798"/>
  <c r="AB2798" s="1"/>
  <c r="P2799"/>
  <c r="Z2799"/>
  <c r="AB2799" s="1"/>
  <c r="M2800"/>
  <c r="AB2800" s="1"/>
  <c r="V2801"/>
  <c r="AB2801" s="1"/>
  <c r="S2802"/>
  <c r="AB2802" s="1"/>
  <c r="P2803"/>
  <c r="Z2803"/>
  <c r="AB2803" s="1"/>
  <c r="M2804"/>
  <c r="AB2804" s="1"/>
  <c r="V2805"/>
  <c r="AB2805" s="1"/>
  <c r="S2806"/>
  <c r="AB2806" s="1"/>
  <c r="P2807"/>
  <c r="Z2807"/>
  <c r="AB2807" s="1"/>
  <c r="M2808"/>
  <c r="AB2808" s="1"/>
  <c r="V2809"/>
  <c r="AB2809" s="1"/>
  <c r="S2810"/>
  <c r="AB2810" s="1"/>
  <c r="P2811"/>
  <c r="Z2811"/>
  <c r="AB2811" s="1"/>
  <c r="M2812"/>
  <c r="AB2812" s="1"/>
  <c r="V2813"/>
  <c r="AB2813" s="1"/>
  <c r="S2814"/>
  <c r="AB2814" s="1"/>
  <c r="P2815"/>
  <c r="Z2815"/>
  <c r="AB2815" s="1"/>
  <c r="M2816"/>
  <c r="AB2816" s="1"/>
  <c r="V2817"/>
  <c r="AB2817" s="1"/>
  <c r="S2818"/>
  <c r="AB2818" s="1"/>
  <c r="P2819"/>
  <c r="Z2819"/>
  <c r="AB2819" s="1"/>
  <c r="M2820"/>
  <c r="AB2820" s="1"/>
  <c r="V2821"/>
  <c r="AB2821" s="1"/>
  <c r="S2822"/>
  <c r="AB2822" s="1"/>
  <c r="P2823"/>
  <c r="Z2823"/>
  <c r="AB2823" s="1"/>
  <c r="M2824"/>
  <c r="AB2824" s="1"/>
  <c r="V2825"/>
  <c r="AB2825" s="1"/>
  <c r="S2826"/>
  <c r="AB2826" s="1"/>
  <c r="P2827"/>
  <c r="Z2827"/>
  <c r="AB2827" s="1"/>
  <c r="M2828"/>
  <c r="AB2828" s="1"/>
  <c r="V2829"/>
  <c r="AB2829" s="1"/>
  <c r="S2830"/>
  <c r="AB2830" s="1"/>
  <c r="P2831"/>
  <c r="Z2831"/>
  <c r="AB2831" s="1"/>
  <c r="M2832"/>
  <c r="AB2832" s="1"/>
  <c r="V2833"/>
  <c r="AB2833" s="1"/>
  <c r="S2834"/>
  <c r="AB2834" s="1"/>
  <c r="P2835"/>
  <c r="Z2835"/>
  <c r="AB2835" s="1"/>
  <c r="M2836"/>
  <c r="AB2836" s="1"/>
  <c r="V2837"/>
  <c r="AB2837" s="1"/>
  <c r="S2838"/>
  <c r="AB2838" s="1"/>
  <c r="P2839"/>
  <c r="Z2839"/>
  <c r="AB2839" s="1"/>
  <c r="M2840"/>
  <c r="AB2840" s="1"/>
  <c r="V2841"/>
  <c r="AB2841" s="1"/>
  <c r="S2842"/>
  <c r="AB2842" s="1"/>
  <c r="P2843"/>
  <c r="Z2843"/>
  <c r="AB2843" s="1"/>
  <c r="M2844"/>
  <c r="AB2844" s="1"/>
  <c r="V2845"/>
  <c r="AB2845" s="1"/>
  <c r="S2846"/>
  <c r="AB2846" s="1"/>
  <c r="P2847"/>
  <c r="Z2847"/>
  <c r="AB2847" s="1"/>
  <c r="M2848"/>
  <c r="AB2848" s="1"/>
  <c r="V2849"/>
  <c r="AB2849" s="1"/>
  <c r="S2850"/>
  <c r="AB2850" s="1"/>
  <c r="P2851"/>
  <c r="Z2851"/>
  <c r="AB2851" s="1"/>
  <c r="M2852"/>
  <c r="AB2852" s="1"/>
  <c r="V2853"/>
  <c r="AB2853" s="1"/>
  <c r="S2854"/>
  <c r="AB2854" s="1"/>
  <c r="P2855"/>
  <c r="Z2855"/>
  <c r="AB2855" s="1"/>
  <c r="M2856"/>
  <c r="AB2856" s="1"/>
  <c r="V2857"/>
  <c r="AB2857" s="1"/>
  <c r="S2858"/>
  <c r="AB2858" s="1"/>
  <c r="P2859"/>
  <c r="Z2859"/>
  <c r="AB2859" s="1"/>
  <c r="M2860"/>
  <c r="AB2860" s="1"/>
  <c r="V2861"/>
  <c r="AB2861" s="1"/>
  <c r="S2862"/>
  <c r="AB2862" s="1"/>
  <c r="P2863"/>
  <c r="Z2863"/>
  <c r="AB2863" s="1"/>
  <c r="M2864"/>
  <c r="AB2864" s="1"/>
  <c r="V2865"/>
  <c r="AB2865" s="1"/>
  <c r="S2866"/>
  <c r="AB2866" s="1"/>
  <c r="P2867"/>
  <c r="Z2867"/>
  <c r="AB2867" s="1"/>
  <c r="M2868"/>
  <c r="AB2868" s="1"/>
  <c r="V2869"/>
  <c r="AB2869" s="1"/>
  <c r="S2870"/>
  <c r="AB2870" s="1"/>
  <c r="P2871"/>
  <c r="Z2871"/>
  <c r="AB2871" s="1"/>
  <c r="M2872"/>
  <c r="AB2872" s="1"/>
  <c r="V2873"/>
  <c r="AB2873" s="1"/>
  <c r="S2874"/>
  <c r="AB2874" s="1"/>
  <c r="P2875"/>
  <c r="Z2875"/>
  <c r="AB2875" s="1"/>
  <c r="M2876"/>
  <c r="AB2876" s="1"/>
  <c r="V2877"/>
  <c r="AB2877" s="1"/>
  <c r="S2878"/>
  <c r="AB2878" s="1"/>
  <c r="P2879"/>
  <c r="Z2879"/>
  <c r="AB2879" s="1"/>
  <c r="M2880"/>
  <c r="AB2880" s="1"/>
  <c r="V2881"/>
  <c r="AB2881" s="1"/>
  <c r="S2882"/>
  <c r="AB2882" s="1"/>
  <c r="P2883"/>
  <c r="Z2883"/>
  <c r="AB2883" s="1"/>
  <c r="M2884"/>
  <c r="AB2884" s="1"/>
  <c r="V2885"/>
  <c r="AB2885" s="1"/>
  <c r="S2886"/>
  <c r="AB2886" s="1"/>
  <c r="P2887"/>
  <c r="Z2887"/>
  <c r="AB2887" s="1"/>
  <c r="M2888"/>
  <c r="AB2888" s="1"/>
  <c r="V2889"/>
  <c r="AB2889" s="1"/>
  <c r="S2890"/>
  <c r="AB2890" s="1"/>
  <c r="P2891"/>
  <c r="Z2891"/>
  <c r="AB2891" s="1"/>
  <c r="M2892"/>
  <c r="AB2892" s="1"/>
  <c r="V2893"/>
  <c r="AB2893" s="1"/>
  <c r="S2894"/>
  <c r="AB2894" s="1"/>
  <c r="P2895"/>
  <c r="Z2895"/>
  <c r="AB2895" s="1"/>
  <c r="M2896"/>
  <c r="AB2896" s="1"/>
  <c r="V2897"/>
  <c r="AB2897" s="1"/>
  <c r="S2898"/>
  <c r="AB2898" s="1"/>
  <c r="P2899"/>
  <c r="Z2899"/>
  <c r="AB2899" s="1"/>
  <c r="M2900"/>
  <c r="AB2900" s="1"/>
  <c r="V2901"/>
  <c r="AB2901" s="1"/>
  <c r="S2902"/>
  <c r="AB2902" s="1"/>
  <c r="P2903"/>
  <c r="Z2903"/>
  <c r="AB2903" s="1"/>
  <c r="M2904"/>
  <c r="AB2904" s="1"/>
  <c r="V2905"/>
  <c r="AB2905" s="1"/>
  <c r="S2906"/>
  <c r="AB2906" s="1"/>
  <c r="P2907"/>
  <c r="Z2907"/>
  <c r="AB2907" s="1"/>
  <c r="M2908"/>
  <c r="AB2908" s="1"/>
  <c r="V2909"/>
  <c r="AB2909" s="1"/>
  <c r="S2910"/>
  <c r="AB2910" s="1"/>
  <c r="P2911"/>
  <c r="Z2911"/>
  <c r="AB2911" s="1"/>
  <c r="M2912"/>
  <c r="AB2912" s="1"/>
  <c r="V2913"/>
  <c r="AB2913" s="1"/>
  <c r="S2914"/>
  <c r="AB2914" s="1"/>
  <c r="P2915"/>
  <c r="Z2915"/>
  <c r="AB2915" s="1"/>
  <c r="M2916"/>
  <c r="AB2916" s="1"/>
  <c r="V2917"/>
  <c r="AB2917" s="1"/>
  <c r="S2918"/>
  <c r="AB2918" s="1"/>
  <c r="P2919"/>
  <c r="Z2919"/>
  <c r="AB2919" s="1"/>
  <c r="M2920"/>
  <c r="AB2920" s="1"/>
  <c r="V2921"/>
  <c r="AB2921" s="1"/>
  <c r="S2922"/>
  <c r="AB2922" s="1"/>
  <c r="P2923"/>
  <c r="Z2923"/>
  <c r="AB2923" s="1"/>
  <c r="M2924"/>
  <c r="AB2924" s="1"/>
  <c r="V2925"/>
  <c r="AB2925" s="1"/>
  <c r="S2926"/>
  <c r="AB2926" s="1"/>
  <c r="P2927"/>
  <c r="Z2927"/>
  <c r="AB2927" s="1"/>
  <c r="M2928"/>
  <c r="AB2928" s="1"/>
  <c r="V2929"/>
  <c r="AB2929" s="1"/>
  <c r="S2930"/>
  <c r="AB2930" s="1"/>
  <c r="P2931"/>
  <c r="Z2931"/>
  <c r="AB2931" s="1"/>
  <c r="M2932"/>
  <c r="AB2932" s="1"/>
  <c r="V2933"/>
  <c r="AB2933" s="1"/>
  <c r="S2934"/>
  <c r="AB2934" s="1"/>
  <c r="P2935"/>
  <c r="Z2935"/>
  <c r="AB2935" s="1"/>
  <c r="M2936"/>
  <c r="AB2936" s="1"/>
  <c r="V2937"/>
  <c r="AB2937" s="1"/>
  <c r="S2938"/>
  <c r="AB2938" s="1"/>
  <c r="P2939"/>
  <c r="Z2939"/>
  <c r="AB2939" s="1"/>
  <c r="M2940"/>
  <c r="AB2940" s="1"/>
  <c r="V2941"/>
  <c r="AB2941" s="1"/>
  <c r="S2942"/>
  <c r="AB2942" s="1"/>
  <c r="P2943"/>
  <c r="Z2943"/>
  <c r="AB2943" s="1"/>
  <c r="M2944"/>
  <c r="AB2944" s="1"/>
  <c r="V2945"/>
  <c r="AB2945" s="1"/>
  <c r="S2946"/>
  <c r="AB2946" s="1"/>
  <c r="P2947"/>
  <c r="Z2947"/>
  <c r="AB2947" s="1"/>
  <c r="M2948"/>
  <c r="AB2948" s="1"/>
  <c r="V2949"/>
  <c r="AB2949" s="1"/>
  <c r="S2950"/>
  <c r="AB2950" s="1"/>
  <c r="P2951"/>
  <c r="Z2951"/>
  <c r="AB2951" s="1"/>
  <c r="M2952"/>
  <c r="AB2952" s="1"/>
  <c r="V2953"/>
  <c r="AB2953" s="1"/>
  <c r="S2954"/>
  <c r="AB2954" s="1"/>
  <c r="P2955"/>
  <c r="Z2955"/>
  <c r="AB2955" s="1"/>
  <c r="M2956"/>
  <c r="AB2956" s="1"/>
  <c r="V2957"/>
  <c r="AB2957" s="1"/>
  <c r="S2958"/>
  <c r="AB2958" s="1"/>
  <c r="P2959"/>
  <c r="Z2959"/>
  <c r="AB2959" s="1"/>
  <c r="M2960"/>
  <c r="AB2960" s="1"/>
  <c r="V2961"/>
  <c r="AB2961" s="1"/>
  <c r="S2962"/>
  <c r="AB2962" s="1"/>
  <c r="P2963"/>
  <c r="Z2963"/>
  <c r="AB2963" s="1"/>
  <c r="M2964"/>
  <c r="AB2964" s="1"/>
  <c r="V2965"/>
  <c r="AB2965" s="1"/>
  <c r="S2966"/>
  <c r="AB2966" s="1"/>
  <c r="P2967"/>
  <c r="Z2967"/>
  <c r="AB2967" s="1"/>
  <c r="M2968"/>
  <c r="AB2968" s="1"/>
  <c r="V2969"/>
  <c r="AB2969" s="1"/>
  <c r="S2970"/>
  <c r="AB2970" s="1"/>
  <c r="P2971"/>
  <c r="Z2971"/>
  <c r="AB2971" s="1"/>
  <c r="M2972"/>
  <c r="AB2972" s="1"/>
  <c r="V2973"/>
  <c r="AB2973" s="1"/>
  <c r="S2974"/>
  <c r="AB2974" s="1"/>
  <c r="P2975"/>
  <c r="Z2975"/>
  <c r="AB2975" s="1"/>
  <c r="M2976"/>
  <c r="AB2976" s="1"/>
  <c r="V2977"/>
  <c r="AB2977" s="1"/>
  <c r="S2978"/>
  <c r="AB2978" s="1"/>
  <c r="P2979"/>
  <c r="Z2979"/>
  <c r="AB2979" s="1"/>
  <c r="M2980"/>
  <c r="AB2980" s="1"/>
  <c r="V2981"/>
  <c r="AB2981" s="1"/>
  <c r="S2982"/>
  <c r="AB2982" s="1"/>
  <c r="P2983"/>
  <c r="Z2983"/>
  <c r="AB2983" s="1"/>
  <c r="M2984"/>
  <c r="AB2984" s="1"/>
  <c r="V2985"/>
  <c r="AB2985" s="1"/>
  <c r="S2986"/>
  <c r="AB2986" s="1"/>
  <c r="P2987"/>
  <c r="Z2987"/>
  <c r="AB2987" s="1"/>
  <c r="M2988"/>
  <c r="AB2988" s="1"/>
  <c r="V2989"/>
  <c r="AB2989" s="1"/>
  <c r="S2990"/>
  <c r="AB2990" s="1"/>
  <c r="P2991"/>
  <c r="Z2991"/>
  <c r="AB2991" s="1"/>
  <c r="M2992"/>
  <c r="AB2992" s="1"/>
  <c r="V2993"/>
  <c r="AB2993" s="1"/>
  <c r="S2994"/>
  <c r="AB2994" s="1"/>
  <c r="P2995"/>
  <c r="Z2995"/>
  <c r="AB2995" s="1"/>
  <c r="M2996"/>
  <c r="AB2996" s="1"/>
  <c r="V2997"/>
  <c r="AB2997" s="1"/>
  <c r="S2998"/>
  <c r="AB2998" s="1"/>
  <c r="P2999"/>
  <c r="Z2999"/>
  <c r="AB2999" s="1"/>
  <c r="M3000"/>
  <c r="AB3000" s="1"/>
  <c r="V3001"/>
  <c r="AB3001" s="1"/>
  <c r="S3002"/>
  <c r="AB3002" s="1"/>
  <c r="P3003"/>
  <c r="Z3003"/>
  <c r="AB3003" s="1"/>
  <c r="M3004"/>
  <c r="AB3004" s="1"/>
  <c r="V3005"/>
  <c r="AB3005" s="1"/>
  <c r="S3006"/>
  <c r="AB3006" s="1"/>
  <c r="P3007"/>
  <c r="Z3007"/>
  <c r="AB3007" s="1"/>
  <c r="M3008"/>
  <c r="AB3008" s="1"/>
  <c r="V3009"/>
  <c r="AB3009" s="1"/>
  <c r="S3010"/>
  <c r="AB3010" s="1"/>
  <c r="P3011"/>
  <c r="Z3011"/>
  <c r="AB3011" s="1"/>
  <c r="M3012"/>
  <c r="AB3012" s="1"/>
  <c r="V3013"/>
  <c r="AB3013" s="1"/>
  <c r="S3014"/>
  <c r="AB3014" s="1"/>
  <c r="P3015"/>
  <c r="Z3015"/>
  <c r="AB3015" s="1"/>
  <c r="M3016"/>
  <c r="AB3016" s="1"/>
  <c r="V3017"/>
  <c r="AB3017" s="1"/>
  <c r="S3018"/>
  <c r="AB3018" s="1"/>
  <c r="P3019"/>
  <c r="Z3019"/>
  <c r="AB3019" s="1"/>
  <c r="M3020"/>
  <c r="AB3020" s="1"/>
  <c r="V3021"/>
  <c r="AB3021" s="1"/>
  <c r="S3022"/>
  <c r="AB3022" s="1"/>
  <c r="P3023"/>
  <c r="Z3023"/>
  <c r="AB3023" s="1"/>
  <c r="M3024"/>
  <c r="AB3024" s="1"/>
  <c r="V3025"/>
  <c r="AB3025" s="1"/>
  <c r="S3026"/>
  <c r="AB3026" s="1"/>
  <c r="P3027"/>
  <c r="Z3027"/>
  <c r="AB3027" s="1"/>
  <c r="M3028"/>
  <c r="AB3028" s="1"/>
  <c r="V3029"/>
  <c r="AB3029" s="1"/>
  <c r="S3030"/>
  <c r="AB3030" s="1"/>
  <c r="P3031"/>
  <c r="Z3031"/>
  <c r="AB3031" s="1"/>
  <c r="M3032"/>
  <c r="AB3032" s="1"/>
  <c r="V3033"/>
  <c r="AB3033" s="1"/>
  <c r="S3034"/>
  <c r="AB3034" s="1"/>
  <c r="P3035"/>
  <c r="Z3035"/>
  <c r="AB3035" s="1"/>
  <c r="M3036"/>
  <c r="AB3036" s="1"/>
  <c r="V3037"/>
  <c r="AB3037" s="1"/>
  <c r="S3038"/>
  <c r="AB3038" s="1"/>
  <c r="P3039"/>
  <c r="Z3039"/>
  <c r="AB3039" s="1"/>
  <c r="M3040"/>
  <c r="AB3040" s="1"/>
  <c r="V3041"/>
  <c r="AB3041" s="1"/>
  <c r="S3042"/>
  <c r="AB3042" s="1"/>
  <c r="P3043"/>
  <c r="Z3043"/>
  <c r="AB3043" s="1"/>
  <c r="M3044"/>
  <c r="AB3044" s="1"/>
  <c r="V3045"/>
  <c r="AB3045" s="1"/>
  <c r="S3046"/>
  <c r="AB3046" s="1"/>
  <c r="P3047"/>
  <c r="Z3047"/>
  <c r="AB3047" s="1"/>
  <c r="M3048"/>
  <c r="AB3048" s="1"/>
  <c r="V3049"/>
  <c r="AB3049" s="1"/>
  <c r="S3050"/>
  <c r="AB3050" s="1"/>
  <c r="P3051"/>
  <c r="Z3051"/>
  <c r="AB3051" s="1"/>
  <c r="M3052"/>
  <c r="AB3052" s="1"/>
  <c r="V3053"/>
  <c r="AB3053" s="1"/>
  <c r="S3054"/>
  <c r="AB3054" s="1"/>
  <c r="P3055"/>
  <c r="Z3055"/>
  <c r="AB3055" s="1"/>
  <c r="M3056"/>
  <c r="AB3056" s="1"/>
  <c r="V3057"/>
  <c r="AB3057" s="1"/>
  <c r="S3058"/>
  <c r="AB3058" s="1"/>
  <c r="P3059"/>
  <c r="Z3059"/>
  <c r="AB3059" s="1"/>
  <c r="M3060"/>
  <c r="AB3060" s="1"/>
  <c r="V3061"/>
  <c r="AB3061" s="1"/>
  <c r="S3062"/>
  <c r="AB3062" s="1"/>
  <c r="P3063"/>
  <c r="Z3063"/>
  <c r="AB3063" s="1"/>
  <c r="M3064"/>
  <c r="AB3064" s="1"/>
  <c r="V3065"/>
  <c r="AB3065" s="1"/>
  <c r="S3066"/>
  <c r="AB3066" s="1"/>
  <c r="P3067"/>
  <c r="Z3067"/>
  <c r="AB3067" s="1"/>
  <c r="M3068"/>
  <c r="AB3068" s="1"/>
  <c r="V3069"/>
  <c r="AB3069" s="1"/>
  <c r="S3070"/>
  <c r="AB3070" s="1"/>
  <c r="P3071"/>
  <c r="Z3071"/>
  <c r="AB3071" s="1"/>
  <c r="M3072"/>
  <c r="AB3072" s="1"/>
  <c r="V3073"/>
  <c r="AB3073" s="1"/>
  <c r="S3074"/>
  <c r="AB3074" s="1"/>
  <c r="P3075"/>
  <c r="Z3075"/>
  <c r="AB3075" s="1"/>
  <c r="M3076"/>
  <c r="AB3076" s="1"/>
  <c r="V3077"/>
  <c r="AB3077" s="1"/>
  <c r="S3078"/>
  <c r="AB3078" s="1"/>
  <c r="P3079"/>
  <c r="Z3079"/>
  <c r="AB3079" s="1"/>
  <c r="M3080"/>
  <c r="AB3080" s="1"/>
  <c r="V3081"/>
  <c r="AB3081" s="1"/>
  <c r="S3082"/>
  <c r="AB3082" s="1"/>
  <c r="P3083"/>
  <c r="Z3083"/>
  <c r="AB3083" s="1"/>
  <c r="M3084"/>
  <c r="AB3084" s="1"/>
  <c r="V3085"/>
  <c r="AB3085" s="1"/>
  <c r="S3086"/>
  <c r="AB3086" s="1"/>
  <c r="P3087"/>
  <c r="Z3087"/>
  <c r="AB3087" s="1"/>
  <c r="M3088"/>
  <c r="AB3088" s="1"/>
  <c r="V3089"/>
  <c r="AB3089" s="1"/>
  <c r="S3090"/>
  <c r="AB3090" s="1"/>
  <c r="P3091"/>
  <c r="Z3091"/>
  <c r="AB3091" s="1"/>
  <c r="M3092"/>
  <c r="AB3092" s="1"/>
  <c r="V3093"/>
  <c r="AB3093" s="1"/>
  <c r="S3094"/>
  <c r="AB3094" s="1"/>
  <c r="P3095"/>
  <c r="Z3095"/>
  <c r="AB3095" s="1"/>
  <c r="M3096"/>
  <c r="AB3096" s="1"/>
  <c r="V3097"/>
  <c r="AB3097" s="1"/>
  <c r="S3098"/>
  <c r="AB3098" s="1"/>
  <c r="P3099"/>
  <c r="Z3099"/>
  <c r="AB3099" s="1"/>
  <c r="M3100"/>
  <c r="AB3100" s="1"/>
  <c r="V3101"/>
  <c r="AB3101" s="1"/>
  <c r="S3102"/>
  <c r="AB3102" s="1"/>
  <c r="P3103"/>
  <c r="Z3103"/>
  <c r="AB3103" s="1"/>
  <c r="M3104"/>
  <c r="AB3104" s="1"/>
  <c r="V3105"/>
  <c r="AB3105" s="1"/>
  <c r="S3106"/>
  <c r="AB3106" s="1"/>
  <c r="P3107"/>
  <c r="Z3107"/>
  <c r="AB3107" s="1"/>
  <c r="M3108"/>
  <c r="AB3108" s="1"/>
  <c r="V3109"/>
  <c r="AB3109" s="1"/>
  <c r="S3110"/>
  <c r="AB3110" s="1"/>
  <c r="P3111"/>
  <c r="Z3111"/>
  <c r="AB3111" s="1"/>
  <c r="M3112"/>
  <c r="AB3112" s="1"/>
  <c r="V3113"/>
  <c r="AB3113" s="1"/>
  <c r="S3114"/>
  <c r="AB3114" s="1"/>
  <c r="P3115"/>
  <c r="Z3115"/>
  <c r="AB3115" s="1"/>
  <c r="M3116"/>
  <c r="AB3116" s="1"/>
  <c r="V3117"/>
  <c r="AB3117" s="1"/>
  <c r="S3118"/>
  <c r="AB3118" s="1"/>
  <c r="P3119"/>
  <c r="Z3119"/>
  <c r="AB3119" s="1"/>
  <c r="M3120"/>
  <c r="AB3120" s="1"/>
  <c r="V3121"/>
  <c r="AB3121" s="1"/>
  <c r="S3122"/>
  <c r="AB3122" s="1"/>
  <c r="P3123"/>
  <c r="Z3123"/>
  <c r="AB3123" s="1"/>
  <c r="M3124"/>
  <c r="AB3124" s="1"/>
  <c r="V3125"/>
  <c r="AB3125" s="1"/>
  <c r="S3126"/>
  <c r="AB3126" s="1"/>
  <c r="P3127"/>
  <c r="Z3127"/>
  <c r="AB3127" s="1"/>
  <c r="M3128"/>
  <c r="AB3128" s="1"/>
  <c r="V3129"/>
  <c r="AB3129" s="1"/>
  <c r="S3130"/>
  <c r="AB3130" s="1"/>
  <c r="P3131"/>
  <c r="Z3131"/>
  <c r="AB3131" s="1"/>
  <c r="M3132"/>
  <c r="AB3132" s="1"/>
  <c r="V3133"/>
  <c r="AB3133" s="1"/>
  <c r="S3134"/>
  <c r="AB3134" s="1"/>
  <c r="P3135"/>
  <c r="Z3135"/>
  <c r="AB3135" s="1"/>
  <c r="M3136"/>
  <c r="AB3136" s="1"/>
  <c r="V3137"/>
  <c r="AB3137" s="1"/>
  <c r="S3138"/>
  <c r="AB3138" s="1"/>
  <c r="P3139"/>
  <c r="Z3139"/>
  <c r="AB3139" s="1"/>
  <c r="M3140"/>
  <c r="AB3140" s="1"/>
  <c r="V3141"/>
  <c r="AB3141" s="1"/>
  <c r="S3142"/>
  <c r="AB3142" s="1"/>
  <c r="P3143"/>
  <c r="Z3143"/>
  <c r="AB3143" s="1"/>
  <c r="M3144"/>
  <c r="AB3144" s="1"/>
  <c r="V3145"/>
  <c r="AB3145" s="1"/>
  <c r="S3146"/>
  <c r="AB3146" s="1"/>
  <c r="P3147"/>
  <c r="Z3147"/>
  <c r="AB3147" s="1"/>
  <c r="M3148"/>
  <c r="AB3148" s="1"/>
  <c r="V3149"/>
  <c r="AB3149" s="1"/>
  <c r="S3150"/>
  <c r="AB3150" s="1"/>
  <c r="P3151"/>
  <c r="Z3151"/>
  <c r="AB3151" s="1"/>
  <c r="M3152"/>
  <c r="AB3152" s="1"/>
  <c r="V3153"/>
  <c r="AB3153" s="1"/>
  <c r="S3154"/>
  <c r="AB3154" s="1"/>
  <c r="P3155"/>
  <c r="Z3155"/>
  <c r="AB3155" s="1"/>
  <c r="M3156"/>
  <c r="AB3156" s="1"/>
  <c r="V3157"/>
  <c r="AB3157" s="1"/>
  <c r="S3158"/>
  <c r="AB3158" s="1"/>
  <c r="P3159"/>
  <c r="Z3159"/>
  <c r="AB3159" s="1"/>
  <c r="M3160"/>
  <c r="AB3160" s="1"/>
  <c r="V3161"/>
  <c r="AB3161" s="1"/>
  <c r="S3162"/>
  <c r="AB3162" s="1"/>
  <c r="P3163"/>
  <c r="Z3163"/>
  <c r="AB3163" s="1"/>
  <c r="M3164"/>
  <c r="AB3164" s="1"/>
  <c r="V3165"/>
  <c r="AB3165" s="1"/>
  <c r="S3166"/>
  <c r="AB3166" s="1"/>
  <c r="P3167"/>
  <c r="Z3167"/>
  <c r="AB3167" s="1"/>
  <c r="M3168"/>
  <c r="AB3168" s="1"/>
  <c r="V3169"/>
  <c r="AB3169" s="1"/>
  <c r="S3170"/>
  <c r="AB3170" s="1"/>
  <c r="P3171"/>
  <c r="Z3171"/>
  <c r="AB3171" s="1"/>
  <c r="M3172"/>
  <c r="AB3172" s="1"/>
  <c r="V3173"/>
  <c r="AB3173" s="1"/>
  <c r="S3174"/>
  <c r="AB3174" s="1"/>
  <c r="P3175"/>
  <c r="Z3175"/>
  <c r="AB3175" s="1"/>
  <c r="M3176"/>
  <c r="AB3176" s="1"/>
  <c r="V3177"/>
  <c r="AB3177" s="1"/>
  <c r="S3178"/>
  <c r="AB3178" s="1"/>
  <c r="P3179"/>
  <c r="Z3179"/>
  <c r="AB3179" s="1"/>
  <c r="M3180"/>
  <c r="AB3180" s="1"/>
  <c r="V3181"/>
  <c r="AB3181" s="1"/>
  <c r="S3182"/>
  <c r="AB3182" s="1"/>
  <c r="P3183"/>
  <c r="Z3183"/>
  <c r="AB3183" s="1"/>
  <c r="M3184"/>
  <c r="AB3184" s="1"/>
  <c r="V3185"/>
  <c r="AB3185" s="1"/>
  <c r="S3186"/>
  <c r="AB3186" s="1"/>
  <c r="P3187"/>
  <c r="Z3187"/>
  <c r="AB3187" s="1"/>
  <c r="M3188"/>
  <c r="AB3188" s="1"/>
  <c r="V3189"/>
  <c r="AB3189" s="1"/>
  <c r="S3190"/>
  <c r="AB3190" s="1"/>
  <c r="P3191"/>
  <c r="Z3191"/>
  <c r="AB3191" s="1"/>
  <c r="M3192"/>
  <c r="AB3192" s="1"/>
  <c r="V3193"/>
  <c r="AB3193" s="1"/>
  <c r="S3194"/>
  <c r="AB3194" s="1"/>
  <c r="P3195"/>
  <c r="Z3195"/>
  <c r="AB3195" s="1"/>
  <c r="M3196"/>
  <c r="AB3196" s="1"/>
  <c r="V3197"/>
  <c r="AB3197" s="1"/>
  <c r="S3198"/>
  <c r="AB3198" s="1"/>
  <c r="P3199"/>
  <c r="Z3199"/>
  <c r="AB3199" s="1"/>
  <c r="M3200"/>
  <c r="AB3200" s="1"/>
  <c r="V3201"/>
  <c r="AB3201" s="1"/>
  <c r="S3202"/>
  <c r="AB3202" s="1"/>
  <c r="P3203"/>
  <c r="Z3203"/>
  <c r="AB3203" s="1"/>
  <c r="M3204"/>
  <c r="AB3204" s="1"/>
  <c r="V3205"/>
  <c r="AB3205" s="1"/>
  <c r="S3206"/>
  <c r="AB3206" s="1"/>
  <c r="P3207"/>
  <c r="Z3207"/>
  <c r="AB3207" s="1"/>
  <c r="M3208"/>
  <c r="AB3208" s="1"/>
  <c r="V3209"/>
  <c r="AB3209" s="1"/>
  <c r="S3210"/>
  <c r="AB3210" s="1"/>
  <c r="P3211"/>
  <c r="Z3211"/>
  <c r="AB3211" s="1"/>
  <c r="M3212"/>
  <c r="AB3212" s="1"/>
  <c r="V3213"/>
  <c r="AB3213" s="1"/>
  <c r="S3214"/>
  <c r="AB3214" s="1"/>
  <c r="P3215"/>
  <c r="Z3215"/>
  <c r="AB3215" s="1"/>
  <c r="M3216"/>
  <c r="AB3216" s="1"/>
  <c r="V3217"/>
  <c r="AB3217" s="1"/>
  <c r="S3218"/>
  <c r="AB3218" s="1"/>
  <c r="P3219"/>
  <c r="AB3219" s="1"/>
  <c r="Z3219"/>
  <c r="M3220"/>
  <c r="AB3220" s="1"/>
  <c r="V3221"/>
  <c r="AB3221" s="1"/>
  <c r="S3222"/>
  <c r="AB3222" s="1"/>
  <c r="P3223"/>
  <c r="AB3223" s="1"/>
  <c r="Z3223"/>
  <c r="M3224"/>
  <c r="AB3224" s="1"/>
  <c r="V3225"/>
  <c r="AB3225" s="1"/>
  <c r="S3226"/>
  <c r="AB3226" s="1"/>
  <c r="P3227"/>
  <c r="AB3227" s="1"/>
  <c r="Z3227"/>
  <c r="M3228"/>
  <c r="AB3228" s="1"/>
  <c r="V3229"/>
  <c r="AB3229" s="1"/>
  <c r="S3230"/>
  <c r="AB3230" s="1"/>
  <c r="P3231"/>
  <c r="AB3231" s="1"/>
  <c r="Z3231"/>
  <c r="M3232"/>
  <c r="AB3232" s="1"/>
  <c r="V3233"/>
  <c r="AB3233" s="1"/>
  <c r="S3234"/>
  <c r="AB3234" s="1"/>
  <c r="P3235"/>
  <c r="AB3235" s="1"/>
  <c r="Z3235"/>
  <c r="M3236"/>
  <c r="AB3236" s="1"/>
  <c r="V3237"/>
  <c r="AB3237" s="1"/>
  <c r="S3238"/>
  <c r="AB3238" s="1"/>
  <c r="P3239"/>
  <c r="AB3239" s="1"/>
  <c r="Z3239"/>
  <c r="M3240"/>
  <c r="AB3240" s="1"/>
  <c r="V3241"/>
  <c r="AB3241" s="1"/>
  <c r="S3242"/>
  <c r="AB3242" s="1"/>
  <c r="P3243"/>
  <c r="AB3243" s="1"/>
  <c r="Z3243"/>
  <c r="M3244"/>
  <c r="AB3244" s="1"/>
  <c r="V3245"/>
  <c r="AB3245" s="1"/>
  <c r="S3246"/>
  <c r="AB3246" s="1"/>
  <c r="P3247"/>
  <c r="AB3247" s="1"/>
  <c r="Z3247"/>
  <c r="M3248"/>
  <c r="AB3248" s="1"/>
  <c r="V3249"/>
  <c r="AB3249" s="1"/>
  <c r="S3250"/>
  <c r="AB3250" s="1"/>
  <c r="P3251"/>
  <c r="AB3251" s="1"/>
  <c r="Z3251"/>
  <c r="M3252"/>
  <c r="AB3252" s="1"/>
  <c r="V3253"/>
  <c r="AB3253" s="1"/>
  <c r="S3254"/>
  <c r="AB3254" s="1"/>
  <c r="P3255"/>
  <c r="AB3255" s="1"/>
  <c r="Z3255"/>
  <c r="M3256"/>
  <c r="AB3256" s="1"/>
  <c r="V3257"/>
  <c r="AB3257" s="1"/>
  <c r="S3258"/>
  <c r="AB3258" s="1"/>
  <c r="P3259"/>
  <c r="AB3259" s="1"/>
  <c r="Z3259"/>
  <c r="M3260"/>
  <c r="AB3260" s="1"/>
  <c r="V3261"/>
  <c r="AB3261" s="1"/>
  <c r="S3262"/>
  <c r="AB3262" s="1"/>
  <c r="P3263"/>
  <c r="AB3263" s="1"/>
  <c r="Z3263"/>
  <c r="M3264"/>
  <c r="AB3264" s="1"/>
  <c r="V3265"/>
  <c r="AB3265" s="1"/>
  <c r="S3266"/>
  <c r="AB3266" s="1"/>
  <c r="P3267"/>
  <c r="AB3267" s="1"/>
  <c r="Z3267"/>
  <c r="M3268"/>
  <c r="AB3268" s="1"/>
  <c r="V3269"/>
  <c r="AB3269" s="1"/>
  <c r="S3270"/>
  <c r="AB3270" s="1"/>
  <c r="P3271"/>
  <c r="AB3271" s="1"/>
  <c r="Z3271"/>
  <c r="M3272"/>
  <c r="AB3272" s="1"/>
  <c r="V3273"/>
  <c r="AB3273" s="1"/>
  <c r="S3274"/>
  <c r="AB3274" s="1"/>
  <c r="P3275"/>
  <c r="AB3275" s="1"/>
  <c r="Z3275"/>
  <c r="M3276"/>
  <c r="AB3276" s="1"/>
  <c r="V3277"/>
  <c r="AB3277" s="1"/>
  <c r="S3278"/>
  <c r="AB3278" s="1"/>
  <c r="P3279"/>
  <c r="AB3279" s="1"/>
  <c r="Z3279"/>
  <c r="M3280"/>
  <c r="AB3280" s="1"/>
  <c r="V3281"/>
  <c r="AB3281" s="1"/>
  <c r="S3282"/>
  <c r="AB3282" s="1"/>
  <c r="P3283"/>
  <c r="AB3283" s="1"/>
  <c r="Z3283"/>
  <c r="M3284"/>
  <c r="AB3284" s="1"/>
  <c r="V3285"/>
  <c r="AB3285" s="1"/>
  <c r="S3286"/>
  <c r="AB3286" s="1"/>
  <c r="P3287"/>
  <c r="AB3287" s="1"/>
  <c r="Z3287"/>
  <c r="M3288"/>
  <c r="AB3288" s="1"/>
  <c r="V3289"/>
  <c r="AB3289" s="1"/>
  <c r="S3290"/>
  <c r="AB3290" s="1"/>
  <c r="P3291"/>
  <c r="AB3291" s="1"/>
  <c r="Z3291"/>
  <c r="M3292"/>
  <c r="AB3292" s="1"/>
  <c r="V3293"/>
  <c r="AB3293" s="1"/>
  <c r="S3294"/>
  <c r="AB3294" s="1"/>
  <c r="P3295"/>
  <c r="AB3295" s="1"/>
  <c r="Z3295"/>
  <c r="M3296"/>
  <c r="AB3296" s="1"/>
  <c r="V3297"/>
  <c r="AB3297" s="1"/>
  <c r="S3298"/>
  <c r="AB3298" s="1"/>
  <c r="P3299"/>
  <c r="AB3299" s="1"/>
  <c r="Z3299"/>
  <c r="M3300"/>
  <c r="AB3300" s="1"/>
  <c r="V3301"/>
  <c r="AB3301" s="1"/>
  <c r="S3302"/>
  <c r="AB3302" s="1"/>
  <c r="P3303"/>
  <c r="AB3303" s="1"/>
  <c r="Z3303"/>
  <c r="M3304"/>
  <c r="AB3304" s="1"/>
  <c r="V3305"/>
  <c r="AB3305" s="1"/>
  <c r="S3306"/>
  <c r="AB3306" s="1"/>
  <c r="P3307"/>
  <c r="AB3307" s="1"/>
  <c r="Z3307"/>
  <c r="M3308"/>
  <c r="AB3308" s="1"/>
  <c r="V3309"/>
  <c r="AB3309" s="1"/>
  <c r="S3310"/>
  <c r="AB3310" s="1"/>
  <c r="P3311"/>
  <c r="AB3311" s="1"/>
  <c r="Z3311"/>
  <c r="M3312"/>
  <c r="AB3312" s="1"/>
  <c r="V3313"/>
  <c r="AB3313" s="1"/>
  <c r="S3314"/>
  <c r="AB3314" s="1"/>
  <c r="P3315"/>
  <c r="AB3315" s="1"/>
  <c r="Z3315"/>
  <c r="M3316"/>
  <c r="AB3316" s="1"/>
  <c r="V3317"/>
  <c r="AB3317" s="1"/>
  <c r="S3318"/>
  <c r="AB3318" s="1"/>
  <c r="P3319"/>
  <c r="AB3319" s="1"/>
  <c r="Z3319"/>
  <c r="M3320"/>
  <c r="AB3320" s="1"/>
  <c r="V3321"/>
  <c r="AB3321" s="1"/>
  <c r="S3322"/>
  <c r="AB3322" s="1"/>
  <c r="P3323"/>
  <c r="AB3323" s="1"/>
  <c r="Z3323"/>
  <c r="M3324"/>
  <c r="AB3324" s="1"/>
  <c r="V3325"/>
  <c r="AB3325" s="1"/>
  <c r="S3326"/>
  <c r="AB3326" s="1"/>
  <c r="P3327"/>
  <c r="AB3327" s="1"/>
  <c r="Z3327"/>
  <c r="M3328"/>
  <c r="AB3328" s="1"/>
  <c r="V3329"/>
  <c r="AB3329" s="1"/>
  <c r="S3330"/>
  <c r="AB3330" s="1"/>
  <c r="P3331"/>
  <c r="AB3331" s="1"/>
  <c r="Z3331"/>
  <c r="M3332"/>
  <c r="AB3332" s="1"/>
  <c r="V3333"/>
  <c r="AB3333" s="1"/>
  <c r="S3334"/>
  <c r="AB3334" s="1"/>
  <c r="P3335"/>
  <c r="AB3335" s="1"/>
  <c r="Z3335"/>
  <c r="M3336"/>
  <c r="AB3336" s="1"/>
  <c r="V3337"/>
  <c r="AB3337" s="1"/>
  <c r="S3338"/>
  <c r="AB3338" s="1"/>
  <c r="P3339"/>
  <c r="AB3339" s="1"/>
  <c r="Z3339"/>
  <c r="M3340"/>
  <c r="AB3340" s="1"/>
  <c r="V3341"/>
  <c r="AB3341" s="1"/>
  <c r="S3342"/>
  <c r="AB3342" s="1"/>
  <c r="P3343"/>
  <c r="AB3343" s="1"/>
  <c r="Z3343"/>
  <c r="M3344"/>
  <c r="AB3344" s="1"/>
  <c r="V3345"/>
  <c r="AB3345" s="1"/>
  <c r="S3346"/>
  <c r="AB3346" s="1"/>
  <c r="P3347"/>
  <c r="AB3347" s="1"/>
  <c r="Z3347"/>
  <c r="M3348"/>
  <c r="AB3348" s="1"/>
  <c r="V3349"/>
  <c r="AB3349" s="1"/>
  <c r="S3350"/>
  <c r="AB3350" s="1"/>
  <c r="P3351"/>
  <c r="AB3351" s="1"/>
  <c r="Z3351"/>
  <c r="M3352"/>
  <c r="AB3352" s="1"/>
  <c r="V3353"/>
  <c r="AB3353" s="1"/>
  <c r="S3354"/>
  <c r="AB3354" s="1"/>
  <c r="P3355"/>
  <c r="AB3355" s="1"/>
  <c r="Z3355"/>
  <c r="M3356"/>
  <c r="AB3356" s="1"/>
  <c r="V3357"/>
  <c r="AB3357" s="1"/>
  <c r="S3358"/>
  <c r="AB3358" s="1"/>
  <c r="P3359"/>
  <c r="AB3359" s="1"/>
  <c r="Z3359"/>
  <c r="M3360"/>
  <c r="AB3360" s="1"/>
  <c r="V3361"/>
  <c r="AB3361" s="1"/>
  <c r="S3362"/>
  <c r="AB3362" s="1"/>
  <c r="P3363"/>
  <c r="AB3363" s="1"/>
  <c r="Z3363"/>
  <c r="M3364"/>
  <c r="AB3364" s="1"/>
  <c r="V3365"/>
  <c r="AB3365" s="1"/>
  <c r="S3366"/>
  <c r="AB3366" s="1"/>
  <c r="P3367"/>
  <c r="AB3367" s="1"/>
  <c r="Z3367"/>
  <c r="M3368"/>
  <c r="AB3368" s="1"/>
  <c r="V3369"/>
  <c r="AB3369" s="1"/>
  <c r="S3370"/>
  <c r="AB3370" s="1"/>
  <c r="P3371"/>
  <c r="AB3371" s="1"/>
  <c r="Z3371"/>
  <c r="M3372"/>
  <c r="AB3372" s="1"/>
  <c r="V3373"/>
  <c r="AB3373" s="1"/>
  <c r="S3374"/>
  <c r="AB3374" s="1"/>
  <c r="P3375"/>
  <c r="AB3375" s="1"/>
  <c r="Z3375"/>
  <c r="M3376"/>
  <c r="AB3376" s="1"/>
  <c r="V3377"/>
  <c r="AB3377" s="1"/>
  <c r="S3378"/>
  <c r="AB3378" s="1"/>
  <c r="P3379"/>
  <c r="AB3379" s="1"/>
  <c r="Z3379"/>
  <c r="M3380"/>
  <c r="AB3380" s="1"/>
  <c r="V3381"/>
  <c r="AB3381" s="1"/>
  <c r="S3382"/>
  <c r="AB3382" s="1"/>
  <c r="P3383"/>
  <c r="AB3383" s="1"/>
  <c r="Z3383"/>
  <c r="M3384"/>
  <c r="AB3384" s="1"/>
  <c r="V3385"/>
  <c r="AB3385" s="1"/>
  <c r="S3386"/>
  <c r="AB3386" s="1"/>
  <c r="P3387"/>
  <c r="AB3387" s="1"/>
  <c r="Z3387"/>
  <c r="M3388"/>
  <c r="AB3388" s="1"/>
  <c r="V3389"/>
  <c r="AB3389" s="1"/>
  <c r="S3390"/>
  <c r="AB3390" s="1"/>
  <c r="P3391"/>
  <c r="AB3391" s="1"/>
  <c r="Z3391"/>
  <c r="M3392"/>
  <c r="AB3392" s="1"/>
  <c r="V3393"/>
  <c r="AB3393" s="1"/>
  <c r="S3394"/>
  <c r="AB3394" s="1"/>
  <c r="P3395"/>
  <c r="AB3395" s="1"/>
  <c r="Z3395"/>
  <c r="M3396"/>
  <c r="AB3396" s="1"/>
  <c r="V3397"/>
  <c r="AB3397" s="1"/>
  <c r="S3398"/>
  <c r="AB3398" s="1"/>
  <c r="P3399"/>
  <c r="AB3399" s="1"/>
  <c r="Z3399"/>
  <c r="M3400"/>
  <c r="AB3400" s="1"/>
  <c r="V3401"/>
  <c r="AB3401" s="1"/>
  <c r="S3402"/>
  <c r="AB3402" s="1"/>
  <c r="P3403"/>
  <c r="AB3403" s="1"/>
  <c r="Z3403"/>
  <c r="M3404"/>
  <c r="AB3404" s="1"/>
  <c r="V3405"/>
  <c r="AB3405" s="1"/>
  <c r="S3406"/>
  <c r="AB3406" s="1"/>
  <c r="P3407"/>
  <c r="AB3407" s="1"/>
  <c r="Z3407"/>
  <c r="M3408"/>
  <c r="AB3408" s="1"/>
  <c r="V3409"/>
  <c r="AB3409" s="1"/>
  <c r="S3410"/>
  <c r="AB3410" s="1"/>
  <c r="P3411"/>
  <c r="AB3411" s="1"/>
  <c r="Z3411"/>
  <c r="M3412"/>
  <c r="AB3412" s="1"/>
  <c r="V3413"/>
  <c r="AB3413" s="1"/>
  <c r="S3414"/>
  <c r="AB3414" s="1"/>
  <c r="P3415"/>
  <c r="AB3415" s="1"/>
  <c r="Z3415"/>
  <c r="M3416"/>
  <c r="AB3416" s="1"/>
  <c r="V3417"/>
  <c r="AB3417" s="1"/>
  <c r="S3418"/>
  <c r="AB3418" s="1"/>
  <c r="P3419"/>
  <c r="AB3419" s="1"/>
  <c r="Z3419"/>
  <c r="M3420"/>
  <c r="AB3420" s="1"/>
  <c r="V3421"/>
  <c r="AB3421" s="1"/>
  <c r="S3422"/>
  <c r="AB3422" s="1"/>
  <c r="P3423"/>
  <c r="AB3423" s="1"/>
  <c r="Z3423"/>
  <c r="M3424"/>
  <c r="AB3424" s="1"/>
  <c r="V3425"/>
  <c r="AB3425" s="1"/>
  <c r="S3426"/>
  <c r="AB3426" s="1"/>
  <c r="P3427"/>
  <c r="AB3427" s="1"/>
  <c r="Z3427"/>
  <c r="M3428"/>
  <c r="AB3428" s="1"/>
  <c r="V3429"/>
  <c r="AB3429" s="1"/>
  <c r="S3430"/>
  <c r="AB3430" s="1"/>
  <c r="P3431"/>
  <c r="AB3431" s="1"/>
  <c r="Z3431"/>
  <c r="M3432"/>
  <c r="AB3432" s="1"/>
  <c r="V3433"/>
  <c r="AB3433" s="1"/>
  <c r="S3434"/>
  <c r="AB3434" s="1"/>
  <c r="P3435"/>
  <c r="AB3435" s="1"/>
  <c r="Z3435"/>
  <c r="M3436"/>
  <c r="AB3436" s="1"/>
  <c r="V3437"/>
  <c r="AB3437" s="1"/>
  <c r="S3438"/>
  <c r="AB3438" s="1"/>
  <c r="P3439"/>
  <c r="AB3439" s="1"/>
  <c r="Z3439"/>
  <c r="M3440"/>
  <c r="AB3440" s="1"/>
  <c r="V3441"/>
  <c r="AB3441" s="1"/>
  <c r="S3442"/>
  <c r="AB3442" s="1"/>
  <c r="P3443"/>
  <c r="AB3443" s="1"/>
  <c r="Z3443"/>
  <c r="M3444"/>
  <c r="AB3444" s="1"/>
  <c r="V3445"/>
  <c r="AB3445" s="1"/>
  <c r="S3446"/>
  <c r="AB3446" s="1"/>
  <c r="P3447"/>
  <c r="AB3447" s="1"/>
  <c r="Z3447"/>
  <c r="M3448"/>
  <c r="AB3448" s="1"/>
  <c r="Z3448"/>
  <c r="M3449"/>
  <c r="AB3449" s="1"/>
  <c r="V3450"/>
  <c r="AB3450" s="1"/>
  <c r="S3451"/>
  <c r="AB3451" s="1"/>
  <c r="P3452"/>
  <c r="Z3452"/>
  <c r="AB3452" s="1"/>
  <c r="M3453"/>
  <c r="AB3453" s="1"/>
  <c r="V3454"/>
  <c r="AB3454" s="1"/>
  <c r="S3455"/>
  <c r="AB3455" s="1"/>
  <c r="P3456"/>
  <c r="Z3456"/>
  <c r="AB3456" s="1"/>
  <c r="M3457"/>
  <c r="AB3457" s="1"/>
  <c r="V3458"/>
  <c r="AB3458" s="1"/>
  <c r="S3459"/>
  <c r="AB3459" s="1"/>
  <c r="P3460"/>
  <c r="Z3460"/>
  <c r="AB3460" s="1"/>
  <c r="M3461"/>
  <c r="AB3461" s="1"/>
  <c r="V3462"/>
  <c r="AB3462" s="1"/>
  <c r="S3463"/>
  <c r="AB3463" s="1"/>
  <c r="P3464"/>
  <c r="Z3464"/>
  <c r="AB3464" s="1"/>
  <c r="M3465"/>
  <c r="AB3465" s="1"/>
  <c r="V3466"/>
  <c r="AB3466" s="1"/>
  <c r="S3467"/>
  <c r="AB3467" s="1"/>
  <c r="P3468"/>
  <c r="Z3468"/>
  <c r="AB3468" s="1"/>
  <c r="M3469"/>
  <c r="AB3469" s="1"/>
  <c r="V3470"/>
  <c r="AB3470" s="1"/>
  <c r="S3471"/>
  <c r="AB3471" s="1"/>
  <c r="P3472"/>
  <c r="Z3472"/>
  <c r="AB3472" s="1"/>
  <c r="M3473"/>
  <c r="AB3473" s="1"/>
  <c r="V3474"/>
  <c r="AB3474" s="1"/>
  <c r="S3475"/>
  <c r="AB3475" s="1"/>
  <c r="P3476"/>
  <c r="Z3476"/>
  <c r="AB3476" s="1"/>
  <c r="M3477"/>
  <c r="AB3477" s="1"/>
  <c r="V3478"/>
  <c r="AB3478" s="1"/>
  <c r="S3479"/>
  <c r="AB3479" s="1"/>
  <c r="P3480"/>
  <c r="Z3480"/>
  <c r="AB3480" s="1"/>
  <c r="M3481"/>
  <c r="AB3481" s="1"/>
  <c r="V3482"/>
  <c r="AB3482" s="1"/>
  <c r="S3483"/>
  <c r="AB3483" s="1"/>
  <c r="P3484"/>
  <c r="Z3484"/>
  <c r="AB3484" s="1"/>
  <c r="M3485"/>
  <c r="AB3485" s="1"/>
  <c r="V3486"/>
  <c r="AB3486" s="1"/>
  <c r="S3487"/>
  <c r="AB3487" s="1"/>
  <c r="P3488"/>
  <c r="Z3488"/>
  <c r="AB3488" s="1"/>
  <c r="M3489"/>
  <c r="AB3489" s="1"/>
  <c r="V3490"/>
  <c r="AB3490" s="1"/>
  <c r="S3491"/>
  <c r="AB3491" s="1"/>
  <c r="P3492"/>
  <c r="Z3492"/>
  <c r="AB3492" s="1"/>
  <c r="M3493"/>
  <c r="AB3493" s="1"/>
  <c r="V3494"/>
  <c r="AB3494" s="1"/>
  <c r="S3495"/>
  <c r="AB3495" s="1"/>
  <c r="P3496"/>
  <c r="Z3496"/>
  <c r="AB3496" s="1"/>
  <c r="M3497"/>
  <c r="AB3497" s="1"/>
  <c r="V3498"/>
  <c r="AB3498" s="1"/>
  <c r="S3499"/>
  <c r="AB3499" s="1"/>
  <c r="P3500"/>
  <c r="Z3500"/>
  <c r="AB3500" s="1"/>
  <c r="M3501"/>
  <c r="AB3501" s="1"/>
  <c r="V3502"/>
  <c r="AB3502" s="1"/>
  <c r="S3503"/>
  <c r="AB3503" s="1"/>
  <c r="P3504"/>
  <c r="Z3504"/>
  <c r="AB3504" s="1"/>
  <c r="M3505"/>
  <c r="AB3505" s="1"/>
  <c r="V3506"/>
  <c r="AB3506" s="1"/>
  <c r="S3507"/>
  <c r="AB3507" s="1"/>
  <c r="P3508"/>
  <c r="Z3508"/>
  <c r="AB3508" s="1"/>
  <c r="M3509"/>
  <c r="AB3509" s="1"/>
  <c r="V3510"/>
  <c r="AB3510" s="1"/>
  <c r="S3511"/>
  <c r="AB3511" s="1"/>
  <c r="P3512"/>
  <c r="Z3512"/>
  <c r="AB3512" s="1"/>
  <c r="M3513"/>
  <c r="AB3513" s="1"/>
  <c r="V3514"/>
  <c r="AB3514" s="1"/>
  <c r="S3515"/>
  <c r="AB3515" s="1"/>
  <c r="P3516"/>
  <c r="Z3516"/>
  <c r="AB3516" s="1"/>
  <c r="M3517"/>
  <c r="AB3517" s="1"/>
  <c r="V3518"/>
  <c r="AB3518" s="1"/>
  <c r="S3519"/>
  <c r="AB3519" s="1"/>
  <c r="P3520"/>
  <c r="Z3520"/>
  <c r="AB3520" s="1"/>
  <c r="M3521"/>
  <c r="AB3521" s="1"/>
  <c r="V3522"/>
  <c r="AB3522" s="1"/>
  <c r="S3523"/>
  <c r="AB3523" s="1"/>
  <c r="P3524"/>
  <c r="Z3524"/>
  <c r="AB3524" s="1"/>
  <c r="M3525"/>
  <c r="AB3525" s="1"/>
  <c r="V3526"/>
  <c r="AB3526" s="1"/>
  <c r="S3527"/>
  <c r="AB3527" s="1"/>
  <c r="P3528"/>
  <c r="Z3528"/>
  <c r="AB3528" s="1"/>
  <c r="M3529"/>
  <c r="AB3529" s="1"/>
  <c r="V3530"/>
  <c r="AB3530" s="1"/>
  <c r="S3531"/>
  <c r="AB3531" s="1"/>
  <c r="P3532"/>
  <c r="Z3532"/>
  <c r="AB3532" s="1"/>
  <c r="M3533"/>
  <c r="AB3533" s="1"/>
  <c r="V3534"/>
  <c r="AB3534" s="1"/>
  <c r="S3535"/>
  <c r="AB3535" s="1"/>
  <c r="P3536"/>
  <c r="Z3536"/>
  <c r="AB3536" s="1"/>
  <c r="M3537"/>
  <c r="AB3537" s="1"/>
  <c r="V3538"/>
  <c r="AB3538" s="1"/>
  <c r="S3539"/>
  <c r="AB3539" s="1"/>
  <c r="P3540"/>
  <c r="Z3540"/>
  <c r="AB3540" s="1"/>
  <c r="M3541"/>
  <c r="AB3541" s="1"/>
  <c r="V3542"/>
  <c r="AB3542" s="1"/>
  <c r="S3543"/>
  <c r="AB3543" s="1"/>
  <c r="P3544"/>
  <c r="Z3544"/>
  <c r="AB3544" s="1"/>
  <c r="M3545"/>
  <c r="AB3545" s="1"/>
  <c r="V3546"/>
  <c r="AB3546" s="1"/>
  <c r="S3547"/>
  <c r="AB3547" s="1"/>
  <c r="P3548"/>
  <c r="Z3548"/>
  <c r="AB3548" s="1"/>
  <c r="M3549"/>
  <c r="AB3549" s="1"/>
  <c r="V3550"/>
  <c r="AB3550" s="1"/>
  <c r="S3551"/>
  <c r="AB3551" s="1"/>
  <c r="P3552"/>
  <c r="Z3552"/>
  <c r="AB3552" s="1"/>
  <c r="M3553"/>
  <c r="AB3553" s="1"/>
  <c r="V3554"/>
  <c r="AB3554" s="1"/>
  <c r="S3555"/>
  <c r="AB3555" s="1"/>
  <c r="P3556"/>
  <c r="Z3556"/>
  <c r="AB3556" s="1"/>
  <c r="M3557"/>
  <c r="AB3557" s="1"/>
  <c r="V3558"/>
  <c r="AB3558" s="1"/>
  <c r="S3559"/>
  <c r="AB3559" s="1"/>
  <c r="P3560"/>
  <c r="Z3560"/>
  <c r="AB3560" s="1"/>
  <c r="M3561"/>
  <c r="AB3561" s="1"/>
  <c r="V3562"/>
  <c r="AB3562" s="1"/>
  <c r="S3563"/>
  <c r="AB3563" s="1"/>
  <c r="P3564"/>
  <c r="Z3564"/>
  <c r="AB3564" s="1"/>
  <c r="M3565"/>
  <c r="AB3565" s="1"/>
  <c r="V3566"/>
  <c r="AB3566" s="1"/>
  <c r="S3567"/>
  <c r="AB3567" s="1"/>
  <c r="P3568"/>
  <c r="Z3568"/>
  <c r="AB3568" s="1"/>
  <c r="M3569"/>
  <c r="AB3569" s="1"/>
  <c r="V3570"/>
  <c r="AB3570" s="1"/>
  <c r="S3571"/>
  <c r="AB3571" s="1"/>
  <c r="P3572"/>
  <c r="Z3572"/>
  <c r="AB3572" s="1"/>
  <c r="M3573"/>
  <c r="AB3573" s="1"/>
  <c r="V3574"/>
  <c r="AB3574" s="1"/>
  <c r="S3575"/>
  <c r="AB3575" s="1"/>
  <c r="P3576"/>
  <c r="Z3576"/>
  <c r="AB3576" s="1"/>
  <c r="M3577"/>
  <c r="AB3577" s="1"/>
  <c r="V3578"/>
  <c r="AB3578" s="1"/>
  <c r="S3579"/>
  <c r="AB3579" s="1"/>
  <c r="P3580"/>
  <c r="Z3580"/>
  <c r="AB3580" s="1"/>
  <c r="M3581"/>
  <c r="AB3581" s="1"/>
  <c r="V3582"/>
  <c r="AB3582" s="1"/>
  <c r="S3583"/>
  <c r="AB3583" s="1"/>
  <c r="P3584"/>
  <c r="Z3584"/>
  <c r="AB3584" s="1"/>
  <c r="M3585"/>
  <c r="AB3585" s="1"/>
  <c r="V3586"/>
  <c r="AB3586" s="1"/>
  <c r="S3587"/>
  <c r="AB3587" s="1"/>
  <c r="P3588"/>
  <c r="Z3588"/>
  <c r="AB3588" s="1"/>
  <c r="M3589"/>
  <c r="AB3589" s="1"/>
  <c r="V3590"/>
  <c r="AB3590" s="1"/>
  <c r="S3591"/>
  <c r="AB3591" s="1"/>
  <c r="P3592"/>
  <c r="Z3592"/>
  <c r="AB3592" s="1"/>
  <c r="M3593"/>
  <c r="AB3593" s="1"/>
  <c r="V3594"/>
  <c r="AB3594" s="1"/>
  <c r="S3595"/>
  <c r="AB3595" s="1"/>
  <c r="P3596"/>
  <c r="Z3596"/>
  <c r="AB3596" s="1"/>
  <c r="M3597"/>
  <c r="AB3597" s="1"/>
  <c r="V3598"/>
  <c r="AB3598" s="1"/>
  <c r="S3599"/>
  <c r="AB3599" s="1"/>
  <c r="P3600"/>
  <c r="Z3600"/>
  <c r="AB3600" s="1"/>
  <c r="M3601"/>
  <c r="AB3601" s="1"/>
  <c r="V3602"/>
  <c r="AB3602" s="1"/>
  <c r="S3603"/>
  <c r="AB3603" s="1"/>
  <c r="P3604"/>
  <c r="Z3604"/>
  <c r="AB3604" s="1"/>
  <c r="M3605"/>
  <c r="AB3605" s="1"/>
  <c r="V3606"/>
  <c r="AB3606" s="1"/>
  <c r="S3607"/>
  <c r="AB3607" s="1"/>
  <c r="P3608"/>
  <c r="Z3608"/>
  <c r="AB3608" s="1"/>
  <c r="M3609"/>
  <c r="AB3609" s="1"/>
  <c r="V3610"/>
  <c r="AB3610" s="1"/>
  <c r="S3611"/>
  <c r="AB3611" s="1"/>
  <c r="P3612"/>
  <c r="Z3612"/>
  <c r="AB3612" s="1"/>
  <c r="M3613"/>
  <c r="AB3613" s="1"/>
  <c r="V3614"/>
  <c r="AB3614" s="1"/>
  <c r="S3615"/>
  <c r="AB3615" s="1"/>
  <c r="P3616"/>
  <c r="Z3616"/>
  <c r="AB3616" s="1"/>
  <c r="M3617"/>
  <c r="AB3617" s="1"/>
  <c r="V3618"/>
  <c r="AB3618" s="1"/>
  <c r="S3619"/>
  <c r="AB3619" s="1"/>
  <c r="P3620"/>
  <c r="Z3620"/>
  <c r="AB3620" s="1"/>
  <c r="M3621"/>
  <c r="AB3621" s="1"/>
  <c r="V3622"/>
  <c r="AB3622" s="1"/>
  <c r="S3623"/>
  <c r="AB3623" s="1"/>
  <c r="P3624"/>
  <c r="Z3624"/>
  <c r="AB3624" s="1"/>
  <c r="M3625"/>
  <c r="AB3625" s="1"/>
  <c r="V3626"/>
  <c r="AB3626" s="1"/>
  <c r="S3627"/>
  <c r="AB3627" s="1"/>
  <c r="P3628"/>
  <c r="Z3628"/>
  <c r="AB3628" s="1"/>
  <c r="M3629"/>
  <c r="AB3629" s="1"/>
  <c r="V3630"/>
  <c r="AB3630" s="1"/>
  <c r="S3631"/>
  <c r="AB3631" s="1"/>
  <c r="P3632"/>
  <c r="Z3632"/>
  <c r="AB3632" s="1"/>
  <c r="M3633"/>
  <c r="AB3633" s="1"/>
  <c r="V3634"/>
  <c r="AB3634" s="1"/>
  <c r="S3635"/>
  <c r="AB3635" s="1"/>
  <c r="P3636"/>
  <c r="Z3636"/>
  <c r="AB3636" s="1"/>
  <c r="M3637"/>
  <c r="AB3637" s="1"/>
  <c r="V3638"/>
  <c r="AB3638" s="1"/>
  <c r="S3639"/>
  <c r="AB3639" s="1"/>
  <c r="P3640"/>
  <c r="Z3640"/>
  <c r="AB3640" s="1"/>
  <c r="M3641"/>
  <c r="AB3641" s="1"/>
  <c r="V3642"/>
  <c r="AB3642" s="1"/>
  <c r="S3643"/>
  <c r="AB3643" s="1"/>
  <c r="P3644"/>
  <c r="Z3644"/>
  <c r="AB3644" s="1"/>
  <c r="M3645"/>
  <c r="AB3645" s="1"/>
  <c r="V3646"/>
  <c r="AB3646" s="1"/>
  <c r="S3647"/>
  <c r="AB3647" s="1"/>
  <c r="P3648"/>
  <c r="Z3648"/>
  <c r="AB3648" s="1"/>
  <c r="M3649"/>
  <c r="AB3649" s="1"/>
  <c r="V3650"/>
  <c r="AB3650" s="1"/>
  <c r="S3651"/>
  <c r="AB3651" s="1"/>
  <c r="P3652"/>
  <c r="Z3652"/>
  <c r="AB3652" s="1"/>
  <c r="M3653"/>
  <c r="AB3653" s="1"/>
  <c r="V3654"/>
  <c r="AB3654" s="1"/>
  <c r="S3655"/>
  <c r="AB3655" s="1"/>
  <c r="P3656"/>
  <c r="Z3656"/>
  <c r="AB3656" s="1"/>
  <c r="M3657"/>
  <c r="AB3657" s="1"/>
  <c r="V3658"/>
  <c r="AB3658" s="1"/>
  <c r="S3659"/>
  <c r="AB3659" s="1"/>
  <c r="P3660"/>
  <c r="Z3660"/>
  <c r="AB3660" s="1"/>
  <c r="M3661"/>
  <c r="AB3661" s="1"/>
  <c r="V3662"/>
  <c r="AB3662" s="1"/>
  <c r="S3663"/>
  <c r="AB3663" s="1"/>
  <c r="P3664"/>
  <c r="Z3664"/>
  <c r="AB3664" s="1"/>
  <c r="M3665"/>
  <c r="AB3665" s="1"/>
  <c r="V3666"/>
  <c r="AB3666" s="1"/>
  <c r="S3667"/>
  <c r="AB3667" s="1"/>
  <c r="P3668"/>
  <c r="Z3668"/>
  <c r="AB3668" s="1"/>
  <c r="M3669"/>
  <c r="AB3669" s="1"/>
  <c r="V3670"/>
  <c r="AB3670" s="1"/>
  <c r="S3671"/>
  <c r="AB3671" s="1"/>
  <c r="P3672"/>
  <c r="Z3672"/>
  <c r="AB3672" s="1"/>
  <c r="M3673"/>
  <c r="AB3673" s="1"/>
  <c r="V3674"/>
  <c r="AB3674" s="1"/>
  <c r="S3675"/>
  <c r="AB3675" s="1"/>
  <c r="P3676"/>
  <c r="Z3676"/>
  <c r="AB3676" s="1"/>
  <c r="M3677"/>
  <c r="AB3677" s="1"/>
  <c r="V3678"/>
  <c r="AB3678" s="1"/>
  <c r="S3679"/>
  <c r="AB3679" s="1"/>
  <c r="P3680"/>
  <c r="Z3680"/>
  <c r="AB3680" s="1"/>
  <c r="M3681"/>
  <c r="AB3681" s="1"/>
  <c r="V3682"/>
  <c r="AB3682" s="1"/>
  <c r="S3683"/>
  <c r="AB3683" s="1"/>
  <c r="P3684"/>
  <c r="Z3684"/>
  <c r="AB3684" s="1"/>
  <c r="M3685"/>
  <c r="AB3685" s="1"/>
  <c r="V3686"/>
  <c r="AB3686" s="1"/>
  <c r="S3687"/>
  <c r="AB3687" s="1"/>
  <c r="P3688"/>
  <c r="Z3688"/>
  <c r="AB3688" s="1"/>
  <c r="M3689"/>
  <c r="AB3689" s="1"/>
  <c r="V3690"/>
  <c r="AB3690" s="1"/>
  <c r="S3691"/>
  <c r="AB3691" s="1"/>
  <c r="P3692"/>
  <c r="Z3692"/>
  <c r="AB3692" s="1"/>
  <c r="M3693"/>
  <c r="AB3693" s="1"/>
  <c r="V3694"/>
  <c r="AB3694" s="1"/>
  <c r="S3695"/>
  <c r="AB3695" s="1"/>
  <c r="P3696"/>
  <c r="Z3696"/>
  <c r="AB3696" s="1"/>
  <c r="M3697"/>
  <c r="AB3697" s="1"/>
  <c r="V3698"/>
  <c r="AB3698" s="1"/>
  <c r="S3699"/>
  <c r="AB3699" s="1"/>
  <c r="P3700"/>
  <c r="Z3700"/>
  <c r="AB3700" s="1"/>
  <c r="M3701"/>
  <c r="AB3701" s="1"/>
  <c r="V3702"/>
  <c r="AB3702" s="1"/>
  <c r="S3703"/>
  <c r="AB3703" s="1"/>
  <c r="P3704"/>
  <c r="Z3704"/>
  <c r="AB3704" s="1"/>
  <c r="M3705"/>
  <c r="AB3705" s="1"/>
  <c r="V3706"/>
  <c r="AB3706" s="1"/>
  <c r="S3707"/>
  <c r="AB3707" s="1"/>
  <c r="P3708"/>
  <c r="Z3708"/>
  <c r="AB3708" s="1"/>
  <c r="M3709"/>
  <c r="AB3709" s="1"/>
  <c r="V3710"/>
  <c r="AB3710" s="1"/>
  <c r="S3711"/>
  <c r="AB3711" s="1"/>
  <c r="P3712"/>
  <c r="Z3712"/>
  <c r="AB3712" s="1"/>
  <c r="M3713"/>
  <c r="AB3713" s="1"/>
  <c r="V3714"/>
  <c r="AB3714" s="1"/>
  <c r="S3715"/>
  <c r="AB3715" s="1"/>
  <c r="P3716"/>
  <c r="Z3716"/>
  <c r="AB3716" s="1"/>
  <c r="M3717"/>
  <c r="AB3717" s="1"/>
  <c r="V3718"/>
  <c r="AB3718" s="1"/>
  <c r="S3719"/>
  <c r="AB3719" s="1"/>
  <c r="P3720"/>
  <c r="Z3720"/>
  <c r="AB3720" s="1"/>
  <c r="M3721"/>
  <c r="AB3721" s="1"/>
  <c r="V3722"/>
  <c r="AB3722" s="1"/>
  <c r="S3723"/>
  <c r="AB3723" s="1"/>
  <c r="P3724"/>
  <c r="Z3724"/>
  <c r="AB3724" s="1"/>
  <c r="M3725"/>
  <c r="AB3725" s="1"/>
  <c r="V3726"/>
  <c r="AB3726" s="1"/>
  <c r="S3727"/>
  <c r="AB3727" s="1"/>
  <c r="P3728"/>
  <c r="Z3728"/>
  <c r="AB3728" s="1"/>
  <c r="M3729"/>
  <c r="AB3729" s="1"/>
  <c r="V3730"/>
  <c r="AB3730" s="1"/>
  <c r="S3731"/>
  <c r="AB3731" s="1"/>
  <c r="P3732"/>
  <c r="Z3732"/>
  <c r="AB3732" s="1"/>
  <c r="M3733"/>
  <c r="AB3733" s="1"/>
  <c r="V3734"/>
  <c r="AB3734" s="1"/>
  <c r="S3735"/>
  <c r="AB3735" s="1"/>
  <c r="P3736"/>
  <c r="Z3736"/>
  <c r="AB3736" s="1"/>
  <c r="M3737"/>
  <c r="AB3737" s="1"/>
  <c r="V3738"/>
  <c r="AB3738" s="1"/>
  <c r="S3739"/>
  <c r="AB3739" s="1"/>
  <c r="P3740"/>
  <c r="Z3740"/>
  <c r="AB3740" s="1"/>
  <c r="M3741"/>
  <c r="AB3741" s="1"/>
  <c r="V3742"/>
  <c r="AB3742" s="1"/>
  <c r="S3743"/>
  <c r="AB3743" s="1"/>
  <c r="P3744"/>
  <c r="Z3744"/>
  <c r="AB3744" s="1"/>
  <c r="M3745"/>
  <c r="AB3745" s="1"/>
  <c r="V3746"/>
  <c r="AB3746" s="1"/>
  <c r="S3747"/>
  <c r="AB3747" s="1"/>
  <c r="P3748"/>
  <c r="Z3748"/>
  <c r="AB3748" s="1"/>
  <c r="M3749"/>
  <c r="AB3749" s="1"/>
  <c r="V3750"/>
  <c r="AB3750" s="1"/>
  <c r="S3751"/>
  <c r="AB3751" s="1"/>
  <c r="P3752"/>
  <c r="Z3752"/>
  <c r="AB3752" s="1"/>
  <c r="M3753"/>
  <c r="AB3753" s="1"/>
  <c r="V3754"/>
  <c r="AB3754" s="1"/>
  <c r="S3755"/>
  <c r="AB3755" s="1"/>
  <c r="P3756"/>
  <c r="Z3756"/>
  <c r="AB3756" s="1"/>
  <c r="M3757"/>
  <c r="AB3757" s="1"/>
  <c r="V3758"/>
  <c r="AB3758" s="1"/>
  <c r="S3759"/>
  <c r="AB3759" s="1"/>
  <c r="P3760"/>
  <c r="Z3760"/>
  <c r="AB3760" s="1"/>
  <c r="M3761"/>
  <c r="AB3761" s="1"/>
  <c r="V3762"/>
  <c r="AB3762" s="1"/>
  <c r="S3763"/>
  <c r="AB3763" s="1"/>
  <c r="P3764"/>
  <c r="Z3764"/>
  <c r="AB3764" s="1"/>
  <c r="M3765"/>
  <c r="AB3765" s="1"/>
  <c r="V3766"/>
  <c r="AB3766" s="1"/>
  <c r="S3767"/>
  <c r="AB3767" s="1"/>
  <c r="P3768"/>
  <c r="Z3768"/>
  <c r="AB3768" s="1"/>
  <c r="M3769"/>
  <c r="AB3769" s="1"/>
  <c r="V3770"/>
  <c r="AB3770" s="1"/>
  <c r="S3771"/>
  <c r="AB3771" s="1"/>
  <c r="P3772"/>
  <c r="Z3772"/>
  <c r="AB3772" s="1"/>
  <c r="M3773"/>
  <c r="AB3773" s="1"/>
  <c r="V3774"/>
  <c r="AB3774" s="1"/>
  <c r="S3775"/>
  <c r="AB3775" s="1"/>
  <c r="P3776"/>
  <c r="Z3776"/>
  <c r="AB3776" s="1"/>
  <c r="M3777"/>
  <c r="AB3777" s="1"/>
  <c r="V3778"/>
  <c r="AB3778" s="1"/>
  <c r="S3779"/>
  <c r="AB3779" s="1"/>
  <c r="P3780"/>
  <c r="Z3780"/>
  <c r="AB3780" s="1"/>
  <c r="M3781"/>
  <c r="AB3781" s="1"/>
  <c r="V3782"/>
  <c r="AB3782" s="1"/>
  <c r="S3783"/>
  <c r="AB3783" s="1"/>
  <c r="P3784"/>
  <c r="Z3784"/>
  <c r="AB3784" s="1"/>
  <c r="M3785"/>
  <c r="AB3785" s="1"/>
  <c r="V3786"/>
  <c r="AB3786" s="1"/>
  <c r="S3787"/>
  <c r="AB3787" s="1"/>
  <c r="P3788"/>
  <c r="Z3788"/>
  <c r="AB3788" s="1"/>
  <c r="M3789"/>
  <c r="AB3789" s="1"/>
  <c r="V3790"/>
  <c r="AB3790" s="1"/>
  <c r="S3791"/>
  <c r="AB3791" s="1"/>
  <c r="P3792"/>
  <c r="Z3792"/>
  <c r="AB3792" s="1"/>
  <c r="M3793"/>
  <c r="AB3793" s="1"/>
  <c r="V3794"/>
  <c r="AB3794" s="1"/>
  <c r="S3795"/>
  <c r="AB3795" s="1"/>
  <c r="P3796"/>
  <c r="Z3796"/>
  <c r="AB3796" s="1"/>
  <c r="M3797"/>
  <c r="AB3797" s="1"/>
  <c r="V3798"/>
  <c r="AB3798" s="1"/>
  <c r="S3799"/>
  <c r="AB3799" s="1"/>
  <c r="P3800"/>
  <c r="Z3800"/>
  <c r="AB3800" s="1"/>
  <c r="M3801"/>
  <c r="AB3801" s="1"/>
  <c r="V3802"/>
  <c r="AB3802" s="1"/>
  <c r="S3803"/>
  <c r="AB3803" s="1"/>
  <c r="P3804"/>
  <c r="Z3804"/>
  <c r="AB3804" s="1"/>
  <c r="M3805"/>
  <c r="AB3805" s="1"/>
  <c r="V3806"/>
  <c r="AB3806" s="1"/>
  <c r="S3807"/>
  <c r="AB3807" s="1"/>
  <c r="P3808"/>
  <c r="Z3808"/>
  <c r="AB3808" s="1"/>
  <c r="M3809"/>
  <c r="AB3809" s="1"/>
  <c r="V3810"/>
  <c r="AB3810" s="1"/>
  <c r="S3811"/>
  <c r="AB3811" s="1"/>
  <c r="P3812"/>
  <c r="Z3812"/>
  <c r="AB3812" s="1"/>
  <c r="M3813"/>
  <c r="AB3813" s="1"/>
  <c r="V3814"/>
  <c r="AB3814" s="1"/>
  <c r="S3815"/>
  <c r="AB3815" s="1"/>
  <c r="P3816"/>
  <c r="Z3816"/>
  <c r="AB3816" s="1"/>
  <c r="M3817"/>
  <c r="AB3817" s="1"/>
  <c r="V3818"/>
  <c r="AB3818" s="1"/>
  <c r="S3819"/>
  <c r="AB3819" s="1"/>
  <c r="P3820"/>
  <c r="Z3820"/>
  <c r="AB3820" s="1"/>
  <c r="M3821"/>
  <c r="AB3821" s="1"/>
  <c r="V3822"/>
  <c r="AB3822" s="1"/>
  <c r="S3823"/>
  <c r="AB3823" s="1"/>
  <c r="P3824"/>
  <c r="Z3824"/>
  <c r="AB3824" s="1"/>
  <c r="M3825"/>
  <c r="AB3825" s="1"/>
  <c r="V3826"/>
  <c r="AB3826" s="1"/>
  <c r="S3827"/>
  <c r="AB3827" s="1"/>
  <c r="P3828"/>
  <c r="Z3828"/>
  <c r="AB3828" s="1"/>
  <c r="M3829"/>
  <c r="AB3829" s="1"/>
  <c r="V3830"/>
  <c r="AB3830" s="1"/>
  <c r="S3831"/>
  <c r="AB3831" s="1"/>
  <c r="P3832"/>
  <c r="Z3832"/>
  <c r="AB3832" s="1"/>
  <c r="M3833"/>
  <c r="AB3833" s="1"/>
  <c r="V3834"/>
  <c r="AB3834" s="1"/>
  <c r="S3835"/>
  <c r="AB3835" s="1"/>
  <c r="P3836"/>
  <c r="Z3836"/>
  <c r="AB3836" s="1"/>
  <c r="M3837"/>
  <c r="AB3837" s="1"/>
  <c r="V3838"/>
  <c r="AB3838" s="1"/>
  <c r="S3839"/>
  <c r="AB3839" s="1"/>
  <c r="P3840"/>
  <c r="Z3840"/>
  <c r="AB3840" s="1"/>
  <c r="M3841"/>
  <c r="AB3841" s="1"/>
  <c r="V3842"/>
  <c r="AB3842" s="1"/>
  <c r="S3843"/>
  <c r="AB3843" s="1"/>
  <c r="P3844"/>
  <c r="Z3844"/>
  <c r="AB3844" s="1"/>
  <c r="M3845"/>
  <c r="AB3845" s="1"/>
  <c r="V3846"/>
  <c r="AB3846" s="1"/>
  <c r="S3847"/>
  <c r="AB3847" s="1"/>
  <c r="P3848"/>
  <c r="Z3848"/>
  <c r="AB3848" s="1"/>
  <c r="M3849"/>
  <c r="AB3849" s="1"/>
  <c r="V3850"/>
  <c r="AB3850" s="1"/>
  <c r="S3851"/>
  <c r="AB3851" s="1"/>
  <c r="P3852"/>
  <c r="Z3852"/>
  <c r="AB3852" s="1"/>
  <c r="M3853"/>
  <c r="AB3853" s="1"/>
  <c r="V3854"/>
  <c r="AB3854" s="1"/>
  <c r="S3855"/>
  <c r="AB3855" s="1"/>
  <c r="P3856"/>
  <c r="Z3856"/>
  <c r="AB3856" s="1"/>
  <c r="M3857"/>
  <c r="AB3857" s="1"/>
  <c r="V3858"/>
  <c r="AB3858" s="1"/>
  <c r="S3859"/>
  <c r="AB3859" s="1"/>
  <c r="P3860"/>
  <c r="Z3860"/>
  <c r="AB3860" s="1"/>
  <c r="M3861"/>
  <c r="AB3861" s="1"/>
  <c r="V3862"/>
  <c r="AB3862" s="1"/>
  <c r="S3863"/>
  <c r="AB3863" s="1"/>
  <c r="P3864"/>
  <c r="Z3864"/>
  <c r="AB3864" s="1"/>
  <c r="M3865"/>
  <c r="AB3865" s="1"/>
  <c r="V3866"/>
  <c r="AB3866" s="1"/>
  <c r="S3867"/>
  <c r="AB3867" s="1"/>
  <c r="P3868"/>
  <c r="Z3868"/>
  <c r="AB3868" s="1"/>
  <c r="M3869"/>
  <c r="AB3869" s="1"/>
  <c r="V3870"/>
  <c r="AB3870" s="1"/>
  <c r="S3871"/>
  <c r="AB3871" s="1"/>
  <c r="P3872"/>
  <c r="Z3872"/>
  <c r="AB3872" s="1"/>
  <c r="M3873"/>
  <c r="AB3873" s="1"/>
  <c r="V3874"/>
  <c r="AB3874" s="1"/>
  <c r="S3875"/>
  <c r="AB3875" s="1"/>
  <c r="P3876"/>
  <c r="Z3876"/>
  <c r="AB3876" s="1"/>
  <c r="M3877"/>
  <c r="AB3877" s="1"/>
  <c r="V3878"/>
  <c r="AB3878" s="1"/>
  <c r="S3879"/>
  <c r="AB3879" s="1"/>
  <c r="P3880"/>
  <c r="Z3880"/>
  <c r="AB3880" s="1"/>
  <c r="M3881"/>
  <c r="AB3881" s="1"/>
  <c r="V3882"/>
  <c r="AB3882" s="1"/>
  <c r="S3883"/>
  <c r="AB3883" s="1"/>
  <c r="P3884"/>
  <c r="Z3884"/>
  <c r="AB3884" s="1"/>
  <c r="M3885"/>
  <c r="AB3885" s="1"/>
  <c r="V3886"/>
  <c r="AB3886" s="1"/>
  <c r="S3887"/>
  <c r="AB3887" s="1"/>
  <c r="P3888"/>
  <c r="Z3888"/>
  <c r="AB3888" s="1"/>
  <c r="M3889"/>
  <c r="AB3889" s="1"/>
  <c r="V3890"/>
  <c r="AB3890" s="1"/>
  <c r="S3891"/>
  <c r="AB3891" s="1"/>
  <c r="P3892"/>
  <c r="Z3892"/>
  <c r="AB3892" s="1"/>
  <c r="M3893"/>
  <c r="AB3893" s="1"/>
  <c r="V3894"/>
  <c r="AB3894" s="1"/>
  <c r="S3895"/>
  <c r="AB3895" s="1"/>
  <c r="P3896"/>
  <c r="Z3896"/>
  <c r="AB3896" s="1"/>
  <c r="M3897"/>
  <c r="AB3897" s="1"/>
  <c r="V3898"/>
  <c r="AB3898" s="1"/>
  <c r="S3899"/>
  <c r="AB3899" s="1"/>
  <c r="P3900"/>
  <c r="Z3900"/>
  <c r="AB3900" s="1"/>
  <c r="M3901"/>
  <c r="AB3901" s="1"/>
  <c r="V3902"/>
  <c r="AB3902" s="1"/>
  <c r="S3903"/>
  <c r="AB3903" s="1"/>
  <c r="P3904"/>
  <c r="Z3904"/>
  <c r="AB3904" s="1"/>
  <c r="M3905"/>
  <c r="AB3905" s="1"/>
  <c r="V3906"/>
  <c r="AB3906" s="1"/>
  <c r="S3907"/>
  <c r="AB3907" s="1"/>
  <c r="P3908"/>
  <c r="Z3908"/>
  <c r="AB3908" s="1"/>
  <c r="M3909"/>
  <c r="AB3909" s="1"/>
  <c r="V3910"/>
  <c r="AB3910" s="1"/>
  <c r="S3911"/>
  <c r="AB3911" s="1"/>
  <c r="P3912"/>
  <c r="Z3912"/>
  <c r="AB3912" s="1"/>
  <c r="M3913"/>
  <c r="AB3913" s="1"/>
  <c r="V3914"/>
  <c r="AB3914" s="1"/>
  <c r="S3915"/>
  <c r="AB3915" s="1"/>
  <c r="P3916"/>
  <c r="Z3916"/>
  <c r="AB3916" s="1"/>
  <c r="M3917"/>
  <c r="AB3917" s="1"/>
  <c r="V3918"/>
  <c r="AB3918" s="1"/>
  <c r="S3919"/>
  <c r="AB3919" s="1"/>
  <c r="P3920"/>
  <c r="Z3920"/>
  <c r="AB3920" s="1"/>
  <c r="M3921"/>
  <c r="AB3921" s="1"/>
  <c r="V3922"/>
  <c r="AB3922" s="1"/>
  <c r="S3923"/>
  <c r="AB3923" s="1"/>
  <c r="P3924"/>
  <c r="Z3924"/>
  <c r="AB3924" s="1"/>
  <c r="M3925"/>
  <c r="AB3925" s="1"/>
  <c r="V3926"/>
  <c r="AB3926" s="1"/>
  <c r="S3927"/>
  <c r="AB3927" s="1"/>
  <c r="P3928"/>
  <c r="Z3928"/>
  <c r="AB3928" s="1"/>
  <c r="M3929"/>
  <c r="AB3929" s="1"/>
  <c r="V3930"/>
  <c r="AB3930" s="1"/>
  <c r="S3931"/>
  <c r="AB3931" s="1"/>
  <c r="P3932"/>
  <c r="Z3932"/>
  <c r="AB3932" s="1"/>
  <c r="M3933"/>
  <c r="AB3933" s="1"/>
  <c r="V3934"/>
  <c r="AB3934" s="1"/>
  <c r="S3935"/>
  <c r="AB3935" s="1"/>
  <c r="P3936"/>
  <c r="Z3936"/>
  <c r="AB3936" s="1"/>
  <c r="M3937"/>
  <c r="AB3937" s="1"/>
  <c r="V3938"/>
  <c r="AB3938" s="1"/>
  <c r="S3939"/>
  <c r="AB3939" s="1"/>
  <c r="P3940"/>
  <c r="Z3940"/>
  <c r="AB3940" s="1"/>
  <c r="M3941"/>
  <c r="AB3941" s="1"/>
  <c r="V3942"/>
  <c r="AB3942" s="1"/>
  <c r="S3943"/>
  <c r="AB3943" s="1"/>
  <c r="P3944"/>
  <c r="Z3944"/>
  <c r="AB3944" s="1"/>
  <c r="M3945"/>
  <c r="AB3945" s="1"/>
  <c r="V3946"/>
  <c r="AB3946" s="1"/>
  <c r="S3947"/>
  <c r="AB3947" s="1"/>
  <c r="P3948"/>
  <c r="Z3948"/>
  <c r="AB3948" s="1"/>
  <c r="M3949"/>
  <c r="AB3949" s="1"/>
  <c r="V3950"/>
  <c r="AB3950" s="1"/>
  <c r="S3951"/>
  <c r="AB3951" s="1"/>
  <c r="P3952"/>
  <c r="Z3952"/>
  <c r="AB3952" s="1"/>
  <c r="M3953"/>
  <c r="AB3953" s="1"/>
  <c r="V3954"/>
  <c r="AB3954" s="1"/>
  <c r="S3955"/>
  <c r="AB3955" s="1"/>
  <c r="P3956"/>
  <c r="Z3956"/>
  <c r="AB3956" s="1"/>
  <c r="M3957"/>
  <c r="AB3957" s="1"/>
  <c r="V3958"/>
  <c r="AB3958" s="1"/>
  <c r="S3959"/>
  <c r="AB3959" s="1"/>
  <c r="P3960"/>
  <c r="Z3960"/>
  <c r="AB3960" s="1"/>
  <c r="M3961"/>
  <c r="AB3961" s="1"/>
  <c r="V3962"/>
  <c r="AB3962" s="1"/>
  <c r="S3963"/>
  <c r="AB3963" s="1"/>
  <c r="P3964"/>
  <c r="Z3964"/>
  <c r="AB3964" s="1"/>
  <c r="M3965"/>
  <c r="AB3965" s="1"/>
  <c r="V3966"/>
  <c r="AB3966" s="1"/>
  <c r="S3967"/>
  <c r="AB3967" s="1"/>
  <c r="P3968"/>
  <c r="Z3968"/>
  <c r="AB3968" s="1"/>
  <c r="M3969"/>
  <c r="AB3969" s="1"/>
  <c r="V3970"/>
  <c r="AB3970" s="1"/>
  <c r="S3971"/>
  <c r="AB3971" s="1"/>
  <c r="P3972"/>
  <c r="Z3972"/>
  <c r="AB3972" s="1"/>
  <c r="M3973"/>
  <c r="AB3973" s="1"/>
  <c r="V3974"/>
  <c r="AB3974" s="1"/>
  <c r="S3975"/>
  <c r="AB3975" s="1"/>
  <c r="P3976"/>
  <c r="Z3976"/>
  <c r="AB3976" s="1"/>
  <c r="M3977"/>
  <c r="AB3977" s="1"/>
  <c r="V3978"/>
  <c r="AB3978" s="1"/>
  <c r="S3979"/>
  <c r="AB3979" s="1"/>
  <c r="P3980"/>
  <c r="Z3980"/>
  <c r="AB3980" s="1"/>
  <c r="M3981"/>
  <c r="AB3981" s="1"/>
  <c r="V3982"/>
  <c r="AB3982" s="1"/>
  <c r="S3983"/>
  <c r="AB3983" s="1"/>
  <c r="P3984"/>
  <c r="Z3984"/>
  <c r="AB3984" s="1"/>
  <c r="M3985"/>
  <c r="AB3985" s="1"/>
  <c r="V3986"/>
  <c r="AB3986" s="1"/>
  <c r="S3987"/>
  <c r="AB3987" s="1"/>
  <c r="P3988"/>
  <c r="Z3988"/>
  <c r="AB3988" s="1"/>
  <c r="M3989"/>
  <c r="AB3989" s="1"/>
  <c r="V3990"/>
  <c r="AB3990" s="1"/>
  <c r="S3991"/>
  <c r="AB3991" s="1"/>
  <c r="P3992"/>
  <c r="Z3992"/>
  <c r="AB3992" s="1"/>
  <c r="M3993"/>
  <c r="AB3993" s="1"/>
  <c r="V3994"/>
  <c r="AB3994" s="1"/>
  <c r="S3995"/>
  <c r="AB3995" s="1"/>
  <c r="P3996"/>
  <c r="Z3996"/>
  <c r="AB3996" s="1"/>
  <c r="M3997"/>
  <c r="AB3997" s="1"/>
  <c r="V3998"/>
  <c r="AB3998" s="1"/>
  <c r="S3999"/>
  <c r="AB3999" s="1"/>
  <c r="P4000"/>
  <c r="Z4000"/>
  <c r="AB4000" s="1"/>
  <c r="M4001"/>
  <c r="AB4001" s="1"/>
  <c r="V4002"/>
  <c r="AB4002" s="1"/>
  <c r="S4003"/>
  <c r="AB4003" s="1"/>
  <c r="P4004"/>
  <c r="Z4004"/>
  <c r="AB4004" s="1"/>
  <c r="M4005"/>
  <c r="AB4005" s="1"/>
  <c r="V4006"/>
  <c r="AB4006" s="1"/>
  <c r="S4007"/>
  <c r="AB4007" s="1"/>
  <c r="P4008"/>
  <c r="Z4008"/>
  <c r="AB4008" s="1"/>
  <c r="M4009"/>
  <c r="AB4009" s="1"/>
  <c r="V4010"/>
  <c r="AB4010" s="1"/>
  <c r="S4011"/>
  <c r="AB4011" s="1"/>
  <c r="P4012"/>
  <c r="Z4012"/>
  <c r="AB4012" s="1"/>
  <c r="M4013"/>
  <c r="AB4013" s="1"/>
  <c r="V4014"/>
  <c r="AB4014" s="1"/>
  <c r="S4015"/>
  <c r="AB4015" s="1"/>
  <c r="P4016"/>
  <c r="Z4016"/>
  <c r="AB4016" s="1"/>
  <c r="M4017"/>
  <c r="AB4017" s="1"/>
  <c r="V4018"/>
  <c r="AB4018" s="1"/>
  <c r="S4019"/>
  <c r="AB4019" s="1"/>
  <c r="P4020"/>
  <c r="Z4020"/>
  <c r="AB4020" s="1"/>
  <c r="M4021"/>
  <c r="AB4021" s="1"/>
  <c r="V4022"/>
  <c r="AB4022" s="1"/>
  <c r="S4023"/>
  <c r="AB4023" s="1"/>
  <c r="P4024"/>
  <c r="Z4024"/>
  <c r="AB4024" s="1"/>
  <c r="M4025"/>
  <c r="AB4025" s="1"/>
  <c r="V4026"/>
  <c r="AB4026" s="1"/>
  <c r="S4027"/>
  <c r="AB4027" s="1"/>
  <c r="P4028"/>
  <c r="Z4028"/>
  <c r="AB4028" s="1"/>
  <c r="M4029"/>
  <c r="AB4029" s="1"/>
  <c r="V4030"/>
  <c r="AB4030" s="1"/>
  <c r="S4031"/>
  <c r="AB4031" s="1"/>
  <c r="P4032"/>
  <c r="Z4032"/>
  <c r="AB4032" s="1"/>
  <c r="M4033"/>
  <c r="AB4033" s="1"/>
  <c r="V4034"/>
  <c r="AB4034" s="1"/>
  <c r="S4035"/>
  <c r="AB4035" s="1"/>
  <c r="P4036"/>
  <c r="Z4036"/>
  <c r="AB4036" s="1"/>
  <c r="M4037"/>
  <c r="AB4037" s="1"/>
  <c r="V4038"/>
  <c r="AB4038" s="1"/>
  <c r="S4039"/>
  <c r="AB4039" s="1"/>
  <c r="P4040"/>
  <c r="Z4040"/>
  <c r="AB4040" s="1"/>
  <c r="M4041"/>
  <c r="AB4041" s="1"/>
  <c r="V4042"/>
  <c r="AB4042" s="1"/>
  <c r="S4043"/>
  <c r="AB4043" s="1"/>
  <c r="P4044"/>
  <c r="Z4044"/>
  <c r="AB4044" s="1"/>
  <c r="M4045"/>
  <c r="AB4045" s="1"/>
  <c r="V4046"/>
  <c r="AB4046" s="1"/>
  <c r="S4047"/>
  <c r="AB4047" s="1"/>
  <c r="P4048"/>
  <c r="Z4048"/>
  <c r="AB4048" s="1"/>
  <c r="M4049"/>
  <c r="AB4049" s="1"/>
  <c r="V4050"/>
  <c r="AB4050" s="1"/>
  <c r="S4051"/>
  <c r="AB4051" s="1"/>
  <c r="P4052"/>
  <c r="Z4052"/>
  <c r="AB4052" s="1"/>
  <c r="M4053"/>
  <c r="AB4053" s="1"/>
  <c r="V4054"/>
  <c r="AB4054" s="1"/>
  <c r="S4055"/>
  <c r="AB4055" s="1"/>
  <c r="P4056"/>
  <c r="Z4056"/>
  <c r="AB4056" s="1"/>
  <c r="M4057"/>
  <c r="AB4057" s="1"/>
  <c r="V4058"/>
  <c r="AB4058" s="1"/>
  <c r="S4059"/>
  <c r="AB4059" s="1"/>
  <c r="P4060"/>
  <c r="Z4060"/>
  <c r="AB4060" s="1"/>
  <c r="M4061"/>
  <c r="AB4061" s="1"/>
  <c r="V4062"/>
  <c r="AB4062" s="1"/>
  <c r="S4063"/>
  <c r="AB4063" s="1"/>
  <c r="P4064"/>
  <c r="Z4064"/>
  <c r="AB4064" s="1"/>
  <c r="M4065"/>
  <c r="AB4065" s="1"/>
  <c r="V4066"/>
  <c r="AB4066" s="1"/>
  <c r="S4067"/>
  <c r="AB4067" s="1"/>
  <c r="P4068"/>
  <c r="Z4068"/>
  <c r="AB4068" s="1"/>
  <c r="M4069"/>
  <c r="AB4069" s="1"/>
  <c r="V4070"/>
  <c r="AB4070" s="1"/>
  <c r="S4071"/>
  <c r="AB4071" s="1"/>
  <c r="P4072"/>
  <c r="Z4072"/>
  <c r="AB4072" s="1"/>
  <c r="M4073"/>
  <c r="AB4073" s="1"/>
  <c r="V4074"/>
  <c r="AB4074" s="1"/>
  <c r="S4075"/>
  <c r="AB4075" s="1"/>
  <c r="P4076"/>
  <c r="Z4076"/>
  <c r="AB4076" s="1"/>
  <c r="M4077"/>
  <c r="AB4077" s="1"/>
  <c r="V4078"/>
  <c r="AB4078" s="1"/>
  <c r="S4079"/>
  <c r="AB4079" s="1"/>
  <c r="P4080"/>
  <c r="Z4080"/>
  <c r="AB4080" s="1"/>
  <c r="M4081"/>
  <c r="AB4081" s="1"/>
  <c r="V4082"/>
  <c r="AB4082" s="1"/>
  <c r="S4083"/>
  <c r="AB4083" s="1"/>
  <c r="P4084"/>
  <c r="Z4084"/>
  <c r="AB4084" s="1"/>
  <c r="M4085"/>
  <c r="AB4085" s="1"/>
  <c r="V4086"/>
  <c r="AB4086" s="1"/>
  <c r="S4087"/>
  <c r="AB4087" s="1"/>
  <c r="P4088"/>
  <c r="Z4088"/>
  <c r="AB4088" s="1"/>
  <c r="M4089"/>
  <c r="AB4089" s="1"/>
  <c r="V4090"/>
  <c r="AB4090" s="1"/>
  <c r="S4091"/>
  <c r="AB4091" s="1"/>
  <c r="P4092"/>
  <c r="Z4092"/>
  <c r="AB4092" s="1"/>
  <c r="M4093"/>
  <c r="AB4093" s="1"/>
  <c r="V4094"/>
  <c r="AB4094" s="1"/>
  <c r="S4095"/>
  <c r="AB4095" s="1"/>
  <c r="P4096"/>
  <c r="Z4096"/>
  <c r="AB4096" s="1"/>
  <c r="M4097"/>
  <c r="AB4097" s="1"/>
  <c r="V4098"/>
  <c r="AB4098" s="1"/>
  <c r="S4099"/>
  <c r="AB4099" s="1"/>
  <c r="P4100"/>
  <c r="Z4100"/>
  <c r="AB4100" s="1"/>
  <c r="M4101"/>
  <c r="AB4101" s="1"/>
  <c r="V4102"/>
  <c r="AB4102" s="1"/>
  <c r="S4103"/>
  <c r="AB4103" s="1"/>
  <c r="P4104"/>
  <c r="Z4104"/>
  <c r="AB4104" s="1"/>
  <c r="M4105"/>
  <c r="AB4105" s="1"/>
  <c r="V4106"/>
  <c r="AB4106" s="1"/>
  <c r="S4107"/>
  <c r="AB4107" s="1"/>
  <c r="P4108"/>
  <c r="Z4108"/>
  <c r="AB4108" s="1"/>
  <c r="M4109"/>
  <c r="AB4109" s="1"/>
  <c r="V4110"/>
  <c r="AB4110" s="1"/>
  <c r="S4111"/>
  <c r="AB4111" s="1"/>
  <c r="P4112"/>
  <c r="Z4112"/>
  <c r="AB4112" s="1"/>
  <c r="M4113"/>
  <c r="AB4113" s="1"/>
  <c r="V4114"/>
  <c r="AB4114" s="1"/>
  <c r="S4115"/>
  <c r="AB4115" s="1"/>
  <c r="P4116"/>
  <c r="Z4116"/>
  <c r="AB4116" s="1"/>
  <c r="M4117"/>
  <c r="AB4117" s="1"/>
  <c r="V4118"/>
  <c r="AB4118" s="1"/>
  <c r="S4119"/>
  <c r="AB4119" s="1"/>
  <c r="P4120"/>
  <c r="Z4120"/>
  <c r="AB4120" s="1"/>
  <c r="M4121"/>
  <c r="AB4121" s="1"/>
  <c r="V4122"/>
  <c r="AB4122" s="1"/>
  <c r="S4123"/>
  <c r="AB4123" s="1"/>
  <c r="P4124"/>
  <c r="Z4124"/>
  <c r="AB4124" s="1"/>
  <c r="M4125"/>
  <c r="AB4125" s="1"/>
  <c r="V4126"/>
  <c r="AB4126" s="1"/>
  <c r="S4127"/>
  <c r="AB4127" s="1"/>
  <c r="P4128"/>
  <c r="Z4128"/>
  <c r="AB4128" s="1"/>
  <c r="M4129"/>
  <c r="AB4129" s="1"/>
  <c r="V4130"/>
  <c r="AB4130" s="1"/>
  <c r="S4131"/>
  <c r="AB4131" s="1"/>
  <c r="P4132"/>
  <c r="Z4132"/>
  <c r="AB4132" s="1"/>
  <c r="M4133"/>
  <c r="AB4133" s="1"/>
  <c r="V4134"/>
  <c r="AB4134" s="1"/>
  <c r="S4135"/>
  <c r="AB4135" s="1"/>
  <c r="P4136"/>
  <c r="Z4136"/>
  <c r="AB4136" s="1"/>
  <c r="M4137"/>
  <c r="AB4137" s="1"/>
  <c r="V4138"/>
  <c r="AB4138" s="1"/>
  <c r="S4139"/>
  <c r="AB4139" s="1"/>
  <c r="P4140"/>
  <c r="Z4140"/>
  <c r="AB4140" s="1"/>
  <c r="M4141"/>
  <c r="AB4141" s="1"/>
  <c r="V4142"/>
  <c r="AB4142" s="1"/>
  <c r="S4143"/>
  <c r="AB4143" s="1"/>
  <c r="P4144"/>
  <c r="Z4144"/>
  <c r="AB4144" s="1"/>
  <c r="M4145"/>
  <c r="AB4145" s="1"/>
  <c r="V4146"/>
  <c r="AB4146" s="1"/>
  <c r="S4147"/>
  <c r="AB4147" s="1"/>
  <c r="P4148"/>
  <c r="Z4148"/>
  <c r="AB4148" s="1"/>
  <c r="M4149"/>
  <c r="AB4149" s="1"/>
  <c r="V4150"/>
  <c r="AB4150" s="1"/>
  <c r="S4151"/>
  <c r="AB4151" s="1"/>
  <c r="P4152"/>
  <c r="Z4152"/>
  <c r="AB4152" s="1"/>
  <c r="M4153"/>
  <c r="AB4153" s="1"/>
  <c r="V4154"/>
  <c r="AB4154" s="1"/>
  <c r="S4155"/>
  <c r="AB4155" s="1"/>
  <c r="P4156"/>
  <c r="Z4156"/>
  <c r="AB4156" s="1"/>
  <c r="M4157"/>
  <c r="AB4157" s="1"/>
  <c r="V4158"/>
  <c r="AB4158" s="1"/>
  <c r="S4159"/>
  <c r="AB4159" s="1"/>
  <c r="P4160"/>
  <c r="Z4160"/>
  <c r="AB4160" s="1"/>
  <c r="M4161"/>
  <c r="AB4161" s="1"/>
  <c r="V4162"/>
  <c r="AB4162" s="1"/>
  <c r="S4163"/>
  <c r="AB4163" s="1"/>
  <c r="P4164"/>
  <c r="Z4164"/>
  <c r="AB4164" s="1"/>
  <c r="M4165"/>
  <c r="AB4165" s="1"/>
  <c r="V4166"/>
  <c r="AB4166" s="1"/>
  <c r="S4167"/>
  <c r="AB4167" s="1"/>
  <c r="P4168"/>
  <c r="Z4168"/>
  <c r="AB4168" s="1"/>
  <c r="M4169"/>
  <c r="AB4169" s="1"/>
  <c r="V4170"/>
  <c r="AB4170" s="1"/>
  <c r="S4171"/>
  <c r="AB4171" s="1"/>
  <c r="P4172"/>
  <c r="Z4172"/>
  <c r="AB4172" s="1"/>
  <c r="M4173"/>
  <c r="AB4173" s="1"/>
  <c r="V4174"/>
  <c r="AB4174" s="1"/>
  <c r="S4175"/>
  <c r="AB4175" s="1"/>
  <c r="P4176"/>
  <c r="Z4176"/>
  <c r="AB4176" s="1"/>
  <c r="M4177"/>
  <c r="AB4177" s="1"/>
  <c r="V4178"/>
  <c r="AB4178" s="1"/>
  <c r="S4179"/>
  <c r="AB4179" s="1"/>
  <c r="P4180"/>
  <c r="Z4180"/>
  <c r="AB4180" s="1"/>
  <c r="M4181"/>
  <c r="AB4181" s="1"/>
  <c r="V4182"/>
  <c r="AB4182" s="1"/>
  <c r="S4183"/>
  <c r="AB4183" s="1"/>
  <c r="P4184"/>
  <c r="Z4184"/>
  <c r="AB4184" s="1"/>
  <c r="M4185"/>
  <c r="AB4185" s="1"/>
  <c r="V4186"/>
  <c r="AB4186" s="1"/>
  <c r="S4187"/>
  <c r="AB4187" s="1"/>
  <c r="P4188"/>
  <c r="Z4188"/>
  <c r="AB4188" s="1"/>
  <c r="M4189"/>
  <c r="AB4189" s="1"/>
  <c r="V4190"/>
  <c r="AB4190" s="1"/>
  <c r="S4191"/>
  <c r="AB4191" s="1"/>
  <c r="P4192"/>
  <c r="Z4192"/>
  <c r="AB4192" s="1"/>
  <c r="M4193"/>
  <c r="AB4193" s="1"/>
  <c r="V4194"/>
  <c r="AB4194" s="1"/>
  <c r="S4195"/>
  <c r="AB4195" s="1"/>
  <c r="P4196"/>
  <c r="Z4196"/>
  <c r="AB4196" s="1"/>
  <c r="M4197"/>
  <c r="AB4197" s="1"/>
  <c r="V4198"/>
  <c r="AB4198" s="1"/>
  <c r="S4199"/>
  <c r="AB4199" s="1"/>
  <c r="P4200"/>
  <c r="Z4200"/>
  <c r="AB4200" s="1"/>
  <c r="M4201"/>
  <c r="AB4201" s="1"/>
  <c r="V4202"/>
  <c r="AB4202" s="1"/>
  <c r="S4203"/>
  <c r="AB4203" s="1"/>
  <c r="P4204"/>
  <c r="Z4204"/>
  <c r="AB4204" s="1"/>
  <c r="M4205"/>
  <c r="AB4205" s="1"/>
  <c r="V4206"/>
  <c r="AB4206" s="1"/>
  <c r="S4207"/>
  <c r="AB4207" s="1"/>
  <c r="P4208"/>
  <c r="Z4208"/>
  <c r="AB4208" s="1"/>
  <c r="M4209"/>
  <c r="AB4209" s="1"/>
  <c r="V4210"/>
  <c r="AB4210" s="1"/>
  <c r="S4211"/>
  <c r="AB4211" s="1"/>
  <c r="P4212"/>
  <c r="Z4212"/>
  <c r="AB4212" s="1"/>
  <c r="M4213"/>
  <c r="AB4213" s="1"/>
  <c r="V4214"/>
  <c r="AB4214" s="1"/>
  <c r="S4215"/>
  <c r="AB4215" s="1"/>
  <c r="P4216"/>
  <c r="Z4216"/>
  <c r="AB4216" s="1"/>
  <c r="M4217"/>
  <c r="AB4217" s="1"/>
  <c r="V4218"/>
  <c r="AB4218" s="1"/>
  <c r="S4219"/>
  <c r="AB4219" s="1"/>
  <c r="P4220"/>
  <c r="Z4220"/>
  <c r="AB4220" s="1"/>
  <c r="M4221"/>
  <c r="AB4221" s="1"/>
  <c r="V4222"/>
  <c r="AB4222" s="1"/>
  <c r="S4223"/>
  <c r="AB4223" s="1"/>
  <c r="P4224"/>
  <c r="Z4224"/>
  <c r="AB4224" s="1"/>
  <c r="M4225"/>
  <c r="AB4225" s="1"/>
  <c r="V4226"/>
  <c r="AB4226" s="1"/>
  <c r="S4227"/>
  <c r="AB4227" s="1"/>
  <c r="P4228"/>
  <c r="Z4228"/>
  <c r="AB4228" s="1"/>
  <c r="M4229"/>
  <c r="AB4229" s="1"/>
  <c r="V4230"/>
  <c r="AB4230" s="1"/>
  <c r="S4231"/>
  <c r="AB4231" s="1"/>
  <c r="P4232"/>
  <c r="Z4232"/>
  <c r="AB4232" s="1"/>
  <c r="M4233"/>
  <c r="AB4233" s="1"/>
  <c r="V4234"/>
  <c r="AB4234" s="1"/>
  <c r="S4235"/>
  <c r="AB4235" s="1"/>
  <c r="P4236"/>
  <c r="Z4236"/>
  <c r="AB4236" s="1"/>
  <c r="M4237"/>
  <c r="AB4237" s="1"/>
  <c r="V4238"/>
  <c r="AB4238" s="1"/>
  <c r="S4239"/>
  <c r="AB4239" s="1"/>
  <c r="P4240"/>
  <c r="Z4240"/>
  <c r="AB4240" s="1"/>
  <c r="M4241"/>
  <c r="AB4241" s="1"/>
  <c r="V4242"/>
  <c r="AB4242" s="1"/>
  <c r="S4243"/>
  <c r="AB4243" s="1"/>
  <c r="P4244"/>
  <c r="Z4244"/>
  <c r="AB4244" s="1"/>
  <c r="M4245"/>
  <c r="AB4245" s="1"/>
  <c r="V4246"/>
  <c r="AB4246" s="1"/>
  <c r="S4247"/>
  <c r="AB4247" s="1"/>
  <c r="P4248"/>
  <c r="Z4248"/>
  <c r="AB4248" s="1"/>
  <c r="M4249"/>
  <c r="AB4249" s="1"/>
  <c r="V4250"/>
  <c r="AB4250" s="1"/>
  <c r="S4251"/>
  <c r="AB4251" s="1"/>
  <c r="P4252"/>
  <c r="Z4252"/>
  <c r="AB4252" s="1"/>
  <c r="M4253"/>
  <c r="AB4253" s="1"/>
  <c r="V4254"/>
  <c r="AB4254" s="1"/>
  <c r="S4255"/>
  <c r="AB4255" s="1"/>
  <c r="P4256"/>
  <c r="Z4256"/>
  <c r="AB4256" s="1"/>
  <c r="M4257"/>
  <c r="AB4257" s="1"/>
  <c r="V4258"/>
  <c r="AB4258" s="1"/>
  <c r="S4259"/>
  <c r="AB4259" s="1"/>
  <c r="P4260"/>
  <c r="Z4260"/>
  <c r="AB4260" s="1"/>
  <c r="M4261"/>
  <c r="AB4261" s="1"/>
  <c r="V4262"/>
  <c r="AB4262" s="1"/>
  <c r="S4263"/>
  <c r="AB4263" s="1"/>
  <c r="P4264"/>
  <c r="Z4264"/>
  <c r="AB4264" s="1"/>
  <c r="M4265"/>
  <c r="AB4265" s="1"/>
  <c r="V4266"/>
  <c r="AB4266" s="1"/>
  <c r="S4267"/>
  <c r="AB4267" s="1"/>
  <c r="P4268"/>
  <c r="Z4268"/>
  <c r="AB4268" s="1"/>
  <c r="M4269"/>
  <c r="AB4269" s="1"/>
  <c r="V4271"/>
  <c r="AB4271" s="1"/>
  <c r="S4272"/>
  <c r="AB4272" s="1"/>
  <c r="P4273"/>
  <c r="AB4273" s="1"/>
  <c r="Z4273"/>
  <c r="M4274"/>
  <c r="AB4274" s="1"/>
  <c r="V4275"/>
  <c r="AB4275" s="1"/>
  <c r="S4276"/>
  <c r="AB4276" s="1"/>
  <c r="P4277"/>
  <c r="AB4277" s="1"/>
  <c r="Z4277"/>
  <c r="M4278"/>
  <c r="AB4278" s="1"/>
  <c r="V4279"/>
  <c r="AB4279" s="1"/>
  <c r="S4280"/>
  <c r="AB4280" s="1"/>
  <c r="P4281"/>
  <c r="AB4281" s="1"/>
  <c r="Z4281"/>
  <c r="M4282"/>
  <c r="AB4282" s="1"/>
  <c r="V4283"/>
  <c r="AB4283" s="1"/>
  <c r="S4284"/>
  <c r="AB4284" s="1"/>
  <c r="P4285"/>
  <c r="AB4285" s="1"/>
  <c r="Z4285"/>
  <c r="M4286"/>
  <c r="AB4286" s="1"/>
  <c r="V4287"/>
  <c r="AB4287" s="1"/>
  <c r="S4288"/>
  <c r="AB4288" s="1"/>
  <c r="P4289"/>
  <c r="AB4289" s="1"/>
  <c r="Z4289"/>
  <c r="M4290"/>
  <c r="AB4290" s="1"/>
  <c r="V4291"/>
  <c r="AB4291" s="1"/>
  <c r="S4292"/>
  <c r="AB4292" s="1"/>
  <c r="P4293"/>
  <c r="AB4293" s="1"/>
  <c r="Z4293"/>
  <c r="M4294"/>
  <c r="AB4294" s="1"/>
  <c r="V4295"/>
  <c r="AB4295" s="1"/>
  <c r="S4296"/>
  <c r="AB4296" s="1"/>
  <c r="P4297"/>
  <c r="AB4297" s="1"/>
  <c r="Z4297"/>
  <c r="M4298"/>
  <c r="AB4298" s="1"/>
  <c r="V4299"/>
  <c r="AB4299" s="1"/>
  <c r="S4300"/>
  <c r="AB4300" s="1"/>
  <c r="P4301"/>
  <c r="AB4301" s="1"/>
  <c r="Z4301"/>
  <c r="M4302"/>
  <c r="AB4302" s="1"/>
  <c r="V4303"/>
  <c r="AB4303" s="1"/>
  <c r="S4304"/>
  <c r="AB4304" s="1"/>
  <c r="P4305"/>
  <c r="AB4305" s="1"/>
  <c r="Z4305"/>
  <c r="M4306"/>
  <c r="AB4306" s="1"/>
  <c r="V4307"/>
  <c r="AB4307" s="1"/>
  <c r="S4308"/>
  <c r="AB4308" s="1"/>
  <c r="P4309"/>
  <c r="AB4309" s="1"/>
  <c r="Z4309"/>
  <c r="M4310"/>
  <c r="AB4310" s="1"/>
  <c r="V4311"/>
  <c r="AB4311" s="1"/>
  <c r="S4312"/>
  <c r="AB4312" s="1"/>
  <c r="P4313"/>
  <c r="AB4313" s="1"/>
  <c r="Z4313"/>
  <c r="M4314"/>
  <c r="AB4314" s="1"/>
  <c r="V4315"/>
  <c r="AB4315" s="1"/>
  <c r="S4316"/>
  <c r="AB4316" s="1"/>
  <c r="P4317"/>
  <c r="AB4317" s="1"/>
  <c r="Z4317"/>
  <c r="M4318"/>
  <c r="AB4318" s="1"/>
  <c r="V4319"/>
  <c r="AB4319" s="1"/>
  <c r="S4320"/>
  <c r="AB4320" s="1"/>
  <c r="P4321"/>
  <c r="AB4321" s="1"/>
  <c r="Z4321"/>
  <c r="M4322"/>
  <c r="AB4322" s="1"/>
  <c r="V4323"/>
  <c r="AB4323" s="1"/>
  <c r="S4324"/>
  <c r="AB4324" s="1"/>
  <c r="P4325"/>
  <c r="AB4325" s="1"/>
  <c r="Z4325"/>
  <c r="M4326"/>
  <c r="AB4326" s="1"/>
  <c r="V4327"/>
  <c r="AB4327" s="1"/>
  <c r="S4328"/>
  <c r="AB4328" s="1"/>
  <c r="P4329"/>
  <c r="AB4329" s="1"/>
  <c r="Z4329"/>
  <c r="M4330"/>
  <c r="AB4330" s="1"/>
  <c r="V4331"/>
  <c r="AB4331" s="1"/>
  <c r="S4332"/>
  <c r="AB4332" s="1"/>
  <c r="P4333"/>
  <c r="AB4333" s="1"/>
  <c r="Z4333"/>
  <c r="M4334"/>
  <c r="AB4334" s="1"/>
  <c r="V4335"/>
  <c r="AB4335" s="1"/>
  <c r="S4336"/>
  <c r="AB4336" s="1"/>
  <c r="P4337"/>
  <c r="AB4337" s="1"/>
  <c r="Z4337"/>
  <c r="M4338"/>
  <c r="AB4338" s="1"/>
  <c r="V4339"/>
  <c r="AB4339" s="1"/>
  <c r="S4340"/>
  <c r="AB4340" s="1"/>
  <c r="P4341"/>
  <c r="AB4341" s="1"/>
  <c r="Z4341"/>
  <c r="M4342"/>
  <c r="AB4342" s="1"/>
  <c r="V4343"/>
  <c r="AB4343" s="1"/>
  <c r="S4344"/>
  <c r="AB4344" s="1"/>
  <c r="P4345"/>
  <c r="AB4345" s="1"/>
  <c r="Z4345"/>
  <c r="M4346"/>
  <c r="AB4346" s="1"/>
  <c r="V4347"/>
  <c r="AB4347" s="1"/>
  <c r="S4348"/>
  <c r="AB4348" s="1"/>
  <c r="P4349"/>
  <c r="AB4349" s="1"/>
  <c r="Z4349"/>
  <c r="M4350"/>
  <c r="AB4350" s="1"/>
  <c r="V4351"/>
  <c r="AB4351" s="1"/>
  <c r="S4352"/>
  <c r="AB4352" s="1"/>
  <c r="P4353"/>
  <c r="AB4353" s="1"/>
  <c r="Z4353"/>
  <c r="M4354"/>
  <c r="AB4354" s="1"/>
  <c r="V4355"/>
  <c r="AB4355" s="1"/>
  <c r="S4356"/>
  <c r="AB4356" s="1"/>
  <c r="P4357"/>
  <c r="AB4357" s="1"/>
  <c r="Z4357"/>
  <c r="M4358"/>
  <c r="AB4358" s="1"/>
  <c r="V4359"/>
  <c r="AB4359" s="1"/>
  <c r="S4360"/>
  <c r="AB4360" s="1"/>
  <c r="P4361"/>
  <c r="AB4361" s="1"/>
  <c r="Z4361"/>
  <c r="M4362"/>
  <c r="AB4362" s="1"/>
  <c r="V4363"/>
  <c r="AB4363" s="1"/>
  <c r="S4364"/>
  <c r="AB4364" s="1"/>
  <c r="P4365"/>
  <c r="AB4365" s="1"/>
  <c r="Z4365"/>
  <c r="M4366"/>
  <c r="AB4366" s="1"/>
  <c r="V4367"/>
  <c r="AB4367" s="1"/>
  <c r="S4368"/>
  <c r="AB4368" s="1"/>
  <c r="P4369"/>
  <c r="AB4369" s="1"/>
  <c r="Z4369"/>
  <c r="M4370"/>
  <c r="AB4370" s="1"/>
  <c r="V4371"/>
  <c r="AB4371" s="1"/>
  <c r="S4372"/>
  <c r="AB4372" s="1"/>
  <c r="P4373"/>
  <c r="AB4373" s="1"/>
  <c r="Z4373"/>
  <c r="M4374"/>
  <c r="AB4374" s="1"/>
  <c r="V4375"/>
  <c r="AB4375" s="1"/>
  <c r="S4376"/>
  <c r="AB4376" s="1"/>
  <c r="P4377"/>
  <c r="AB4377" s="1"/>
  <c r="Z4377"/>
  <c r="M4378"/>
  <c r="AB4378" s="1"/>
  <c r="V4379"/>
  <c r="AB4379" s="1"/>
  <c r="S4380"/>
  <c r="AB4380" s="1"/>
  <c r="P4381"/>
  <c r="AB4381" s="1"/>
  <c r="Z4381"/>
  <c r="M4382"/>
  <c r="AB4382" s="1"/>
  <c r="V4383"/>
  <c r="AB4383" s="1"/>
  <c r="S4384"/>
  <c r="AB4384" s="1"/>
  <c r="P4385"/>
  <c r="AB4385" s="1"/>
  <c r="Z4385"/>
  <c r="M4386"/>
  <c r="AB4386" s="1"/>
  <c r="V4387"/>
  <c r="AB4387" s="1"/>
  <c r="S4388"/>
  <c r="AB4388" s="1"/>
  <c r="P4389"/>
  <c r="AB4389" s="1"/>
  <c r="Z4389"/>
  <c r="M4390"/>
  <c r="AB4390" s="1"/>
  <c r="V4391"/>
  <c r="AB4391" s="1"/>
  <c r="S4392"/>
  <c r="AB4392" s="1"/>
  <c r="P4393"/>
  <c r="AB4393" s="1"/>
  <c r="Z4393"/>
  <c r="M4394"/>
  <c r="AB4394" s="1"/>
  <c r="V4395"/>
  <c r="AB4395" s="1"/>
  <c r="S4396"/>
  <c r="AB4396" s="1"/>
  <c r="P4397"/>
  <c r="AB4397" s="1"/>
  <c r="Z4397"/>
  <c r="M4398"/>
  <c r="AB4398" s="1"/>
  <c r="V4399"/>
  <c r="AB4399" s="1"/>
  <c r="S4400"/>
  <c r="AB4400" s="1"/>
  <c r="P4401"/>
  <c r="AB4401" s="1"/>
  <c r="Z4401"/>
  <c r="M4402"/>
  <c r="AB4402" s="1"/>
  <c r="V4403"/>
  <c r="AB4403" s="1"/>
  <c r="S4404"/>
  <c r="AB4404" s="1"/>
  <c r="P4405"/>
  <c r="AB4405" s="1"/>
  <c r="Z4405"/>
  <c r="M4406"/>
  <c r="AB4406" s="1"/>
  <c r="V4407"/>
  <c r="AB4407" s="1"/>
  <c r="S4408"/>
  <c r="AB4408" s="1"/>
  <c r="P4409"/>
  <c r="AB4409" s="1"/>
  <c r="Z4409"/>
  <c r="M4410"/>
  <c r="AB4410" s="1"/>
  <c r="V4411"/>
  <c r="AB4411" s="1"/>
  <c r="S4412"/>
  <c r="AB4412" s="1"/>
  <c r="P4413"/>
  <c r="AB4413" s="1"/>
  <c r="Z4413"/>
  <c r="M4414"/>
  <c r="AB4414" s="1"/>
  <c r="V4415"/>
  <c r="AB4415" s="1"/>
  <c r="S4416"/>
  <c r="AB4416" s="1"/>
  <c r="P4417"/>
  <c r="AB4417" s="1"/>
  <c r="Z4417"/>
  <c r="M4418"/>
  <c r="AB4418" s="1"/>
  <c r="V4419"/>
  <c r="AB4419" s="1"/>
  <c r="S4420"/>
  <c r="AB4420" s="1"/>
  <c r="P4421"/>
  <c r="AB4421" s="1"/>
  <c r="Z4421"/>
  <c r="M4422"/>
  <c r="AB4422" s="1"/>
  <c r="V4423"/>
  <c r="AB4423" s="1"/>
  <c r="S4424"/>
  <c r="AB4424" s="1"/>
  <c r="P4425"/>
  <c r="AB4425" s="1"/>
  <c r="Z4425"/>
  <c r="M4426"/>
  <c r="AB4426" s="1"/>
  <c r="V4427"/>
  <c r="AB4427" s="1"/>
  <c r="S4428"/>
  <c r="AB4428" s="1"/>
  <c r="P4429"/>
  <c r="AB4429" s="1"/>
  <c r="Z4429"/>
  <c r="M4430"/>
  <c r="AB4430" s="1"/>
  <c r="V4431"/>
  <c r="AB4431" s="1"/>
  <c r="S4432"/>
  <c r="AB4432" s="1"/>
  <c r="P4433"/>
  <c r="AB4433" s="1"/>
  <c r="Z4433"/>
  <c r="M4434"/>
  <c r="AB4434" s="1"/>
  <c r="V4435"/>
  <c r="AB4435" s="1"/>
  <c r="S4436"/>
  <c r="AB4436" s="1"/>
  <c r="P4437"/>
  <c r="AB4437" s="1"/>
  <c r="Z4437"/>
  <c r="M4438"/>
  <c r="AB4438" s="1"/>
  <c r="V4439"/>
  <c r="AB4439" s="1"/>
  <c r="S4440"/>
  <c r="AB4440" s="1"/>
  <c r="P4441"/>
  <c r="AB4441" s="1"/>
  <c r="Z4441"/>
  <c r="M4442"/>
  <c r="AB4442" s="1"/>
  <c r="V4443"/>
  <c r="AB4443" s="1"/>
  <c r="S4444"/>
  <c r="AB4444" s="1"/>
  <c r="P4445"/>
  <c r="AB4445" s="1"/>
  <c r="Z4445"/>
  <c r="M4446"/>
  <c r="AB4446" s="1"/>
  <c r="V4447"/>
  <c r="AB4447" s="1"/>
  <c r="S4448"/>
  <c r="AB4448" s="1"/>
  <c r="P4449"/>
  <c r="AB4449" s="1"/>
  <c r="Z4449"/>
  <c r="M4450"/>
  <c r="AB4450" s="1"/>
  <c r="V4451"/>
  <c r="AB4451" s="1"/>
  <c r="S4452"/>
  <c r="AB4452" s="1"/>
  <c r="P4453"/>
  <c r="AB4453" s="1"/>
  <c r="Z4453"/>
  <c r="M4454"/>
  <c r="AB4454" s="1"/>
  <c r="V4455"/>
  <c r="AB4455" s="1"/>
  <c r="S4456"/>
  <c r="AB4456" s="1"/>
  <c r="P4457"/>
  <c r="AB4457" s="1"/>
  <c r="Z4457"/>
  <c r="M4458"/>
  <c r="AB4458" s="1"/>
  <c r="V4459"/>
  <c r="AB4459" s="1"/>
  <c r="S4460"/>
  <c r="AB4460" s="1"/>
  <c r="P4461"/>
  <c r="AB4461" s="1"/>
  <c r="Z4461"/>
  <c r="M4462"/>
  <c r="AB4462" s="1"/>
  <c r="V4463"/>
  <c r="AB4463" s="1"/>
  <c r="S4464"/>
  <c r="AB4464" s="1"/>
  <c r="P4465"/>
  <c r="AB4465" s="1"/>
  <c r="Z4465"/>
  <c r="M4466"/>
  <c r="AB4466" s="1"/>
  <c r="V4467"/>
  <c r="AB4467" s="1"/>
  <c r="S4468"/>
  <c r="AB4468" s="1"/>
  <c r="P4469"/>
  <c r="AB4469" s="1"/>
  <c r="Z4469"/>
  <c r="M4470"/>
  <c r="AB4470" s="1"/>
  <c r="V4471"/>
  <c r="AB4471" s="1"/>
  <c r="S4472"/>
  <c r="AB4472" s="1"/>
  <c r="P4473"/>
  <c r="AB4473" s="1"/>
  <c r="Z4473"/>
  <c r="M4474"/>
  <c r="AB4474" s="1"/>
  <c r="V4475"/>
  <c r="AB4475" s="1"/>
  <c r="S4476"/>
  <c r="AB4476" s="1"/>
  <c r="P4477"/>
  <c r="AB4477" s="1"/>
  <c r="Z4477"/>
  <c r="M4478"/>
  <c r="AB4478" s="1"/>
  <c r="V4479"/>
  <c r="AB4479" s="1"/>
  <c r="S4480"/>
  <c r="AB4480" s="1"/>
  <c r="P4481"/>
  <c r="AB4481" s="1"/>
  <c r="Z4481"/>
  <c r="M4482"/>
  <c r="AB4482" s="1"/>
  <c r="V4483"/>
  <c r="AB4483" s="1"/>
  <c r="S4484"/>
  <c r="AB4484" s="1"/>
  <c r="P4485"/>
  <c r="AB4485" s="1"/>
  <c r="Z4485"/>
  <c r="M4486"/>
  <c r="AB4486" s="1"/>
  <c r="V4487"/>
  <c r="AB4487" s="1"/>
  <c r="S4488"/>
  <c r="AB4488" s="1"/>
  <c r="P4489"/>
  <c r="AB4489" s="1"/>
  <c r="Z4489"/>
  <c r="M4490"/>
  <c r="AB4490" s="1"/>
  <c r="V4491"/>
  <c r="AB4491" s="1"/>
  <c r="S4492"/>
  <c r="AB4492" s="1"/>
  <c r="P4493"/>
  <c r="AB4493" s="1"/>
  <c r="Z4493"/>
  <c r="M4494"/>
  <c r="AB4494" s="1"/>
  <c r="V4495"/>
  <c r="AB4495" s="1"/>
  <c r="S4496"/>
  <c r="AB4496" s="1"/>
  <c r="P4497"/>
  <c r="AB4497" s="1"/>
  <c r="Z4497"/>
  <c r="M4498"/>
  <c r="AB4498" s="1"/>
  <c r="V4499"/>
  <c r="AB4499" s="1"/>
  <c r="S4500"/>
  <c r="AB4500" s="1"/>
  <c r="P4501"/>
  <c r="AB4501" s="1"/>
  <c r="Z4501"/>
  <c r="M4502"/>
  <c r="AB4502" s="1"/>
  <c r="V4503"/>
  <c r="AB4503" s="1"/>
  <c r="S4504"/>
  <c r="AB4504" s="1"/>
  <c r="P4505"/>
  <c r="AB4505" s="1"/>
  <c r="Z4505"/>
  <c r="M4506"/>
  <c r="AB4506" s="1"/>
  <c r="V4507"/>
  <c r="AB4507" s="1"/>
  <c r="S4508"/>
  <c r="AB4508" s="1"/>
  <c r="P4509"/>
  <c r="AB4509" s="1"/>
  <c r="Z4509"/>
  <c r="M4510"/>
  <c r="AB4510" s="1"/>
  <c r="V4511"/>
  <c r="AB4511" s="1"/>
  <c r="S4512"/>
  <c r="AB4512" s="1"/>
  <c r="P4513"/>
  <c r="AB4513" s="1"/>
  <c r="Z4513"/>
  <c r="M4514"/>
  <c r="AB4514" s="1"/>
  <c r="V4515"/>
  <c r="AB4515" s="1"/>
  <c r="S4516"/>
  <c r="AB4516" s="1"/>
  <c r="P4517"/>
  <c r="AB4517" s="1"/>
  <c r="Z4517"/>
  <c r="M4518"/>
  <c r="AB4518" s="1"/>
  <c r="V4519"/>
  <c r="AB4519" s="1"/>
  <c r="S4520"/>
  <c r="AB4520" s="1"/>
  <c r="P4521"/>
  <c r="AB4521" s="1"/>
  <c r="Z4521"/>
  <c r="M4522"/>
  <c r="AB4522" s="1"/>
  <c r="V4523"/>
  <c r="AB4523" s="1"/>
  <c r="S4524"/>
  <c r="AB4524" s="1"/>
  <c r="P4525"/>
  <c r="AB4525" s="1"/>
  <c r="Z4525"/>
  <c r="M4526"/>
  <c r="AB4526" s="1"/>
  <c r="V4527"/>
  <c r="AB4527" s="1"/>
  <c r="S4528"/>
  <c r="AB4528" s="1"/>
  <c r="P4529"/>
  <c r="AB4529" s="1"/>
  <c r="Z4529"/>
  <c r="M4530"/>
  <c r="AB4530" s="1"/>
  <c r="V4531"/>
  <c r="AB4531" s="1"/>
  <c r="S4532"/>
  <c r="AB4532" s="1"/>
  <c r="P4533"/>
  <c r="AB4533" s="1"/>
  <c r="Z4533"/>
  <c r="M4534"/>
  <c r="AB4534" s="1"/>
  <c r="V4535"/>
  <c r="AB4535" s="1"/>
  <c r="S4536"/>
  <c r="AB4536" s="1"/>
  <c r="P4537"/>
  <c r="AB4537" s="1"/>
  <c r="Z4537"/>
  <c r="M4538"/>
  <c r="AB4538" s="1"/>
  <c r="V4539"/>
  <c r="AB4539" s="1"/>
  <c r="S4540"/>
  <c r="AB4540" s="1"/>
  <c r="P4541"/>
  <c r="AB4541" s="1"/>
  <c r="Z4541"/>
  <c r="M4542"/>
  <c r="AB4542" s="1"/>
  <c r="V4543"/>
  <c r="AB4543" s="1"/>
  <c r="S4544"/>
  <c r="AB4544" s="1"/>
  <c r="P4545"/>
  <c r="AB4545" s="1"/>
  <c r="Z4545"/>
  <c r="M4546"/>
  <c r="AB4546" s="1"/>
  <c r="V4547"/>
  <c r="AB4547" s="1"/>
  <c r="S4548"/>
  <c r="AB4548" s="1"/>
  <c r="P4549"/>
  <c r="AB4549" s="1"/>
  <c r="Z4549"/>
  <c r="M4550"/>
  <c r="AB4550" s="1"/>
  <c r="V4551"/>
  <c r="AB4551" s="1"/>
  <c r="S4552"/>
  <c r="AB4552" s="1"/>
  <c r="P4553"/>
  <c r="AB4553" s="1"/>
  <c r="Z4553"/>
  <c r="M4554"/>
  <c r="AB4554" s="1"/>
  <c r="V4555"/>
  <c r="AB4555" s="1"/>
  <c r="S4556"/>
  <c r="AB4556" s="1"/>
  <c r="P4557"/>
  <c r="AB4557" s="1"/>
  <c r="Z4557"/>
  <c r="M4558"/>
  <c r="AB4558" s="1"/>
  <c r="V4559"/>
  <c r="AB4559" s="1"/>
  <c r="S4560"/>
  <c r="AB4560" s="1"/>
  <c r="P4561"/>
  <c r="AB4561" s="1"/>
  <c r="Z4561"/>
  <c r="M4562"/>
  <c r="AB4562" s="1"/>
  <c r="V4563"/>
  <c r="AB4563" s="1"/>
  <c r="S4564"/>
  <c r="AB4564" s="1"/>
  <c r="P4565"/>
  <c r="AB4565" s="1"/>
  <c r="Z4565"/>
  <c r="M4566"/>
  <c r="AB4566" s="1"/>
  <c r="V4567"/>
  <c r="AB4567" s="1"/>
  <c r="S4568"/>
  <c r="AB4568" s="1"/>
  <c r="P4569"/>
  <c r="AB4569" s="1"/>
  <c r="Z4569"/>
  <c r="M4570"/>
  <c r="AB4570" s="1"/>
  <c r="V4571"/>
  <c r="AB4571" s="1"/>
  <c r="S4572"/>
  <c r="AB4572" s="1"/>
  <c r="P4573"/>
  <c r="AB4573" s="1"/>
  <c r="Z4573"/>
  <c r="M4574"/>
  <c r="AB4574" s="1"/>
  <c r="V4575"/>
  <c r="AB4575" s="1"/>
  <c r="S4576"/>
  <c r="AB4576" s="1"/>
  <c r="P4577"/>
  <c r="AB4577" s="1"/>
  <c r="Z4577"/>
  <c r="M4578"/>
  <c r="AB4578" s="1"/>
  <c r="V4579"/>
  <c r="AB4579" s="1"/>
  <c r="S4580"/>
  <c r="AB4580" s="1"/>
  <c r="P4581"/>
  <c r="AB4581" s="1"/>
  <c r="Z4581"/>
  <c r="M4582"/>
  <c r="AB4582" s="1"/>
  <c r="V4583"/>
  <c r="AB4583" s="1"/>
  <c r="S4584"/>
  <c r="AB4584" s="1"/>
  <c r="P4585"/>
  <c r="AB4585" s="1"/>
  <c r="Z4585"/>
  <c r="M4586"/>
  <c r="AB4586" s="1"/>
  <c r="V4587"/>
  <c r="AB4587" s="1"/>
  <c r="S4588"/>
  <c r="AB4588" s="1"/>
  <c r="P4589"/>
  <c r="AB4589" s="1"/>
  <c r="Z4589"/>
  <c r="M4590"/>
  <c r="AB4590" s="1"/>
  <c r="V4591"/>
  <c r="AB4591" s="1"/>
  <c r="S4592"/>
  <c r="AB4592" s="1"/>
  <c r="P4593"/>
  <c r="AB4593" s="1"/>
  <c r="Z4593"/>
  <c r="M4594"/>
  <c r="AB4594" s="1"/>
  <c r="V4595"/>
  <c r="AB4595" s="1"/>
  <c r="S4596"/>
  <c r="AB4596" s="1"/>
  <c r="P4597"/>
  <c r="AB4597" s="1"/>
  <c r="Z4597"/>
  <c r="M4598"/>
  <c r="AB4598" s="1"/>
  <c r="V4599"/>
  <c r="AB4599" s="1"/>
  <c r="S4600"/>
  <c r="AB4600" s="1"/>
  <c r="P4601"/>
  <c r="AB4601" s="1"/>
  <c r="Z4601"/>
  <c r="M4602"/>
  <c r="AB4602" s="1"/>
  <c r="V4603"/>
  <c r="AB4603" s="1"/>
  <c r="S4604"/>
  <c r="AB4604" s="1"/>
  <c r="P4605"/>
  <c r="AB4605" s="1"/>
  <c r="Z4605"/>
  <c r="M4606"/>
  <c r="AB4606" s="1"/>
  <c r="V4607"/>
  <c r="AB4607" s="1"/>
  <c r="S4608"/>
  <c r="AB4608" s="1"/>
  <c r="P4609"/>
  <c r="AB4609" s="1"/>
  <c r="Z4609"/>
  <c r="M4610"/>
  <c r="AB4610" s="1"/>
  <c r="V4611"/>
  <c r="AB4611" s="1"/>
  <c r="S4612"/>
  <c r="AB4612" s="1"/>
  <c r="P4613"/>
  <c r="AB4613" s="1"/>
  <c r="Z4613"/>
  <c r="M4614"/>
  <c r="AB4614" s="1"/>
  <c r="V4615"/>
  <c r="AB4615" s="1"/>
  <c r="S4616"/>
  <c r="AB4616" s="1"/>
  <c r="P4617"/>
  <c r="AB4617" s="1"/>
  <c r="Z4617"/>
  <c r="M4618"/>
  <c r="AB4618" s="1"/>
  <c r="V4619"/>
  <c r="AB4619" s="1"/>
  <c r="S4620"/>
  <c r="AB4620" s="1"/>
  <c r="P4621"/>
  <c r="AB4621" s="1"/>
  <c r="Z4621"/>
  <c r="M4622"/>
  <c r="AB4622" s="1"/>
  <c r="V4623"/>
  <c r="AB4623" s="1"/>
  <c r="S4624"/>
  <c r="AB4624" s="1"/>
  <c r="P4625"/>
  <c r="AB4625" s="1"/>
  <c r="Z4625"/>
  <c r="M4626"/>
  <c r="AB4626" s="1"/>
  <c r="V4627"/>
  <c r="AB4627" s="1"/>
  <c r="S4628"/>
  <c r="AB4628" s="1"/>
  <c r="P4629"/>
  <c r="AB4629" s="1"/>
  <c r="Z4629"/>
  <c r="M4630"/>
  <c r="AB4630" s="1"/>
  <c r="V4631"/>
  <c r="AB4631" s="1"/>
  <c r="S4632"/>
  <c r="AB4632" s="1"/>
  <c r="P4633"/>
  <c r="AB4633" s="1"/>
  <c r="Z4633"/>
  <c r="M4634"/>
  <c r="AB4634" s="1"/>
  <c r="V4635"/>
  <c r="AB4635" s="1"/>
  <c r="S4636"/>
  <c r="AB4636" s="1"/>
  <c r="P4637"/>
  <c r="Z4637"/>
  <c r="AB4637" s="1"/>
  <c r="M4638"/>
  <c r="AB4638" s="1"/>
  <c r="V4639"/>
  <c r="AB4639" s="1"/>
  <c r="S4640"/>
  <c r="AB4640" s="1"/>
  <c r="P4641"/>
  <c r="Z4641"/>
  <c r="AB4641" s="1"/>
  <c r="M4642"/>
  <c r="AB4642" s="1"/>
  <c r="V4643"/>
  <c r="AB4643" s="1"/>
  <c r="S4644"/>
  <c r="AB4644" s="1"/>
  <c r="P4645"/>
  <c r="Z4645"/>
  <c r="AB4645" s="1"/>
  <c r="M4646"/>
  <c r="AB4646" s="1"/>
  <c r="V4647"/>
  <c r="AB4647" s="1"/>
  <c r="S4648"/>
  <c r="AB4648" s="1"/>
  <c r="P4649"/>
  <c r="Z4649"/>
  <c r="AB4649" s="1"/>
  <c r="M4650"/>
  <c r="AB4650" s="1"/>
  <c r="V4651"/>
  <c r="AB4651" s="1"/>
  <c r="S4652"/>
  <c r="AB4652" s="1"/>
  <c r="P4653"/>
  <c r="Z4653"/>
  <c r="AB4653" s="1"/>
  <c r="M4654"/>
  <c r="AB4654" s="1"/>
  <c r="V4655"/>
  <c r="AB4655" s="1"/>
  <c r="S4656"/>
  <c r="AB4656" s="1"/>
  <c r="P4657"/>
  <c r="Z4657"/>
  <c r="AB4657" s="1"/>
  <c r="M4658"/>
  <c r="AB4658" s="1"/>
  <c r="V4659"/>
  <c r="AB4659" s="1"/>
  <c r="S4660"/>
  <c r="AB4660" s="1"/>
  <c r="P4661"/>
  <c r="Z4661"/>
  <c r="AB4661" s="1"/>
  <c r="M4662"/>
  <c r="AB4662" s="1"/>
  <c r="V4663"/>
  <c r="AB4663" s="1"/>
  <c r="S4664"/>
  <c r="AB4664" s="1"/>
  <c r="P4665"/>
  <c r="Z4665"/>
  <c r="AB4665" s="1"/>
  <c r="M4666"/>
  <c r="AB4666" s="1"/>
  <c r="V4667"/>
  <c r="AB4667" s="1"/>
  <c r="S4668"/>
  <c r="AB4668" s="1"/>
  <c r="P4669"/>
  <c r="Z4669"/>
  <c r="AB4669" s="1"/>
  <c r="M4670"/>
  <c r="AB4670" s="1"/>
  <c r="V4671"/>
  <c r="AB4671" s="1"/>
  <c r="S4672"/>
  <c r="AB4672" s="1"/>
  <c r="P4673"/>
  <c r="Z4673"/>
  <c r="AB4673" s="1"/>
  <c r="M4674"/>
  <c r="AB4674" s="1"/>
  <c r="V4675"/>
  <c r="AB4675" s="1"/>
  <c r="S4676"/>
  <c r="AB4676" s="1"/>
  <c r="P4677"/>
  <c r="Z4677"/>
  <c r="AB4677" s="1"/>
  <c r="M4678"/>
  <c r="AB4678" s="1"/>
  <c r="V4679"/>
  <c r="AB4679" s="1"/>
  <c r="S4680"/>
  <c r="AB4680" s="1"/>
  <c r="P4681"/>
  <c r="Z4681"/>
  <c r="AB4681" s="1"/>
  <c r="M4682"/>
  <c r="AB4682" s="1"/>
  <c r="V4683"/>
  <c r="AB4683" s="1"/>
  <c r="S4684"/>
  <c r="AB4684" s="1"/>
  <c r="P4685"/>
  <c r="Z4685"/>
  <c r="AB4685" s="1"/>
  <c r="M4686"/>
  <c r="AB4686" s="1"/>
  <c r="V4687"/>
  <c r="AB4687" s="1"/>
  <c r="S4688"/>
  <c r="AB4688" s="1"/>
  <c r="P4689"/>
  <c r="Z4689"/>
  <c r="AB4689" s="1"/>
  <c r="M4690"/>
  <c r="AB4690" s="1"/>
  <c r="V4691"/>
  <c r="AB4691" s="1"/>
  <c r="S4692"/>
  <c r="AB4692" s="1"/>
  <c r="P4693"/>
  <c r="Z4693"/>
  <c r="AB4693" s="1"/>
  <c r="M4694"/>
  <c r="AB4694" s="1"/>
  <c r="V4695"/>
  <c r="AB4695" s="1"/>
  <c r="S4696"/>
  <c r="AB4696" s="1"/>
  <c r="P4697"/>
  <c r="Z4697"/>
  <c r="AB4697" s="1"/>
  <c r="M4698"/>
  <c r="AB4698" s="1"/>
  <c r="V4699"/>
  <c r="AB4699" s="1"/>
  <c r="S4700"/>
  <c r="AB4700" s="1"/>
  <c r="P4701"/>
  <c r="Z4701"/>
  <c r="AB4701" s="1"/>
  <c r="M4702"/>
  <c r="AB4702" s="1"/>
  <c r="V4703"/>
  <c r="AB4703" s="1"/>
  <c r="S4704"/>
  <c r="AB4704" s="1"/>
  <c r="P4705"/>
  <c r="Z4705"/>
  <c r="AB4705" s="1"/>
  <c r="M4706"/>
  <c r="AB4706" s="1"/>
  <c r="V4707"/>
  <c r="AB4707" s="1"/>
  <c r="S4708"/>
  <c r="AB4708" s="1"/>
  <c r="P4709"/>
  <c r="Z4709"/>
  <c r="AB4709" s="1"/>
  <c r="M4710"/>
  <c r="AB4710" s="1"/>
  <c r="V4711"/>
  <c r="AB4711" s="1"/>
  <c r="S4712"/>
  <c r="AB4712" s="1"/>
  <c r="P4713"/>
  <c r="Z4713"/>
  <c r="AB4713" s="1"/>
  <c r="M4714"/>
  <c r="AB4714" s="1"/>
  <c r="V4715"/>
  <c r="AB4715" s="1"/>
  <c r="S4716"/>
  <c r="AB4716" s="1"/>
  <c r="P4717"/>
  <c r="Z4717"/>
  <c r="AB4717" s="1"/>
  <c r="M4718"/>
  <c r="AB4718" s="1"/>
  <c r="V4719"/>
  <c r="AB4719" s="1"/>
  <c r="S4720"/>
  <c r="AB4720" s="1"/>
  <c r="P4721"/>
  <c r="Z4721"/>
  <c r="AB4721" s="1"/>
  <c r="M4722"/>
  <c r="AB4722" s="1"/>
  <c r="V4723"/>
  <c r="AB4723" s="1"/>
  <c r="S4724"/>
  <c r="AB4724" s="1"/>
  <c r="P4725"/>
  <c r="Z4725"/>
  <c r="AB4725" s="1"/>
  <c r="M4726"/>
  <c r="AB4726" s="1"/>
  <c r="V4727"/>
  <c r="AB4727" s="1"/>
  <c r="S4728"/>
  <c r="AB4728" s="1"/>
  <c r="P4729"/>
  <c r="Z4729"/>
  <c r="AB4729" s="1"/>
  <c r="M4730"/>
  <c r="AB4730" s="1"/>
  <c r="V4731"/>
  <c r="AB4731" s="1"/>
  <c r="S4732"/>
  <c r="AB4732" s="1"/>
  <c r="P4733"/>
  <c r="Z4733"/>
  <c r="AB4733" s="1"/>
  <c r="M4734"/>
  <c r="AB4734" s="1"/>
  <c r="V4735"/>
  <c r="AB4735" s="1"/>
  <c r="S4736"/>
  <c r="AB4736" s="1"/>
  <c r="P4737"/>
  <c r="Z4737"/>
  <c r="AB4737" s="1"/>
  <c r="M4738"/>
  <c r="AB4738" s="1"/>
  <c r="V4739"/>
  <c r="AB4739" s="1"/>
  <c r="S4740"/>
  <c r="AB4740" s="1"/>
  <c r="P4741"/>
  <c r="Z4741"/>
  <c r="AB4741" s="1"/>
  <c r="M4742"/>
  <c r="AB4742" s="1"/>
  <c r="V4743"/>
  <c r="AB4743" s="1"/>
  <c r="S4744"/>
  <c r="AB4744" s="1"/>
  <c r="P4745"/>
  <c r="Z4745"/>
  <c r="AB4745" s="1"/>
  <c r="M4746"/>
  <c r="AB4746" s="1"/>
  <c r="V4747"/>
  <c r="AB4747" s="1"/>
  <c r="S4748"/>
  <c r="AB4748" s="1"/>
  <c r="P4749"/>
  <c r="Z4749"/>
  <c r="AB4749" s="1"/>
  <c r="M4750"/>
  <c r="AB4750" s="1"/>
  <c r="V4751"/>
  <c r="AB4751" s="1"/>
  <c r="S4752"/>
  <c r="AB4752" s="1"/>
  <c r="P4753"/>
  <c r="Z4753"/>
  <c r="AB4753" s="1"/>
  <c r="M4754"/>
  <c r="AB4754" s="1"/>
  <c r="V4755"/>
  <c r="AB4755" s="1"/>
  <c r="S4756"/>
  <c r="AB4756" s="1"/>
  <c r="P4757"/>
  <c r="Z4757"/>
  <c r="AB4757" s="1"/>
  <c r="M4758"/>
  <c r="AB4758" s="1"/>
  <c r="V4759"/>
  <c r="AB4759" s="1"/>
  <c r="S4760"/>
  <c r="AB4760" s="1"/>
  <c r="P4761"/>
  <c r="Z4761"/>
  <c r="AB4761" s="1"/>
  <c r="M4762"/>
  <c r="AB4762" s="1"/>
  <c r="V4763"/>
  <c r="AB4763" s="1"/>
  <c r="S4764"/>
  <c r="AB4764" s="1"/>
  <c r="P4765"/>
  <c r="Z4765"/>
  <c r="AB4765" s="1"/>
  <c r="M4766"/>
  <c r="AB4766" s="1"/>
  <c r="V4767"/>
  <c r="AB4767" s="1"/>
  <c r="S4768"/>
  <c r="AB4768" s="1"/>
  <c r="P4769"/>
  <c r="Z4769"/>
  <c r="AB4769" s="1"/>
  <c r="M4770"/>
  <c r="AB4770" s="1"/>
  <c r="V4771"/>
  <c r="AB4771" s="1"/>
  <c r="S4772"/>
  <c r="AB4772" s="1"/>
  <c r="P4773"/>
  <c r="Z4773"/>
  <c r="AB4773" s="1"/>
  <c r="M4774"/>
  <c r="AB4774" s="1"/>
  <c r="V4775"/>
  <c r="AB4775" s="1"/>
  <c r="S4776"/>
  <c r="AB4776" s="1"/>
  <c r="P4777"/>
  <c r="Z4777"/>
  <c r="AB4777" s="1"/>
  <c r="M4778"/>
  <c r="AB4778" s="1"/>
  <c r="V4779"/>
  <c r="AB4779" s="1"/>
  <c r="S4780"/>
  <c r="AB4780" s="1"/>
  <c r="P4781"/>
  <c r="Z4781"/>
  <c r="AB4781" s="1"/>
  <c r="M4782"/>
  <c r="AB4782" s="1"/>
  <c r="V4783"/>
  <c r="AB4783" s="1"/>
  <c r="S4784"/>
  <c r="AB4784" s="1"/>
  <c r="P4785"/>
  <c r="Z4785"/>
  <c r="AB4785" s="1"/>
  <c r="M4786"/>
  <c r="AB4786" s="1"/>
  <c r="V4787"/>
  <c r="AB4787" s="1"/>
  <c r="S4788"/>
  <c r="AB4788" s="1"/>
  <c r="P4789"/>
  <c r="Z4789"/>
  <c r="AB4789" s="1"/>
  <c r="M4790"/>
  <c r="AB4790" s="1"/>
  <c r="V4791"/>
  <c r="AB4791" s="1"/>
  <c r="S4792"/>
  <c r="AB4792" s="1"/>
  <c r="P4793"/>
  <c r="Z4793"/>
  <c r="AB4793" s="1"/>
  <c r="M4794"/>
  <c r="AB4794" s="1"/>
  <c r="V4795"/>
  <c r="AB4795" s="1"/>
  <c r="S4796"/>
  <c r="AB4796" s="1"/>
  <c r="P4797"/>
  <c r="Z4797"/>
  <c r="AB4797" s="1"/>
  <c r="M4798"/>
  <c r="AB4798" s="1"/>
  <c r="V4799"/>
  <c r="AB4799" s="1"/>
  <c r="S4800"/>
  <c r="AB4800" s="1"/>
  <c r="P4801"/>
  <c r="Z4801"/>
  <c r="AB4801" s="1"/>
  <c r="M4802"/>
  <c r="AB4802" s="1"/>
  <c r="V4803"/>
  <c r="AB4803" s="1"/>
  <c r="S4804"/>
  <c r="AB4804" s="1"/>
  <c r="P4805"/>
  <c r="Z4805"/>
  <c r="AB4805" s="1"/>
  <c r="M4806"/>
  <c r="AB4806" s="1"/>
  <c r="V4807"/>
  <c r="AB4807" s="1"/>
  <c r="S4808"/>
  <c r="AB4808" s="1"/>
  <c r="P4809"/>
  <c r="Z4809"/>
  <c r="AB4809" s="1"/>
  <c r="M4810"/>
  <c r="AB4810" s="1"/>
  <c r="V4811"/>
  <c r="AB4811" s="1"/>
  <c r="S4812"/>
  <c r="AB4812" s="1"/>
  <c r="P4813"/>
  <c r="Z4813"/>
  <c r="AB4813" s="1"/>
  <c r="M4814"/>
  <c r="AB4814" s="1"/>
  <c r="V4815"/>
  <c r="AB4815" s="1"/>
  <c r="S4816"/>
  <c r="AB4816" s="1"/>
  <c r="P4817"/>
  <c r="Z4817"/>
  <c r="AB4817" s="1"/>
  <c r="M4818"/>
  <c r="AB4818" s="1"/>
  <c r="V4819"/>
  <c r="AB4819" s="1"/>
  <c r="S4820"/>
  <c r="AB4820" s="1"/>
  <c r="P4821"/>
  <c r="Z4821"/>
  <c r="AB4821" s="1"/>
  <c r="M4822"/>
  <c r="AB4822" s="1"/>
  <c r="V4823"/>
  <c r="AB4823" s="1"/>
  <c r="S4824"/>
  <c r="AB4824" s="1"/>
  <c r="P4825"/>
  <c r="Z4825"/>
  <c r="AB4825" s="1"/>
  <c r="M4826"/>
  <c r="AB4826" s="1"/>
  <c r="V4827"/>
  <c r="AB4827" s="1"/>
  <c r="S4828"/>
  <c r="AB4828" s="1"/>
  <c r="P4829"/>
  <c r="Z4829"/>
  <c r="AB4829" s="1"/>
  <c r="M4830"/>
  <c r="AB4830" s="1"/>
  <c r="V4831"/>
  <c r="AB4831" s="1"/>
  <c r="S4832"/>
  <c r="AB4832" s="1"/>
  <c r="P4833"/>
  <c r="Z4833"/>
  <c r="AB4833" s="1"/>
  <c r="M4834"/>
  <c r="AB4834" s="1"/>
  <c r="V4835"/>
  <c r="AB4835" s="1"/>
  <c r="S4836"/>
  <c r="AB4836" s="1"/>
  <c r="P4837"/>
  <c r="Z4837"/>
  <c r="AB4837" s="1"/>
  <c r="M4838"/>
  <c r="AB4838" s="1"/>
  <c r="V4839"/>
  <c r="AB4839" s="1"/>
  <c r="S4840"/>
  <c r="AB4840" s="1"/>
  <c r="P4841"/>
  <c r="Z4841"/>
  <c r="AB4841" s="1"/>
  <c r="M4842"/>
  <c r="AB4842" s="1"/>
  <c r="V4843"/>
  <c r="AB4843" s="1"/>
  <c r="S4844"/>
  <c r="AB4844" s="1"/>
  <c r="AB4845"/>
  <c r="AB4849"/>
  <c r="AB4853"/>
  <c r="AB4857"/>
  <c r="AB4861"/>
  <c r="AB4865"/>
  <c r="AB4869"/>
  <c r="AB4873"/>
  <c r="AB4877"/>
  <c r="AB4881"/>
  <c r="AB4885"/>
  <c r="AB4889"/>
  <c r="AB4893"/>
  <c r="AB4897"/>
  <c r="AB4901"/>
  <c r="AB4905"/>
  <c r="AB4909"/>
  <c r="AB4913"/>
  <c r="AB4917"/>
  <c r="AB4921"/>
  <c r="AB4925"/>
  <c r="AB4935"/>
  <c r="AB4943"/>
  <c r="AB4951"/>
  <c r="AB4959"/>
  <c r="AB4967"/>
  <c r="AB4975"/>
  <c r="AB4983"/>
  <c r="AB4991"/>
  <c r="AB4999"/>
  <c r="S4845"/>
  <c r="P4846"/>
  <c r="Z4846"/>
  <c r="AB4846" s="1"/>
  <c r="M4847"/>
  <c r="AB4847" s="1"/>
  <c r="V4848"/>
  <c r="AB4848" s="1"/>
  <c r="S4849"/>
  <c r="AB4850"/>
  <c r="P4850"/>
  <c r="Z4850"/>
  <c r="M4851"/>
  <c r="AB4851" s="1"/>
  <c r="V4852"/>
  <c r="AB4852" s="1"/>
  <c r="S4853"/>
  <c r="P4854"/>
  <c r="Z4854"/>
  <c r="AB4854" s="1"/>
  <c r="M4855"/>
  <c r="AB4855" s="1"/>
  <c r="V4856"/>
  <c r="AB4856" s="1"/>
  <c r="S4857"/>
  <c r="AB4858"/>
  <c r="P4858"/>
  <c r="Z4858"/>
  <c r="M4859"/>
  <c r="AB4859" s="1"/>
  <c r="V4860"/>
  <c r="AB4860" s="1"/>
  <c r="S4861"/>
  <c r="P4862"/>
  <c r="Z4862"/>
  <c r="AB4862" s="1"/>
  <c r="M4863"/>
  <c r="AB4863" s="1"/>
  <c r="V4864"/>
  <c r="AB4864" s="1"/>
  <c r="S4865"/>
  <c r="AB4866"/>
  <c r="P4866"/>
  <c r="Z4866"/>
  <c r="M4867"/>
  <c r="AB4867" s="1"/>
  <c r="V4868"/>
  <c r="AB4868" s="1"/>
  <c r="S4869"/>
  <c r="P4870"/>
  <c r="Z4870"/>
  <c r="AB4870" s="1"/>
  <c r="M4871"/>
  <c r="AB4871" s="1"/>
  <c r="V4872"/>
  <c r="AB4872" s="1"/>
  <c r="S4873"/>
  <c r="AB4874"/>
  <c r="P4874"/>
  <c r="Z4874"/>
  <c r="M4875"/>
  <c r="AB4875" s="1"/>
  <c r="V4876"/>
  <c r="AB4876" s="1"/>
  <c r="S4877"/>
  <c r="P4878"/>
  <c r="Z4878"/>
  <c r="AB4878" s="1"/>
  <c r="M4879"/>
  <c r="AB4879" s="1"/>
  <c r="V4880"/>
  <c r="AB4880" s="1"/>
  <c r="S4881"/>
  <c r="P4882"/>
  <c r="Z4882"/>
  <c r="AB4882" s="1"/>
  <c r="M4883"/>
  <c r="AB4883" s="1"/>
  <c r="V4884"/>
  <c r="AB4884" s="1"/>
  <c r="S4885"/>
  <c r="P4886"/>
  <c r="Z4886"/>
  <c r="AB4886" s="1"/>
  <c r="M4887"/>
  <c r="AB4887" s="1"/>
  <c r="V4888"/>
  <c r="AB4888" s="1"/>
  <c r="S4889"/>
  <c r="P4890"/>
  <c r="Z4890"/>
  <c r="AB4890" s="1"/>
  <c r="M4891"/>
  <c r="AB4891" s="1"/>
  <c r="V4892"/>
  <c r="AB4892" s="1"/>
  <c r="S4893"/>
  <c r="AB4894"/>
  <c r="P4894"/>
  <c r="Z4894"/>
  <c r="M4895"/>
  <c r="AB4895" s="1"/>
  <c r="V4896"/>
  <c r="AB4896" s="1"/>
  <c r="S4897"/>
  <c r="AB4898"/>
  <c r="P4898"/>
  <c r="Z4898"/>
  <c r="M4899"/>
  <c r="AB4899" s="1"/>
  <c r="V4900"/>
  <c r="AB4900" s="1"/>
  <c r="S4901"/>
  <c r="P4902"/>
  <c r="Z4902"/>
  <c r="AB4902" s="1"/>
  <c r="M4903"/>
  <c r="AB4903" s="1"/>
  <c r="V4904"/>
  <c r="AB4904" s="1"/>
  <c r="S4905"/>
  <c r="AB4906"/>
  <c r="P4906"/>
  <c r="Z4906"/>
  <c r="M4907"/>
  <c r="AB4907" s="1"/>
  <c r="V4908"/>
  <c r="AB4908" s="1"/>
  <c r="S4909"/>
  <c r="P4910"/>
  <c r="Z4910"/>
  <c r="AB4910" s="1"/>
  <c r="M4911"/>
  <c r="AB4911" s="1"/>
  <c r="V4912"/>
  <c r="AB4912" s="1"/>
  <c r="S4913"/>
  <c r="AB4914"/>
  <c r="P4914"/>
  <c r="Z4914"/>
  <c r="M4915"/>
  <c r="AB4915" s="1"/>
  <c r="V4916"/>
  <c r="AB4916" s="1"/>
  <c r="S4917"/>
  <c r="P4918"/>
  <c r="Z4918"/>
  <c r="AB4918" s="1"/>
  <c r="M4919"/>
  <c r="AB4919" s="1"/>
  <c r="V4920"/>
  <c r="AB4920" s="1"/>
  <c r="S4921"/>
  <c r="P4922"/>
  <c r="Z4922"/>
  <c r="AB4922" s="1"/>
  <c r="M4923"/>
  <c r="AB4923" s="1"/>
  <c r="V4924"/>
  <c r="AB4924" s="1"/>
  <c r="S4925"/>
  <c r="AB4926"/>
  <c r="P4926"/>
  <c r="Z4926"/>
  <c r="M4927"/>
  <c r="AB4927" s="1"/>
  <c r="V4928"/>
  <c r="AB4928" s="1"/>
  <c r="Z4928"/>
  <c r="M4929"/>
  <c r="AB4929" s="1"/>
  <c r="V4930"/>
  <c r="AB4930" s="1"/>
  <c r="S4931"/>
  <c r="AB4931" s="1"/>
  <c r="P4932"/>
  <c r="Z4932"/>
  <c r="AB4932" s="1"/>
  <c r="M4933"/>
  <c r="AB4933" s="1"/>
  <c r="V4934"/>
  <c r="AB4934" s="1"/>
  <c r="S4935"/>
  <c r="P4936"/>
  <c r="Z4936"/>
  <c r="AB4936" s="1"/>
  <c r="M4937"/>
  <c r="AB4937" s="1"/>
  <c r="V4938"/>
  <c r="AB4938" s="1"/>
  <c r="S4939"/>
  <c r="AB4939" s="1"/>
  <c r="AB4940"/>
  <c r="P4940"/>
  <c r="Z4940"/>
  <c r="M4941"/>
  <c r="AB4941" s="1"/>
  <c r="V4942"/>
  <c r="AB4942" s="1"/>
  <c r="S4943"/>
  <c r="P4944"/>
  <c r="Z4944"/>
  <c r="AB4944" s="1"/>
  <c r="M4945"/>
  <c r="AB4945" s="1"/>
  <c r="V4946"/>
  <c r="AB4946" s="1"/>
  <c r="S4947"/>
  <c r="AB4947" s="1"/>
  <c r="AB4948"/>
  <c r="P4948"/>
  <c r="Z4948"/>
  <c r="M4949"/>
  <c r="AB4949" s="1"/>
  <c r="V4950"/>
  <c r="AB4950" s="1"/>
  <c r="S4951"/>
  <c r="P4952"/>
  <c r="Z4952"/>
  <c r="AB4952" s="1"/>
  <c r="M4953"/>
  <c r="AB4953" s="1"/>
  <c r="V4954"/>
  <c r="AB4954" s="1"/>
  <c r="S4955"/>
  <c r="AB4955" s="1"/>
  <c r="AB4956"/>
  <c r="P4956"/>
  <c r="Z4956"/>
  <c r="M4957"/>
  <c r="AB4957" s="1"/>
  <c r="V4958"/>
  <c r="AB4958" s="1"/>
  <c r="S4959"/>
  <c r="P4960"/>
  <c r="Z4960"/>
  <c r="AB4960" s="1"/>
  <c r="M4961"/>
  <c r="AB4961" s="1"/>
  <c r="V4962"/>
  <c r="AB4962" s="1"/>
  <c r="S4963"/>
  <c r="AB4963" s="1"/>
  <c r="AB4964"/>
  <c r="P4964"/>
  <c r="Z4964"/>
  <c r="M4965"/>
  <c r="AB4965" s="1"/>
  <c r="V4966"/>
  <c r="AB4966" s="1"/>
  <c r="S4967"/>
  <c r="P4968"/>
  <c r="Z4968"/>
  <c r="AB4968" s="1"/>
  <c r="M4969"/>
  <c r="AB4969" s="1"/>
  <c r="V4970"/>
  <c r="AB4970" s="1"/>
  <c r="S4971"/>
  <c r="AB4971" s="1"/>
  <c r="AB4972"/>
  <c r="P4972"/>
  <c r="Z4972"/>
  <c r="M4973"/>
  <c r="AB4973" s="1"/>
  <c r="V4974"/>
  <c r="AB4974" s="1"/>
  <c r="S4975"/>
  <c r="P4976"/>
  <c r="Z4976"/>
  <c r="AB4976" s="1"/>
  <c r="M4977"/>
  <c r="AB4977" s="1"/>
  <c r="V4978"/>
  <c r="AB4978" s="1"/>
  <c r="S4979"/>
  <c r="AB4979" s="1"/>
  <c r="AB4980"/>
  <c r="P4980"/>
  <c r="Z4980"/>
  <c r="M4981"/>
  <c r="AB4981" s="1"/>
  <c r="V4982"/>
  <c r="AB4982" s="1"/>
  <c r="S4983"/>
  <c r="AB4984"/>
  <c r="P4984"/>
  <c r="Z4984"/>
  <c r="M4985"/>
  <c r="AB4985" s="1"/>
  <c r="V4986"/>
  <c r="AB4986" s="1"/>
  <c r="S4987"/>
  <c r="AB4987" s="1"/>
  <c r="P4988"/>
  <c r="Z4988"/>
  <c r="AB4988" s="1"/>
  <c r="M4989"/>
  <c r="AB4989" s="1"/>
  <c r="V4990"/>
  <c r="AB4990" s="1"/>
  <c r="S4991"/>
  <c r="P4992"/>
  <c r="Z4992"/>
  <c r="AB4992" s="1"/>
  <c r="M4993"/>
  <c r="AB4993" s="1"/>
  <c r="V4994"/>
  <c r="AB4994" s="1"/>
  <c r="S4995"/>
  <c r="AB4995" s="1"/>
  <c r="AB4996"/>
  <c r="P4996"/>
  <c r="Z4996"/>
  <c r="M4997"/>
  <c r="AB4997" s="1"/>
  <c r="V4998"/>
  <c r="AB4998" s="1"/>
  <c r="S4999"/>
  <c r="P5000"/>
  <c r="Z5000"/>
  <c r="AB5000" s="1"/>
  <c r="M5001"/>
  <c r="AB5001" s="1"/>
  <c r="AB1879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<sst xmlns="http://schemas.openxmlformats.org/spreadsheetml/2006/main" count="33" uniqueCount="20">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</sst>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10"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(&quot;R$ &quot;* #,##0.00_);_(&quot;R$ &quot;* \(#,##0.00\);_(&quot;R$ &quot;* &quot;-&quot;??_);_(@_)"/>
    <numFmt numFmtId="171" formatCode="_(* #,##0.00_);_(* \(#,##0.00\);_(* &quot;-&quot;??_);_(@_)"/>
    <numFmt numFmtId="172" formatCode="_-* #,##0.00_-;\-* #,##0.00_-;_-* \-??_-;_-@_-"/>
  </numFmts>
  <fonts count="26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7969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169" fontId="20" fillId="0" borderId="0" applyBorder="0" applyProtection="0"/>
    <xf numFmtId="170" fontId="18" fillId="0" borderId="0" applyFont="0" applyFill="0" applyBorder="0" applyAlignment="0" applyProtection="0"/>
    <xf numFmtId="170" fontId="21" fillId="0" borderId="0" applyFont="0" applyFill="0" applyBorder="0" applyAlignment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0" fillId="0" borderId="0"/>
    <xf numFmtId="0" fontId="23" fillId="0" borderId="0"/>
    <xf numFmtId="0" fontId="18" fillId="0" borderId="0"/>
    <xf numFmtId="0" fontId="16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6" fillId="0" borderId="0" applyBorder="0" applyProtection="0"/>
    <xf numFmtId="171" fontId="18" fillId="0" borderId="0" applyFont="0" applyFill="0" applyBorder="0" applyAlignment="0" applyProtection="0"/>
    <xf numFmtId="164" fontId="18" fillId="0" borderId="0" applyBorder="0" applyProtection="0"/>
    <xf numFmtId="164" fontId="18" fillId="0" borderId="0" applyBorder="0" applyProtection="0"/>
    <xf numFmtId="171" fontId="18" fillId="0" borderId="0" applyFont="0" applyFill="0" applyBorder="0" applyAlignment="0" applyProtection="0"/>
    <xf numFmtId="164" fontId="18" fillId="0" borderId="0" applyBorder="0" applyProtection="0"/>
    <xf numFmtId="43" fontId="18" fillId="0" borderId="0" applyBorder="0" applyAlignment="0" applyProtection="0"/>
    <xf numFmtId="43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21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164" fontId="16" fillId="0" borderId="0" applyBorder="0" applyProtection="0"/>
    <xf numFmtId="164" fontId="18" fillId="0" borderId="0" applyBorder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7969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20% - Ênfase1 10" xfId="8"/>
    <cellStyle name="20% - Ênfase1 10 2" xfId="9"/>
    <cellStyle name="20% - Ênfase1 10 2 2" xfId="10"/>
    <cellStyle name="20% - Ênfase1 10 2 2 2" xfId="11"/>
    <cellStyle name="20% - Ênfase1 10 2 2 3" xfId="12"/>
    <cellStyle name="20% - Ênfase1 10 2 2 4" xfId="13"/>
    <cellStyle name="20% - Ênfase1 10 2 2 5" xfId="14"/>
    <cellStyle name="20% - Ênfase1 10 2 3" xfId="15"/>
    <cellStyle name="20% - Ênfase1 10 2 4" xfId="16"/>
    <cellStyle name="20% - Ênfase1 10 2 5" xfId="17"/>
    <cellStyle name="20% - Ênfase1 10 2 6" xfId="18"/>
    <cellStyle name="20% - Ênfase1 10 3" xfId="19"/>
    <cellStyle name="20% - Ênfase1 10 3 2" xfId="20"/>
    <cellStyle name="20% - Ênfase1 10 3 3" xfId="21"/>
    <cellStyle name="20% - Ênfase1 10 3 4" xfId="22"/>
    <cellStyle name="20% - Ênfase1 10 3 5" xfId="23"/>
    <cellStyle name="20% - Ênfase1 10 4" xfId="24"/>
    <cellStyle name="20% - Ênfase1 10 5" xfId="25"/>
    <cellStyle name="20% - Ênfase1 10 6" xfId="26"/>
    <cellStyle name="20% - Ênfase1 10 7" xfId="27"/>
    <cellStyle name="20% - Ênfase1 100" xfId="28"/>
    <cellStyle name="20% - Ênfase1 100 2" xfId="29"/>
    <cellStyle name="20% - Ênfase1 100 2 2" xfId="30"/>
    <cellStyle name="20% - Ênfase1 100 2 3" xfId="31"/>
    <cellStyle name="20% - Ênfase1 100 2 4" xfId="32"/>
    <cellStyle name="20% - Ênfase1 100 2 5" xfId="33"/>
    <cellStyle name="20% - Ênfase1 100 3" xfId="34"/>
    <cellStyle name="20% - Ênfase1 100 4" xfId="35"/>
    <cellStyle name="20% - Ênfase1 100 5" xfId="36"/>
    <cellStyle name="20% - Ênfase1 100 6" xfId="37"/>
    <cellStyle name="20% - Ênfase1 101" xfId="38"/>
    <cellStyle name="20% - Ênfase1 101 2" xfId="39"/>
    <cellStyle name="20% - Ênfase1 101 2 2" xfId="40"/>
    <cellStyle name="20% - Ênfase1 101 2 3" xfId="41"/>
    <cellStyle name="20% - Ênfase1 101 2 4" xfId="42"/>
    <cellStyle name="20% - Ênfase1 101 2 5" xfId="43"/>
    <cellStyle name="20% - Ênfase1 101 3" xfId="44"/>
    <cellStyle name="20% - Ênfase1 101 4" xfId="45"/>
    <cellStyle name="20% - Ênfase1 101 5" xfId="46"/>
    <cellStyle name="20% - Ênfase1 101 6" xfId="47"/>
    <cellStyle name="20% - Ênfase1 102" xfId="48"/>
    <cellStyle name="20% - Ênfase1 102 2" xfId="49"/>
    <cellStyle name="20% - Ênfase1 102 2 2" xfId="50"/>
    <cellStyle name="20% - Ênfase1 102 2 3" xfId="51"/>
    <cellStyle name="20% - Ênfase1 102 2 4" xfId="52"/>
    <cellStyle name="20% - Ênfase1 102 2 5" xfId="53"/>
    <cellStyle name="20% - Ênfase1 102 3" xfId="54"/>
    <cellStyle name="20% - Ênfase1 102 4" xfId="55"/>
    <cellStyle name="20% - Ênfase1 102 5" xfId="56"/>
    <cellStyle name="20% - Ênfase1 102 6" xfId="57"/>
    <cellStyle name="20% - Ênfase1 103" xfId="58"/>
    <cellStyle name="20% - Ênfase1 103 2" xfId="59"/>
    <cellStyle name="20% - Ênfase1 103 2 2" xfId="60"/>
    <cellStyle name="20% - Ênfase1 103 2 3" xfId="61"/>
    <cellStyle name="20% - Ênfase1 103 2 4" xfId="62"/>
    <cellStyle name="20% - Ênfase1 103 2 5" xfId="63"/>
    <cellStyle name="20% - Ênfase1 103 3" xfId="64"/>
    <cellStyle name="20% - Ênfase1 103 4" xfId="65"/>
    <cellStyle name="20% - Ênfase1 103 5" xfId="66"/>
    <cellStyle name="20% - Ênfase1 103 6" xfId="67"/>
    <cellStyle name="20% - Ênfase1 104" xfId="68"/>
    <cellStyle name="20% - Ênfase1 104 2" xfId="69"/>
    <cellStyle name="20% - Ênfase1 104 2 2" xfId="70"/>
    <cellStyle name="20% - Ênfase1 104 2 3" xfId="71"/>
    <cellStyle name="20% - Ênfase1 104 2 4" xfId="72"/>
    <cellStyle name="20% - Ênfase1 104 2 5" xfId="73"/>
    <cellStyle name="20% - Ênfase1 104 3" xfId="74"/>
    <cellStyle name="20% - Ênfase1 104 4" xfId="75"/>
    <cellStyle name="20% - Ênfase1 104 5" xfId="76"/>
    <cellStyle name="20% - Ênfase1 104 6" xfId="77"/>
    <cellStyle name="20% - Ênfase1 105" xfId="78"/>
    <cellStyle name="20% - Ênfase1 105 2" xfId="79"/>
    <cellStyle name="20% - Ênfase1 105 2 2" xfId="80"/>
    <cellStyle name="20% - Ênfase1 105 2 3" xfId="81"/>
    <cellStyle name="20% - Ênfase1 105 2 4" xfId="82"/>
    <cellStyle name="20% - Ênfase1 105 2 5" xfId="83"/>
    <cellStyle name="20% - Ênfase1 105 3" xfId="84"/>
    <cellStyle name="20% - Ênfase1 105 4" xfId="85"/>
    <cellStyle name="20% - Ênfase1 105 5" xfId="86"/>
    <cellStyle name="20% - Ênfase1 105 6" xfId="87"/>
    <cellStyle name="20% - Ênfase1 106" xfId="88"/>
    <cellStyle name="20% - Ênfase1 106 2" xfId="89"/>
    <cellStyle name="20% - Ênfase1 106 2 2" xfId="90"/>
    <cellStyle name="20% - Ênfase1 106 2 3" xfId="91"/>
    <cellStyle name="20% - Ênfase1 106 2 4" xfId="92"/>
    <cellStyle name="20% - Ênfase1 106 2 5" xfId="93"/>
    <cellStyle name="20% - Ênfase1 106 3" xfId="94"/>
    <cellStyle name="20% - Ênfase1 106 4" xfId="95"/>
    <cellStyle name="20% - Ênfase1 106 5" xfId="96"/>
    <cellStyle name="20% - Ênfase1 106 6" xfId="97"/>
    <cellStyle name="20% - Ênfase1 107" xfId="98"/>
    <cellStyle name="20% - Ênfase1 107 2" xfId="99"/>
    <cellStyle name="20% - Ênfase1 107 2 2" xfId="100"/>
    <cellStyle name="20% - Ênfase1 107 2 3" xfId="101"/>
    <cellStyle name="20% - Ênfase1 107 2 4" xfId="102"/>
    <cellStyle name="20% - Ênfase1 107 2 5" xfId="103"/>
    <cellStyle name="20% - Ênfase1 107 3" xfId="104"/>
    <cellStyle name="20% - Ênfase1 107 4" xfId="105"/>
    <cellStyle name="20% - Ênfase1 107 5" xfId="106"/>
    <cellStyle name="20% - Ênfase1 107 6" xfId="107"/>
    <cellStyle name="20% - Ênfase1 108" xfId="108"/>
    <cellStyle name="20% - Ênfase1 108 2" xfId="109"/>
    <cellStyle name="20% - Ênfase1 108 2 2" xfId="110"/>
    <cellStyle name="20% - Ênfase1 108 2 3" xfId="111"/>
    <cellStyle name="20% - Ênfase1 108 2 4" xfId="112"/>
    <cellStyle name="20% - Ênfase1 108 2 5" xfId="113"/>
    <cellStyle name="20% - Ênfase1 108 3" xfId="114"/>
    <cellStyle name="20% - Ênfase1 108 4" xfId="115"/>
    <cellStyle name="20% - Ênfase1 108 5" xfId="116"/>
    <cellStyle name="20% - Ênfase1 108 6" xfId="117"/>
    <cellStyle name="20% - Ênfase1 109" xfId="118"/>
    <cellStyle name="20% - Ênfase1 109 2" xfId="119"/>
    <cellStyle name="20% - Ênfase1 109 2 2" xfId="120"/>
    <cellStyle name="20% - Ênfase1 109 2 3" xfId="121"/>
    <cellStyle name="20% - Ênfase1 109 2 4" xfId="122"/>
    <cellStyle name="20% - Ênfase1 109 2 5" xfId="123"/>
    <cellStyle name="20% - Ênfase1 109 3" xfId="124"/>
    <cellStyle name="20% - Ênfase1 109 4" xfId="125"/>
    <cellStyle name="20% - Ênfase1 109 5" xfId="126"/>
    <cellStyle name="20% - Ênfase1 109 6" xfId="127"/>
    <cellStyle name="20% - Ênfase1 11" xfId="128"/>
    <cellStyle name="20% - Ênfase1 11 2" xfId="129"/>
    <cellStyle name="20% - Ênfase1 11 2 2" xfId="130"/>
    <cellStyle name="20% - Ênfase1 11 2 3" xfId="131"/>
    <cellStyle name="20% - Ênfase1 11 2 4" xfId="132"/>
    <cellStyle name="20% - Ênfase1 11 2 5" xfId="133"/>
    <cellStyle name="20% - Ênfase1 11 3" xfId="134"/>
    <cellStyle name="20% - Ênfase1 11 4" xfId="135"/>
    <cellStyle name="20% - Ênfase1 11 5" xfId="136"/>
    <cellStyle name="20% - Ênfase1 11 6" xfId="137"/>
    <cellStyle name="20% - Ênfase1 110" xfId="138"/>
    <cellStyle name="20% - Ênfase1 110 2" xfId="139"/>
    <cellStyle name="20% - Ênfase1 110 2 2" xfId="140"/>
    <cellStyle name="20% - Ênfase1 110 2 3" xfId="141"/>
    <cellStyle name="20% - Ênfase1 110 2 4" xfId="142"/>
    <cellStyle name="20% - Ênfase1 110 2 5" xfId="143"/>
    <cellStyle name="20% - Ênfase1 110 3" xfId="144"/>
    <cellStyle name="20% - Ênfase1 110 4" xfId="145"/>
    <cellStyle name="20% - Ênfase1 110 5" xfId="146"/>
    <cellStyle name="20% - Ênfase1 110 6" xfId="147"/>
    <cellStyle name="20% - Ênfase1 111" xfId="148"/>
    <cellStyle name="20% - Ênfase1 111 2" xfId="149"/>
    <cellStyle name="20% - Ênfase1 111 2 2" xfId="150"/>
    <cellStyle name="20% - Ênfase1 111 2 3" xfId="151"/>
    <cellStyle name="20% - Ênfase1 111 2 4" xfId="152"/>
    <cellStyle name="20% - Ênfase1 111 2 5" xfId="153"/>
    <cellStyle name="20% - Ênfase1 111 3" xfId="154"/>
    <cellStyle name="20% - Ênfase1 111 4" xfId="155"/>
    <cellStyle name="20% - Ênfase1 111 5" xfId="156"/>
    <cellStyle name="20% - Ênfase1 111 6" xfId="157"/>
    <cellStyle name="20% - Ênfase1 112" xfId="158"/>
    <cellStyle name="20% - Ênfase1 112 2" xfId="159"/>
    <cellStyle name="20% - Ênfase1 112 2 2" xfId="160"/>
    <cellStyle name="20% - Ênfase1 112 2 3" xfId="161"/>
    <cellStyle name="20% - Ênfase1 112 2 4" xfId="162"/>
    <cellStyle name="20% - Ênfase1 112 2 5" xfId="163"/>
    <cellStyle name="20% - Ênfase1 112 3" xfId="164"/>
    <cellStyle name="20% - Ênfase1 112 4" xfId="165"/>
    <cellStyle name="20% - Ênfase1 112 5" xfId="166"/>
    <cellStyle name="20% - Ênfase1 112 6" xfId="167"/>
    <cellStyle name="20% - Ênfase1 113" xfId="168"/>
    <cellStyle name="20% - Ênfase1 113 2" xfId="169"/>
    <cellStyle name="20% - Ênfase1 113 2 2" xfId="170"/>
    <cellStyle name="20% - Ênfase1 113 2 3" xfId="171"/>
    <cellStyle name="20% - Ênfase1 113 2 4" xfId="172"/>
    <cellStyle name="20% - Ênfase1 113 2 5" xfId="173"/>
    <cellStyle name="20% - Ênfase1 113 3" xfId="174"/>
    <cellStyle name="20% - Ênfase1 113 4" xfId="175"/>
    <cellStyle name="20% - Ênfase1 113 5" xfId="176"/>
    <cellStyle name="20% - Ênfase1 113 6" xfId="177"/>
    <cellStyle name="20% - Ênfase1 114" xfId="178"/>
    <cellStyle name="20% - Ênfase1 114 2" xfId="179"/>
    <cellStyle name="20% - Ênfase1 114 2 2" xfId="180"/>
    <cellStyle name="20% - Ênfase1 114 2 3" xfId="181"/>
    <cellStyle name="20% - Ênfase1 114 2 4" xfId="182"/>
    <cellStyle name="20% - Ênfase1 114 2 5" xfId="183"/>
    <cellStyle name="20% - Ênfase1 114 3" xfId="184"/>
    <cellStyle name="20% - Ênfase1 114 4" xfId="185"/>
    <cellStyle name="20% - Ênfase1 114 5" xfId="186"/>
    <cellStyle name="20% - Ênfase1 114 6" xfId="187"/>
    <cellStyle name="20% - Ênfase1 115" xfId="188"/>
    <cellStyle name="20% - Ênfase1 115 2" xfId="189"/>
    <cellStyle name="20% - Ênfase1 115 2 2" xfId="190"/>
    <cellStyle name="20% - Ênfase1 115 2 3" xfId="191"/>
    <cellStyle name="20% - Ênfase1 115 2 4" xfId="192"/>
    <cellStyle name="20% - Ênfase1 115 2 5" xfId="193"/>
    <cellStyle name="20% - Ênfase1 115 3" xfId="194"/>
    <cellStyle name="20% - Ênfase1 115 4" xfId="195"/>
    <cellStyle name="20% - Ênfase1 115 5" xfId="196"/>
    <cellStyle name="20% - Ênfase1 115 6" xfId="197"/>
    <cellStyle name="20% - Ênfase1 116" xfId="198"/>
    <cellStyle name="20% - Ênfase1 116 2" xfId="199"/>
    <cellStyle name="20% - Ênfase1 116 2 2" xfId="200"/>
    <cellStyle name="20% - Ênfase1 116 2 3" xfId="201"/>
    <cellStyle name="20% - Ênfase1 116 2 4" xfId="202"/>
    <cellStyle name="20% - Ênfase1 116 2 5" xfId="203"/>
    <cellStyle name="20% - Ênfase1 116 3" xfId="204"/>
    <cellStyle name="20% - Ênfase1 116 4" xfId="205"/>
    <cellStyle name="20% - Ênfase1 116 5" xfId="206"/>
    <cellStyle name="20% - Ênfase1 116 6" xfId="207"/>
    <cellStyle name="20% - Ênfase1 117" xfId="208"/>
    <cellStyle name="20% - Ênfase1 117 2" xfId="209"/>
    <cellStyle name="20% - Ênfase1 117 2 2" xfId="210"/>
    <cellStyle name="20% - Ênfase1 117 2 3" xfId="211"/>
    <cellStyle name="20% - Ênfase1 117 2 4" xfId="212"/>
    <cellStyle name="20% - Ênfase1 117 2 5" xfId="213"/>
    <cellStyle name="20% - Ênfase1 117 3" xfId="214"/>
    <cellStyle name="20% - Ênfase1 117 4" xfId="215"/>
    <cellStyle name="20% - Ênfase1 117 5" xfId="216"/>
    <cellStyle name="20% - Ênfase1 117 6" xfId="217"/>
    <cellStyle name="20% - Ênfase1 118" xfId="218"/>
    <cellStyle name="20% - Ênfase1 118 2" xfId="219"/>
    <cellStyle name="20% - Ênfase1 118 2 2" xfId="220"/>
    <cellStyle name="20% - Ênfase1 118 2 3" xfId="221"/>
    <cellStyle name="20% - Ênfase1 118 2 4" xfId="222"/>
    <cellStyle name="20% - Ênfase1 118 2 5" xfId="223"/>
    <cellStyle name="20% - Ênfase1 118 3" xfId="224"/>
    <cellStyle name="20% - Ênfase1 118 4" xfId="225"/>
    <cellStyle name="20% - Ênfase1 118 5" xfId="226"/>
    <cellStyle name="20% - Ênfase1 118 6" xfId="227"/>
    <cellStyle name="20% - Ênfase1 119" xfId="228"/>
    <cellStyle name="20% - Ênfase1 119 2" xfId="229"/>
    <cellStyle name="20% - Ênfase1 119 2 2" xfId="230"/>
    <cellStyle name="20% - Ênfase1 119 2 3" xfId="231"/>
    <cellStyle name="20% - Ênfase1 119 2 4" xfId="232"/>
    <cellStyle name="20% - Ênfase1 119 2 5" xfId="233"/>
    <cellStyle name="20% - Ênfase1 119 3" xfId="234"/>
    <cellStyle name="20% - Ênfase1 119 4" xfId="235"/>
    <cellStyle name="20% - Ênfase1 119 5" xfId="236"/>
    <cellStyle name="20% - Ênfase1 119 6" xfId="237"/>
    <cellStyle name="20% - Ênfase1 12" xfId="238"/>
    <cellStyle name="20% - Ênfase1 12 2" xfId="239"/>
    <cellStyle name="20% - Ênfase1 12 2 2" xfId="240"/>
    <cellStyle name="20% - Ênfase1 12 2 3" xfId="241"/>
    <cellStyle name="20% - Ênfase1 12 2 4" xfId="242"/>
    <cellStyle name="20% - Ênfase1 12 2 5" xfId="243"/>
    <cellStyle name="20% - Ênfase1 12 3" xfId="244"/>
    <cellStyle name="20% - Ênfase1 12 4" xfId="245"/>
    <cellStyle name="20% - Ênfase1 12 5" xfId="246"/>
    <cellStyle name="20% - Ênfase1 12 6" xfId="247"/>
    <cellStyle name="20% - Ênfase1 120" xfId="248"/>
    <cellStyle name="20% - Ênfase1 120 2" xfId="249"/>
    <cellStyle name="20% - Ênfase1 120 2 2" xfId="250"/>
    <cellStyle name="20% - Ênfase1 120 2 3" xfId="251"/>
    <cellStyle name="20% - Ênfase1 120 2 4" xfId="252"/>
    <cellStyle name="20% - Ênfase1 120 2 5" xfId="253"/>
    <cellStyle name="20% - Ênfase1 120 3" xfId="254"/>
    <cellStyle name="20% - Ênfase1 120 4" xfId="255"/>
    <cellStyle name="20% - Ênfase1 120 5" xfId="256"/>
    <cellStyle name="20% - Ênfase1 120 6" xfId="257"/>
    <cellStyle name="20% - Ênfase1 121" xfId="258"/>
    <cellStyle name="20% - Ênfase1 121 2" xfId="259"/>
    <cellStyle name="20% - Ênfase1 121 2 2" xfId="260"/>
    <cellStyle name="20% - Ênfase1 121 2 3" xfId="261"/>
    <cellStyle name="20% - Ênfase1 121 2 4" xfId="262"/>
    <cellStyle name="20% - Ênfase1 121 2 5" xfId="263"/>
    <cellStyle name="20% - Ênfase1 121 3" xfId="264"/>
    <cellStyle name="20% - Ênfase1 121 4" xfId="265"/>
    <cellStyle name="20% - Ênfase1 121 5" xfId="266"/>
    <cellStyle name="20% - Ênfase1 121 6" xfId="267"/>
    <cellStyle name="20% - Ênfase1 122" xfId="268"/>
    <cellStyle name="20% - Ênfase1 122 2" xfId="269"/>
    <cellStyle name="20% - Ênfase1 122 2 2" xfId="270"/>
    <cellStyle name="20% - Ênfase1 122 2 3" xfId="271"/>
    <cellStyle name="20% - Ênfase1 122 2 4" xfId="272"/>
    <cellStyle name="20% - Ênfase1 122 2 5" xfId="273"/>
    <cellStyle name="20% - Ênfase1 122 3" xfId="274"/>
    <cellStyle name="20% - Ênfase1 122 4" xfId="275"/>
    <cellStyle name="20% - Ênfase1 122 5" xfId="276"/>
    <cellStyle name="20% - Ênfase1 122 6" xfId="277"/>
    <cellStyle name="20% - Ênfase1 123" xfId="278"/>
    <cellStyle name="20% - Ênfase1 123 2" xfId="279"/>
    <cellStyle name="20% - Ênfase1 123 2 2" xfId="280"/>
    <cellStyle name="20% - Ênfase1 123 2 3" xfId="281"/>
    <cellStyle name="20% - Ênfase1 123 2 4" xfId="282"/>
    <cellStyle name="20% - Ênfase1 123 2 5" xfId="283"/>
    <cellStyle name="20% - Ênfase1 123 3" xfId="284"/>
    <cellStyle name="20% - Ênfase1 123 4" xfId="285"/>
    <cellStyle name="20% - Ênfase1 123 5" xfId="286"/>
    <cellStyle name="20% - Ênfase1 123 6" xfId="287"/>
    <cellStyle name="20% - Ênfase1 124" xfId="288"/>
    <cellStyle name="20% - Ênfase1 124 2" xfId="289"/>
    <cellStyle name="20% - Ênfase1 124 2 2" xfId="290"/>
    <cellStyle name="20% - Ênfase1 124 2 3" xfId="291"/>
    <cellStyle name="20% - Ênfase1 124 2 4" xfId="292"/>
    <cellStyle name="20% - Ênfase1 124 2 5" xfId="293"/>
    <cellStyle name="20% - Ênfase1 124 3" xfId="294"/>
    <cellStyle name="20% - Ênfase1 124 4" xfId="295"/>
    <cellStyle name="20% - Ênfase1 124 5" xfId="296"/>
    <cellStyle name="20% - Ênfase1 124 6" xfId="297"/>
    <cellStyle name="20% - Ênfase1 125" xfId="298"/>
    <cellStyle name="20% - Ênfase1 125 2" xfId="299"/>
    <cellStyle name="20% - Ênfase1 125 2 2" xfId="300"/>
    <cellStyle name="20% - Ênfase1 125 2 3" xfId="301"/>
    <cellStyle name="20% - Ênfase1 125 2 4" xfId="302"/>
    <cellStyle name="20% - Ênfase1 125 2 5" xfId="303"/>
    <cellStyle name="20% - Ênfase1 125 3" xfId="304"/>
    <cellStyle name="20% - Ênfase1 125 4" xfId="305"/>
    <cellStyle name="20% - Ênfase1 125 5" xfId="306"/>
    <cellStyle name="20% - Ênfase1 125 6" xfId="307"/>
    <cellStyle name="20% - Ênfase1 126" xfId="308"/>
    <cellStyle name="20% - Ênfase1 126 2" xfId="309"/>
    <cellStyle name="20% - Ênfase1 126 2 2" xfId="310"/>
    <cellStyle name="20% - Ênfase1 126 2 3" xfId="311"/>
    <cellStyle name="20% - Ênfase1 126 2 4" xfId="312"/>
    <cellStyle name="20% - Ênfase1 126 2 5" xfId="313"/>
    <cellStyle name="20% - Ênfase1 126 3" xfId="314"/>
    <cellStyle name="20% - Ênfase1 126 4" xfId="315"/>
    <cellStyle name="20% - Ênfase1 126 5" xfId="316"/>
    <cellStyle name="20% - Ênfase1 126 6" xfId="317"/>
    <cellStyle name="20% - Ênfase1 127" xfId="318"/>
    <cellStyle name="20% - Ênfase1 127 2" xfId="319"/>
    <cellStyle name="20% - Ênfase1 127 2 2" xfId="320"/>
    <cellStyle name="20% - Ênfase1 127 2 3" xfId="321"/>
    <cellStyle name="20% - Ênfase1 127 2 4" xfId="322"/>
    <cellStyle name="20% - Ênfase1 127 2 5" xfId="323"/>
    <cellStyle name="20% - Ênfase1 127 3" xfId="324"/>
    <cellStyle name="20% - Ênfase1 127 4" xfId="325"/>
    <cellStyle name="20% - Ênfase1 127 5" xfId="326"/>
    <cellStyle name="20% - Ênfase1 127 6" xfId="327"/>
    <cellStyle name="20% - Ênfase1 128" xfId="328"/>
    <cellStyle name="20% - Ênfase1 128 2" xfId="329"/>
    <cellStyle name="20% - Ênfase1 128 2 2" xfId="330"/>
    <cellStyle name="20% - Ênfase1 128 2 3" xfId="331"/>
    <cellStyle name="20% - Ênfase1 128 2 4" xfId="332"/>
    <cellStyle name="20% - Ênfase1 128 2 5" xfId="333"/>
    <cellStyle name="20% - Ênfase1 128 3" xfId="334"/>
    <cellStyle name="20% - Ênfase1 128 4" xfId="335"/>
    <cellStyle name="20% - Ênfase1 128 5" xfId="336"/>
    <cellStyle name="20% - Ênfase1 128 6" xfId="337"/>
    <cellStyle name="20% - Ênfase1 129" xfId="338"/>
    <cellStyle name="20% - Ênfase1 129 2" xfId="339"/>
    <cellStyle name="20% - Ênfase1 129 2 2" xfId="340"/>
    <cellStyle name="20% - Ênfase1 129 2 3" xfId="341"/>
    <cellStyle name="20% - Ênfase1 129 2 4" xfId="342"/>
    <cellStyle name="20% - Ênfase1 129 2 5" xfId="343"/>
    <cellStyle name="20% - Ênfase1 129 3" xfId="344"/>
    <cellStyle name="20% - Ênfase1 129 4" xfId="345"/>
    <cellStyle name="20% - Ênfase1 129 5" xfId="346"/>
    <cellStyle name="20% - Ênfase1 129 6" xfId="347"/>
    <cellStyle name="20% - Ênfase1 13" xfId="348"/>
    <cellStyle name="20% - Ênfase1 13 2" xfId="349"/>
    <cellStyle name="20% - Ênfase1 13 2 2" xfId="350"/>
    <cellStyle name="20% - Ênfase1 13 2 3" xfId="351"/>
    <cellStyle name="20% - Ênfase1 13 2 4" xfId="352"/>
    <cellStyle name="20% - Ênfase1 13 2 5" xfId="353"/>
    <cellStyle name="20% - Ênfase1 13 3" xfId="354"/>
    <cellStyle name="20% - Ênfase1 13 4" xfId="355"/>
    <cellStyle name="20% - Ênfase1 13 5" xfId="356"/>
    <cellStyle name="20% - Ênfase1 13 6" xfId="357"/>
    <cellStyle name="20% - Ênfase1 130" xfId="358"/>
    <cellStyle name="20% - Ênfase1 130 2" xfId="359"/>
    <cellStyle name="20% - Ênfase1 130 2 2" xfId="360"/>
    <cellStyle name="20% - Ênfase1 130 2 3" xfId="361"/>
    <cellStyle name="20% - Ênfase1 130 2 4" xfId="362"/>
    <cellStyle name="20% - Ênfase1 130 2 5" xfId="363"/>
    <cellStyle name="20% - Ênfase1 130 3" xfId="364"/>
    <cellStyle name="20% - Ênfase1 130 4" xfId="365"/>
    <cellStyle name="20% - Ênfase1 130 5" xfId="366"/>
    <cellStyle name="20% - Ênfase1 130 6" xfId="367"/>
    <cellStyle name="20% - Ênfase1 131" xfId="368"/>
    <cellStyle name="20% - Ênfase1 131 2" xfId="369"/>
    <cellStyle name="20% - Ênfase1 131 2 2" xfId="370"/>
    <cellStyle name="20% - Ênfase1 131 2 3" xfId="371"/>
    <cellStyle name="20% - Ênfase1 131 2 4" xfId="372"/>
    <cellStyle name="20% - Ênfase1 131 2 5" xfId="373"/>
    <cellStyle name="20% - Ênfase1 131 3" xfId="374"/>
    <cellStyle name="20% - Ênfase1 131 4" xfId="375"/>
    <cellStyle name="20% - Ênfase1 131 5" xfId="376"/>
    <cellStyle name="20% - Ênfase1 131 6" xfId="377"/>
    <cellStyle name="20% - Ênfase1 132" xfId="378"/>
    <cellStyle name="20% - Ênfase1 132 2" xfId="379"/>
    <cellStyle name="20% - Ênfase1 132 2 2" xfId="380"/>
    <cellStyle name="20% - Ênfase1 132 2 3" xfId="381"/>
    <cellStyle name="20% - Ênfase1 132 2 4" xfId="382"/>
    <cellStyle name="20% - Ênfase1 132 2 5" xfId="383"/>
    <cellStyle name="20% - Ênfase1 132 3" xfId="384"/>
    <cellStyle name="20% - Ênfase1 132 4" xfId="385"/>
    <cellStyle name="20% - Ênfase1 132 5" xfId="386"/>
    <cellStyle name="20% - Ênfase1 132 6" xfId="387"/>
    <cellStyle name="20% - Ênfase1 133" xfId="388"/>
    <cellStyle name="20% - Ênfase1 133 2" xfId="389"/>
    <cellStyle name="20% - Ênfase1 133 2 2" xfId="390"/>
    <cellStyle name="20% - Ênfase1 133 2 3" xfId="391"/>
    <cellStyle name="20% - Ênfase1 133 2 4" xfId="392"/>
    <cellStyle name="20% - Ênfase1 133 2 5" xfId="393"/>
    <cellStyle name="20% - Ênfase1 133 3" xfId="394"/>
    <cellStyle name="20% - Ênfase1 133 4" xfId="395"/>
    <cellStyle name="20% - Ênfase1 133 5" xfId="396"/>
    <cellStyle name="20% - Ênfase1 133 6" xfId="397"/>
    <cellStyle name="20% - Ênfase1 134" xfId="398"/>
    <cellStyle name="20% - Ênfase1 134 2" xfId="399"/>
    <cellStyle name="20% - Ênfase1 134 2 2" xfId="400"/>
    <cellStyle name="20% - Ênfase1 134 2 3" xfId="401"/>
    <cellStyle name="20% - Ênfase1 134 2 4" xfId="402"/>
    <cellStyle name="20% - Ênfase1 134 2 5" xfId="403"/>
    <cellStyle name="20% - Ênfase1 134 3" xfId="404"/>
    <cellStyle name="20% - Ênfase1 134 4" xfId="405"/>
    <cellStyle name="20% - Ênfase1 134 5" xfId="406"/>
    <cellStyle name="20% - Ênfase1 134 6" xfId="407"/>
    <cellStyle name="20% - Ênfase1 135" xfId="408"/>
    <cellStyle name="20% - Ênfase1 135 2" xfId="409"/>
    <cellStyle name="20% - Ênfase1 135 2 2" xfId="410"/>
    <cellStyle name="20% - Ênfase1 135 2 3" xfId="411"/>
    <cellStyle name="20% - Ênfase1 135 2 4" xfId="412"/>
    <cellStyle name="20% - Ênfase1 135 2 5" xfId="413"/>
    <cellStyle name="20% - Ênfase1 135 3" xfId="414"/>
    <cellStyle name="20% - Ênfase1 135 4" xfId="415"/>
    <cellStyle name="20% - Ênfase1 135 5" xfId="416"/>
    <cellStyle name="20% - Ênfase1 135 6" xfId="417"/>
    <cellStyle name="20% - Ênfase1 136" xfId="418"/>
    <cellStyle name="20% - Ênfase1 136 2" xfId="419"/>
    <cellStyle name="20% - Ênfase1 136 2 2" xfId="420"/>
    <cellStyle name="20% - Ênfase1 136 2 3" xfId="421"/>
    <cellStyle name="20% - Ênfase1 136 2 4" xfId="422"/>
    <cellStyle name="20% - Ênfase1 136 2 5" xfId="423"/>
    <cellStyle name="20% - Ênfase1 136 3" xfId="424"/>
    <cellStyle name="20% - Ênfase1 136 4" xfId="425"/>
    <cellStyle name="20% - Ênfase1 136 5" xfId="426"/>
    <cellStyle name="20% - Ênfase1 136 6" xfId="427"/>
    <cellStyle name="20% - Ênfase1 137" xfId="428"/>
    <cellStyle name="20% - Ênfase1 137 2" xfId="429"/>
    <cellStyle name="20% - Ênfase1 137 2 2" xfId="430"/>
    <cellStyle name="20% - Ênfase1 137 2 3" xfId="431"/>
    <cellStyle name="20% - Ênfase1 137 2 4" xfId="432"/>
    <cellStyle name="20% - Ênfase1 137 2 5" xfId="433"/>
    <cellStyle name="20% - Ênfase1 137 3" xfId="434"/>
    <cellStyle name="20% - Ênfase1 137 4" xfId="435"/>
    <cellStyle name="20% - Ênfase1 137 5" xfId="436"/>
    <cellStyle name="20% - Ênfase1 137 6" xfId="437"/>
    <cellStyle name="20% - Ênfase1 138" xfId="438"/>
    <cellStyle name="20% - Ênfase1 138 2" xfId="439"/>
    <cellStyle name="20% - Ênfase1 138 2 2" xfId="440"/>
    <cellStyle name="20% - Ênfase1 138 2 3" xfId="441"/>
    <cellStyle name="20% - Ênfase1 138 2 4" xfId="442"/>
    <cellStyle name="20% - Ênfase1 138 2 5" xfId="443"/>
    <cellStyle name="20% - Ênfase1 138 3" xfId="444"/>
    <cellStyle name="20% - Ênfase1 138 4" xfId="445"/>
    <cellStyle name="20% - Ênfase1 138 5" xfId="446"/>
    <cellStyle name="20% - Ênfase1 138 6" xfId="447"/>
    <cellStyle name="20% - Ênfase1 139" xfId="448"/>
    <cellStyle name="20% - Ênfase1 139 2" xfId="449"/>
    <cellStyle name="20% - Ênfase1 139 2 2" xfId="450"/>
    <cellStyle name="20% - Ênfase1 139 2 3" xfId="451"/>
    <cellStyle name="20% - Ênfase1 139 2 4" xfId="452"/>
    <cellStyle name="20% - Ênfase1 139 2 5" xfId="453"/>
    <cellStyle name="20% - Ênfase1 139 3" xfId="454"/>
    <cellStyle name="20% - Ênfase1 139 4" xfId="455"/>
    <cellStyle name="20% - Ênfase1 139 5" xfId="456"/>
    <cellStyle name="20% - Ênfase1 139 6" xfId="457"/>
    <cellStyle name="20% - Ênfase1 14" xfId="458"/>
    <cellStyle name="20% - Ênfase1 14 2" xfId="459"/>
    <cellStyle name="20% - Ênfase1 14 2 2" xfId="460"/>
    <cellStyle name="20% - Ênfase1 14 2 3" xfId="461"/>
    <cellStyle name="20% - Ênfase1 14 2 4" xfId="462"/>
    <cellStyle name="20% - Ênfase1 14 2 5" xfId="463"/>
    <cellStyle name="20% - Ênfase1 14 3" xfId="464"/>
    <cellStyle name="20% - Ênfase1 14 4" xfId="465"/>
    <cellStyle name="20% - Ênfase1 14 5" xfId="466"/>
    <cellStyle name="20% - Ênfase1 14 6" xfId="467"/>
    <cellStyle name="20% - Ênfase1 140" xfId="468"/>
    <cellStyle name="20% - Ênfase1 140 2" xfId="469"/>
    <cellStyle name="20% - Ênfase1 140 2 2" xfId="470"/>
    <cellStyle name="20% - Ênfase1 140 2 3" xfId="471"/>
    <cellStyle name="20% - Ênfase1 140 2 4" xfId="472"/>
    <cellStyle name="20% - Ênfase1 140 2 5" xfId="473"/>
    <cellStyle name="20% - Ênfase1 140 3" xfId="474"/>
    <cellStyle name="20% - Ênfase1 140 4" xfId="475"/>
    <cellStyle name="20% - Ênfase1 140 5" xfId="476"/>
    <cellStyle name="20% - Ênfase1 140 6" xfId="477"/>
    <cellStyle name="20% - Ênfase1 141" xfId="478"/>
    <cellStyle name="20% - Ênfase1 141 2" xfId="479"/>
    <cellStyle name="20% - Ênfase1 141 2 2" xfId="480"/>
    <cellStyle name="20% - Ênfase1 141 2 3" xfId="481"/>
    <cellStyle name="20% - Ênfase1 141 2 4" xfId="482"/>
    <cellStyle name="20% - Ênfase1 141 2 5" xfId="483"/>
    <cellStyle name="20% - Ênfase1 141 3" xfId="484"/>
    <cellStyle name="20% - Ênfase1 141 4" xfId="485"/>
    <cellStyle name="20% - Ênfase1 141 5" xfId="486"/>
    <cellStyle name="20% - Ênfase1 141 6" xfId="487"/>
    <cellStyle name="20% - Ênfase1 142" xfId="488"/>
    <cellStyle name="20% - Ênfase1 142 2" xfId="489"/>
    <cellStyle name="20% - Ênfase1 142 2 2" xfId="490"/>
    <cellStyle name="20% - Ênfase1 142 2 3" xfId="491"/>
    <cellStyle name="20% - Ênfase1 142 2 4" xfId="492"/>
    <cellStyle name="20% - Ênfase1 142 2 5" xfId="493"/>
    <cellStyle name="20% - Ênfase1 142 3" xfId="494"/>
    <cellStyle name="20% - Ênfase1 142 4" xfId="495"/>
    <cellStyle name="20% - Ênfase1 142 5" xfId="496"/>
    <cellStyle name="20% - Ênfase1 142 6" xfId="497"/>
    <cellStyle name="20% - Ênfase1 143" xfId="498"/>
    <cellStyle name="20% - Ênfase1 143 2" xfId="499"/>
    <cellStyle name="20% - Ênfase1 143 2 2" xfId="500"/>
    <cellStyle name="20% - Ênfase1 143 2 3" xfId="501"/>
    <cellStyle name="20% - Ênfase1 143 2 4" xfId="502"/>
    <cellStyle name="20% - Ênfase1 143 2 5" xfId="503"/>
    <cellStyle name="20% - Ênfase1 143 3" xfId="504"/>
    <cellStyle name="20% - Ênfase1 143 4" xfId="505"/>
    <cellStyle name="20% - Ênfase1 143 5" xfId="506"/>
    <cellStyle name="20% - Ênfase1 143 6" xfId="507"/>
    <cellStyle name="20% - Ênfase1 144" xfId="508"/>
    <cellStyle name="20% - Ênfase1 144 2" xfId="509"/>
    <cellStyle name="20% - Ênfase1 144 2 2" xfId="510"/>
    <cellStyle name="20% - Ênfase1 144 2 3" xfId="511"/>
    <cellStyle name="20% - Ênfase1 144 2 4" xfId="512"/>
    <cellStyle name="20% - Ênfase1 144 2 5" xfId="513"/>
    <cellStyle name="20% - Ênfase1 144 3" xfId="514"/>
    <cellStyle name="20% - Ênfase1 144 4" xfId="515"/>
    <cellStyle name="20% - Ênfase1 144 5" xfId="516"/>
    <cellStyle name="20% - Ênfase1 144 6" xfId="517"/>
    <cellStyle name="20% - Ênfase1 145" xfId="518"/>
    <cellStyle name="20% - Ênfase1 145 2" xfId="519"/>
    <cellStyle name="20% - Ênfase1 145 2 2" xfId="520"/>
    <cellStyle name="20% - Ênfase1 145 2 3" xfId="521"/>
    <cellStyle name="20% - Ênfase1 145 2 4" xfId="522"/>
    <cellStyle name="20% - Ênfase1 145 2 5" xfId="523"/>
    <cellStyle name="20% - Ênfase1 145 3" xfId="524"/>
    <cellStyle name="20% - Ênfase1 145 4" xfId="525"/>
    <cellStyle name="20% - Ênfase1 145 5" xfId="526"/>
    <cellStyle name="20% - Ênfase1 145 6" xfId="527"/>
    <cellStyle name="20% - Ênfase1 146" xfId="528"/>
    <cellStyle name="20% - Ênfase1 146 2" xfId="529"/>
    <cellStyle name="20% - Ênfase1 146 2 2" xfId="530"/>
    <cellStyle name="20% - Ênfase1 146 2 3" xfId="531"/>
    <cellStyle name="20% - Ênfase1 146 2 4" xfId="532"/>
    <cellStyle name="20% - Ênfase1 146 2 5" xfId="533"/>
    <cellStyle name="20% - Ênfase1 146 3" xfId="534"/>
    <cellStyle name="20% - Ênfase1 146 4" xfId="535"/>
    <cellStyle name="20% - Ênfase1 146 5" xfId="536"/>
    <cellStyle name="20% - Ênfase1 146 6" xfId="537"/>
    <cellStyle name="20% - Ênfase1 147" xfId="538"/>
    <cellStyle name="20% - Ênfase1 147 2" xfId="539"/>
    <cellStyle name="20% - Ênfase1 147 2 2" xfId="540"/>
    <cellStyle name="20% - Ênfase1 147 2 3" xfId="541"/>
    <cellStyle name="20% - Ênfase1 147 2 4" xfId="542"/>
    <cellStyle name="20% - Ênfase1 147 2 5" xfId="543"/>
    <cellStyle name="20% - Ênfase1 147 3" xfId="544"/>
    <cellStyle name="20% - Ênfase1 147 4" xfId="545"/>
    <cellStyle name="20% - Ênfase1 147 5" xfId="546"/>
    <cellStyle name="20% - Ênfase1 147 6" xfId="547"/>
    <cellStyle name="20% - Ênfase1 148" xfId="548"/>
    <cellStyle name="20% - Ênfase1 148 2" xfId="549"/>
    <cellStyle name="20% - Ênfase1 148 2 2" xfId="550"/>
    <cellStyle name="20% - Ênfase1 148 2 3" xfId="551"/>
    <cellStyle name="20% - Ênfase1 148 2 4" xfId="552"/>
    <cellStyle name="20% - Ênfase1 148 2 5" xfId="553"/>
    <cellStyle name="20% - Ênfase1 148 3" xfId="554"/>
    <cellStyle name="20% - Ênfase1 148 4" xfId="555"/>
    <cellStyle name="20% - Ênfase1 148 5" xfId="556"/>
    <cellStyle name="20% - Ênfase1 148 6" xfId="557"/>
    <cellStyle name="20% - Ênfase1 149" xfId="558"/>
    <cellStyle name="20% - Ênfase1 149 2" xfId="559"/>
    <cellStyle name="20% - Ênfase1 149 2 2" xfId="560"/>
    <cellStyle name="20% - Ênfase1 149 2 3" xfId="561"/>
    <cellStyle name="20% - Ênfase1 149 2 4" xfId="562"/>
    <cellStyle name="20% - Ênfase1 149 2 5" xfId="563"/>
    <cellStyle name="20% - Ênfase1 149 3" xfId="564"/>
    <cellStyle name="20% - Ênfase1 149 4" xfId="565"/>
    <cellStyle name="20% - Ênfase1 149 5" xfId="566"/>
    <cellStyle name="20% - Ênfase1 149 6" xfId="567"/>
    <cellStyle name="20% - Ênfase1 15" xfId="568"/>
    <cellStyle name="20% - Ênfase1 15 2" xfId="569"/>
    <cellStyle name="20% - Ênfase1 15 2 2" xfId="570"/>
    <cellStyle name="20% - Ênfase1 15 2 3" xfId="571"/>
    <cellStyle name="20% - Ênfase1 15 2 4" xfId="572"/>
    <cellStyle name="20% - Ênfase1 15 2 5" xfId="573"/>
    <cellStyle name="20% - Ênfase1 15 3" xfId="574"/>
    <cellStyle name="20% - Ênfase1 15 4" xfId="575"/>
    <cellStyle name="20% - Ênfase1 15 5" xfId="576"/>
    <cellStyle name="20% - Ênfase1 15 6" xfId="577"/>
    <cellStyle name="20% - Ênfase1 150" xfId="578"/>
    <cellStyle name="20% - Ênfase1 150 2" xfId="579"/>
    <cellStyle name="20% - Ênfase1 150 2 2" xfId="580"/>
    <cellStyle name="20% - Ênfase1 150 2 3" xfId="581"/>
    <cellStyle name="20% - Ênfase1 150 2 4" xfId="582"/>
    <cellStyle name="20% - Ênfase1 150 2 5" xfId="583"/>
    <cellStyle name="20% - Ênfase1 150 3" xfId="584"/>
    <cellStyle name="20% - Ênfase1 150 4" xfId="585"/>
    <cellStyle name="20% - Ênfase1 150 5" xfId="586"/>
    <cellStyle name="20% - Ênfase1 150 6" xfId="587"/>
    <cellStyle name="20% - Ênfase1 151" xfId="588"/>
    <cellStyle name="20% - Ênfase1 151 2" xfId="589"/>
    <cellStyle name="20% - Ênfase1 151 2 2" xfId="590"/>
    <cellStyle name="20% - Ênfase1 151 2 3" xfId="591"/>
    <cellStyle name="20% - Ênfase1 151 2 4" xfId="592"/>
    <cellStyle name="20% - Ênfase1 151 2 5" xfId="593"/>
    <cellStyle name="20% - Ênfase1 151 3" xfId="594"/>
    <cellStyle name="20% - Ênfase1 151 4" xfId="595"/>
    <cellStyle name="20% - Ênfase1 151 5" xfId="596"/>
    <cellStyle name="20% - Ênfase1 151 6" xfId="597"/>
    <cellStyle name="20% - Ênfase1 152" xfId="598"/>
    <cellStyle name="20% - Ênfase1 152 2" xfId="599"/>
    <cellStyle name="20% - Ênfase1 152 2 2" xfId="600"/>
    <cellStyle name="20% - Ênfase1 152 2 3" xfId="601"/>
    <cellStyle name="20% - Ênfase1 152 2 4" xfId="602"/>
    <cellStyle name="20% - Ênfase1 152 2 5" xfId="603"/>
    <cellStyle name="20% - Ênfase1 152 3" xfId="604"/>
    <cellStyle name="20% - Ênfase1 152 4" xfId="605"/>
    <cellStyle name="20% - Ênfase1 152 5" xfId="606"/>
    <cellStyle name="20% - Ênfase1 152 6" xfId="607"/>
    <cellStyle name="20% - Ênfase1 153" xfId="608"/>
    <cellStyle name="20% - Ênfase1 153 2" xfId="609"/>
    <cellStyle name="20% - Ênfase1 153 2 2" xfId="610"/>
    <cellStyle name="20% - Ênfase1 153 2 3" xfId="611"/>
    <cellStyle name="20% - Ênfase1 153 2 4" xfId="612"/>
    <cellStyle name="20% - Ênfase1 153 2 5" xfId="613"/>
    <cellStyle name="20% - Ênfase1 153 3" xfId="614"/>
    <cellStyle name="20% - Ênfase1 153 4" xfId="615"/>
    <cellStyle name="20% - Ênfase1 153 5" xfId="616"/>
    <cellStyle name="20% - Ênfase1 153 6" xfId="617"/>
    <cellStyle name="20% - Ênfase1 154" xfId="618"/>
    <cellStyle name="20% - Ênfase1 154 2" xfId="619"/>
    <cellStyle name="20% - Ênfase1 154 2 2" xfId="620"/>
    <cellStyle name="20% - Ênfase1 154 2 3" xfId="621"/>
    <cellStyle name="20% - Ênfase1 154 3" xfId="622"/>
    <cellStyle name="20% - Ênfase1 154 4" xfId="623"/>
    <cellStyle name="20% - Ênfase1 154 5" xfId="624"/>
    <cellStyle name="20% - Ênfase1 154 6" xfId="625"/>
    <cellStyle name="20% - Ênfase1 155" xfId="626"/>
    <cellStyle name="20% - Ênfase1 155 2" xfId="627"/>
    <cellStyle name="20% - Ênfase1 155 2 2" xfId="628"/>
    <cellStyle name="20% - Ênfase1 155 2 3" xfId="629"/>
    <cellStyle name="20% - Ênfase1 155 3" xfId="630"/>
    <cellStyle name="20% - Ênfase1 155 4" xfId="631"/>
    <cellStyle name="20% - Ênfase1 155 5" xfId="632"/>
    <cellStyle name="20% - Ênfase1 155 6" xfId="633"/>
    <cellStyle name="20% - Ênfase1 156" xfId="634"/>
    <cellStyle name="20% - Ênfase1 156 2" xfId="635"/>
    <cellStyle name="20% - Ênfase1 156 2 2" xfId="636"/>
    <cellStyle name="20% - Ênfase1 156 2 3" xfId="637"/>
    <cellStyle name="20% - Ênfase1 156 3" xfId="638"/>
    <cellStyle name="20% - Ênfase1 156 4" xfId="639"/>
    <cellStyle name="20% - Ênfase1 156 5" xfId="640"/>
    <cellStyle name="20% - Ênfase1 156 6" xfId="641"/>
    <cellStyle name="20% - Ênfase1 157" xfId="642"/>
    <cellStyle name="20% - Ênfase1 157 2" xfId="643"/>
    <cellStyle name="20% - Ênfase1 157 3" xfId="644"/>
    <cellStyle name="20% - Ênfase1 157 4" xfId="645"/>
    <cellStyle name="20% - Ênfase1 157 5" xfId="646"/>
    <cellStyle name="20% - Ênfase1 158" xfId="647"/>
    <cellStyle name="20% - Ênfase1 158 2" xfId="648"/>
    <cellStyle name="20% - Ênfase1 158 3" xfId="649"/>
    <cellStyle name="20% - Ênfase1 158 4" xfId="650"/>
    <cellStyle name="20% - Ênfase1 158 5" xfId="651"/>
    <cellStyle name="20% - Ênfase1 159" xfId="652"/>
    <cellStyle name="20% - Ênfase1 159 2" xfId="653"/>
    <cellStyle name="20% - Ênfase1 159 3" xfId="654"/>
    <cellStyle name="20% - Ênfase1 159 4" xfId="655"/>
    <cellStyle name="20% - Ênfase1 159 5" xfId="656"/>
    <cellStyle name="20% - Ênfase1 16" xfId="657"/>
    <cellStyle name="20% - Ênfase1 16 2" xfId="658"/>
    <cellStyle name="20% - Ênfase1 16 2 2" xfId="659"/>
    <cellStyle name="20% - Ênfase1 16 2 3" xfId="660"/>
    <cellStyle name="20% - Ênfase1 16 2 4" xfId="661"/>
    <cellStyle name="20% - Ênfase1 16 2 5" xfId="662"/>
    <cellStyle name="20% - Ênfase1 16 3" xfId="663"/>
    <cellStyle name="20% - Ênfase1 16 4" xfId="664"/>
    <cellStyle name="20% - Ênfase1 16 5" xfId="665"/>
    <cellStyle name="20% - Ênfase1 16 6" xfId="666"/>
    <cellStyle name="20% - Ênfase1 160" xfId="667"/>
    <cellStyle name="20% - Ênfase1 160 2" xfId="668"/>
    <cellStyle name="20% - Ênfase1 160 3" xfId="669"/>
    <cellStyle name="20% - Ênfase1 160 4" xfId="670"/>
    <cellStyle name="20% - Ênfase1 160 5" xfId="671"/>
    <cellStyle name="20% - Ênfase1 161" xfId="672"/>
    <cellStyle name="20% - Ênfase1 161 2" xfId="673"/>
    <cellStyle name="20% - Ênfase1 161 3" xfId="674"/>
    <cellStyle name="20% - Ênfase1 161 4" xfId="675"/>
    <cellStyle name="20% - Ênfase1 161 5" xfId="676"/>
    <cellStyle name="20% - Ênfase1 162" xfId="677"/>
    <cellStyle name="20% - Ênfase1 162 2" xfId="678"/>
    <cellStyle name="20% - Ênfase1 162 3" xfId="679"/>
    <cellStyle name="20% - Ênfase1 162 4" xfId="680"/>
    <cellStyle name="20% - Ênfase1 162 5" xfId="681"/>
    <cellStyle name="20% - Ênfase1 163" xfId="682"/>
    <cellStyle name="20% - Ênfase1 163 2" xfId="683"/>
    <cellStyle name="20% - Ênfase1 163 3" xfId="684"/>
    <cellStyle name="20% - Ênfase1 163 4" xfId="685"/>
    <cellStyle name="20% - Ênfase1 163 5" xfId="686"/>
    <cellStyle name="20% - Ênfase1 164" xfId="687"/>
    <cellStyle name="20% - Ênfase1 164 2" xfId="688"/>
    <cellStyle name="20% - Ênfase1 164 3" xfId="689"/>
    <cellStyle name="20% - Ênfase1 164 4" xfId="690"/>
    <cellStyle name="20% - Ênfase1 164 5" xfId="691"/>
    <cellStyle name="20% - Ênfase1 165" xfId="692"/>
    <cellStyle name="20% - Ênfase1 165 2" xfId="693"/>
    <cellStyle name="20% - Ênfase1 165 3" xfId="694"/>
    <cellStyle name="20% - Ênfase1 165 4" xfId="695"/>
    <cellStyle name="20% - Ênfase1 165 5" xfId="696"/>
    <cellStyle name="20% - Ênfase1 166" xfId="697"/>
    <cellStyle name="20% - Ênfase1 166 2" xfId="698"/>
    <cellStyle name="20% - Ênfase1 166 3" xfId="699"/>
    <cellStyle name="20% - Ênfase1 166 4" xfId="700"/>
    <cellStyle name="20% - Ênfase1 166 5" xfId="701"/>
    <cellStyle name="20% - Ênfase1 167" xfId="702"/>
    <cellStyle name="20% - Ênfase1 167 2" xfId="703"/>
    <cellStyle name="20% - Ênfase1 167 3" xfId="704"/>
    <cellStyle name="20% - Ênfase1 167 4" xfId="705"/>
    <cellStyle name="20% - Ênfase1 167 5" xfId="706"/>
    <cellStyle name="20% - Ênfase1 168" xfId="707"/>
    <cellStyle name="20% - Ênfase1 168 2" xfId="708"/>
    <cellStyle name="20% - Ênfase1 168 3" xfId="709"/>
    <cellStyle name="20% - Ênfase1 168 4" xfId="710"/>
    <cellStyle name="20% - Ênfase1 168 5" xfId="711"/>
    <cellStyle name="20% - Ênfase1 169" xfId="712"/>
    <cellStyle name="20% - Ênfase1 169 2" xfId="713"/>
    <cellStyle name="20% - Ênfase1 169 3" xfId="714"/>
    <cellStyle name="20% - Ênfase1 169 4" xfId="715"/>
    <cellStyle name="20% - Ênfase1 169 5" xfId="716"/>
    <cellStyle name="20% - Ênfase1 17" xfId="717"/>
    <cellStyle name="20% - Ênfase1 17 2" xfId="718"/>
    <cellStyle name="20% - Ênfase1 17 2 2" xfId="719"/>
    <cellStyle name="20% - Ênfase1 17 2 3" xfId="720"/>
    <cellStyle name="20% - Ênfase1 17 2 4" xfId="721"/>
    <cellStyle name="20% - Ênfase1 17 2 5" xfId="722"/>
    <cellStyle name="20% - Ênfase1 17 3" xfId="723"/>
    <cellStyle name="20% - Ênfase1 17 4" xfId="724"/>
    <cellStyle name="20% - Ênfase1 17 5" xfId="725"/>
    <cellStyle name="20% - Ênfase1 17 6" xfId="726"/>
    <cellStyle name="20% - Ênfase1 170" xfId="727"/>
    <cellStyle name="20% - Ênfase1 170 2" xfId="728"/>
    <cellStyle name="20% - Ênfase1 170 3" xfId="729"/>
    <cellStyle name="20% - Ênfase1 170 4" xfId="730"/>
    <cellStyle name="20% - Ênfase1 170 5" xfId="731"/>
    <cellStyle name="20% - Ênfase1 171" xfId="732"/>
    <cellStyle name="20% - Ênfase1 171 2" xfId="733"/>
    <cellStyle name="20% - Ênfase1 171 3" xfId="734"/>
    <cellStyle name="20% - Ênfase1 171 4" xfId="735"/>
    <cellStyle name="20% - Ênfase1 171 5" xfId="736"/>
    <cellStyle name="20% - Ênfase1 172" xfId="737"/>
    <cellStyle name="20% - Ênfase1 172 2" xfId="738"/>
    <cellStyle name="20% - Ênfase1 172 3" xfId="739"/>
    <cellStyle name="20% - Ênfase1 172 4" xfId="740"/>
    <cellStyle name="20% - Ênfase1 172 5" xfId="741"/>
    <cellStyle name="20% - Ênfase1 173" xfId="742"/>
    <cellStyle name="20% - Ênfase1 173 2" xfId="743"/>
    <cellStyle name="20% - Ênfase1 173 3" xfId="744"/>
    <cellStyle name="20% - Ênfase1 173 4" xfId="745"/>
    <cellStyle name="20% - Ênfase1 173 5" xfId="746"/>
    <cellStyle name="20% - Ênfase1 174" xfId="747"/>
    <cellStyle name="20% - Ênfase1 174 2" xfId="748"/>
    <cellStyle name="20% - Ênfase1 174 3" xfId="749"/>
    <cellStyle name="20% - Ênfase1 174 4" xfId="750"/>
    <cellStyle name="20% - Ênfase1 174 5" xfId="751"/>
    <cellStyle name="20% - Ênfase1 175" xfId="752"/>
    <cellStyle name="20% - Ênfase1 175 2" xfId="753"/>
    <cellStyle name="20% - Ênfase1 175 3" xfId="754"/>
    <cellStyle name="20% - Ênfase1 175 4" xfId="755"/>
    <cellStyle name="20% - Ênfase1 175 5" xfId="756"/>
    <cellStyle name="20% - Ênfase1 176" xfId="757"/>
    <cellStyle name="20% - Ênfase1 176 2" xfId="758"/>
    <cellStyle name="20% - Ênfase1 176 3" xfId="759"/>
    <cellStyle name="20% - Ênfase1 176 4" xfId="760"/>
    <cellStyle name="20% - Ênfase1 176 5" xfId="761"/>
    <cellStyle name="20% - Ênfase1 177" xfId="762"/>
    <cellStyle name="20% - Ênfase1 177 2" xfId="763"/>
    <cellStyle name="20% - Ênfase1 177 3" xfId="764"/>
    <cellStyle name="20% - Ênfase1 177 4" xfId="765"/>
    <cellStyle name="20% - Ênfase1 177 5" xfId="766"/>
    <cellStyle name="20% - Ênfase1 178" xfId="767"/>
    <cellStyle name="20% - Ênfase1 178 2" xfId="768"/>
    <cellStyle name="20% - Ênfase1 178 3" xfId="769"/>
    <cellStyle name="20% - Ênfase1 178 4" xfId="770"/>
    <cellStyle name="20% - Ênfase1 178 5" xfId="771"/>
    <cellStyle name="20% - Ênfase1 179" xfId="772"/>
    <cellStyle name="20% - Ênfase1 179 2" xfId="773"/>
    <cellStyle name="20% - Ênfase1 179 3" xfId="774"/>
    <cellStyle name="20% - Ênfase1 179 4" xfId="775"/>
    <cellStyle name="20% - Ênfase1 179 5" xfId="776"/>
    <cellStyle name="20% - Ênfase1 18" xfId="777"/>
    <cellStyle name="20% - Ênfase1 18 2" xfId="778"/>
    <cellStyle name="20% - Ênfase1 18 2 2" xfId="779"/>
    <cellStyle name="20% - Ênfase1 18 2 3" xfId="780"/>
    <cellStyle name="20% - Ênfase1 18 2 4" xfId="781"/>
    <cellStyle name="20% - Ênfase1 18 2 5" xfId="782"/>
    <cellStyle name="20% - Ênfase1 18 3" xfId="783"/>
    <cellStyle name="20% - Ênfase1 18 4" xfId="784"/>
    <cellStyle name="20% - Ênfase1 18 5" xfId="785"/>
    <cellStyle name="20% - Ênfase1 18 6" xfId="786"/>
    <cellStyle name="20% - Ênfase1 180" xfId="787"/>
    <cellStyle name="20% - Ênfase1 180 2" xfId="788"/>
    <cellStyle name="20% - Ênfase1 180 3" xfId="789"/>
    <cellStyle name="20% - Ênfase1 180 4" xfId="790"/>
    <cellStyle name="20% - Ênfase1 180 5" xfId="791"/>
    <cellStyle name="20% - Ênfase1 181" xfId="792"/>
    <cellStyle name="20% - Ênfase1 181 2" xfId="793"/>
    <cellStyle name="20% - Ênfase1 181 3" xfId="794"/>
    <cellStyle name="20% - Ênfase1 181 4" xfId="795"/>
    <cellStyle name="20% - Ênfase1 181 5" xfId="796"/>
    <cellStyle name="20% - Ênfase1 182" xfId="797"/>
    <cellStyle name="20% - Ênfase1 182 2" xfId="798"/>
    <cellStyle name="20% - Ênfase1 182 3" xfId="799"/>
    <cellStyle name="20% - Ênfase1 182 4" xfId="800"/>
    <cellStyle name="20% - Ênfase1 182 5" xfId="801"/>
    <cellStyle name="20% - Ênfase1 183" xfId="802"/>
    <cellStyle name="20% - Ênfase1 183 2" xfId="803"/>
    <cellStyle name="20% - Ênfase1 183 3" xfId="804"/>
    <cellStyle name="20% - Ênfase1 183 4" xfId="805"/>
    <cellStyle name="20% - Ênfase1 183 5" xfId="806"/>
    <cellStyle name="20% - Ênfase1 184" xfId="807"/>
    <cellStyle name="20% - Ênfase1 184 2" xfId="808"/>
    <cellStyle name="20% - Ênfase1 184 3" xfId="809"/>
    <cellStyle name="20% - Ênfase1 184 4" xfId="810"/>
    <cellStyle name="20% - Ênfase1 184 5" xfId="811"/>
    <cellStyle name="20% - Ênfase1 185" xfId="812"/>
    <cellStyle name="20% - Ênfase1 185 2" xfId="813"/>
    <cellStyle name="20% - Ênfase1 185 3" xfId="814"/>
    <cellStyle name="20% - Ênfase1 185 4" xfId="815"/>
    <cellStyle name="20% - Ênfase1 185 5" xfId="816"/>
    <cellStyle name="20% - Ênfase1 186" xfId="817"/>
    <cellStyle name="20% - Ênfase1 186 2" xfId="818"/>
    <cellStyle name="20% - Ênfase1 186 3" xfId="819"/>
    <cellStyle name="20% - Ênfase1 186 4" xfId="820"/>
    <cellStyle name="20% - Ênfase1 186 5" xfId="821"/>
    <cellStyle name="20% - Ênfase1 187" xfId="822"/>
    <cellStyle name="20% - Ênfase1 187 2" xfId="823"/>
    <cellStyle name="20% - Ênfase1 187 3" xfId="824"/>
    <cellStyle name="20% - Ênfase1 187 4" xfId="825"/>
    <cellStyle name="20% - Ênfase1 187 5" xfId="826"/>
    <cellStyle name="20% - Ênfase1 188" xfId="827"/>
    <cellStyle name="20% - Ênfase1 188 2" xfId="828"/>
    <cellStyle name="20% - Ênfase1 188 3" xfId="829"/>
    <cellStyle name="20% - Ênfase1 188 4" xfId="830"/>
    <cellStyle name="20% - Ênfase1 188 5" xfId="831"/>
    <cellStyle name="20% - Ênfase1 189" xfId="832"/>
    <cellStyle name="20% - Ênfase1 189 2" xfId="833"/>
    <cellStyle name="20% - Ênfase1 189 3" xfId="834"/>
    <cellStyle name="20% - Ênfase1 189 4" xfId="835"/>
    <cellStyle name="20% - Ênfase1 189 5" xfId="836"/>
    <cellStyle name="20% - Ênfase1 19" xfId="837"/>
    <cellStyle name="20% - Ênfase1 19 2" xfId="838"/>
    <cellStyle name="20% - Ênfase1 19 2 2" xfId="839"/>
    <cellStyle name="20% - Ênfase1 19 2 3" xfId="840"/>
    <cellStyle name="20% - Ênfase1 19 2 4" xfId="841"/>
    <cellStyle name="20% - Ênfase1 19 2 5" xfId="842"/>
    <cellStyle name="20% - Ênfase1 19 3" xfId="843"/>
    <cellStyle name="20% - Ênfase1 19 4" xfId="844"/>
    <cellStyle name="20% - Ênfase1 19 5" xfId="845"/>
    <cellStyle name="20% - Ênfase1 19 6" xfId="846"/>
    <cellStyle name="20% - Ênfase1 190" xfId="847"/>
    <cellStyle name="20% - Ênfase1 190 2" xfId="848"/>
    <cellStyle name="20% - Ênfase1 190 3" xfId="849"/>
    <cellStyle name="20% - Ênfase1 190 4" xfId="850"/>
    <cellStyle name="20% - Ênfase1 190 5" xfId="851"/>
    <cellStyle name="20% - Ênfase1 191" xfId="852"/>
    <cellStyle name="20% - Ênfase1 191 2" xfId="853"/>
    <cellStyle name="20% - Ênfase1 191 3" xfId="854"/>
    <cellStyle name="20% - Ênfase1 191 4" xfId="855"/>
    <cellStyle name="20% - Ênfase1 191 5" xfId="856"/>
    <cellStyle name="20% - Ênfase1 192" xfId="857"/>
    <cellStyle name="20% - Ênfase1 192 2" xfId="858"/>
    <cellStyle name="20% - Ênfase1 192 3" xfId="859"/>
    <cellStyle name="20% - Ênfase1 192 4" xfId="860"/>
    <cellStyle name="20% - Ênfase1 192 5" xfId="861"/>
    <cellStyle name="20% - Ênfase1 193" xfId="862"/>
    <cellStyle name="20% - Ênfase1 193 2" xfId="863"/>
    <cellStyle name="20% - Ênfase1 193 3" xfId="864"/>
    <cellStyle name="20% - Ênfase1 194" xfId="865"/>
    <cellStyle name="20% - Ênfase1 194 2" xfId="866"/>
    <cellStyle name="20% - Ênfase1 194 3" xfId="867"/>
    <cellStyle name="20% - Ênfase1 195" xfId="868"/>
    <cellStyle name="20% - Ênfase1 195 2" xfId="869"/>
    <cellStyle name="20% - Ênfase1 195 3" xfId="870"/>
    <cellStyle name="20% - Ênfase1 196" xfId="871"/>
    <cellStyle name="20% - Ênfase1 196 2" xfId="872"/>
    <cellStyle name="20% - Ênfase1 196 3" xfId="873"/>
    <cellStyle name="20% - Ênfase1 197" xfId="874"/>
    <cellStyle name="20% - Ênfase1 197 2" xfId="875"/>
    <cellStyle name="20% - Ênfase1 197 3" xfId="876"/>
    <cellStyle name="20% - Ênfase1 198" xfId="877"/>
    <cellStyle name="20% - Ênfase1 198 2" xfId="878"/>
    <cellStyle name="20% - Ênfase1 198 3" xfId="879"/>
    <cellStyle name="20% - Ênfase1 199" xfId="880"/>
    <cellStyle name="20% - Ênfase1 199 2" xfId="881"/>
    <cellStyle name="20% - Ênfase1 199 3" xfId="882"/>
    <cellStyle name="20% - Ênfase1 2" xfId="883"/>
    <cellStyle name="20% - Ênfase1 2 2" xfId="884"/>
    <cellStyle name="20% - Ênfase1 2 2 2" xfId="885"/>
    <cellStyle name="20% - Ênfase1 2 2 2 2" xfId="886"/>
    <cellStyle name="20% - Ênfase1 2 2 2 3" xfId="887"/>
    <cellStyle name="20% - Ênfase1 2 2 2 4" xfId="888"/>
    <cellStyle name="20% - Ênfase1 2 2 2 5" xfId="889"/>
    <cellStyle name="20% - Ênfase1 2 2 3" xfId="890"/>
    <cellStyle name="20% - Ênfase1 2 2 4" xfId="891"/>
    <cellStyle name="20% - Ênfase1 2 2 5" xfId="892"/>
    <cellStyle name="20% - Ênfase1 2 2 6" xfId="893"/>
    <cellStyle name="20% - Ênfase1 2 3" xfId="894"/>
    <cellStyle name="20% - Ênfase1 2 3 2" xfId="895"/>
    <cellStyle name="20% - Ênfase1 2 3 3" xfId="896"/>
    <cellStyle name="20% - Ênfase1 2 3 4" xfId="897"/>
    <cellStyle name="20% - Ênfase1 2 3 5" xfId="898"/>
    <cellStyle name="20% - Ênfase1 2 4" xfId="899"/>
    <cellStyle name="20% - Ênfase1 2 5" xfId="900"/>
    <cellStyle name="20% - Ênfase1 2 6" xfId="901"/>
    <cellStyle name="20% - Ênfase1 2 7" xfId="902"/>
    <cellStyle name="20% - Ênfase1 20" xfId="903"/>
    <cellStyle name="20% - Ênfase1 20 2" xfId="904"/>
    <cellStyle name="20% - Ênfase1 20 2 2" xfId="905"/>
    <cellStyle name="20% - Ênfase1 20 2 3" xfId="906"/>
    <cellStyle name="20% - Ênfase1 20 2 4" xfId="907"/>
    <cellStyle name="20% - Ênfase1 20 2 5" xfId="908"/>
    <cellStyle name="20% - Ênfase1 20 3" xfId="909"/>
    <cellStyle name="20% - Ênfase1 20 4" xfId="910"/>
    <cellStyle name="20% - Ênfase1 20 5" xfId="911"/>
    <cellStyle name="20% - Ênfase1 20 6" xfId="912"/>
    <cellStyle name="20% - Ênfase1 200" xfId="913"/>
    <cellStyle name="20% - Ênfase1 200 2" xfId="914"/>
    <cellStyle name="20% - Ênfase1 200 3" xfId="915"/>
    <cellStyle name="20% - Ênfase1 201" xfId="916"/>
    <cellStyle name="20% - Ênfase1 201 2" xfId="917"/>
    <cellStyle name="20% - Ênfase1 201 3" xfId="918"/>
    <cellStyle name="20% - Ênfase1 202" xfId="919"/>
    <cellStyle name="20% - Ênfase1 202 2" xfId="920"/>
    <cellStyle name="20% - Ênfase1 203" xfId="921"/>
    <cellStyle name="20% - Ênfase1 203 2" xfId="922"/>
    <cellStyle name="20% - Ênfase1 204" xfId="923"/>
    <cellStyle name="20% - Ênfase1 204 2" xfId="924"/>
    <cellStyle name="20% - Ênfase1 205" xfId="925"/>
    <cellStyle name="20% - Ênfase1 205 2" xfId="926"/>
    <cellStyle name="20% - Ênfase1 206" xfId="927"/>
    <cellStyle name="20% - Ênfase1 206 2" xfId="928"/>
    <cellStyle name="20% - Ênfase1 207" xfId="929"/>
    <cellStyle name="20% - Ênfase1 207 2" xfId="930"/>
    <cellStyle name="20% - Ênfase1 208" xfId="931"/>
    <cellStyle name="20% - Ênfase1 208 2" xfId="932"/>
    <cellStyle name="20% - Ênfase1 209" xfId="933"/>
    <cellStyle name="20% - Ênfase1 209 2" xfId="934"/>
    <cellStyle name="20% - Ênfase1 21" xfId="935"/>
    <cellStyle name="20% - Ênfase1 21 2" xfId="936"/>
    <cellStyle name="20% - Ênfase1 21 2 2" xfId="937"/>
    <cellStyle name="20% - Ênfase1 21 2 3" xfId="938"/>
    <cellStyle name="20% - Ênfase1 21 2 4" xfId="939"/>
    <cellStyle name="20% - Ênfase1 21 2 5" xfId="940"/>
    <cellStyle name="20% - Ênfase1 21 3" xfId="941"/>
    <cellStyle name="20% - Ênfase1 21 4" xfId="942"/>
    <cellStyle name="20% - Ênfase1 21 5" xfId="943"/>
    <cellStyle name="20% - Ênfase1 21 6" xfId="944"/>
    <cellStyle name="20% - Ênfase1 210" xfId="945"/>
    <cellStyle name="20% - Ênfase1 210 2" xfId="946"/>
    <cellStyle name="20% - Ênfase1 211" xfId="947"/>
    <cellStyle name="20% - Ênfase1 211 2" xfId="948"/>
    <cellStyle name="20% - Ênfase1 212" xfId="949"/>
    <cellStyle name="20% - Ênfase1 212 2" xfId="950"/>
    <cellStyle name="20% - Ênfase1 213" xfId="951"/>
    <cellStyle name="20% - Ênfase1 213 2" xfId="952"/>
    <cellStyle name="20% - Ênfase1 214" xfId="953"/>
    <cellStyle name="20% - Ênfase1 214 2" xfId="954"/>
    <cellStyle name="20% - Ênfase1 215" xfId="955"/>
    <cellStyle name="20% - Ênfase1 215 2" xfId="956"/>
    <cellStyle name="20% - Ênfase1 216" xfId="957"/>
    <cellStyle name="20% - Ênfase1 216 2" xfId="958"/>
    <cellStyle name="20% - Ênfase1 217" xfId="959"/>
    <cellStyle name="20% - Ênfase1 217 2" xfId="960"/>
    <cellStyle name="20% - Ênfase1 218" xfId="961"/>
    <cellStyle name="20% - Ênfase1 218 2" xfId="962"/>
    <cellStyle name="20% - Ênfase1 219" xfId="963"/>
    <cellStyle name="20% - Ênfase1 219 2" xfId="964"/>
    <cellStyle name="20% - Ênfase1 22" xfId="965"/>
    <cellStyle name="20% - Ênfase1 22 2" xfId="966"/>
    <cellStyle name="20% - Ênfase1 22 2 2" xfId="967"/>
    <cellStyle name="20% - Ênfase1 22 2 3" xfId="968"/>
    <cellStyle name="20% - Ênfase1 22 2 4" xfId="969"/>
    <cellStyle name="20% - Ênfase1 22 2 5" xfId="970"/>
    <cellStyle name="20% - Ênfase1 22 3" xfId="971"/>
    <cellStyle name="20% - Ênfase1 22 4" xfId="972"/>
    <cellStyle name="20% - Ênfase1 22 5" xfId="973"/>
    <cellStyle name="20% - Ênfase1 22 6" xfId="974"/>
    <cellStyle name="20% - Ênfase1 220" xfId="975"/>
    <cellStyle name="20% - Ênfase1 220 2" xfId="976"/>
    <cellStyle name="20% - Ênfase1 221" xfId="977"/>
    <cellStyle name="20% - Ênfase1 221 2" xfId="978"/>
    <cellStyle name="20% - Ênfase1 222" xfId="979"/>
    <cellStyle name="20% - Ênfase1 222 2" xfId="980"/>
    <cellStyle name="20% - Ênfase1 223" xfId="981"/>
    <cellStyle name="20% - Ênfase1 223 2" xfId="982"/>
    <cellStyle name="20% - Ênfase1 224" xfId="983"/>
    <cellStyle name="20% - Ênfase1 224 2" xfId="984"/>
    <cellStyle name="20% - Ênfase1 225" xfId="985"/>
    <cellStyle name="20% - Ênfase1 225 2" xfId="986"/>
    <cellStyle name="20% - Ênfase1 226" xfId="987"/>
    <cellStyle name="20% - Ênfase1 226 2" xfId="988"/>
    <cellStyle name="20% - Ênfase1 227" xfId="989"/>
    <cellStyle name="20% - Ênfase1 227 2" xfId="990"/>
    <cellStyle name="20% - Ênfase1 228" xfId="991"/>
    <cellStyle name="20% - Ênfase1 229" xfId="992"/>
    <cellStyle name="20% - Ênfase1 23" xfId="993"/>
    <cellStyle name="20% - Ênfase1 23 2" xfId="994"/>
    <cellStyle name="20% - Ênfase1 23 2 2" xfId="995"/>
    <cellStyle name="20% - Ênfase1 23 2 3" xfId="996"/>
    <cellStyle name="20% - Ênfase1 23 2 4" xfId="997"/>
    <cellStyle name="20% - Ênfase1 23 2 5" xfId="998"/>
    <cellStyle name="20% - Ênfase1 23 3" xfId="999"/>
    <cellStyle name="20% - Ênfase1 23 4" xfId="1000"/>
    <cellStyle name="20% - Ênfase1 23 5" xfId="1001"/>
    <cellStyle name="20% - Ênfase1 23 6" xfId="1002"/>
    <cellStyle name="20% - Ênfase1 230" xfId="1003"/>
    <cellStyle name="20% - Ênfase1 231" xfId="1004"/>
    <cellStyle name="20% - Ênfase1 24" xfId="1005"/>
    <cellStyle name="20% - Ênfase1 24 2" xfId="1006"/>
    <cellStyle name="20% - Ênfase1 24 2 2" xfId="1007"/>
    <cellStyle name="20% - Ênfase1 24 2 3" xfId="1008"/>
    <cellStyle name="20% - Ênfase1 24 2 4" xfId="1009"/>
    <cellStyle name="20% - Ênfase1 24 2 5" xfId="1010"/>
    <cellStyle name="20% - Ênfase1 24 3" xfId="1011"/>
    <cellStyle name="20% - Ênfase1 24 4" xfId="1012"/>
    <cellStyle name="20% - Ênfase1 24 5" xfId="1013"/>
    <cellStyle name="20% - Ênfase1 24 6" xfId="1014"/>
    <cellStyle name="20% - Ênfase1 25" xfId="1015"/>
    <cellStyle name="20% - Ênfase1 25 2" xfId="1016"/>
    <cellStyle name="20% - Ênfase1 25 2 2" xfId="1017"/>
    <cellStyle name="20% - Ênfase1 25 2 3" xfId="1018"/>
    <cellStyle name="20% - Ênfase1 25 2 4" xfId="1019"/>
    <cellStyle name="20% - Ênfase1 25 2 5" xfId="1020"/>
    <cellStyle name="20% - Ênfase1 25 3" xfId="1021"/>
    <cellStyle name="20% - Ênfase1 25 4" xfId="1022"/>
    <cellStyle name="20% - Ênfase1 25 5" xfId="1023"/>
    <cellStyle name="20% - Ênfase1 25 6" xfId="1024"/>
    <cellStyle name="20% - Ênfase1 26" xfId="1025"/>
    <cellStyle name="20% - Ênfase1 26 2" xfId="1026"/>
    <cellStyle name="20% - Ênfase1 26 2 2" xfId="1027"/>
    <cellStyle name="20% - Ênfase1 26 2 3" xfId="1028"/>
    <cellStyle name="20% - Ênfase1 26 2 4" xfId="1029"/>
    <cellStyle name="20% - Ênfase1 26 2 5" xfId="1030"/>
    <cellStyle name="20% - Ênfase1 26 3" xfId="1031"/>
    <cellStyle name="20% - Ênfase1 26 4" xfId="1032"/>
    <cellStyle name="20% - Ênfase1 26 5" xfId="1033"/>
    <cellStyle name="20% - Ênfase1 26 6" xfId="1034"/>
    <cellStyle name="20% - Ênfase1 27" xfId="1035"/>
    <cellStyle name="20% - Ênfase1 27 2" xfId="1036"/>
    <cellStyle name="20% - Ênfase1 27 2 2" xfId="1037"/>
    <cellStyle name="20% - Ênfase1 27 2 3" xfId="1038"/>
    <cellStyle name="20% - Ênfase1 27 2 4" xfId="1039"/>
    <cellStyle name="20% - Ênfase1 27 2 5" xfId="1040"/>
    <cellStyle name="20% - Ênfase1 27 3" xfId="1041"/>
    <cellStyle name="20% - Ênfase1 27 4" xfId="1042"/>
    <cellStyle name="20% - Ênfase1 27 5" xfId="1043"/>
    <cellStyle name="20% - Ênfase1 27 6" xfId="1044"/>
    <cellStyle name="20% - Ênfase1 28" xfId="1045"/>
    <cellStyle name="20% - Ênfase1 28 2" xfId="1046"/>
    <cellStyle name="20% - Ênfase1 28 2 2" xfId="1047"/>
    <cellStyle name="20% - Ênfase1 28 2 3" xfId="1048"/>
    <cellStyle name="20% - Ênfase1 28 2 4" xfId="1049"/>
    <cellStyle name="20% - Ênfase1 28 2 5" xfId="1050"/>
    <cellStyle name="20% - Ênfase1 28 3" xfId="1051"/>
    <cellStyle name="20% - Ênfase1 28 4" xfId="1052"/>
    <cellStyle name="20% - Ênfase1 28 5" xfId="1053"/>
    <cellStyle name="20% - Ênfase1 28 6" xfId="1054"/>
    <cellStyle name="20% - Ênfase1 29" xfId="1055"/>
    <cellStyle name="20% - Ênfase1 29 2" xfId="1056"/>
    <cellStyle name="20% - Ênfase1 29 2 2" xfId="1057"/>
    <cellStyle name="20% - Ênfase1 29 2 3" xfId="1058"/>
    <cellStyle name="20% - Ênfase1 29 2 4" xfId="1059"/>
    <cellStyle name="20% - Ênfase1 29 2 5" xfId="1060"/>
    <cellStyle name="20% - Ênfase1 29 3" xfId="1061"/>
    <cellStyle name="20% - Ênfase1 29 4" xfId="1062"/>
    <cellStyle name="20% - Ênfase1 29 5" xfId="1063"/>
    <cellStyle name="20% - Ênfase1 29 6" xfId="1064"/>
    <cellStyle name="20% - Ênfase1 3" xfId="1065"/>
    <cellStyle name="20% - Ênfase1 3 2" xfId="1066"/>
    <cellStyle name="20% - Ênfase1 3 2 2" xfId="1067"/>
    <cellStyle name="20% - Ênfase1 3 2 2 2" xfId="1068"/>
    <cellStyle name="20% - Ênfase1 3 2 2 3" xfId="1069"/>
    <cellStyle name="20% - Ênfase1 3 2 2 4" xfId="1070"/>
    <cellStyle name="20% - Ênfase1 3 2 2 5" xfId="1071"/>
    <cellStyle name="20% - Ênfase1 3 2 3" xfId="1072"/>
    <cellStyle name="20% - Ênfase1 3 2 4" xfId="1073"/>
    <cellStyle name="20% - Ênfase1 3 2 5" xfId="1074"/>
    <cellStyle name="20% - Ênfase1 3 2 6" xfId="1075"/>
    <cellStyle name="20% - Ênfase1 3 3" xfId="1076"/>
    <cellStyle name="20% - Ênfase1 3 3 2" xfId="1077"/>
    <cellStyle name="20% - Ênfase1 3 3 3" xfId="1078"/>
    <cellStyle name="20% - Ênfase1 3 3 4" xfId="1079"/>
    <cellStyle name="20% - Ênfase1 3 3 5" xfId="1080"/>
    <cellStyle name="20% - Ênfase1 3 4" xfId="1081"/>
    <cellStyle name="20% - Ênfase1 3 5" xfId="1082"/>
    <cellStyle name="20% - Ênfase1 3 6" xfId="1083"/>
    <cellStyle name="20% - Ênfase1 3 7" xfId="1084"/>
    <cellStyle name="20% - Ênfase1 30" xfId="1085"/>
    <cellStyle name="20% - Ênfase1 30 2" xfId="1086"/>
    <cellStyle name="20% - Ênfase1 30 2 2" xfId="1087"/>
    <cellStyle name="20% - Ênfase1 30 2 3" xfId="1088"/>
    <cellStyle name="20% - Ênfase1 30 2 4" xfId="1089"/>
    <cellStyle name="20% - Ênfase1 30 2 5" xfId="1090"/>
    <cellStyle name="20% - Ênfase1 30 3" xfId="1091"/>
    <cellStyle name="20% - Ênfase1 30 4" xfId="1092"/>
    <cellStyle name="20% - Ênfase1 30 5" xfId="1093"/>
    <cellStyle name="20% - Ênfase1 30 6" xfId="1094"/>
    <cellStyle name="20% - Ênfase1 31" xfId="1095"/>
    <cellStyle name="20% - Ênfase1 31 2" xfId="1096"/>
    <cellStyle name="20% - Ênfase1 31 2 2" xfId="1097"/>
    <cellStyle name="20% - Ênfase1 31 2 3" xfId="1098"/>
    <cellStyle name="20% - Ênfase1 31 2 4" xfId="1099"/>
    <cellStyle name="20% - Ênfase1 31 2 5" xfId="1100"/>
    <cellStyle name="20% - Ênfase1 31 3" xfId="1101"/>
    <cellStyle name="20% - Ênfase1 31 4" xfId="1102"/>
    <cellStyle name="20% - Ênfase1 31 5" xfId="1103"/>
    <cellStyle name="20% - Ênfase1 31 6" xfId="1104"/>
    <cellStyle name="20% - Ênfase1 32" xfId="1105"/>
    <cellStyle name="20% - Ênfase1 32 2" xfId="1106"/>
    <cellStyle name="20% - Ênfase1 32 2 2" xfId="1107"/>
    <cellStyle name="20% - Ênfase1 32 2 3" xfId="1108"/>
    <cellStyle name="20% - Ênfase1 32 2 4" xfId="1109"/>
    <cellStyle name="20% - Ênfase1 32 2 5" xfId="1110"/>
    <cellStyle name="20% - Ênfase1 32 3" xfId="1111"/>
    <cellStyle name="20% - Ênfase1 32 4" xfId="1112"/>
    <cellStyle name="20% - Ênfase1 32 5" xfId="1113"/>
    <cellStyle name="20% - Ênfase1 32 6" xfId="1114"/>
    <cellStyle name="20% - Ênfase1 33" xfId="1115"/>
    <cellStyle name="20% - Ênfase1 33 2" xfId="1116"/>
    <cellStyle name="20% - Ênfase1 33 2 2" xfId="1117"/>
    <cellStyle name="20% - Ênfase1 33 2 3" xfId="1118"/>
    <cellStyle name="20% - Ênfase1 33 2 4" xfId="1119"/>
    <cellStyle name="20% - Ênfase1 33 2 5" xfId="1120"/>
    <cellStyle name="20% - Ênfase1 33 3" xfId="1121"/>
    <cellStyle name="20% - Ênfase1 33 4" xfId="1122"/>
    <cellStyle name="20% - Ênfase1 33 5" xfId="1123"/>
    <cellStyle name="20% - Ênfase1 33 6" xfId="1124"/>
    <cellStyle name="20% - Ênfase1 34" xfId="1125"/>
    <cellStyle name="20% - Ênfase1 34 2" xfId="1126"/>
    <cellStyle name="20% - Ênfase1 34 2 2" xfId="1127"/>
    <cellStyle name="20% - Ênfase1 34 2 3" xfId="1128"/>
    <cellStyle name="20% - Ênfase1 34 2 4" xfId="1129"/>
    <cellStyle name="20% - Ênfase1 34 2 5" xfId="1130"/>
    <cellStyle name="20% - Ênfase1 34 3" xfId="1131"/>
    <cellStyle name="20% - Ênfase1 34 4" xfId="1132"/>
    <cellStyle name="20% - Ênfase1 34 5" xfId="1133"/>
    <cellStyle name="20% - Ênfase1 34 6" xfId="1134"/>
    <cellStyle name="20% - Ênfase1 35" xfId="1135"/>
    <cellStyle name="20% - Ênfase1 35 2" xfId="1136"/>
    <cellStyle name="20% - Ênfase1 35 2 2" xfId="1137"/>
    <cellStyle name="20% - Ênfase1 35 2 3" xfId="1138"/>
    <cellStyle name="20% - Ênfase1 35 2 4" xfId="1139"/>
    <cellStyle name="20% - Ênfase1 35 2 5" xfId="1140"/>
    <cellStyle name="20% - Ênfase1 35 3" xfId="1141"/>
    <cellStyle name="20% - Ênfase1 35 4" xfId="1142"/>
    <cellStyle name="20% - Ênfase1 35 5" xfId="1143"/>
    <cellStyle name="20% - Ênfase1 35 6" xfId="1144"/>
    <cellStyle name="20% - Ênfase1 36" xfId="1145"/>
    <cellStyle name="20% - Ênfase1 36 2" xfId="1146"/>
    <cellStyle name="20% - Ênfase1 36 2 2" xfId="1147"/>
    <cellStyle name="20% - Ênfase1 36 2 3" xfId="1148"/>
    <cellStyle name="20% - Ênfase1 36 2 4" xfId="1149"/>
    <cellStyle name="20% - Ênfase1 36 2 5" xfId="1150"/>
    <cellStyle name="20% - Ênfase1 36 3" xfId="1151"/>
    <cellStyle name="20% - Ênfase1 36 4" xfId="1152"/>
    <cellStyle name="20% - Ênfase1 36 5" xfId="1153"/>
    <cellStyle name="20% - Ênfase1 36 6" xfId="1154"/>
    <cellStyle name="20% - Ênfase1 37" xfId="1155"/>
    <cellStyle name="20% - Ênfase1 37 2" xfId="1156"/>
    <cellStyle name="20% - Ênfase1 37 2 2" xfId="1157"/>
    <cellStyle name="20% - Ênfase1 37 2 3" xfId="1158"/>
    <cellStyle name="20% - Ênfase1 37 2 4" xfId="1159"/>
    <cellStyle name="20% - Ênfase1 37 2 5" xfId="1160"/>
    <cellStyle name="20% - Ênfase1 37 3" xfId="1161"/>
    <cellStyle name="20% - Ênfase1 37 4" xfId="1162"/>
    <cellStyle name="20% - Ênfase1 37 5" xfId="1163"/>
    <cellStyle name="20% - Ênfase1 37 6" xfId="1164"/>
    <cellStyle name="20% - Ênfase1 38" xfId="1165"/>
    <cellStyle name="20% - Ênfase1 38 2" xfId="1166"/>
    <cellStyle name="20% - Ênfase1 38 2 2" xfId="1167"/>
    <cellStyle name="20% - Ênfase1 38 2 3" xfId="1168"/>
    <cellStyle name="20% - Ênfase1 38 2 4" xfId="1169"/>
    <cellStyle name="20% - Ênfase1 38 2 5" xfId="1170"/>
    <cellStyle name="20% - Ênfase1 38 3" xfId="1171"/>
    <cellStyle name="20% - Ênfase1 38 4" xfId="1172"/>
    <cellStyle name="20% - Ênfase1 38 5" xfId="1173"/>
    <cellStyle name="20% - Ênfase1 38 6" xfId="1174"/>
    <cellStyle name="20% - Ênfase1 39" xfId="1175"/>
    <cellStyle name="20% - Ênfase1 39 2" xfId="1176"/>
    <cellStyle name="20% - Ênfase1 39 2 2" xfId="1177"/>
    <cellStyle name="20% - Ênfase1 39 2 3" xfId="1178"/>
    <cellStyle name="20% - Ênfase1 39 2 4" xfId="1179"/>
    <cellStyle name="20% - Ênfase1 39 2 5" xfId="1180"/>
    <cellStyle name="20% - Ênfase1 39 3" xfId="1181"/>
    <cellStyle name="20% - Ênfase1 39 4" xfId="1182"/>
    <cellStyle name="20% - Ênfase1 39 5" xfId="1183"/>
    <cellStyle name="20% - Ênfase1 39 6" xfId="1184"/>
    <cellStyle name="20% - Ênfase1 4" xfId="1185"/>
    <cellStyle name="20% - Ênfase1 4 2" xfId="1186"/>
    <cellStyle name="20% - Ênfase1 4 2 2" xfId="1187"/>
    <cellStyle name="20% - Ênfase1 4 2 2 2" xfId="1188"/>
    <cellStyle name="20% - Ênfase1 4 2 2 3" xfId="1189"/>
    <cellStyle name="20% - Ênfase1 4 2 2 4" xfId="1190"/>
    <cellStyle name="20% - Ênfase1 4 2 2 5" xfId="1191"/>
    <cellStyle name="20% - Ênfase1 4 2 3" xfId="1192"/>
    <cellStyle name="20% - Ênfase1 4 2 4" xfId="1193"/>
    <cellStyle name="20% - Ênfase1 4 2 5" xfId="1194"/>
    <cellStyle name="20% - Ênfase1 4 2 6" xfId="1195"/>
    <cellStyle name="20% - Ênfase1 4 3" xfId="1196"/>
    <cellStyle name="20% - Ênfase1 4 3 2" xfId="1197"/>
    <cellStyle name="20% - Ênfase1 4 3 3" xfId="1198"/>
    <cellStyle name="20% - Ênfase1 4 3 4" xfId="1199"/>
    <cellStyle name="20% - Ênfase1 4 3 5" xfId="1200"/>
    <cellStyle name="20% - Ênfase1 4 4" xfId="1201"/>
    <cellStyle name="20% - Ênfase1 4 5" xfId="1202"/>
    <cellStyle name="20% - Ênfase1 4 6" xfId="1203"/>
    <cellStyle name="20% - Ênfase1 4 7" xfId="1204"/>
    <cellStyle name="20% - Ênfase1 40" xfId="1205"/>
    <cellStyle name="20% - Ênfase1 40 2" xfId="1206"/>
    <cellStyle name="20% - Ênfase1 40 2 2" xfId="1207"/>
    <cellStyle name="20% - Ênfase1 40 2 3" xfId="1208"/>
    <cellStyle name="20% - Ênfase1 40 2 4" xfId="1209"/>
    <cellStyle name="20% - Ênfase1 40 2 5" xfId="1210"/>
    <cellStyle name="20% - Ênfase1 40 3" xfId="1211"/>
    <cellStyle name="20% - Ênfase1 40 4" xfId="1212"/>
    <cellStyle name="20% - Ênfase1 40 5" xfId="1213"/>
    <cellStyle name="20% - Ênfase1 40 6" xfId="1214"/>
    <cellStyle name="20% - Ênfase1 41" xfId="1215"/>
    <cellStyle name="20% - Ênfase1 41 2" xfId="1216"/>
    <cellStyle name="20% - Ênfase1 41 2 2" xfId="1217"/>
    <cellStyle name="20% - Ênfase1 41 2 3" xfId="1218"/>
    <cellStyle name="20% - Ênfase1 41 2 4" xfId="1219"/>
    <cellStyle name="20% - Ênfase1 41 2 5" xfId="1220"/>
    <cellStyle name="20% - Ênfase1 41 3" xfId="1221"/>
    <cellStyle name="20% - Ênfase1 41 4" xfId="1222"/>
    <cellStyle name="20% - Ênfase1 41 5" xfId="1223"/>
    <cellStyle name="20% - Ênfase1 41 6" xfId="1224"/>
    <cellStyle name="20% - Ênfase1 42" xfId="1225"/>
    <cellStyle name="20% - Ênfase1 42 2" xfId="1226"/>
    <cellStyle name="20% - Ênfase1 42 2 2" xfId="1227"/>
    <cellStyle name="20% - Ênfase1 42 2 3" xfId="1228"/>
    <cellStyle name="20% - Ênfase1 42 2 4" xfId="1229"/>
    <cellStyle name="20% - Ênfase1 42 2 5" xfId="1230"/>
    <cellStyle name="20% - Ênfase1 42 3" xfId="1231"/>
    <cellStyle name="20% - Ênfase1 42 4" xfId="1232"/>
    <cellStyle name="20% - Ênfase1 42 5" xfId="1233"/>
    <cellStyle name="20% - Ênfase1 42 6" xfId="1234"/>
    <cellStyle name="20% - Ênfase1 43" xfId="1235"/>
    <cellStyle name="20% - Ênfase1 43 2" xfId="1236"/>
    <cellStyle name="20% - Ênfase1 43 2 2" xfId="1237"/>
    <cellStyle name="20% - Ênfase1 43 2 3" xfId="1238"/>
    <cellStyle name="20% - Ênfase1 43 2 4" xfId="1239"/>
    <cellStyle name="20% - Ênfase1 43 2 5" xfId="1240"/>
    <cellStyle name="20% - Ênfase1 43 3" xfId="1241"/>
    <cellStyle name="20% - Ênfase1 43 4" xfId="1242"/>
    <cellStyle name="20% - Ênfase1 43 5" xfId="1243"/>
    <cellStyle name="20% - Ênfase1 43 6" xfId="1244"/>
    <cellStyle name="20% - Ênfase1 44" xfId="1245"/>
    <cellStyle name="20% - Ênfase1 44 2" xfId="1246"/>
    <cellStyle name="20% - Ênfase1 44 2 2" xfId="1247"/>
    <cellStyle name="20% - Ênfase1 44 2 3" xfId="1248"/>
    <cellStyle name="20% - Ênfase1 44 2 4" xfId="1249"/>
    <cellStyle name="20% - Ênfase1 44 2 5" xfId="1250"/>
    <cellStyle name="20% - Ênfase1 44 3" xfId="1251"/>
    <cellStyle name="20% - Ênfase1 44 4" xfId="1252"/>
    <cellStyle name="20% - Ênfase1 44 5" xfId="1253"/>
    <cellStyle name="20% - Ênfase1 44 6" xfId="1254"/>
    <cellStyle name="20% - Ênfase1 45" xfId="1255"/>
    <cellStyle name="20% - Ênfase1 45 2" xfId="1256"/>
    <cellStyle name="20% - Ênfase1 45 2 2" xfId="1257"/>
    <cellStyle name="20% - Ênfase1 45 2 3" xfId="1258"/>
    <cellStyle name="20% - Ênfase1 45 2 4" xfId="1259"/>
    <cellStyle name="20% - Ênfase1 45 2 5" xfId="1260"/>
    <cellStyle name="20% - Ênfase1 45 3" xfId="1261"/>
    <cellStyle name="20% - Ênfase1 45 4" xfId="1262"/>
    <cellStyle name="20% - Ênfase1 45 5" xfId="1263"/>
    <cellStyle name="20% - Ênfase1 45 6" xfId="1264"/>
    <cellStyle name="20% - Ênfase1 46" xfId="1265"/>
    <cellStyle name="20% - Ênfase1 46 2" xfId="1266"/>
    <cellStyle name="20% - Ênfase1 46 2 2" xfId="1267"/>
    <cellStyle name="20% - Ênfase1 46 2 3" xfId="1268"/>
    <cellStyle name="20% - Ênfase1 46 2 4" xfId="1269"/>
    <cellStyle name="20% - Ênfase1 46 2 5" xfId="1270"/>
    <cellStyle name="20% - Ênfase1 46 3" xfId="1271"/>
    <cellStyle name="20% - Ênfase1 46 4" xfId="1272"/>
    <cellStyle name="20% - Ênfase1 46 5" xfId="1273"/>
    <cellStyle name="20% - Ênfase1 46 6" xfId="1274"/>
    <cellStyle name="20% - Ênfase1 47" xfId="1275"/>
    <cellStyle name="20% - Ênfase1 47 2" xfId="1276"/>
    <cellStyle name="20% - Ênfase1 47 2 2" xfId="1277"/>
    <cellStyle name="20% - Ênfase1 47 2 3" xfId="1278"/>
    <cellStyle name="20% - Ênfase1 47 2 4" xfId="1279"/>
    <cellStyle name="20% - Ênfase1 47 2 5" xfId="1280"/>
    <cellStyle name="20% - Ênfase1 47 3" xfId="1281"/>
    <cellStyle name="20% - Ênfase1 47 4" xfId="1282"/>
    <cellStyle name="20% - Ênfase1 47 5" xfId="1283"/>
    <cellStyle name="20% - Ênfase1 47 6" xfId="1284"/>
    <cellStyle name="20% - Ênfase1 48" xfId="1285"/>
    <cellStyle name="20% - Ênfase1 48 2" xfId="1286"/>
    <cellStyle name="20% - Ênfase1 48 2 2" xfId="1287"/>
    <cellStyle name="20% - Ênfase1 48 2 3" xfId="1288"/>
    <cellStyle name="20% - Ênfase1 48 2 4" xfId="1289"/>
    <cellStyle name="20% - Ênfase1 48 2 5" xfId="1290"/>
    <cellStyle name="20% - Ênfase1 48 3" xfId="1291"/>
    <cellStyle name="20% - Ênfase1 48 4" xfId="1292"/>
    <cellStyle name="20% - Ênfase1 48 5" xfId="1293"/>
    <cellStyle name="20% - Ênfase1 48 6" xfId="1294"/>
    <cellStyle name="20% - Ênfase1 49" xfId="1295"/>
    <cellStyle name="20% - Ênfase1 49 2" xfId="1296"/>
    <cellStyle name="20% - Ênfase1 49 2 2" xfId="1297"/>
    <cellStyle name="20% - Ênfase1 49 2 3" xfId="1298"/>
    <cellStyle name="20% - Ênfase1 49 2 4" xfId="1299"/>
    <cellStyle name="20% - Ênfase1 49 2 5" xfId="1300"/>
    <cellStyle name="20% - Ênfase1 49 3" xfId="1301"/>
    <cellStyle name="20% - Ênfase1 49 4" xfId="1302"/>
    <cellStyle name="20% - Ênfase1 49 5" xfId="1303"/>
    <cellStyle name="20% - Ênfase1 49 6" xfId="1304"/>
    <cellStyle name="20% - Ênfase1 5" xfId="1305"/>
    <cellStyle name="20% - Ênfase1 5 2" xfId="1306"/>
    <cellStyle name="20% - Ênfase1 5 2 2" xfId="1307"/>
    <cellStyle name="20% - Ênfase1 5 2 2 2" xfId="1308"/>
    <cellStyle name="20% - Ênfase1 5 2 2 3" xfId="1309"/>
    <cellStyle name="20% - Ênfase1 5 2 2 4" xfId="1310"/>
    <cellStyle name="20% - Ênfase1 5 2 2 5" xfId="1311"/>
    <cellStyle name="20% - Ênfase1 5 2 3" xfId="1312"/>
    <cellStyle name="20% - Ênfase1 5 2 4" xfId="1313"/>
    <cellStyle name="20% - Ênfase1 5 2 5" xfId="1314"/>
    <cellStyle name="20% - Ênfase1 5 2 6" xfId="1315"/>
    <cellStyle name="20% - Ênfase1 5 3" xfId="1316"/>
    <cellStyle name="20% - Ênfase1 5 3 2" xfId="1317"/>
    <cellStyle name="20% - Ênfase1 5 3 3" xfId="1318"/>
    <cellStyle name="20% - Ênfase1 5 3 4" xfId="1319"/>
    <cellStyle name="20% - Ênfase1 5 3 5" xfId="1320"/>
    <cellStyle name="20% - Ênfase1 5 4" xfId="1321"/>
    <cellStyle name="20% - Ênfase1 5 5" xfId="1322"/>
    <cellStyle name="20% - Ênfase1 5 6" xfId="1323"/>
    <cellStyle name="20% - Ênfase1 5 7" xfId="1324"/>
    <cellStyle name="20% - Ênfase1 50" xfId="1325"/>
    <cellStyle name="20% - Ênfase1 50 2" xfId="1326"/>
    <cellStyle name="20% - Ênfase1 50 2 2" xfId="1327"/>
    <cellStyle name="20% - Ênfase1 50 2 3" xfId="1328"/>
    <cellStyle name="20% - Ênfase1 50 2 4" xfId="1329"/>
    <cellStyle name="20% - Ênfase1 50 2 5" xfId="1330"/>
    <cellStyle name="20% - Ênfase1 50 3" xfId="1331"/>
    <cellStyle name="20% - Ênfase1 50 4" xfId="1332"/>
    <cellStyle name="20% - Ênfase1 50 5" xfId="1333"/>
    <cellStyle name="20% - Ênfase1 50 6" xfId="1334"/>
    <cellStyle name="20% - Ênfase1 51" xfId="1335"/>
    <cellStyle name="20% - Ênfase1 51 2" xfId="1336"/>
    <cellStyle name="20% - Ênfase1 51 2 2" xfId="1337"/>
    <cellStyle name="20% - Ênfase1 51 2 3" xfId="1338"/>
    <cellStyle name="20% - Ênfase1 51 2 4" xfId="1339"/>
    <cellStyle name="20% - Ênfase1 51 2 5" xfId="1340"/>
    <cellStyle name="20% - Ênfase1 51 3" xfId="1341"/>
    <cellStyle name="20% - Ênfase1 51 4" xfId="1342"/>
    <cellStyle name="20% - Ênfase1 51 5" xfId="1343"/>
    <cellStyle name="20% - Ênfase1 51 6" xfId="1344"/>
    <cellStyle name="20% - Ênfase1 52" xfId="1345"/>
    <cellStyle name="20% - Ênfase1 52 2" xfId="1346"/>
    <cellStyle name="20% - Ênfase1 52 2 2" xfId="1347"/>
    <cellStyle name="20% - Ênfase1 52 2 3" xfId="1348"/>
    <cellStyle name="20% - Ênfase1 52 2 4" xfId="1349"/>
    <cellStyle name="20% - Ênfase1 52 2 5" xfId="1350"/>
    <cellStyle name="20% - Ênfase1 52 3" xfId="1351"/>
    <cellStyle name="20% - Ênfase1 52 4" xfId="1352"/>
    <cellStyle name="20% - Ênfase1 52 5" xfId="1353"/>
    <cellStyle name="20% - Ênfase1 52 6" xfId="1354"/>
    <cellStyle name="20% - Ênfase1 53" xfId="1355"/>
    <cellStyle name="20% - Ênfase1 53 2" xfId="1356"/>
    <cellStyle name="20% - Ênfase1 53 2 2" xfId="1357"/>
    <cellStyle name="20% - Ênfase1 53 2 3" xfId="1358"/>
    <cellStyle name="20% - Ênfase1 53 2 4" xfId="1359"/>
    <cellStyle name="20% - Ênfase1 53 2 5" xfId="1360"/>
    <cellStyle name="20% - Ênfase1 53 3" xfId="1361"/>
    <cellStyle name="20% - Ênfase1 53 4" xfId="1362"/>
    <cellStyle name="20% - Ênfase1 53 5" xfId="1363"/>
    <cellStyle name="20% - Ênfase1 53 6" xfId="1364"/>
    <cellStyle name="20% - Ênfase1 54" xfId="1365"/>
    <cellStyle name="20% - Ênfase1 54 2" xfId="1366"/>
    <cellStyle name="20% - Ênfase1 54 2 2" xfId="1367"/>
    <cellStyle name="20% - Ênfase1 54 2 3" xfId="1368"/>
    <cellStyle name="20% - Ênfase1 54 2 4" xfId="1369"/>
    <cellStyle name="20% - Ênfase1 54 2 5" xfId="1370"/>
    <cellStyle name="20% - Ênfase1 54 3" xfId="1371"/>
    <cellStyle name="20% - Ênfase1 54 4" xfId="1372"/>
    <cellStyle name="20% - Ênfase1 54 5" xfId="1373"/>
    <cellStyle name="20% - Ênfase1 54 6" xfId="1374"/>
    <cellStyle name="20% - Ênfase1 55" xfId="1375"/>
    <cellStyle name="20% - Ênfase1 55 2" xfId="1376"/>
    <cellStyle name="20% - Ênfase1 55 2 2" xfId="1377"/>
    <cellStyle name="20% - Ênfase1 55 2 3" xfId="1378"/>
    <cellStyle name="20% - Ênfase1 55 2 4" xfId="1379"/>
    <cellStyle name="20% - Ênfase1 55 2 5" xfId="1380"/>
    <cellStyle name="20% - Ênfase1 55 3" xfId="1381"/>
    <cellStyle name="20% - Ênfase1 55 4" xfId="1382"/>
    <cellStyle name="20% - Ênfase1 55 5" xfId="1383"/>
    <cellStyle name="20% - Ênfase1 55 6" xfId="1384"/>
    <cellStyle name="20% - Ênfase1 56" xfId="1385"/>
    <cellStyle name="20% - Ênfase1 56 2" xfId="1386"/>
    <cellStyle name="20% - Ênfase1 56 2 2" xfId="1387"/>
    <cellStyle name="20% - Ênfase1 56 2 3" xfId="1388"/>
    <cellStyle name="20% - Ênfase1 56 2 4" xfId="1389"/>
    <cellStyle name="20% - Ênfase1 56 2 5" xfId="1390"/>
    <cellStyle name="20% - Ênfase1 56 3" xfId="1391"/>
    <cellStyle name="20% - Ênfase1 56 4" xfId="1392"/>
    <cellStyle name="20% - Ênfase1 56 5" xfId="1393"/>
    <cellStyle name="20% - Ênfase1 56 6" xfId="1394"/>
    <cellStyle name="20% - Ênfase1 57" xfId="1395"/>
    <cellStyle name="20% - Ênfase1 57 2" xfId="1396"/>
    <cellStyle name="20% - Ênfase1 57 2 2" xfId="1397"/>
    <cellStyle name="20% - Ênfase1 57 2 3" xfId="1398"/>
    <cellStyle name="20% - Ênfase1 57 2 4" xfId="1399"/>
    <cellStyle name="20% - Ênfase1 57 2 5" xfId="1400"/>
    <cellStyle name="20% - Ênfase1 57 3" xfId="1401"/>
    <cellStyle name="20% - Ênfase1 57 4" xfId="1402"/>
    <cellStyle name="20% - Ênfase1 57 5" xfId="1403"/>
    <cellStyle name="20% - Ênfase1 57 6" xfId="1404"/>
    <cellStyle name="20% - Ênfase1 58" xfId="1405"/>
    <cellStyle name="20% - Ênfase1 58 2" xfId="1406"/>
    <cellStyle name="20% - Ênfase1 58 2 2" xfId="1407"/>
    <cellStyle name="20% - Ênfase1 58 2 3" xfId="1408"/>
    <cellStyle name="20% - Ênfase1 58 2 4" xfId="1409"/>
    <cellStyle name="20% - Ênfase1 58 2 5" xfId="1410"/>
    <cellStyle name="20% - Ênfase1 58 3" xfId="1411"/>
    <cellStyle name="20% - Ênfase1 58 4" xfId="1412"/>
    <cellStyle name="20% - Ênfase1 58 5" xfId="1413"/>
    <cellStyle name="20% - Ênfase1 58 6" xfId="1414"/>
    <cellStyle name="20% - Ênfase1 59" xfId="1415"/>
    <cellStyle name="20% - Ênfase1 59 2" xfId="1416"/>
    <cellStyle name="20% - Ênfase1 59 2 2" xfId="1417"/>
    <cellStyle name="20% - Ênfase1 59 2 3" xfId="1418"/>
    <cellStyle name="20% - Ênfase1 59 2 4" xfId="1419"/>
    <cellStyle name="20% - Ênfase1 59 2 5" xfId="1420"/>
    <cellStyle name="20% - Ênfase1 59 3" xfId="1421"/>
    <cellStyle name="20% - Ênfase1 59 4" xfId="1422"/>
    <cellStyle name="20% - Ênfase1 59 5" xfId="1423"/>
    <cellStyle name="20% - Ênfase1 59 6" xfId="1424"/>
    <cellStyle name="20% - Ênfase1 6" xfId="1425"/>
    <cellStyle name="20% - Ênfase1 6 2" xfId="1426"/>
    <cellStyle name="20% - Ênfase1 6 2 2" xfId="1427"/>
    <cellStyle name="20% - Ênfase1 6 2 2 2" xfId="1428"/>
    <cellStyle name="20% - Ênfase1 6 2 2 3" xfId="1429"/>
    <cellStyle name="20% - Ênfase1 6 2 2 4" xfId="1430"/>
    <cellStyle name="20% - Ênfase1 6 2 2 5" xfId="1431"/>
    <cellStyle name="20% - Ênfase1 6 2 3" xfId="1432"/>
    <cellStyle name="20% - Ênfase1 6 2 4" xfId="1433"/>
    <cellStyle name="20% - Ênfase1 6 2 5" xfId="1434"/>
    <cellStyle name="20% - Ênfase1 6 2 6" xfId="1435"/>
    <cellStyle name="20% - Ênfase1 6 3" xfId="1436"/>
    <cellStyle name="20% - Ênfase1 6 3 2" xfId="1437"/>
    <cellStyle name="20% - Ênfase1 6 3 3" xfId="1438"/>
    <cellStyle name="20% - Ênfase1 6 3 4" xfId="1439"/>
    <cellStyle name="20% - Ênfase1 6 3 5" xfId="1440"/>
    <cellStyle name="20% - Ênfase1 6 4" xfId="1441"/>
    <cellStyle name="20% - Ênfase1 6 5" xfId="1442"/>
    <cellStyle name="20% - Ênfase1 6 6" xfId="1443"/>
    <cellStyle name="20% - Ênfase1 6 7" xfId="1444"/>
    <cellStyle name="20% - Ênfase1 60" xfId="1445"/>
    <cellStyle name="20% - Ênfase1 60 2" xfId="1446"/>
    <cellStyle name="20% - Ênfase1 60 2 2" xfId="1447"/>
    <cellStyle name="20% - Ênfase1 60 2 3" xfId="1448"/>
    <cellStyle name="20% - Ênfase1 60 2 4" xfId="1449"/>
    <cellStyle name="20% - Ênfase1 60 2 5" xfId="1450"/>
    <cellStyle name="20% - Ênfase1 60 3" xfId="1451"/>
    <cellStyle name="20% - Ênfase1 60 4" xfId="1452"/>
    <cellStyle name="20% - Ênfase1 60 5" xfId="1453"/>
    <cellStyle name="20% - Ênfase1 60 6" xfId="1454"/>
    <cellStyle name="20% - Ênfase1 61" xfId="1455"/>
    <cellStyle name="20% - Ênfase1 61 2" xfId="1456"/>
    <cellStyle name="20% - Ênfase1 61 2 2" xfId="1457"/>
    <cellStyle name="20% - Ênfase1 61 2 3" xfId="1458"/>
    <cellStyle name="20% - Ênfase1 61 2 4" xfId="1459"/>
    <cellStyle name="20% - Ênfase1 61 2 5" xfId="1460"/>
    <cellStyle name="20% - Ênfase1 61 3" xfId="1461"/>
    <cellStyle name="20% - Ênfase1 61 4" xfId="1462"/>
    <cellStyle name="20% - Ênfase1 61 5" xfId="1463"/>
    <cellStyle name="20% - Ênfase1 61 6" xfId="1464"/>
    <cellStyle name="20% - Ênfase1 62" xfId="1465"/>
    <cellStyle name="20% - Ênfase1 62 2" xfId="1466"/>
    <cellStyle name="20% - Ênfase1 62 2 2" xfId="1467"/>
    <cellStyle name="20% - Ênfase1 62 2 3" xfId="1468"/>
    <cellStyle name="20% - Ênfase1 62 2 4" xfId="1469"/>
    <cellStyle name="20% - Ênfase1 62 2 5" xfId="1470"/>
    <cellStyle name="20% - Ênfase1 62 3" xfId="1471"/>
    <cellStyle name="20% - Ênfase1 62 4" xfId="1472"/>
    <cellStyle name="20% - Ênfase1 62 5" xfId="1473"/>
    <cellStyle name="20% - Ênfase1 62 6" xfId="1474"/>
    <cellStyle name="20% - Ênfase1 63" xfId="1475"/>
    <cellStyle name="20% - Ênfase1 63 2" xfId="1476"/>
    <cellStyle name="20% - Ênfase1 63 2 2" xfId="1477"/>
    <cellStyle name="20% - Ênfase1 63 2 3" xfId="1478"/>
    <cellStyle name="20% - Ênfase1 63 2 4" xfId="1479"/>
    <cellStyle name="20% - Ênfase1 63 2 5" xfId="1480"/>
    <cellStyle name="20% - Ênfase1 63 3" xfId="1481"/>
    <cellStyle name="20% - Ênfase1 63 4" xfId="1482"/>
    <cellStyle name="20% - Ênfase1 63 5" xfId="1483"/>
    <cellStyle name="20% - Ênfase1 63 6" xfId="1484"/>
    <cellStyle name="20% - Ênfase1 64" xfId="1485"/>
    <cellStyle name="20% - Ênfase1 64 2" xfId="1486"/>
    <cellStyle name="20% - Ênfase1 64 2 2" xfId="1487"/>
    <cellStyle name="20% - Ênfase1 64 2 3" xfId="1488"/>
    <cellStyle name="20% - Ênfase1 64 2 4" xfId="1489"/>
    <cellStyle name="20% - Ênfase1 64 2 5" xfId="1490"/>
    <cellStyle name="20% - Ênfase1 64 3" xfId="1491"/>
    <cellStyle name="20% - Ênfase1 64 4" xfId="1492"/>
    <cellStyle name="20% - Ênfase1 64 5" xfId="1493"/>
    <cellStyle name="20% - Ênfase1 64 6" xfId="1494"/>
    <cellStyle name="20% - Ênfase1 65" xfId="1495"/>
    <cellStyle name="20% - Ênfase1 65 2" xfId="1496"/>
    <cellStyle name="20% - Ênfase1 65 2 2" xfId="1497"/>
    <cellStyle name="20% - Ênfase1 65 2 3" xfId="1498"/>
    <cellStyle name="20% - Ênfase1 65 2 4" xfId="1499"/>
    <cellStyle name="20% - Ênfase1 65 2 5" xfId="1500"/>
    <cellStyle name="20% - Ênfase1 65 3" xfId="1501"/>
    <cellStyle name="20% - Ênfase1 65 4" xfId="1502"/>
    <cellStyle name="20% - Ênfase1 65 5" xfId="1503"/>
    <cellStyle name="20% - Ênfase1 65 6" xfId="1504"/>
    <cellStyle name="20% - Ênfase1 66" xfId="1505"/>
    <cellStyle name="20% - Ênfase1 66 2" xfId="1506"/>
    <cellStyle name="20% - Ênfase1 66 2 2" xfId="1507"/>
    <cellStyle name="20% - Ênfase1 66 2 3" xfId="1508"/>
    <cellStyle name="20% - Ênfase1 66 2 4" xfId="1509"/>
    <cellStyle name="20% - Ênfase1 66 2 5" xfId="1510"/>
    <cellStyle name="20% - Ênfase1 66 3" xfId="1511"/>
    <cellStyle name="20% - Ênfase1 66 4" xfId="1512"/>
    <cellStyle name="20% - Ênfase1 66 5" xfId="1513"/>
    <cellStyle name="20% - Ênfase1 66 6" xfId="1514"/>
    <cellStyle name="20% - Ênfase1 67" xfId="1515"/>
    <cellStyle name="20% - Ênfase1 67 2" xfId="1516"/>
    <cellStyle name="20% - Ênfase1 67 2 2" xfId="1517"/>
    <cellStyle name="20% - Ênfase1 67 2 3" xfId="1518"/>
    <cellStyle name="20% - Ênfase1 67 2 4" xfId="1519"/>
    <cellStyle name="20% - Ênfase1 67 2 5" xfId="1520"/>
    <cellStyle name="20% - Ênfase1 67 3" xfId="1521"/>
    <cellStyle name="20% - Ênfase1 67 4" xfId="1522"/>
    <cellStyle name="20% - Ênfase1 67 5" xfId="1523"/>
    <cellStyle name="20% - Ênfase1 67 6" xfId="1524"/>
    <cellStyle name="20% - Ênfase1 68" xfId="1525"/>
    <cellStyle name="20% - Ênfase1 68 2" xfId="1526"/>
    <cellStyle name="20% - Ênfase1 68 2 2" xfId="1527"/>
    <cellStyle name="20% - Ênfase1 68 2 3" xfId="1528"/>
    <cellStyle name="20% - Ênfase1 68 2 4" xfId="1529"/>
    <cellStyle name="20% - Ênfase1 68 2 5" xfId="1530"/>
    <cellStyle name="20% - Ênfase1 68 3" xfId="1531"/>
    <cellStyle name="20% - Ênfase1 68 4" xfId="1532"/>
    <cellStyle name="20% - Ênfase1 68 5" xfId="1533"/>
    <cellStyle name="20% - Ênfase1 68 6" xfId="1534"/>
    <cellStyle name="20% - Ênfase1 69" xfId="1535"/>
    <cellStyle name="20% - Ênfase1 69 2" xfId="1536"/>
    <cellStyle name="20% - Ênfase1 69 2 2" xfId="1537"/>
    <cellStyle name="20% - Ênfase1 69 2 3" xfId="1538"/>
    <cellStyle name="20% - Ênfase1 69 2 4" xfId="1539"/>
    <cellStyle name="20% - Ênfase1 69 2 5" xfId="1540"/>
    <cellStyle name="20% - Ênfase1 69 3" xfId="1541"/>
    <cellStyle name="20% - Ênfase1 69 4" xfId="1542"/>
    <cellStyle name="20% - Ênfase1 69 5" xfId="1543"/>
    <cellStyle name="20% - Ênfase1 69 6" xfId="1544"/>
    <cellStyle name="20% - Ênfase1 7" xfId="1545"/>
    <cellStyle name="20% - Ênfase1 7 2" xfId="1546"/>
    <cellStyle name="20% - Ênfase1 7 2 2" xfId="1547"/>
    <cellStyle name="20% - Ênfase1 7 2 2 2" xfId="1548"/>
    <cellStyle name="20% - Ênfase1 7 2 2 3" xfId="1549"/>
    <cellStyle name="20% - Ênfase1 7 2 2 4" xfId="1550"/>
    <cellStyle name="20% - Ênfase1 7 2 2 5" xfId="1551"/>
    <cellStyle name="20% - Ênfase1 7 2 3" xfId="1552"/>
    <cellStyle name="20% - Ênfase1 7 2 4" xfId="1553"/>
    <cellStyle name="20% - Ênfase1 7 2 5" xfId="1554"/>
    <cellStyle name="20% - Ênfase1 7 2 6" xfId="1555"/>
    <cellStyle name="20% - Ênfase1 7 3" xfId="1556"/>
    <cellStyle name="20% - Ênfase1 7 3 2" xfId="1557"/>
    <cellStyle name="20% - Ênfase1 7 3 3" xfId="1558"/>
    <cellStyle name="20% - Ênfase1 7 3 4" xfId="1559"/>
    <cellStyle name="20% - Ênfase1 7 3 5" xfId="1560"/>
    <cellStyle name="20% - Ênfase1 7 4" xfId="1561"/>
    <cellStyle name="20% - Ênfase1 7 5" xfId="1562"/>
    <cellStyle name="20% - Ênfase1 7 6" xfId="1563"/>
    <cellStyle name="20% - Ênfase1 7 7" xfId="1564"/>
    <cellStyle name="20% - Ênfase1 70" xfId="1565"/>
    <cellStyle name="20% - Ênfase1 70 2" xfId="1566"/>
    <cellStyle name="20% - Ênfase1 70 2 2" xfId="1567"/>
    <cellStyle name="20% - Ênfase1 70 2 3" xfId="1568"/>
    <cellStyle name="20% - Ênfase1 70 2 4" xfId="1569"/>
    <cellStyle name="20% - Ênfase1 70 2 5" xfId="1570"/>
    <cellStyle name="20% - Ênfase1 70 3" xfId="1571"/>
    <cellStyle name="20% - Ênfase1 70 4" xfId="1572"/>
    <cellStyle name="20% - Ênfase1 70 5" xfId="1573"/>
    <cellStyle name="20% - Ênfase1 70 6" xfId="1574"/>
    <cellStyle name="20% - Ênfase1 71" xfId="1575"/>
    <cellStyle name="20% - Ênfase1 71 2" xfId="1576"/>
    <cellStyle name="20% - Ênfase1 71 2 2" xfId="1577"/>
    <cellStyle name="20% - Ênfase1 71 2 3" xfId="1578"/>
    <cellStyle name="20% - Ênfase1 71 2 4" xfId="1579"/>
    <cellStyle name="20% - Ênfase1 71 2 5" xfId="1580"/>
    <cellStyle name="20% - Ênfase1 71 3" xfId="1581"/>
    <cellStyle name="20% - Ênfase1 71 4" xfId="1582"/>
    <cellStyle name="20% - Ênfase1 71 5" xfId="1583"/>
    <cellStyle name="20% - Ênfase1 71 6" xfId="1584"/>
    <cellStyle name="20% - Ênfase1 72" xfId="1585"/>
    <cellStyle name="20% - Ênfase1 72 2" xfId="1586"/>
    <cellStyle name="20% - Ênfase1 72 2 2" xfId="1587"/>
    <cellStyle name="20% - Ênfase1 72 2 3" xfId="1588"/>
    <cellStyle name="20% - Ênfase1 72 2 4" xfId="1589"/>
    <cellStyle name="20% - Ênfase1 72 2 5" xfId="1590"/>
    <cellStyle name="20% - Ênfase1 72 3" xfId="1591"/>
    <cellStyle name="20% - Ênfase1 72 4" xfId="1592"/>
    <cellStyle name="20% - Ênfase1 72 5" xfId="1593"/>
    <cellStyle name="20% - Ênfase1 72 6" xfId="1594"/>
    <cellStyle name="20% - Ênfase1 73" xfId="1595"/>
    <cellStyle name="20% - Ênfase1 73 2" xfId="1596"/>
    <cellStyle name="20% - Ênfase1 73 2 2" xfId="1597"/>
    <cellStyle name="20% - Ênfase1 73 2 3" xfId="1598"/>
    <cellStyle name="20% - Ênfase1 73 2 4" xfId="1599"/>
    <cellStyle name="20% - Ênfase1 73 2 5" xfId="1600"/>
    <cellStyle name="20% - Ênfase1 73 3" xfId="1601"/>
    <cellStyle name="20% - Ênfase1 73 4" xfId="1602"/>
    <cellStyle name="20% - Ênfase1 73 5" xfId="1603"/>
    <cellStyle name="20% - Ênfase1 73 6" xfId="1604"/>
    <cellStyle name="20% - Ênfase1 74" xfId="1605"/>
    <cellStyle name="20% - Ênfase1 74 2" xfId="1606"/>
    <cellStyle name="20% - Ênfase1 74 2 2" xfId="1607"/>
    <cellStyle name="20% - Ênfase1 74 2 3" xfId="1608"/>
    <cellStyle name="20% - Ênfase1 74 2 4" xfId="1609"/>
    <cellStyle name="20% - Ênfase1 74 2 5" xfId="1610"/>
    <cellStyle name="20% - Ênfase1 74 3" xfId="1611"/>
    <cellStyle name="20% - Ênfase1 74 4" xfId="1612"/>
    <cellStyle name="20% - Ênfase1 74 5" xfId="1613"/>
    <cellStyle name="20% - Ênfase1 74 6" xfId="1614"/>
    <cellStyle name="20% - Ênfase1 75" xfId="1615"/>
    <cellStyle name="20% - Ênfase1 75 2" xfId="1616"/>
    <cellStyle name="20% - Ênfase1 75 2 2" xfId="1617"/>
    <cellStyle name="20% - Ênfase1 75 2 3" xfId="1618"/>
    <cellStyle name="20% - Ênfase1 75 2 4" xfId="1619"/>
    <cellStyle name="20% - Ênfase1 75 2 5" xfId="1620"/>
    <cellStyle name="20% - Ênfase1 75 3" xfId="1621"/>
    <cellStyle name="20% - Ênfase1 75 4" xfId="1622"/>
    <cellStyle name="20% - Ênfase1 75 5" xfId="1623"/>
    <cellStyle name="20% - Ênfase1 75 6" xfId="1624"/>
    <cellStyle name="20% - Ênfase1 76" xfId="1625"/>
    <cellStyle name="20% - Ênfase1 76 2" xfId="1626"/>
    <cellStyle name="20% - Ênfase1 76 2 2" xfId="1627"/>
    <cellStyle name="20% - Ênfase1 76 2 3" xfId="1628"/>
    <cellStyle name="20% - Ênfase1 76 2 4" xfId="1629"/>
    <cellStyle name="20% - Ênfase1 76 2 5" xfId="1630"/>
    <cellStyle name="20% - Ênfase1 76 3" xfId="1631"/>
    <cellStyle name="20% - Ênfase1 76 4" xfId="1632"/>
    <cellStyle name="20% - Ênfase1 76 5" xfId="1633"/>
    <cellStyle name="20% - Ênfase1 76 6" xfId="1634"/>
    <cellStyle name="20% - Ênfase1 77" xfId="1635"/>
    <cellStyle name="20% - Ênfase1 77 2" xfId="1636"/>
    <cellStyle name="20% - Ênfase1 77 2 2" xfId="1637"/>
    <cellStyle name="20% - Ênfase1 77 2 3" xfId="1638"/>
    <cellStyle name="20% - Ênfase1 77 2 4" xfId="1639"/>
    <cellStyle name="20% - Ênfase1 77 2 5" xfId="1640"/>
    <cellStyle name="20% - Ênfase1 77 3" xfId="1641"/>
    <cellStyle name="20% - Ênfase1 77 4" xfId="1642"/>
    <cellStyle name="20% - Ênfase1 77 5" xfId="1643"/>
    <cellStyle name="20% - Ênfase1 77 6" xfId="1644"/>
    <cellStyle name="20% - Ênfase1 78" xfId="1645"/>
    <cellStyle name="20% - Ênfase1 78 2" xfId="1646"/>
    <cellStyle name="20% - Ênfase1 78 2 2" xfId="1647"/>
    <cellStyle name="20% - Ênfase1 78 2 3" xfId="1648"/>
    <cellStyle name="20% - Ênfase1 78 2 4" xfId="1649"/>
    <cellStyle name="20% - Ênfase1 78 2 5" xfId="1650"/>
    <cellStyle name="20% - Ênfase1 78 3" xfId="1651"/>
    <cellStyle name="20% - Ênfase1 78 4" xfId="1652"/>
    <cellStyle name="20% - Ênfase1 78 5" xfId="1653"/>
    <cellStyle name="20% - Ênfase1 78 6" xfId="1654"/>
    <cellStyle name="20% - Ênfase1 79" xfId="1655"/>
    <cellStyle name="20% - Ênfase1 79 2" xfId="1656"/>
    <cellStyle name="20% - Ênfase1 79 2 2" xfId="1657"/>
    <cellStyle name="20% - Ênfase1 79 2 3" xfId="1658"/>
    <cellStyle name="20% - Ênfase1 79 2 4" xfId="1659"/>
    <cellStyle name="20% - Ênfase1 79 2 5" xfId="1660"/>
    <cellStyle name="20% - Ênfase1 79 3" xfId="1661"/>
    <cellStyle name="20% - Ênfase1 79 4" xfId="1662"/>
    <cellStyle name="20% - Ênfase1 79 5" xfId="1663"/>
    <cellStyle name="20% - Ênfase1 79 6" xfId="1664"/>
    <cellStyle name="20% - Ênfase1 8" xfId="1665"/>
    <cellStyle name="20% - Ênfase1 8 2" xfId="1666"/>
    <cellStyle name="20% - Ênfase1 8 2 2" xfId="1667"/>
    <cellStyle name="20% - Ênfase1 8 2 2 2" xfId="1668"/>
    <cellStyle name="20% - Ênfase1 8 2 2 3" xfId="1669"/>
    <cellStyle name="20% - Ênfase1 8 2 2 4" xfId="1670"/>
    <cellStyle name="20% - Ênfase1 8 2 2 5" xfId="1671"/>
    <cellStyle name="20% - Ênfase1 8 2 3" xfId="1672"/>
    <cellStyle name="20% - Ênfase1 8 2 4" xfId="1673"/>
    <cellStyle name="20% - Ênfase1 8 2 5" xfId="1674"/>
    <cellStyle name="20% - Ênfase1 8 2 6" xfId="1675"/>
    <cellStyle name="20% - Ênfase1 8 3" xfId="1676"/>
    <cellStyle name="20% - Ênfase1 8 3 2" xfId="1677"/>
    <cellStyle name="20% - Ênfase1 8 3 3" xfId="1678"/>
    <cellStyle name="20% - Ênfase1 8 3 4" xfId="1679"/>
    <cellStyle name="20% - Ênfase1 8 3 5" xfId="1680"/>
    <cellStyle name="20% - Ênfase1 8 4" xfId="1681"/>
    <cellStyle name="20% - Ênfase1 8 5" xfId="1682"/>
    <cellStyle name="20% - Ênfase1 8 6" xfId="1683"/>
    <cellStyle name="20% - Ênfase1 8 7" xfId="1684"/>
    <cellStyle name="20% - Ênfase1 80" xfId="1685"/>
    <cellStyle name="20% - Ênfase1 80 2" xfId="1686"/>
    <cellStyle name="20% - Ênfase1 80 2 2" xfId="1687"/>
    <cellStyle name="20% - Ênfase1 80 2 3" xfId="1688"/>
    <cellStyle name="20% - Ênfase1 80 2 4" xfId="1689"/>
    <cellStyle name="20% - Ênfase1 80 2 5" xfId="1690"/>
    <cellStyle name="20% - Ênfase1 80 3" xfId="1691"/>
    <cellStyle name="20% - Ênfase1 80 4" xfId="1692"/>
    <cellStyle name="20% - Ênfase1 80 5" xfId="1693"/>
    <cellStyle name="20% - Ênfase1 80 6" xfId="1694"/>
    <cellStyle name="20% - Ênfase1 81" xfId="1695"/>
    <cellStyle name="20% - Ênfase1 81 2" xfId="1696"/>
    <cellStyle name="20% - Ênfase1 81 2 2" xfId="1697"/>
    <cellStyle name="20% - Ênfase1 81 2 3" xfId="1698"/>
    <cellStyle name="20% - Ênfase1 81 2 4" xfId="1699"/>
    <cellStyle name="20% - Ênfase1 81 2 5" xfId="1700"/>
    <cellStyle name="20% - Ênfase1 81 3" xfId="1701"/>
    <cellStyle name="20% - Ênfase1 81 4" xfId="1702"/>
    <cellStyle name="20% - Ênfase1 81 5" xfId="1703"/>
    <cellStyle name="20% - Ênfase1 81 6" xfId="1704"/>
    <cellStyle name="20% - Ênfase1 82" xfId="1705"/>
    <cellStyle name="20% - Ênfase1 82 2" xfId="1706"/>
    <cellStyle name="20% - Ênfase1 82 2 2" xfId="1707"/>
    <cellStyle name="20% - Ênfase1 82 2 3" xfId="1708"/>
    <cellStyle name="20% - Ênfase1 82 2 4" xfId="1709"/>
    <cellStyle name="20% - Ênfase1 82 2 5" xfId="1710"/>
    <cellStyle name="20% - Ênfase1 82 3" xfId="1711"/>
    <cellStyle name="20% - Ênfase1 82 4" xfId="1712"/>
    <cellStyle name="20% - Ênfase1 82 5" xfId="1713"/>
    <cellStyle name="20% - Ênfase1 82 6" xfId="1714"/>
    <cellStyle name="20% - Ênfase1 83" xfId="1715"/>
    <cellStyle name="20% - Ênfase1 83 2" xfId="1716"/>
    <cellStyle name="20% - Ênfase1 83 2 2" xfId="1717"/>
    <cellStyle name="20% - Ênfase1 83 2 3" xfId="1718"/>
    <cellStyle name="20% - Ênfase1 83 2 4" xfId="1719"/>
    <cellStyle name="20% - Ênfase1 83 2 5" xfId="1720"/>
    <cellStyle name="20% - Ênfase1 83 3" xfId="1721"/>
    <cellStyle name="20% - Ênfase1 83 4" xfId="1722"/>
    <cellStyle name="20% - Ênfase1 83 5" xfId="1723"/>
    <cellStyle name="20% - Ênfase1 83 6" xfId="1724"/>
    <cellStyle name="20% - Ênfase1 84" xfId="1725"/>
    <cellStyle name="20% - Ênfase1 84 2" xfId="1726"/>
    <cellStyle name="20% - Ênfase1 84 2 2" xfId="1727"/>
    <cellStyle name="20% - Ênfase1 84 2 3" xfId="1728"/>
    <cellStyle name="20% - Ênfase1 84 2 4" xfId="1729"/>
    <cellStyle name="20% - Ênfase1 84 2 5" xfId="1730"/>
    <cellStyle name="20% - Ênfase1 84 3" xfId="1731"/>
    <cellStyle name="20% - Ênfase1 84 4" xfId="1732"/>
    <cellStyle name="20% - Ênfase1 84 5" xfId="1733"/>
    <cellStyle name="20% - Ênfase1 84 6" xfId="1734"/>
    <cellStyle name="20% - Ênfase1 85" xfId="1735"/>
    <cellStyle name="20% - Ênfase1 85 2" xfId="1736"/>
    <cellStyle name="20% - Ênfase1 85 2 2" xfId="1737"/>
    <cellStyle name="20% - Ênfase1 85 2 3" xfId="1738"/>
    <cellStyle name="20% - Ênfase1 85 2 4" xfId="1739"/>
    <cellStyle name="20% - Ênfase1 85 2 5" xfId="1740"/>
    <cellStyle name="20% - Ênfase1 85 3" xfId="1741"/>
    <cellStyle name="20% - Ênfase1 85 4" xfId="1742"/>
    <cellStyle name="20% - Ênfase1 85 5" xfId="1743"/>
    <cellStyle name="20% - Ênfase1 85 6" xfId="1744"/>
    <cellStyle name="20% - Ênfase1 86" xfId="1745"/>
    <cellStyle name="20% - Ênfase1 86 2" xfId="1746"/>
    <cellStyle name="20% - Ênfase1 86 2 2" xfId="1747"/>
    <cellStyle name="20% - Ênfase1 86 2 3" xfId="1748"/>
    <cellStyle name="20% - Ênfase1 86 2 4" xfId="1749"/>
    <cellStyle name="20% - Ênfase1 86 2 5" xfId="1750"/>
    <cellStyle name="20% - Ênfase1 86 3" xfId="1751"/>
    <cellStyle name="20% - Ênfase1 86 4" xfId="1752"/>
    <cellStyle name="20% - Ênfase1 86 5" xfId="1753"/>
    <cellStyle name="20% - Ênfase1 86 6" xfId="1754"/>
    <cellStyle name="20% - Ênfase1 87" xfId="1755"/>
    <cellStyle name="20% - Ênfase1 87 2" xfId="1756"/>
    <cellStyle name="20% - Ênfase1 87 2 2" xfId="1757"/>
    <cellStyle name="20% - Ênfase1 87 2 3" xfId="1758"/>
    <cellStyle name="20% - Ênfase1 87 2 4" xfId="1759"/>
    <cellStyle name="20% - Ênfase1 87 2 5" xfId="1760"/>
    <cellStyle name="20% - Ênfase1 87 3" xfId="1761"/>
    <cellStyle name="20% - Ênfase1 87 4" xfId="1762"/>
    <cellStyle name="20% - Ênfase1 87 5" xfId="1763"/>
    <cellStyle name="20% - Ênfase1 87 6" xfId="1764"/>
    <cellStyle name="20% - Ênfase1 88" xfId="1765"/>
    <cellStyle name="20% - Ênfase1 88 2" xfId="1766"/>
    <cellStyle name="20% - Ênfase1 88 2 2" xfId="1767"/>
    <cellStyle name="20% - Ênfase1 88 2 3" xfId="1768"/>
    <cellStyle name="20% - Ênfase1 88 2 4" xfId="1769"/>
    <cellStyle name="20% - Ênfase1 88 2 5" xfId="1770"/>
    <cellStyle name="20% - Ênfase1 88 3" xfId="1771"/>
    <cellStyle name="20% - Ênfase1 88 4" xfId="1772"/>
    <cellStyle name="20% - Ênfase1 88 5" xfId="1773"/>
    <cellStyle name="20% - Ênfase1 88 6" xfId="1774"/>
    <cellStyle name="20% - Ênfase1 89" xfId="1775"/>
    <cellStyle name="20% - Ênfase1 89 2" xfId="1776"/>
    <cellStyle name="20% - Ênfase1 89 2 2" xfId="1777"/>
    <cellStyle name="20% - Ênfase1 89 2 3" xfId="1778"/>
    <cellStyle name="20% - Ênfase1 89 2 4" xfId="1779"/>
    <cellStyle name="20% - Ênfase1 89 2 5" xfId="1780"/>
    <cellStyle name="20% - Ênfase1 89 3" xfId="1781"/>
    <cellStyle name="20% - Ênfase1 89 4" xfId="1782"/>
    <cellStyle name="20% - Ênfase1 89 5" xfId="1783"/>
    <cellStyle name="20% - Ênfase1 89 6" xfId="1784"/>
    <cellStyle name="20% - Ênfase1 9" xfId="1785"/>
    <cellStyle name="20% - Ênfase1 9 2" xfId="1786"/>
    <cellStyle name="20% - Ênfase1 9 2 2" xfId="1787"/>
    <cellStyle name="20% - Ênfase1 9 2 2 2" xfId="1788"/>
    <cellStyle name="20% - Ênfase1 9 2 2 3" xfId="1789"/>
    <cellStyle name="20% - Ênfase1 9 2 2 4" xfId="1790"/>
    <cellStyle name="20% - Ênfase1 9 2 2 5" xfId="1791"/>
    <cellStyle name="20% - Ênfase1 9 2 3" xfId="1792"/>
    <cellStyle name="20% - Ênfase1 9 2 4" xfId="1793"/>
    <cellStyle name="20% - Ênfase1 9 2 5" xfId="1794"/>
    <cellStyle name="20% - Ênfase1 9 2 6" xfId="1795"/>
    <cellStyle name="20% - Ênfase1 9 3" xfId="1796"/>
    <cellStyle name="20% - Ênfase1 9 3 2" xfId="1797"/>
    <cellStyle name="20% - Ênfase1 9 3 3" xfId="1798"/>
    <cellStyle name="20% - Ênfase1 9 3 4" xfId="1799"/>
    <cellStyle name="20% - Ênfase1 9 3 5" xfId="1800"/>
    <cellStyle name="20% - Ênfase1 9 4" xfId="1801"/>
    <cellStyle name="20% - Ênfase1 9 5" xfId="1802"/>
    <cellStyle name="20% - Ênfase1 9 6" xfId="1803"/>
    <cellStyle name="20% - Ênfase1 9 7" xfId="1804"/>
    <cellStyle name="20% - Ênfase1 90" xfId="1805"/>
    <cellStyle name="20% - Ênfase1 90 2" xfId="1806"/>
    <cellStyle name="20% - Ênfase1 90 2 2" xfId="1807"/>
    <cellStyle name="20% - Ênfase1 90 2 3" xfId="1808"/>
    <cellStyle name="20% - Ênfase1 90 2 4" xfId="1809"/>
    <cellStyle name="20% - Ênfase1 90 2 5" xfId="1810"/>
    <cellStyle name="20% - Ênfase1 90 3" xfId="1811"/>
    <cellStyle name="20% - Ênfase1 90 4" xfId="1812"/>
    <cellStyle name="20% - Ênfase1 90 5" xfId="1813"/>
    <cellStyle name="20% - Ênfase1 90 6" xfId="1814"/>
    <cellStyle name="20% - Ênfase1 91" xfId="1815"/>
    <cellStyle name="20% - Ênfase1 91 2" xfId="1816"/>
    <cellStyle name="20% - Ênfase1 91 2 2" xfId="1817"/>
    <cellStyle name="20% - Ênfase1 91 2 3" xfId="1818"/>
    <cellStyle name="20% - Ênfase1 91 2 4" xfId="1819"/>
    <cellStyle name="20% - Ênfase1 91 2 5" xfId="1820"/>
    <cellStyle name="20% - Ênfase1 91 3" xfId="1821"/>
    <cellStyle name="20% - Ênfase1 91 4" xfId="1822"/>
    <cellStyle name="20% - Ênfase1 91 5" xfId="1823"/>
    <cellStyle name="20% - Ênfase1 91 6" xfId="1824"/>
    <cellStyle name="20% - Ênfase1 92" xfId="1825"/>
    <cellStyle name="20% - Ênfase1 92 2" xfId="1826"/>
    <cellStyle name="20% - Ênfase1 92 2 2" xfId="1827"/>
    <cellStyle name="20% - Ênfase1 92 2 3" xfId="1828"/>
    <cellStyle name="20% - Ênfase1 92 2 4" xfId="1829"/>
    <cellStyle name="20% - Ênfase1 92 2 5" xfId="1830"/>
    <cellStyle name="20% - Ênfase1 92 3" xfId="1831"/>
    <cellStyle name="20% - Ênfase1 92 4" xfId="1832"/>
    <cellStyle name="20% - Ênfase1 92 5" xfId="1833"/>
    <cellStyle name="20% - Ênfase1 92 6" xfId="1834"/>
    <cellStyle name="20% - Ênfase1 93" xfId="1835"/>
    <cellStyle name="20% - Ênfase1 93 2" xfId="1836"/>
    <cellStyle name="20% - Ênfase1 93 2 2" xfId="1837"/>
    <cellStyle name="20% - Ênfase1 93 2 3" xfId="1838"/>
    <cellStyle name="20% - Ênfase1 93 2 4" xfId="1839"/>
    <cellStyle name="20% - Ênfase1 93 2 5" xfId="1840"/>
    <cellStyle name="20% - Ênfase1 93 3" xfId="1841"/>
    <cellStyle name="20% - Ênfase1 93 4" xfId="1842"/>
    <cellStyle name="20% - Ênfase1 93 5" xfId="1843"/>
    <cellStyle name="20% - Ênfase1 93 6" xfId="1844"/>
    <cellStyle name="20% - Ênfase1 94" xfId="1845"/>
    <cellStyle name="20% - Ênfase1 94 2" xfId="1846"/>
    <cellStyle name="20% - Ênfase1 94 2 2" xfId="1847"/>
    <cellStyle name="20% - Ênfase1 94 2 3" xfId="1848"/>
    <cellStyle name="20% - Ênfase1 94 2 4" xfId="1849"/>
    <cellStyle name="20% - Ênfase1 94 2 5" xfId="1850"/>
    <cellStyle name="20% - Ênfase1 94 3" xfId="1851"/>
    <cellStyle name="20% - Ênfase1 94 4" xfId="1852"/>
    <cellStyle name="20% - Ênfase1 94 5" xfId="1853"/>
    <cellStyle name="20% - Ênfase1 94 6" xfId="1854"/>
    <cellStyle name="20% - Ênfase1 95" xfId="1855"/>
    <cellStyle name="20% - Ênfase1 95 2" xfId="1856"/>
    <cellStyle name="20% - Ênfase1 95 2 2" xfId="1857"/>
    <cellStyle name="20% - Ênfase1 95 2 3" xfId="1858"/>
    <cellStyle name="20% - Ênfase1 95 2 4" xfId="1859"/>
    <cellStyle name="20% - Ênfase1 95 2 5" xfId="1860"/>
    <cellStyle name="20% - Ênfase1 95 3" xfId="1861"/>
    <cellStyle name="20% - Ênfase1 95 4" xfId="1862"/>
    <cellStyle name="20% - Ênfase1 95 5" xfId="1863"/>
    <cellStyle name="20% - Ênfase1 95 6" xfId="1864"/>
    <cellStyle name="20% - Ênfase1 96" xfId="1865"/>
    <cellStyle name="20% - Ênfase1 96 2" xfId="1866"/>
    <cellStyle name="20% - Ênfase1 96 2 2" xfId="1867"/>
    <cellStyle name="20% - Ênfase1 96 2 3" xfId="1868"/>
    <cellStyle name="20% - Ênfase1 96 2 4" xfId="1869"/>
    <cellStyle name="20% - Ênfase1 96 2 5" xfId="1870"/>
    <cellStyle name="20% - Ênfase1 96 3" xfId="1871"/>
    <cellStyle name="20% - Ênfase1 96 4" xfId="1872"/>
    <cellStyle name="20% - Ênfase1 96 5" xfId="1873"/>
    <cellStyle name="20% - Ênfase1 96 6" xfId="1874"/>
    <cellStyle name="20% - Ênfase1 97" xfId="1875"/>
    <cellStyle name="20% - Ênfase1 97 2" xfId="1876"/>
    <cellStyle name="20% - Ênfase1 97 2 2" xfId="1877"/>
    <cellStyle name="20% - Ênfase1 97 2 3" xfId="1878"/>
    <cellStyle name="20% - Ênfase1 97 2 4" xfId="1879"/>
    <cellStyle name="20% - Ênfase1 97 2 5" xfId="1880"/>
    <cellStyle name="20% - Ênfase1 97 3" xfId="1881"/>
    <cellStyle name="20% - Ênfase1 97 4" xfId="1882"/>
    <cellStyle name="20% - Ênfase1 97 5" xfId="1883"/>
    <cellStyle name="20% - Ênfase1 97 6" xfId="1884"/>
    <cellStyle name="20% - Ênfase1 98" xfId="1885"/>
    <cellStyle name="20% - Ênfase1 98 2" xfId="1886"/>
    <cellStyle name="20% - Ênfase1 98 2 2" xfId="1887"/>
    <cellStyle name="20% - Ênfase1 98 2 3" xfId="1888"/>
    <cellStyle name="20% - Ênfase1 98 2 4" xfId="1889"/>
    <cellStyle name="20% - Ênfase1 98 2 5" xfId="1890"/>
    <cellStyle name="20% - Ênfase1 98 3" xfId="1891"/>
    <cellStyle name="20% - Ênfase1 98 4" xfId="1892"/>
    <cellStyle name="20% - Ênfase1 98 5" xfId="1893"/>
    <cellStyle name="20% - Ênfase1 98 6" xfId="1894"/>
    <cellStyle name="20% - Ênfase1 99" xfId="1895"/>
    <cellStyle name="20% - Ênfase1 99 2" xfId="1896"/>
    <cellStyle name="20% - Ênfase1 99 2 2" xfId="1897"/>
    <cellStyle name="20% - Ênfase1 99 2 3" xfId="1898"/>
    <cellStyle name="20% - Ênfase1 99 2 4" xfId="1899"/>
    <cellStyle name="20% - Ênfase1 99 2 5" xfId="1900"/>
    <cellStyle name="20% - Ênfase1 99 3" xfId="1901"/>
    <cellStyle name="20% - Ênfase1 99 4" xfId="1902"/>
    <cellStyle name="20% - Ênfase1 99 5" xfId="1903"/>
    <cellStyle name="20% - Ênfase1 99 6" xfId="1904"/>
    <cellStyle name="20% - Ênfase2 10" xfId="1905"/>
    <cellStyle name="20% - Ênfase2 10 2" xfId="1906"/>
    <cellStyle name="20% - Ênfase2 10 2 2" xfId="1907"/>
    <cellStyle name="20% - Ênfase2 10 2 2 2" xfId="1908"/>
    <cellStyle name="20% - Ênfase2 10 2 2 3" xfId="1909"/>
    <cellStyle name="20% - Ênfase2 10 2 2 4" xfId="1910"/>
    <cellStyle name="20% - Ênfase2 10 2 2 5" xfId="1911"/>
    <cellStyle name="20% - Ênfase2 10 2 3" xfId="1912"/>
    <cellStyle name="20% - Ênfase2 10 2 4" xfId="1913"/>
    <cellStyle name="20% - Ênfase2 10 2 5" xfId="1914"/>
    <cellStyle name="20% - Ênfase2 10 2 6" xfId="1915"/>
    <cellStyle name="20% - Ênfase2 10 3" xfId="1916"/>
    <cellStyle name="20% - Ênfase2 10 3 2" xfId="1917"/>
    <cellStyle name="20% - Ênfase2 10 3 3" xfId="1918"/>
    <cellStyle name="20% - Ênfase2 10 3 4" xfId="1919"/>
    <cellStyle name="20% - Ênfase2 10 3 5" xfId="1920"/>
    <cellStyle name="20% - Ênfase2 10 4" xfId="1921"/>
    <cellStyle name="20% - Ênfase2 10 5" xfId="1922"/>
    <cellStyle name="20% - Ênfase2 10 6" xfId="1923"/>
    <cellStyle name="20% - Ênfase2 10 7" xfId="1924"/>
    <cellStyle name="20% - Ênfase2 100" xfId="1925"/>
    <cellStyle name="20% - Ênfase2 100 2" xfId="1926"/>
    <cellStyle name="20% - Ênfase2 100 2 2" xfId="1927"/>
    <cellStyle name="20% - Ênfase2 100 2 3" xfId="1928"/>
    <cellStyle name="20% - Ênfase2 100 2 4" xfId="1929"/>
    <cellStyle name="20% - Ênfase2 100 2 5" xfId="1930"/>
    <cellStyle name="20% - Ênfase2 100 3" xfId="1931"/>
    <cellStyle name="20% - Ênfase2 100 4" xfId="1932"/>
    <cellStyle name="20% - Ênfase2 100 5" xfId="1933"/>
    <cellStyle name="20% - Ênfase2 100 6" xfId="1934"/>
    <cellStyle name="20% - Ênfase2 101" xfId="1935"/>
    <cellStyle name="20% - Ênfase2 101 2" xfId="1936"/>
    <cellStyle name="20% - Ênfase2 101 2 2" xfId="1937"/>
    <cellStyle name="20% - Ênfase2 101 2 3" xfId="1938"/>
    <cellStyle name="20% - Ênfase2 101 2 4" xfId="1939"/>
    <cellStyle name="20% - Ênfase2 101 2 5" xfId="1940"/>
    <cellStyle name="20% - Ênfase2 101 3" xfId="1941"/>
    <cellStyle name="20% - Ênfase2 101 4" xfId="1942"/>
    <cellStyle name="20% - Ênfase2 101 5" xfId="1943"/>
    <cellStyle name="20% - Ênfase2 101 6" xfId="1944"/>
    <cellStyle name="20% - Ênfase2 102" xfId="1945"/>
    <cellStyle name="20% - Ênfase2 102 2" xfId="1946"/>
    <cellStyle name="20% - Ênfase2 102 2 2" xfId="1947"/>
    <cellStyle name="20% - Ênfase2 102 2 3" xfId="1948"/>
    <cellStyle name="20% - Ênfase2 102 2 4" xfId="1949"/>
    <cellStyle name="20% - Ênfase2 102 2 5" xfId="1950"/>
    <cellStyle name="20% - Ênfase2 102 3" xfId="1951"/>
    <cellStyle name="20% - Ênfase2 102 4" xfId="1952"/>
    <cellStyle name="20% - Ênfase2 102 5" xfId="1953"/>
    <cellStyle name="20% - Ênfase2 102 6" xfId="1954"/>
    <cellStyle name="20% - Ênfase2 103" xfId="1955"/>
    <cellStyle name="20% - Ênfase2 103 2" xfId="1956"/>
    <cellStyle name="20% - Ênfase2 103 2 2" xfId="1957"/>
    <cellStyle name="20% - Ênfase2 103 2 3" xfId="1958"/>
    <cellStyle name="20% - Ênfase2 103 2 4" xfId="1959"/>
    <cellStyle name="20% - Ênfase2 103 2 5" xfId="1960"/>
    <cellStyle name="20% - Ênfase2 103 3" xfId="1961"/>
    <cellStyle name="20% - Ênfase2 103 4" xfId="1962"/>
    <cellStyle name="20% - Ênfase2 103 5" xfId="1963"/>
    <cellStyle name="20% - Ênfase2 103 6" xfId="1964"/>
    <cellStyle name="20% - Ênfase2 104" xfId="1965"/>
    <cellStyle name="20% - Ênfase2 104 2" xfId="1966"/>
    <cellStyle name="20% - Ênfase2 104 2 2" xfId="1967"/>
    <cellStyle name="20% - Ênfase2 104 2 3" xfId="1968"/>
    <cellStyle name="20% - Ênfase2 104 2 4" xfId="1969"/>
    <cellStyle name="20% - Ênfase2 104 2 5" xfId="1970"/>
    <cellStyle name="20% - Ênfase2 104 3" xfId="1971"/>
    <cellStyle name="20% - Ênfase2 104 4" xfId="1972"/>
    <cellStyle name="20% - Ênfase2 104 5" xfId="1973"/>
    <cellStyle name="20% - Ênfase2 104 6" xfId="1974"/>
    <cellStyle name="20% - Ênfase2 105" xfId="1975"/>
    <cellStyle name="20% - Ênfase2 105 2" xfId="1976"/>
    <cellStyle name="20% - Ênfase2 105 2 2" xfId="1977"/>
    <cellStyle name="20% - Ênfase2 105 2 3" xfId="1978"/>
    <cellStyle name="20% - Ênfase2 105 2 4" xfId="1979"/>
    <cellStyle name="20% - Ênfase2 105 2 5" xfId="1980"/>
    <cellStyle name="20% - Ênfase2 105 3" xfId="1981"/>
    <cellStyle name="20% - Ênfase2 105 4" xfId="1982"/>
    <cellStyle name="20% - Ênfase2 105 5" xfId="1983"/>
    <cellStyle name="20% - Ênfase2 105 6" xfId="1984"/>
    <cellStyle name="20% - Ênfase2 106" xfId="1985"/>
    <cellStyle name="20% - Ênfase2 106 2" xfId="1986"/>
    <cellStyle name="20% - Ênfase2 106 2 2" xfId="1987"/>
    <cellStyle name="20% - Ênfase2 106 2 3" xfId="1988"/>
    <cellStyle name="20% - Ênfase2 106 2 4" xfId="1989"/>
    <cellStyle name="20% - Ênfase2 106 2 5" xfId="1990"/>
    <cellStyle name="20% - Ênfase2 106 3" xfId="1991"/>
    <cellStyle name="20% - Ênfase2 106 4" xfId="1992"/>
    <cellStyle name="20% - Ênfase2 106 5" xfId="1993"/>
    <cellStyle name="20% - Ênfase2 106 6" xfId="1994"/>
    <cellStyle name="20% - Ênfase2 107" xfId="1995"/>
    <cellStyle name="20% - Ênfase2 107 2" xfId="1996"/>
    <cellStyle name="20% - Ênfase2 107 2 2" xfId="1997"/>
    <cellStyle name="20% - Ênfase2 107 2 3" xfId="1998"/>
    <cellStyle name="20% - Ênfase2 107 2 4" xfId="1999"/>
    <cellStyle name="20% - Ênfase2 107 2 5" xfId="2000"/>
    <cellStyle name="20% - Ênfase2 107 3" xfId="2001"/>
    <cellStyle name="20% - Ênfase2 107 4" xfId="2002"/>
    <cellStyle name="20% - Ênfase2 107 5" xfId="2003"/>
    <cellStyle name="20% - Ênfase2 107 6" xfId="2004"/>
    <cellStyle name="20% - Ênfase2 108" xfId="2005"/>
    <cellStyle name="20% - Ênfase2 108 2" xfId="2006"/>
    <cellStyle name="20% - Ênfase2 108 2 2" xfId="2007"/>
    <cellStyle name="20% - Ênfase2 108 2 3" xfId="2008"/>
    <cellStyle name="20% - Ênfase2 108 2 4" xfId="2009"/>
    <cellStyle name="20% - Ênfase2 108 2 5" xfId="2010"/>
    <cellStyle name="20% - Ênfase2 108 3" xfId="2011"/>
    <cellStyle name="20% - Ênfase2 108 4" xfId="2012"/>
    <cellStyle name="20% - Ênfase2 108 5" xfId="2013"/>
    <cellStyle name="20% - Ênfase2 108 6" xfId="2014"/>
    <cellStyle name="20% - Ênfase2 109" xfId="2015"/>
    <cellStyle name="20% - Ênfase2 109 2" xfId="2016"/>
    <cellStyle name="20% - Ênfase2 109 2 2" xfId="2017"/>
    <cellStyle name="20% - Ênfase2 109 2 3" xfId="2018"/>
    <cellStyle name="20% - Ênfase2 109 2 4" xfId="2019"/>
    <cellStyle name="20% - Ênfase2 109 2 5" xfId="2020"/>
    <cellStyle name="20% - Ênfase2 109 3" xfId="2021"/>
    <cellStyle name="20% - Ênfase2 109 4" xfId="2022"/>
    <cellStyle name="20% - Ênfase2 109 5" xfId="2023"/>
    <cellStyle name="20% - Ênfase2 109 6" xfId="2024"/>
    <cellStyle name="20% - Ênfase2 11" xfId="2025"/>
    <cellStyle name="20% - Ênfase2 11 2" xfId="2026"/>
    <cellStyle name="20% - Ênfase2 11 2 2" xfId="2027"/>
    <cellStyle name="20% - Ênfase2 11 2 3" xfId="2028"/>
    <cellStyle name="20% - Ênfase2 11 2 4" xfId="2029"/>
    <cellStyle name="20% - Ênfase2 11 2 5" xfId="2030"/>
    <cellStyle name="20% - Ênfase2 11 3" xfId="2031"/>
    <cellStyle name="20% - Ênfase2 11 4" xfId="2032"/>
    <cellStyle name="20% - Ênfase2 11 5" xfId="2033"/>
    <cellStyle name="20% - Ênfase2 11 6" xfId="2034"/>
    <cellStyle name="20% - Ênfase2 110" xfId="2035"/>
    <cellStyle name="20% - Ênfase2 110 2" xfId="2036"/>
    <cellStyle name="20% - Ênfase2 110 2 2" xfId="2037"/>
    <cellStyle name="20% - Ênfase2 110 2 3" xfId="2038"/>
    <cellStyle name="20% - Ênfase2 110 2 4" xfId="2039"/>
    <cellStyle name="20% - Ênfase2 110 2 5" xfId="2040"/>
    <cellStyle name="20% - Ênfase2 110 3" xfId="2041"/>
    <cellStyle name="20% - Ênfase2 110 4" xfId="2042"/>
    <cellStyle name="20% - Ênfase2 110 5" xfId="2043"/>
    <cellStyle name="20% - Ênfase2 110 6" xfId="2044"/>
    <cellStyle name="20% - Ênfase2 111" xfId="2045"/>
    <cellStyle name="20% - Ênfase2 111 2" xfId="2046"/>
    <cellStyle name="20% - Ênfase2 111 2 2" xfId="2047"/>
    <cellStyle name="20% - Ênfase2 111 2 3" xfId="2048"/>
    <cellStyle name="20% - Ênfase2 111 2 4" xfId="2049"/>
    <cellStyle name="20% - Ênfase2 111 2 5" xfId="2050"/>
    <cellStyle name="20% - Ênfase2 111 3" xfId="2051"/>
    <cellStyle name="20% - Ênfase2 111 4" xfId="2052"/>
    <cellStyle name="20% - Ênfase2 111 5" xfId="2053"/>
    <cellStyle name="20% - Ênfase2 111 6" xfId="2054"/>
    <cellStyle name="20% - Ênfase2 112" xfId="2055"/>
    <cellStyle name="20% - Ênfase2 112 2" xfId="2056"/>
    <cellStyle name="20% - Ênfase2 112 2 2" xfId="2057"/>
    <cellStyle name="20% - Ênfase2 112 2 3" xfId="2058"/>
    <cellStyle name="20% - Ênfase2 112 2 4" xfId="2059"/>
    <cellStyle name="20% - Ênfase2 112 2 5" xfId="2060"/>
    <cellStyle name="20% - Ênfase2 112 3" xfId="2061"/>
    <cellStyle name="20% - Ênfase2 112 4" xfId="2062"/>
    <cellStyle name="20% - Ênfase2 112 5" xfId="2063"/>
    <cellStyle name="20% - Ênfase2 112 6" xfId="2064"/>
    <cellStyle name="20% - Ênfase2 113" xfId="2065"/>
    <cellStyle name="20% - Ênfase2 113 2" xfId="2066"/>
    <cellStyle name="20% - Ênfase2 113 2 2" xfId="2067"/>
    <cellStyle name="20% - Ênfase2 113 2 3" xfId="2068"/>
    <cellStyle name="20% - Ênfase2 113 2 4" xfId="2069"/>
    <cellStyle name="20% - Ênfase2 113 2 5" xfId="2070"/>
    <cellStyle name="20% - Ênfase2 113 3" xfId="2071"/>
    <cellStyle name="20% - Ênfase2 113 4" xfId="2072"/>
    <cellStyle name="20% - Ênfase2 113 5" xfId="2073"/>
    <cellStyle name="20% - Ênfase2 113 6" xfId="2074"/>
    <cellStyle name="20% - Ênfase2 114" xfId="2075"/>
    <cellStyle name="20% - Ênfase2 114 2" xfId="2076"/>
    <cellStyle name="20% - Ênfase2 114 2 2" xfId="2077"/>
    <cellStyle name="20% - Ênfase2 114 2 3" xfId="2078"/>
    <cellStyle name="20% - Ênfase2 114 2 4" xfId="2079"/>
    <cellStyle name="20% - Ênfase2 114 2 5" xfId="2080"/>
    <cellStyle name="20% - Ênfase2 114 3" xfId="2081"/>
    <cellStyle name="20% - Ênfase2 114 4" xfId="2082"/>
    <cellStyle name="20% - Ênfase2 114 5" xfId="2083"/>
    <cellStyle name="20% - Ênfase2 114 6" xfId="2084"/>
    <cellStyle name="20% - Ênfase2 115" xfId="2085"/>
    <cellStyle name="20% - Ênfase2 115 2" xfId="2086"/>
    <cellStyle name="20% - Ênfase2 115 2 2" xfId="2087"/>
    <cellStyle name="20% - Ênfase2 115 2 3" xfId="2088"/>
    <cellStyle name="20% - Ênfase2 115 2 4" xfId="2089"/>
    <cellStyle name="20% - Ênfase2 115 2 5" xfId="2090"/>
    <cellStyle name="20% - Ênfase2 115 3" xfId="2091"/>
    <cellStyle name="20% - Ênfase2 115 4" xfId="2092"/>
    <cellStyle name="20% - Ênfase2 115 5" xfId="2093"/>
    <cellStyle name="20% - Ênfase2 115 6" xfId="2094"/>
    <cellStyle name="20% - Ênfase2 116" xfId="2095"/>
    <cellStyle name="20% - Ênfase2 116 2" xfId="2096"/>
    <cellStyle name="20% - Ênfase2 116 2 2" xfId="2097"/>
    <cellStyle name="20% - Ênfase2 116 2 3" xfId="2098"/>
    <cellStyle name="20% - Ênfase2 116 2 4" xfId="2099"/>
    <cellStyle name="20% - Ênfase2 116 2 5" xfId="2100"/>
    <cellStyle name="20% - Ênfase2 116 3" xfId="2101"/>
    <cellStyle name="20% - Ênfase2 116 4" xfId="2102"/>
    <cellStyle name="20% - Ênfase2 116 5" xfId="2103"/>
    <cellStyle name="20% - Ênfase2 116 6" xfId="2104"/>
    <cellStyle name="20% - Ênfase2 117" xfId="2105"/>
    <cellStyle name="20% - Ênfase2 117 2" xfId="2106"/>
    <cellStyle name="20% - Ênfase2 117 2 2" xfId="2107"/>
    <cellStyle name="20% - Ênfase2 117 2 3" xfId="2108"/>
    <cellStyle name="20% - Ênfase2 117 2 4" xfId="2109"/>
    <cellStyle name="20% - Ênfase2 117 2 5" xfId="2110"/>
    <cellStyle name="20% - Ênfase2 117 3" xfId="2111"/>
    <cellStyle name="20% - Ênfase2 117 4" xfId="2112"/>
    <cellStyle name="20% - Ênfase2 117 5" xfId="2113"/>
    <cellStyle name="20% - Ênfase2 117 6" xfId="2114"/>
    <cellStyle name="20% - Ênfase2 118" xfId="2115"/>
    <cellStyle name="20% - Ênfase2 118 2" xfId="2116"/>
    <cellStyle name="20% - Ênfase2 118 2 2" xfId="2117"/>
    <cellStyle name="20% - Ênfase2 118 2 3" xfId="2118"/>
    <cellStyle name="20% - Ênfase2 118 2 4" xfId="2119"/>
    <cellStyle name="20% - Ênfase2 118 2 5" xfId="2120"/>
    <cellStyle name="20% - Ênfase2 118 3" xfId="2121"/>
    <cellStyle name="20% - Ênfase2 118 4" xfId="2122"/>
    <cellStyle name="20% - Ênfase2 118 5" xfId="2123"/>
    <cellStyle name="20% - Ênfase2 118 6" xfId="2124"/>
    <cellStyle name="20% - Ênfase2 119" xfId="2125"/>
    <cellStyle name="20% - Ênfase2 119 2" xfId="2126"/>
    <cellStyle name="20% - Ênfase2 119 2 2" xfId="2127"/>
    <cellStyle name="20% - Ênfase2 119 2 3" xfId="2128"/>
    <cellStyle name="20% - Ênfase2 119 2 4" xfId="2129"/>
    <cellStyle name="20% - Ênfase2 119 2 5" xfId="2130"/>
    <cellStyle name="20% - Ênfase2 119 3" xfId="2131"/>
    <cellStyle name="20% - Ênfase2 119 4" xfId="2132"/>
    <cellStyle name="20% - Ênfase2 119 5" xfId="2133"/>
    <cellStyle name="20% - Ênfase2 119 6" xfId="2134"/>
    <cellStyle name="20% - Ênfase2 12" xfId="2135"/>
    <cellStyle name="20% - Ênfase2 12 2" xfId="2136"/>
    <cellStyle name="20% - Ênfase2 12 2 2" xfId="2137"/>
    <cellStyle name="20% - Ênfase2 12 2 3" xfId="2138"/>
    <cellStyle name="20% - Ênfase2 12 2 4" xfId="2139"/>
    <cellStyle name="20% - Ênfase2 12 2 5" xfId="2140"/>
    <cellStyle name="20% - Ênfase2 12 3" xfId="2141"/>
    <cellStyle name="20% - Ênfase2 12 4" xfId="2142"/>
    <cellStyle name="20% - Ênfase2 12 5" xfId="2143"/>
    <cellStyle name="20% - Ênfase2 12 6" xfId="2144"/>
    <cellStyle name="20% - Ênfase2 120" xfId="2145"/>
    <cellStyle name="20% - Ênfase2 120 2" xfId="2146"/>
    <cellStyle name="20% - Ênfase2 120 2 2" xfId="2147"/>
    <cellStyle name="20% - Ênfase2 120 2 3" xfId="2148"/>
    <cellStyle name="20% - Ênfase2 120 2 4" xfId="2149"/>
    <cellStyle name="20% - Ênfase2 120 2 5" xfId="2150"/>
    <cellStyle name="20% - Ênfase2 120 3" xfId="2151"/>
    <cellStyle name="20% - Ênfase2 120 4" xfId="2152"/>
    <cellStyle name="20% - Ênfase2 120 5" xfId="2153"/>
    <cellStyle name="20% - Ênfase2 120 6" xfId="2154"/>
    <cellStyle name="20% - Ênfase2 121" xfId="2155"/>
    <cellStyle name="20% - Ênfase2 121 2" xfId="2156"/>
    <cellStyle name="20% - Ênfase2 121 2 2" xfId="2157"/>
    <cellStyle name="20% - Ênfase2 121 2 3" xfId="2158"/>
    <cellStyle name="20% - Ênfase2 121 2 4" xfId="2159"/>
    <cellStyle name="20% - Ênfase2 121 2 5" xfId="2160"/>
    <cellStyle name="20% - Ênfase2 121 3" xfId="2161"/>
    <cellStyle name="20% - Ênfase2 121 4" xfId="2162"/>
    <cellStyle name="20% - Ênfase2 121 5" xfId="2163"/>
    <cellStyle name="20% - Ênfase2 121 6" xfId="2164"/>
    <cellStyle name="20% - Ênfase2 122" xfId="2165"/>
    <cellStyle name="20% - Ênfase2 122 2" xfId="2166"/>
    <cellStyle name="20% - Ênfase2 122 2 2" xfId="2167"/>
    <cellStyle name="20% - Ênfase2 122 2 3" xfId="2168"/>
    <cellStyle name="20% - Ênfase2 122 2 4" xfId="2169"/>
    <cellStyle name="20% - Ênfase2 122 2 5" xfId="2170"/>
    <cellStyle name="20% - Ênfase2 122 3" xfId="2171"/>
    <cellStyle name="20% - Ênfase2 122 4" xfId="2172"/>
    <cellStyle name="20% - Ênfase2 122 5" xfId="2173"/>
    <cellStyle name="20% - Ênfase2 122 6" xfId="2174"/>
    <cellStyle name="20% - Ênfase2 123" xfId="2175"/>
    <cellStyle name="20% - Ênfase2 123 2" xfId="2176"/>
    <cellStyle name="20% - Ênfase2 123 2 2" xfId="2177"/>
    <cellStyle name="20% - Ênfase2 123 2 3" xfId="2178"/>
    <cellStyle name="20% - Ênfase2 123 2 4" xfId="2179"/>
    <cellStyle name="20% - Ênfase2 123 2 5" xfId="2180"/>
    <cellStyle name="20% - Ênfase2 123 3" xfId="2181"/>
    <cellStyle name="20% - Ênfase2 123 4" xfId="2182"/>
    <cellStyle name="20% - Ênfase2 123 5" xfId="2183"/>
    <cellStyle name="20% - Ênfase2 123 6" xfId="2184"/>
    <cellStyle name="20% - Ênfase2 124" xfId="2185"/>
    <cellStyle name="20% - Ênfase2 124 2" xfId="2186"/>
    <cellStyle name="20% - Ênfase2 124 2 2" xfId="2187"/>
    <cellStyle name="20% - Ênfase2 124 2 3" xfId="2188"/>
    <cellStyle name="20% - Ênfase2 124 2 4" xfId="2189"/>
    <cellStyle name="20% - Ênfase2 124 2 5" xfId="2190"/>
    <cellStyle name="20% - Ênfase2 124 3" xfId="2191"/>
    <cellStyle name="20% - Ênfase2 124 4" xfId="2192"/>
    <cellStyle name="20% - Ênfase2 124 5" xfId="2193"/>
    <cellStyle name="20% - Ênfase2 124 6" xfId="2194"/>
    <cellStyle name="20% - Ênfase2 125" xfId="2195"/>
    <cellStyle name="20% - Ênfase2 125 2" xfId="2196"/>
    <cellStyle name="20% - Ênfase2 125 2 2" xfId="2197"/>
    <cellStyle name="20% - Ênfase2 125 2 3" xfId="2198"/>
    <cellStyle name="20% - Ênfase2 125 2 4" xfId="2199"/>
    <cellStyle name="20% - Ênfase2 125 2 5" xfId="2200"/>
    <cellStyle name="20% - Ênfase2 125 3" xfId="2201"/>
    <cellStyle name="20% - Ênfase2 125 4" xfId="2202"/>
    <cellStyle name="20% - Ênfase2 125 5" xfId="2203"/>
    <cellStyle name="20% - Ênfase2 125 6" xfId="2204"/>
    <cellStyle name="20% - Ênfase2 126" xfId="2205"/>
    <cellStyle name="20% - Ênfase2 126 2" xfId="2206"/>
    <cellStyle name="20% - Ênfase2 126 2 2" xfId="2207"/>
    <cellStyle name="20% - Ênfase2 126 2 3" xfId="2208"/>
    <cellStyle name="20% - Ênfase2 126 2 4" xfId="2209"/>
    <cellStyle name="20% - Ênfase2 126 2 5" xfId="2210"/>
    <cellStyle name="20% - Ênfase2 126 3" xfId="2211"/>
    <cellStyle name="20% - Ênfase2 126 4" xfId="2212"/>
    <cellStyle name="20% - Ênfase2 126 5" xfId="2213"/>
    <cellStyle name="20% - Ênfase2 126 6" xfId="2214"/>
    <cellStyle name="20% - Ênfase2 127" xfId="2215"/>
    <cellStyle name="20% - Ênfase2 127 2" xfId="2216"/>
    <cellStyle name="20% - Ênfase2 127 2 2" xfId="2217"/>
    <cellStyle name="20% - Ênfase2 127 2 3" xfId="2218"/>
    <cellStyle name="20% - Ênfase2 127 2 4" xfId="2219"/>
    <cellStyle name="20% - Ênfase2 127 2 5" xfId="2220"/>
    <cellStyle name="20% - Ênfase2 127 3" xfId="2221"/>
    <cellStyle name="20% - Ênfase2 127 4" xfId="2222"/>
    <cellStyle name="20% - Ênfase2 127 5" xfId="2223"/>
    <cellStyle name="20% - Ênfase2 127 6" xfId="2224"/>
    <cellStyle name="20% - Ênfase2 128" xfId="2225"/>
    <cellStyle name="20% - Ênfase2 128 2" xfId="2226"/>
    <cellStyle name="20% - Ênfase2 128 2 2" xfId="2227"/>
    <cellStyle name="20% - Ênfase2 128 2 3" xfId="2228"/>
    <cellStyle name="20% - Ênfase2 128 2 4" xfId="2229"/>
    <cellStyle name="20% - Ênfase2 128 2 5" xfId="2230"/>
    <cellStyle name="20% - Ênfase2 128 3" xfId="2231"/>
    <cellStyle name="20% - Ênfase2 128 4" xfId="2232"/>
    <cellStyle name="20% - Ênfase2 128 5" xfId="2233"/>
    <cellStyle name="20% - Ênfase2 128 6" xfId="2234"/>
    <cellStyle name="20% - Ênfase2 129" xfId="2235"/>
    <cellStyle name="20% - Ênfase2 129 2" xfId="2236"/>
    <cellStyle name="20% - Ênfase2 129 2 2" xfId="2237"/>
    <cellStyle name="20% - Ênfase2 129 2 3" xfId="2238"/>
    <cellStyle name="20% - Ênfase2 129 2 4" xfId="2239"/>
    <cellStyle name="20% - Ênfase2 129 2 5" xfId="2240"/>
    <cellStyle name="20% - Ênfase2 129 3" xfId="2241"/>
    <cellStyle name="20% - Ênfase2 129 4" xfId="2242"/>
    <cellStyle name="20% - Ênfase2 129 5" xfId="2243"/>
    <cellStyle name="20% - Ênfase2 129 6" xfId="2244"/>
    <cellStyle name="20% - Ênfase2 13" xfId="2245"/>
    <cellStyle name="20% - Ênfase2 13 2" xfId="2246"/>
    <cellStyle name="20% - Ênfase2 13 2 2" xfId="2247"/>
    <cellStyle name="20% - Ênfase2 13 2 3" xfId="2248"/>
    <cellStyle name="20% - Ênfase2 13 2 4" xfId="2249"/>
    <cellStyle name="20% - Ênfase2 13 2 5" xfId="2250"/>
    <cellStyle name="20% - Ênfase2 13 3" xfId="2251"/>
    <cellStyle name="20% - Ênfase2 13 4" xfId="2252"/>
    <cellStyle name="20% - Ênfase2 13 5" xfId="2253"/>
    <cellStyle name="20% - Ênfase2 13 6" xfId="2254"/>
    <cellStyle name="20% - Ênfase2 130" xfId="2255"/>
    <cellStyle name="20% - Ênfase2 130 2" xfId="2256"/>
    <cellStyle name="20% - Ênfase2 130 2 2" xfId="2257"/>
    <cellStyle name="20% - Ênfase2 130 2 3" xfId="2258"/>
    <cellStyle name="20% - Ênfase2 130 2 4" xfId="2259"/>
    <cellStyle name="20% - Ênfase2 130 2 5" xfId="2260"/>
    <cellStyle name="20% - Ênfase2 130 3" xfId="2261"/>
    <cellStyle name="20% - Ênfase2 130 4" xfId="2262"/>
    <cellStyle name="20% - Ênfase2 130 5" xfId="2263"/>
    <cellStyle name="20% - Ênfase2 130 6" xfId="2264"/>
    <cellStyle name="20% - Ênfase2 131" xfId="2265"/>
    <cellStyle name="20% - Ênfase2 131 2" xfId="2266"/>
    <cellStyle name="20% - Ênfase2 131 2 2" xfId="2267"/>
    <cellStyle name="20% - Ênfase2 131 2 3" xfId="2268"/>
    <cellStyle name="20% - Ênfase2 131 2 4" xfId="2269"/>
    <cellStyle name="20% - Ênfase2 131 2 5" xfId="2270"/>
    <cellStyle name="20% - Ênfase2 131 3" xfId="2271"/>
    <cellStyle name="20% - Ênfase2 131 4" xfId="2272"/>
    <cellStyle name="20% - Ênfase2 131 5" xfId="2273"/>
    <cellStyle name="20% - Ênfase2 131 6" xfId="2274"/>
    <cellStyle name="20% - Ênfase2 132" xfId="2275"/>
    <cellStyle name="20% - Ênfase2 132 2" xfId="2276"/>
    <cellStyle name="20% - Ênfase2 132 2 2" xfId="2277"/>
    <cellStyle name="20% - Ênfase2 132 2 3" xfId="2278"/>
    <cellStyle name="20% - Ênfase2 132 2 4" xfId="2279"/>
    <cellStyle name="20% - Ênfase2 132 2 5" xfId="2280"/>
    <cellStyle name="20% - Ênfase2 132 3" xfId="2281"/>
    <cellStyle name="20% - Ênfase2 132 4" xfId="2282"/>
    <cellStyle name="20% - Ênfase2 132 5" xfId="2283"/>
    <cellStyle name="20% - Ênfase2 132 6" xfId="2284"/>
    <cellStyle name="20% - Ênfase2 133" xfId="2285"/>
    <cellStyle name="20% - Ênfase2 133 2" xfId="2286"/>
    <cellStyle name="20% - Ênfase2 133 2 2" xfId="2287"/>
    <cellStyle name="20% - Ênfase2 133 2 3" xfId="2288"/>
    <cellStyle name="20% - Ênfase2 133 2 4" xfId="2289"/>
    <cellStyle name="20% - Ênfase2 133 2 5" xfId="2290"/>
    <cellStyle name="20% - Ênfase2 133 3" xfId="2291"/>
    <cellStyle name="20% - Ênfase2 133 4" xfId="2292"/>
    <cellStyle name="20% - Ênfase2 133 5" xfId="2293"/>
    <cellStyle name="20% - Ênfase2 133 6" xfId="2294"/>
    <cellStyle name="20% - Ênfase2 134" xfId="2295"/>
    <cellStyle name="20% - Ênfase2 134 2" xfId="2296"/>
    <cellStyle name="20% - Ênfase2 134 2 2" xfId="2297"/>
    <cellStyle name="20% - Ênfase2 134 2 3" xfId="2298"/>
    <cellStyle name="20% - Ênfase2 134 2 4" xfId="2299"/>
    <cellStyle name="20% - Ênfase2 134 2 5" xfId="2300"/>
    <cellStyle name="20% - Ênfase2 134 3" xfId="2301"/>
    <cellStyle name="20% - Ênfase2 134 4" xfId="2302"/>
    <cellStyle name="20% - Ênfase2 134 5" xfId="2303"/>
    <cellStyle name="20% - Ênfase2 134 6" xfId="2304"/>
    <cellStyle name="20% - Ênfase2 135" xfId="2305"/>
    <cellStyle name="20% - Ênfase2 135 2" xfId="2306"/>
    <cellStyle name="20% - Ênfase2 135 2 2" xfId="2307"/>
    <cellStyle name="20% - Ênfase2 135 2 3" xfId="2308"/>
    <cellStyle name="20% - Ênfase2 135 2 4" xfId="2309"/>
    <cellStyle name="20% - Ênfase2 135 2 5" xfId="2310"/>
    <cellStyle name="20% - Ênfase2 135 3" xfId="2311"/>
    <cellStyle name="20% - Ênfase2 135 4" xfId="2312"/>
    <cellStyle name="20% - Ênfase2 135 5" xfId="2313"/>
    <cellStyle name="20% - Ênfase2 135 6" xfId="2314"/>
    <cellStyle name="20% - Ênfase2 136" xfId="2315"/>
    <cellStyle name="20% - Ênfase2 136 2" xfId="2316"/>
    <cellStyle name="20% - Ênfase2 136 2 2" xfId="2317"/>
    <cellStyle name="20% - Ênfase2 136 2 3" xfId="2318"/>
    <cellStyle name="20% - Ênfase2 136 2 4" xfId="2319"/>
    <cellStyle name="20% - Ênfase2 136 2 5" xfId="2320"/>
    <cellStyle name="20% - Ênfase2 136 3" xfId="2321"/>
    <cellStyle name="20% - Ênfase2 136 4" xfId="2322"/>
    <cellStyle name="20% - Ênfase2 136 5" xfId="2323"/>
    <cellStyle name="20% - Ênfase2 136 6" xfId="2324"/>
    <cellStyle name="20% - Ênfase2 137" xfId="2325"/>
    <cellStyle name="20% - Ênfase2 137 2" xfId="2326"/>
    <cellStyle name="20% - Ênfase2 137 2 2" xfId="2327"/>
    <cellStyle name="20% - Ênfase2 137 2 3" xfId="2328"/>
    <cellStyle name="20% - Ênfase2 137 2 4" xfId="2329"/>
    <cellStyle name="20% - Ênfase2 137 2 5" xfId="2330"/>
    <cellStyle name="20% - Ênfase2 137 3" xfId="2331"/>
    <cellStyle name="20% - Ênfase2 137 4" xfId="2332"/>
    <cellStyle name="20% - Ênfase2 137 5" xfId="2333"/>
    <cellStyle name="20% - Ênfase2 137 6" xfId="2334"/>
    <cellStyle name="20% - Ênfase2 138" xfId="2335"/>
    <cellStyle name="20% - Ênfase2 138 2" xfId="2336"/>
    <cellStyle name="20% - Ênfase2 138 2 2" xfId="2337"/>
    <cellStyle name="20% - Ênfase2 138 2 3" xfId="2338"/>
    <cellStyle name="20% - Ênfase2 138 2 4" xfId="2339"/>
    <cellStyle name="20% - Ênfase2 138 2 5" xfId="2340"/>
    <cellStyle name="20% - Ênfase2 138 3" xfId="2341"/>
    <cellStyle name="20% - Ênfase2 138 4" xfId="2342"/>
    <cellStyle name="20% - Ênfase2 138 5" xfId="2343"/>
    <cellStyle name="20% - Ênfase2 138 6" xfId="2344"/>
    <cellStyle name="20% - Ênfase2 139" xfId="2345"/>
    <cellStyle name="20% - Ênfase2 139 2" xfId="2346"/>
    <cellStyle name="20% - Ênfase2 139 2 2" xfId="2347"/>
    <cellStyle name="20% - Ênfase2 139 2 3" xfId="2348"/>
    <cellStyle name="20% - Ênfase2 139 2 4" xfId="2349"/>
    <cellStyle name="20% - Ênfase2 139 2 5" xfId="2350"/>
    <cellStyle name="20% - Ênfase2 139 3" xfId="2351"/>
    <cellStyle name="20% - Ênfase2 139 4" xfId="2352"/>
    <cellStyle name="20% - Ênfase2 139 5" xfId="2353"/>
    <cellStyle name="20% - Ênfase2 139 6" xfId="2354"/>
    <cellStyle name="20% - Ênfase2 14" xfId="2355"/>
    <cellStyle name="20% - Ênfase2 14 2" xfId="2356"/>
    <cellStyle name="20% - Ênfase2 14 2 2" xfId="2357"/>
    <cellStyle name="20% - Ênfase2 14 2 3" xfId="2358"/>
    <cellStyle name="20% - Ênfase2 14 2 4" xfId="2359"/>
    <cellStyle name="20% - Ênfase2 14 2 5" xfId="2360"/>
    <cellStyle name="20% - Ênfase2 14 3" xfId="2361"/>
    <cellStyle name="20% - Ênfase2 14 4" xfId="2362"/>
    <cellStyle name="20% - Ênfase2 14 5" xfId="2363"/>
    <cellStyle name="20% - Ênfase2 14 6" xfId="2364"/>
    <cellStyle name="20% - Ênfase2 140" xfId="2365"/>
    <cellStyle name="20% - Ênfase2 140 2" xfId="2366"/>
    <cellStyle name="20% - Ênfase2 140 2 2" xfId="2367"/>
    <cellStyle name="20% - Ênfase2 140 2 3" xfId="2368"/>
    <cellStyle name="20% - Ênfase2 140 2 4" xfId="2369"/>
    <cellStyle name="20% - Ênfase2 140 2 5" xfId="2370"/>
    <cellStyle name="20% - Ênfase2 140 3" xfId="2371"/>
    <cellStyle name="20% - Ênfase2 140 4" xfId="2372"/>
    <cellStyle name="20% - Ênfase2 140 5" xfId="2373"/>
    <cellStyle name="20% - Ênfase2 140 6" xfId="2374"/>
    <cellStyle name="20% - Ênfase2 141" xfId="2375"/>
    <cellStyle name="20% - Ênfase2 141 2" xfId="2376"/>
    <cellStyle name="20% - Ênfase2 141 2 2" xfId="2377"/>
    <cellStyle name="20% - Ênfase2 141 2 3" xfId="2378"/>
    <cellStyle name="20% - Ênfase2 141 2 4" xfId="2379"/>
    <cellStyle name="20% - Ênfase2 141 2 5" xfId="2380"/>
    <cellStyle name="20% - Ênfase2 141 3" xfId="2381"/>
    <cellStyle name="20% - Ênfase2 141 4" xfId="2382"/>
    <cellStyle name="20% - Ênfase2 141 5" xfId="2383"/>
    <cellStyle name="20% - Ênfase2 141 6" xfId="2384"/>
    <cellStyle name="20% - Ênfase2 142" xfId="2385"/>
    <cellStyle name="20% - Ênfase2 142 2" xfId="2386"/>
    <cellStyle name="20% - Ênfase2 142 2 2" xfId="2387"/>
    <cellStyle name="20% - Ênfase2 142 2 3" xfId="2388"/>
    <cellStyle name="20% - Ênfase2 142 2 4" xfId="2389"/>
    <cellStyle name="20% - Ênfase2 142 2 5" xfId="2390"/>
    <cellStyle name="20% - Ênfase2 142 3" xfId="2391"/>
    <cellStyle name="20% - Ênfase2 142 4" xfId="2392"/>
    <cellStyle name="20% - Ênfase2 142 5" xfId="2393"/>
    <cellStyle name="20% - Ênfase2 142 6" xfId="2394"/>
    <cellStyle name="20% - Ênfase2 143" xfId="2395"/>
    <cellStyle name="20% - Ênfase2 143 2" xfId="2396"/>
    <cellStyle name="20% - Ênfase2 143 2 2" xfId="2397"/>
    <cellStyle name="20% - Ênfase2 143 2 3" xfId="2398"/>
    <cellStyle name="20% - Ênfase2 143 2 4" xfId="2399"/>
    <cellStyle name="20% - Ênfase2 143 2 5" xfId="2400"/>
    <cellStyle name="20% - Ênfase2 143 3" xfId="2401"/>
    <cellStyle name="20% - Ênfase2 143 4" xfId="2402"/>
    <cellStyle name="20% - Ênfase2 143 5" xfId="2403"/>
    <cellStyle name="20% - Ênfase2 143 6" xfId="2404"/>
    <cellStyle name="20% - Ênfase2 144" xfId="2405"/>
    <cellStyle name="20% - Ênfase2 144 2" xfId="2406"/>
    <cellStyle name="20% - Ênfase2 144 2 2" xfId="2407"/>
    <cellStyle name="20% - Ênfase2 144 2 3" xfId="2408"/>
    <cellStyle name="20% - Ênfase2 144 2 4" xfId="2409"/>
    <cellStyle name="20% - Ênfase2 144 2 5" xfId="2410"/>
    <cellStyle name="20% - Ênfase2 144 3" xfId="2411"/>
    <cellStyle name="20% - Ênfase2 144 4" xfId="2412"/>
    <cellStyle name="20% - Ênfase2 144 5" xfId="2413"/>
    <cellStyle name="20% - Ênfase2 144 6" xfId="2414"/>
    <cellStyle name="20% - Ênfase2 145" xfId="2415"/>
    <cellStyle name="20% - Ênfase2 145 2" xfId="2416"/>
    <cellStyle name="20% - Ênfase2 145 2 2" xfId="2417"/>
    <cellStyle name="20% - Ênfase2 145 2 3" xfId="2418"/>
    <cellStyle name="20% - Ênfase2 145 2 4" xfId="2419"/>
    <cellStyle name="20% - Ênfase2 145 2 5" xfId="2420"/>
    <cellStyle name="20% - Ênfase2 145 3" xfId="2421"/>
    <cellStyle name="20% - Ênfase2 145 4" xfId="2422"/>
    <cellStyle name="20% - Ênfase2 145 5" xfId="2423"/>
    <cellStyle name="20% - Ênfase2 145 6" xfId="2424"/>
    <cellStyle name="20% - Ênfase2 146" xfId="2425"/>
    <cellStyle name="20% - Ênfase2 146 2" xfId="2426"/>
    <cellStyle name="20% - Ênfase2 146 2 2" xfId="2427"/>
    <cellStyle name="20% - Ênfase2 146 2 3" xfId="2428"/>
    <cellStyle name="20% - Ênfase2 146 2 4" xfId="2429"/>
    <cellStyle name="20% - Ênfase2 146 2 5" xfId="2430"/>
    <cellStyle name="20% - Ênfase2 146 3" xfId="2431"/>
    <cellStyle name="20% - Ênfase2 146 4" xfId="2432"/>
    <cellStyle name="20% - Ênfase2 146 5" xfId="2433"/>
    <cellStyle name="20% - Ênfase2 146 6" xfId="2434"/>
    <cellStyle name="20% - Ênfase2 147" xfId="2435"/>
    <cellStyle name="20% - Ênfase2 147 2" xfId="2436"/>
    <cellStyle name="20% - Ênfase2 147 2 2" xfId="2437"/>
    <cellStyle name="20% - Ênfase2 147 2 3" xfId="2438"/>
    <cellStyle name="20% - Ênfase2 147 2 4" xfId="2439"/>
    <cellStyle name="20% - Ênfase2 147 2 5" xfId="2440"/>
    <cellStyle name="20% - Ênfase2 147 3" xfId="2441"/>
    <cellStyle name="20% - Ênfase2 147 4" xfId="2442"/>
    <cellStyle name="20% - Ênfase2 147 5" xfId="2443"/>
    <cellStyle name="20% - Ênfase2 147 6" xfId="2444"/>
    <cellStyle name="20% - Ênfase2 148" xfId="2445"/>
    <cellStyle name="20% - Ênfase2 148 2" xfId="2446"/>
    <cellStyle name="20% - Ênfase2 148 2 2" xfId="2447"/>
    <cellStyle name="20% - Ênfase2 148 2 3" xfId="2448"/>
    <cellStyle name="20% - Ênfase2 148 2 4" xfId="2449"/>
    <cellStyle name="20% - Ênfase2 148 2 5" xfId="2450"/>
    <cellStyle name="20% - Ênfase2 148 3" xfId="2451"/>
    <cellStyle name="20% - Ênfase2 148 4" xfId="2452"/>
    <cellStyle name="20% - Ênfase2 148 5" xfId="2453"/>
    <cellStyle name="20% - Ênfase2 148 6" xfId="2454"/>
    <cellStyle name="20% - Ênfase2 149" xfId="2455"/>
    <cellStyle name="20% - Ênfase2 149 2" xfId="2456"/>
    <cellStyle name="20% - Ênfase2 149 2 2" xfId="2457"/>
    <cellStyle name="20% - Ênfase2 149 2 3" xfId="2458"/>
    <cellStyle name="20% - Ênfase2 149 2 4" xfId="2459"/>
    <cellStyle name="20% - Ênfase2 149 2 5" xfId="2460"/>
    <cellStyle name="20% - Ênfase2 149 3" xfId="2461"/>
    <cellStyle name="20% - Ênfase2 149 4" xfId="2462"/>
    <cellStyle name="20% - Ênfase2 149 5" xfId="2463"/>
    <cellStyle name="20% - Ênfase2 149 6" xfId="2464"/>
    <cellStyle name="20% - Ênfase2 15" xfId="2465"/>
    <cellStyle name="20% - Ênfase2 15 2" xfId="2466"/>
    <cellStyle name="20% - Ênfase2 15 2 2" xfId="2467"/>
    <cellStyle name="20% - Ênfase2 15 2 3" xfId="2468"/>
    <cellStyle name="20% - Ênfase2 15 2 4" xfId="2469"/>
    <cellStyle name="20% - Ênfase2 15 2 5" xfId="2470"/>
    <cellStyle name="20% - Ênfase2 15 3" xfId="2471"/>
    <cellStyle name="20% - Ênfase2 15 4" xfId="2472"/>
    <cellStyle name="20% - Ênfase2 15 5" xfId="2473"/>
    <cellStyle name="20% - Ênfase2 15 6" xfId="2474"/>
    <cellStyle name="20% - Ênfase2 150" xfId="2475"/>
    <cellStyle name="20% - Ênfase2 150 2" xfId="2476"/>
    <cellStyle name="20% - Ênfase2 150 2 2" xfId="2477"/>
    <cellStyle name="20% - Ênfase2 150 2 3" xfId="2478"/>
    <cellStyle name="20% - Ênfase2 150 2 4" xfId="2479"/>
    <cellStyle name="20% - Ênfase2 150 2 5" xfId="2480"/>
    <cellStyle name="20% - Ênfase2 150 3" xfId="2481"/>
    <cellStyle name="20% - Ênfase2 150 4" xfId="2482"/>
    <cellStyle name="20% - Ênfase2 150 5" xfId="2483"/>
    <cellStyle name="20% - Ênfase2 150 6" xfId="2484"/>
    <cellStyle name="20% - Ênfase2 151" xfId="2485"/>
    <cellStyle name="20% - Ênfase2 151 2" xfId="2486"/>
    <cellStyle name="20% - Ênfase2 151 2 2" xfId="2487"/>
    <cellStyle name="20% - Ênfase2 151 2 3" xfId="2488"/>
    <cellStyle name="20% - Ênfase2 151 2 4" xfId="2489"/>
    <cellStyle name="20% - Ênfase2 151 2 5" xfId="2490"/>
    <cellStyle name="20% - Ênfase2 151 3" xfId="2491"/>
    <cellStyle name="20% - Ênfase2 151 4" xfId="2492"/>
    <cellStyle name="20% - Ênfase2 151 5" xfId="2493"/>
    <cellStyle name="20% - Ênfase2 151 6" xfId="2494"/>
    <cellStyle name="20% - Ênfase2 152" xfId="2495"/>
    <cellStyle name="20% - Ênfase2 152 2" xfId="2496"/>
    <cellStyle name="20% - Ênfase2 152 2 2" xfId="2497"/>
    <cellStyle name="20% - Ênfase2 152 2 3" xfId="2498"/>
    <cellStyle name="20% - Ênfase2 152 2 4" xfId="2499"/>
    <cellStyle name="20% - Ênfase2 152 2 5" xfId="2500"/>
    <cellStyle name="20% - Ênfase2 152 3" xfId="2501"/>
    <cellStyle name="20% - Ênfase2 152 4" xfId="2502"/>
    <cellStyle name="20% - Ênfase2 152 5" xfId="2503"/>
    <cellStyle name="20% - Ênfase2 152 6" xfId="2504"/>
    <cellStyle name="20% - Ênfase2 153" xfId="2505"/>
    <cellStyle name="20% - Ênfase2 153 2" xfId="2506"/>
    <cellStyle name="20% - Ênfase2 153 2 2" xfId="2507"/>
    <cellStyle name="20% - Ênfase2 153 2 3" xfId="2508"/>
    <cellStyle name="20% - Ênfase2 153 2 4" xfId="2509"/>
    <cellStyle name="20% - Ênfase2 153 2 5" xfId="2510"/>
    <cellStyle name="20% - Ênfase2 153 3" xfId="2511"/>
    <cellStyle name="20% - Ênfase2 153 4" xfId="2512"/>
    <cellStyle name="20% - Ênfase2 153 5" xfId="2513"/>
    <cellStyle name="20% - Ênfase2 153 6" xfId="2514"/>
    <cellStyle name="20% - Ênfase2 154" xfId="2515"/>
    <cellStyle name="20% - Ênfase2 154 2" xfId="2516"/>
    <cellStyle name="20% - Ênfase2 154 2 2" xfId="2517"/>
    <cellStyle name="20% - Ênfase2 154 2 3" xfId="2518"/>
    <cellStyle name="20% - Ênfase2 154 3" xfId="2519"/>
    <cellStyle name="20% - Ênfase2 154 4" xfId="2520"/>
    <cellStyle name="20% - Ênfase2 154 5" xfId="2521"/>
    <cellStyle name="20% - Ênfase2 154 6" xfId="2522"/>
    <cellStyle name="20% - Ênfase2 155" xfId="2523"/>
    <cellStyle name="20% - Ênfase2 155 2" xfId="2524"/>
    <cellStyle name="20% - Ênfase2 155 2 2" xfId="2525"/>
    <cellStyle name="20% - Ênfase2 155 2 3" xfId="2526"/>
    <cellStyle name="20% - Ênfase2 155 3" xfId="2527"/>
    <cellStyle name="20% - Ênfase2 155 4" xfId="2528"/>
    <cellStyle name="20% - Ênfase2 155 5" xfId="2529"/>
    <cellStyle name="20% - Ênfase2 155 6" xfId="2530"/>
    <cellStyle name="20% - Ênfase2 156" xfId="2531"/>
    <cellStyle name="20% - Ênfase2 156 2" xfId="2532"/>
    <cellStyle name="20% - Ênfase2 156 2 2" xfId="2533"/>
    <cellStyle name="20% - Ênfase2 156 2 3" xfId="2534"/>
    <cellStyle name="20% - Ênfase2 156 3" xfId="2535"/>
    <cellStyle name="20% - Ênfase2 156 4" xfId="2536"/>
    <cellStyle name="20% - Ênfase2 156 5" xfId="2537"/>
    <cellStyle name="20% - Ênfase2 156 6" xfId="2538"/>
    <cellStyle name="20% - Ênfase2 157" xfId="2539"/>
    <cellStyle name="20% - Ênfase2 157 2" xfId="2540"/>
    <cellStyle name="20% - Ênfase2 157 3" xfId="2541"/>
    <cellStyle name="20% - Ênfase2 157 4" xfId="2542"/>
    <cellStyle name="20% - Ênfase2 157 5" xfId="2543"/>
    <cellStyle name="20% - Ênfase2 158" xfId="2544"/>
    <cellStyle name="20% - Ênfase2 158 2" xfId="2545"/>
    <cellStyle name="20% - Ênfase2 158 3" xfId="2546"/>
    <cellStyle name="20% - Ênfase2 158 4" xfId="2547"/>
    <cellStyle name="20% - Ênfase2 158 5" xfId="2548"/>
    <cellStyle name="20% - Ênfase2 159" xfId="2549"/>
    <cellStyle name="20% - Ênfase2 159 2" xfId="2550"/>
    <cellStyle name="20% - Ênfase2 159 3" xfId="2551"/>
    <cellStyle name="20% - Ênfase2 159 4" xfId="2552"/>
    <cellStyle name="20% - Ênfase2 159 5" xfId="2553"/>
    <cellStyle name="20% - Ênfase2 16" xfId="2554"/>
    <cellStyle name="20% - Ênfase2 16 2" xfId="2555"/>
    <cellStyle name="20% - Ênfase2 16 2 2" xfId="2556"/>
    <cellStyle name="20% - Ênfase2 16 2 3" xfId="2557"/>
    <cellStyle name="20% - Ênfase2 16 2 4" xfId="2558"/>
    <cellStyle name="20% - Ênfase2 16 2 5" xfId="2559"/>
    <cellStyle name="20% - Ênfase2 16 3" xfId="2560"/>
    <cellStyle name="20% - Ênfase2 16 4" xfId="2561"/>
    <cellStyle name="20% - Ênfase2 16 5" xfId="2562"/>
    <cellStyle name="20% - Ênfase2 16 6" xfId="2563"/>
    <cellStyle name="20% - Ênfase2 160" xfId="2564"/>
    <cellStyle name="20% - Ênfase2 160 2" xfId="2565"/>
    <cellStyle name="20% - Ênfase2 160 3" xfId="2566"/>
    <cellStyle name="20% - Ênfase2 160 4" xfId="2567"/>
    <cellStyle name="20% - Ênfase2 160 5" xfId="2568"/>
    <cellStyle name="20% - Ênfase2 161" xfId="2569"/>
    <cellStyle name="20% - Ênfase2 161 2" xfId="2570"/>
    <cellStyle name="20% - Ênfase2 161 3" xfId="2571"/>
    <cellStyle name="20% - Ênfase2 161 4" xfId="2572"/>
    <cellStyle name="20% - Ênfase2 161 5" xfId="2573"/>
    <cellStyle name="20% - Ênfase2 162" xfId="2574"/>
    <cellStyle name="20% - Ênfase2 162 2" xfId="2575"/>
    <cellStyle name="20% - Ênfase2 162 3" xfId="2576"/>
    <cellStyle name="20% - Ênfase2 162 4" xfId="2577"/>
    <cellStyle name="20% - Ênfase2 162 5" xfId="2578"/>
    <cellStyle name="20% - Ênfase2 163" xfId="2579"/>
    <cellStyle name="20% - Ênfase2 163 2" xfId="2580"/>
    <cellStyle name="20% - Ênfase2 163 3" xfId="2581"/>
    <cellStyle name="20% - Ênfase2 163 4" xfId="2582"/>
    <cellStyle name="20% - Ênfase2 163 5" xfId="2583"/>
    <cellStyle name="20% - Ênfase2 164" xfId="2584"/>
    <cellStyle name="20% - Ênfase2 164 2" xfId="2585"/>
    <cellStyle name="20% - Ênfase2 164 3" xfId="2586"/>
    <cellStyle name="20% - Ênfase2 164 4" xfId="2587"/>
    <cellStyle name="20% - Ênfase2 164 5" xfId="2588"/>
    <cellStyle name="20% - Ênfase2 165" xfId="2589"/>
    <cellStyle name="20% - Ênfase2 165 2" xfId="2590"/>
    <cellStyle name="20% - Ênfase2 165 3" xfId="2591"/>
    <cellStyle name="20% - Ênfase2 165 4" xfId="2592"/>
    <cellStyle name="20% - Ênfase2 165 5" xfId="2593"/>
    <cellStyle name="20% - Ênfase2 166" xfId="2594"/>
    <cellStyle name="20% - Ênfase2 166 2" xfId="2595"/>
    <cellStyle name="20% - Ênfase2 166 3" xfId="2596"/>
    <cellStyle name="20% - Ênfase2 166 4" xfId="2597"/>
    <cellStyle name="20% - Ênfase2 166 5" xfId="2598"/>
    <cellStyle name="20% - Ênfase2 167" xfId="2599"/>
    <cellStyle name="20% - Ênfase2 167 2" xfId="2600"/>
    <cellStyle name="20% - Ênfase2 167 3" xfId="2601"/>
    <cellStyle name="20% - Ênfase2 167 4" xfId="2602"/>
    <cellStyle name="20% - Ênfase2 167 5" xfId="2603"/>
    <cellStyle name="20% - Ênfase2 168" xfId="2604"/>
    <cellStyle name="20% - Ênfase2 168 2" xfId="2605"/>
    <cellStyle name="20% - Ênfase2 168 3" xfId="2606"/>
    <cellStyle name="20% - Ênfase2 168 4" xfId="2607"/>
    <cellStyle name="20% - Ênfase2 168 5" xfId="2608"/>
    <cellStyle name="20% - Ênfase2 169" xfId="2609"/>
    <cellStyle name="20% - Ênfase2 169 2" xfId="2610"/>
    <cellStyle name="20% - Ênfase2 169 3" xfId="2611"/>
    <cellStyle name="20% - Ênfase2 169 4" xfId="2612"/>
    <cellStyle name="20% - Ênfase2 169 5" xfId="2613"/>
    <cellStyle name="20% - Ênfase2 17" xfId="2614"/>
    <cellStyle name="20% - Ênfase2 17 2" xfId="2615"/>
    <cellStyle name="20% - Ênfase2 17 2 2" xfId="2616"/>
    <cellStyle name="20% - Ênfase2 17 2 3" xfId="2617"/>
    <cellStyle name="20% - Ênfase2 17 2 4" xfId="2618"/>
    <cellStyle name="20% - Ênfase2 17 2 5" xfId="2619"/>
    <cellStyle name="20% - Ênfase2 17 3" xfId="2620"/>
    <cellStyle name="20% - Ênfase2 17 4" xfId="2621"/>
    <cellStyle name="20% - Ênfase2 17 5" xfId="2622"/>
    <cellStyle name="20% - Ênfase2 17 6" xfId="2623"/>
    <cellStyle name="20% - Ênfase2 170" xfId="2624"/>
    <cellStyle name="20% - Ênfase2 170 2" xfId="2625"/>
    <cellStyle name="20% - Ênfase2 170 3" xfId="2626"/>
    <cellStyle name="20% - Ênfase2 170 4" xfId="2627"/>
    <cellStyle name="20% - Ênfase2 170 5" xfId="2628"/>
    <cellStyle name="20% - Ênfase2 171" xfId="2629"/>
    <cellStyle name="20% - Ênfase2 171 2" xfId="2630"/>
    <cellStyle name="20% - Ênfase2 171 3" xfId="2631"/>
    <cellStyle name="20% - Ênfase2 171 4" xfId="2632"/>
    <cellStyle name="20% - Ênfase2 171 5" xfId="2633"/>
    <cellStyle name="20% - Ênfase2 172" xfId="2634"/>
    <cellStyle name="20% - Ênfase2 172 2" xfId="2635"/>
    <cellStyle name="20% - Ênfase2 172 3" xfId="2636"/>
    <cellStyle name="20% - Ênfase2 172 4" xfId="2637"/>
    <cellStyle name="20% - Ênfase2 172 5" xfId="2638"/>
    <cellStyle name="20% - Ênfase2 173" xfId="2639"/>
    <cellStyle name="20% - Ênfase2 173 2" xfId="2640"/>
    <cellStyle name="20% - Ênfase2 173 3" xfId="2641"/>
    <cellStyle name="20% - Ênfase2 173 4" xfId="2642"/>
    <cellStyle name="20% - Ênfase2 173 5" xfId="2643"/>
    <cellStyle name="20% - Ênfase2 174" xfId="2644"/>
    <cellStyle name="20% - Ênfase2 174 2" xfId="2645"/>
    <cellStyle name="20% - Ênfase2 174 3" xfId="2646"/>
    <cellStyle name="20% - Ênfase2 174 4" xfId="2647"/>
    <cellStyle name="20% - Ênfase2 174 5" xfId="2648"/>
    <cellStyle name="20% - Ênfase2 175" xfId="2649"/>
    <cellStyle name="20% - Ênfase2 175 2" xfId="2650"/>
    <cellStyle name="20% - Ênfase2 175 3" xfId="2651"/>
    <cellStyle name="20% - Ênfase2 175 4" xfId="2652"/>
    <cellStyle name="20% - Ênfase2 175 5" xfId="2653"/>
    <cellStyle name="20% - Ênfase2 176" xfId="2654"/>
    <cellStyle name="20% - Ênfase2 176 2" xfId="2655"/>
    <cellStyle name="20% - Ênfase2 176 3" xfId="2656"/>
    <cellStyle name="20% - Ênfase2 176 4" xfId="2657"/>
    <cellStyle name="20% - Ênfase2 176 5" xfId="2658"/>
    <cellStyle name="20% - Ênfase2 177" xfId="2659"/>
    <cellStyle name="20% - Ênfase2 177 2" xfId="2660"/>
    <cellStyle name="20% - Ênfase2 177 3" xfId="2661"/>
    <cellStyle name="20% - Ênfase2 177 4" xfId="2662"/>
    <cellStyle name="20% - Ênfase2 177 5" xfId="2663"/>
    <cellStyle name="20% - Ênfase2 178" xfId="2664"/>
    <cellStyle name="20% - Ênfase2 178 2" xfId="2665"/>
    <cellStyle name="20% - Ênfase2 178 3" xfId="2666"/>
    <cellStyle name="20% - Ênfase2 178 4" xfId="2667"/>
    <cellStyle name="20% - Ênfase2 178 5" xfId="2668"/>
    <cellStyle name="20% - Ênfase2 179" xfId="2669"/>
    <cellStyle name="20% - Ênfase2 179 2" xfId="2670"/>
    <cellStyle name="20% - Ênfase2 179 3" xfId="2671"/>
    <cellStyle name="20% - Ênfase2 179 4" xfId="2672"/>
    <cellStyle name="20% - Ênfase2 179 5" xfId="2673"/>
    <cellStyle name="20% - Ênfase2 18" xfId="2674"/>
    <cellStyle name="20% - Ênfase2 18 2" xfId="2675"/>
    <cellStyle name="20% - Ênfase2 18 2 2" xfId="2676"/>
    <cellStyle name="20% - Ênfase2 18 2 3" xfId="2677"/>
    <cellStyle name="20% - Ênfase2 18 2 4" xfId="2678"/>
    <cellStyle name="20% - Ênfase2 18 2 5" xfId="2679"/>
    <cellStyle name="20% - Ênfase2 18 3" xfId="2680"/>
    <cellStyle name="20% - Ênfase2 18 4" xfId="2681"/>
    <cellStyle name="20% - Ênfase2 18 5" xfId="2682"/>
    <cellStyle name="20% - Ênfase2 18 6" xfId="2683"/>
    <cellStyle name="20% - Ênfase2 180" xfId="2684"/>
    <cellStyle name="20% - Ênfase2 180 2" xfId="2685"/>
    <cellStyle name="20% - Ênfase2 180 3" xfId="2686"/>
    <cellStyle name="20% - Ênfase2 180 4" xfId="2687"/>
    <cellStyle name="20% - Ênfase2 180 5" xfId="2688"/>
    <cellStyle name="20% - Ênfase2 181" xfId="2689"/>
    <cellStyle name="20% - Ênfase2 181 2" xfId="2690"/>
    <cellStyle name="20% - Ênfase2 181 3" xfId="2691"/>
    <cellStyle name="20% - Ênfase2 181 4" xfId="2692"/>
    <cellStyle name="20% - Ênfase2 181 5" xfId="2693"/>
    <cellStyle name="20% - Ênfase2 182" xfId="2694"/>
    <cellStyle name="20% - Ênfase2 182 2" xfId="2695"/>
    <cellStyle name="20% - Ênfase2 182 3" xfId="2696"/>
    <cellStyle name="20% - Ênfase2 182 4" xfId="2697"/>
    <cellStyle name="20% - Ênfase2 182 5" xfId="2698"/>
    <cellStyle name="20% - Ênfase2 183" xfId="2699"/>
    <cellStyle name="20% - Ênfase2 183 2" xfId="2700"/>
    <cellStyle name="20% - Ênfase2 183 3" xfId="2701"/>
    <cellStyle name="20% - Ênfase2 183 4" xfId="2702"/>
    <cellStyle name="20% - Ênfase2 183 5" xfId="2703"/>
    <cellStyle name="20% - Ênfase2 184" xfId="2704"/>
    <cellStyle name="20% - Ênfase2 184 2" xfId="2705"/>
    <cellStyle name="20% - Ênfase2 184 3" xfId="2706"/>
    <cellStyle name="20% - Ênfase2 184 4" xfId="2707"/>
    <cellStyle name="20% - Ênfase2 184 5" xfId="2708"/>
    <cellStyle name="20% - Ênfase2 185" xfId="2709"/>
    <cellStyle name="20% - Ênfase2 185 2" xfId="2710"/>
    <cellStyle name="20% - Ênfase2 185 3" xfId="2711"/>
    <cellStyle name="20% - Ênfase2 185 4" xfId="2712"/>
    <cellStyle name="20% - Ênfase2 185 5" xfId="2713"/>
    <cellStyle name="20% - Ênfase2 186" xfId="2714"/>
    <cellStyle name="20% - Ênfase2 186 2" xfId="2715"/>
    <cellStyle name="20% - Ênfase2 186 3" xfId="2716"/>
    <cellStyle name="20% - Ênfase2 186 4" xfId="2717"/>
    <cellStyle name="20% - Ênfase2 186 5" xfId="2718"/>
    <cellStyle name="20% - Ênfase2 187" xfId="2719"/>
    <cellStyle name="20% - Ênfase2 187 2" xfId="2720"/>
    <cellStyle name="20% - Ênfase2 187 3" xfId="2721"/>
    <cellStyle name="20% - Ênfase2 187 4" xfId="2722"/>
    <cellStyle name="20% - Ênfase2 187 5" xfId="2723"/>
    <cellStyle name="20% - Ênfase2 188" xfId="2724"/>
    <cellStyle name="20% - Ênfase2 188 2" xfId="2725"/>
    <cellStyle name="20% - Ênfase2 188 3" xfId="2726"/>
    <cellStyle name="20% - Ênfase2 188 4" xfId="2727"/>
    <cellStyle name="20% - Ênfase2 188 5" xfId="2728"/>
    <cellStyle name="20% - Ênfase2 189" xfId="2729"/>
    <cellStyle name="20% - Ênfase2 189 2" xfId="2730"/>
    <cellStyle name="20% - Ênfase2 189 3" xfId="2731"/>
    <cellStyle name="20% - Ênfase2 189 4" xfId="2732"/>
    <cellStyle name="20% - Ênfase2 189 5" xfId="2733"/>
    <cellStyle name="20% - Ênfase2 19" xfId="2734"/>
    <cellStyle name="20% - Ênfase2 19 2" xfId="2735"/>
    <cellStyle name="20% - Ênfase2 19 2 2" xfId="2736"/>
    <cellStyle name="20% - Ênfase2 19 2 3" xfId="2737"/>
    <cellStyle name="20% - Ênfase2 19 2 4" xfId="2738"/>
    <cellStyle name="20% - Ênfase2 19 2 5" xfId="2739"/>
    <cellStyle name="20% - Ênfase2 19 3" xfId="2740"/>
    <cellStyle name="20% - Ênfase2 19 4" xfId="2741"/>
    <cellStyle name="20% - Ênfase2 19 5" xfId="2742"/>
    <cellStyle name="20% - Ênfase2 19 6" xfId="2743"/>
    <cellStyle name="20% - Ênfase2 190" xfId="2744"/>
    <cellStyle name="20% - Ênfase2 190 2" xfId="2745"/>
    <cellStyle name="20% - Ênfase2 190 3" xfId="2746"/>
    <cellStyle name="20% - Ênfase2 190 4" xfId="2747"/>
    <cellStyle name="20% - Ênfase2 190 5" xfId="2748"/>
    <cellStyle name="20% - Ênfase2 191" xfId="2749"/>
    <cellStyle name="20% - Ênfase2 191 2" xfId="2750"/>
    <cellStyle name="20% - Ênfase2 191 3" xfId="2751"/>
    <cellStyle name="20% - Ênfase2 191 4" xfId="2752"/>
    <cellStyle name="20% - Ênfase2 191 5" xfId="2753"/>
    <cellStyle name="20% - Ênfase2 192" xfId="2754"/>
    <cellStyle name="20% - Ênfase2 192 2" xfId="2755"/>
    <cellStyle name="20% - Ênfase2 192 3" xfId="2756"/>
    <cellStyle name="20% - Ênfase2 192 4" xfId="2757"/>
    <cellStyle name="20% - Ênfase2 192 5" xfId="2758"/>
    <cellStyle name="20% - Ênfase2 193" xfId="2759"/>
    <cellStyle name="20% - Ênfase2 193 2" xfId="2760"/>
    <cellStyle name="20% - Ênfase2 193 3" xfId="2761"/>
    <cellStyle name="20% - Ênfase2 194" xfId="2762"/>
    <cellStyle name="20% - Ênfase2 194 2" xfId="2763"/>
    <cellStyle name="20% - Ênfase2 194 3" xfId="2764"/>
    <cellStyle name="20% - Ênfase2 195" xfId="2765"/>
    <cellStyle name="20% - Ênfase2 195 2" xfId="2766"/>
    <cellStyle name="20% - Ênfase2 195 3" xfId="2767"/>
    <cellStyle name="20% - Ênfase2 196" xfId="2768"/>
    <cellStyle name="20% - Ênfase2 196 2" xfId="2769"/>
    <cellStyle name="20% - Ênfase2 196 3" xfId="2770"/>
    <cellStyle name="20% - Ênfase2 197" xfId="2771"/>
    <cellStyle name="20% - Ênfase2 197 2" xfId="2772"/>
    <cellStyle name="20% - Ênfase2 197 3" xfId="2773"/>
    <cellStyle name="20% - Ênfase2 198" xfId="2774"/>
    <cellStyle name="20% - Ênfase2 198 2" xfId="2775"/>
    <cellStyle name="20% - Ênfase2 198 3" xfId="2776"/>
    <cellStyle name="20% - Ênfase2 199" xfId="2777"/>
    <cellStyle name="20% - Ênfase2 199 2" xfId="2778"/>
    <cellStyle name="20% - Ênfase2 199 3" xfId="2779"/>
    <cellStyle name="20% - Ênfase2 2" xfId="2780"/>
    <cellStyle name="20% - Ênfase2 2 2" xfId="2781"/>
    <cellStyle name="20% - Ênfase2 2 2 2" xfId="2782"/>
    <cellStyle name="20% - Ênfase2 2 2 2 2" xfId="2783"/>
    <cellStyle name="20% - Ênfase2 2 2 2 3" xfId="2784"/>
    <cellStyle name="20% - Ênfase2 2 2 2 4" xfId="2785"/>
    <cellStyle name="20% - Ênfase2 2 2 2 5" xfId="2786"/>
    <cellStyle name="20% - Ênfase2 2 2 3" xfId="2787"/>
    <cellStyle name="20% - Ênfase2 2 2 4" xfId="2788"/>
    <cellStyle name="20% - Ênfase2 2 2 5" xfId="2789"/>
    <cellStyle name="20% - Ênfase2 2 2 6" xfId="2790"/>
    <cellStyle name="20% - Ênfase2 2 3" xfId="2791"/>
    <cellStyle name="20% - Ênfase2 2 3 2" xfId="2792"/>
    <cellStyle name="20% - Ênfase2 2 3 3" xfId="2793"/>
    <cellStyle name="20% - Ênfase2 2 3 4" xfId="2794"/>
    <cellStyle name="20% - Ênfase2 2 3 5" xfId="2795"/>
    <cellStyle name="20% - Ênfase2 2 4" xfId="2796"/>
    <cellStyle name="20% - Ênfase2 2 5" xfId="2797"/>
    <cellStyle name="20% - Ênfase2 2 6" xfId="2798"/>
    <cellStyle name="20% - Ênfase2 2 7" xfId="2799"/>
    <cellStyle name="20% - Ênfase2 20" xfId="2800"/>
    <cellStyle name="20% - Ênfase2 20 2" xfId="2801"/>
    <cellStyle name="20% - Ênfase2 20 2 2" xfId="2802"/>
    <cellStyle name="20% - Ênfase2 20 2 3" xfId="2803"/>
    <cellStyle name="20% - Ênfase2 20 2 4" xfId="2804"/>
    <cellStyle name="20% - Ênfase2 20 2 5" xfId="2805"/>
    <cellStyle name="20% - Ênfase2 20 3" xfId="2806"/>
    <cellStyle name="20% - Ênfase2 20 4" xfId="2807"/>
    <cellStyle name="20% - Ênfase2 20 5" xfId="2808"/>
    <cellStyle name="20% - Ênfase2 20 6" xfId="2809"/>
    <cellStyle name="20% - Ênfase2 200" xfId="2810"/>
    <cellStyle name="20% - Ênfase2 200 2" xfId="2811"/>
    <cellStyle name="20% - Ênfase2 200 3" xfId="2812"/>
    <cellStyle name="20% - Ênfase2 201" xfId="2813"/>
    <cellStyle name="20% - Ênfase2 201 2" xfId="2814"/>
    <cellStyle name="20% - Ênfase2 201 3" xfId="2815"/>
    <cellStyle name="20% - Ênfase2 202" xfId="2816"/>
    <cellStyle name="20% - Ênfase2 202 2" xfId="2817"/>
    <cellStyle name="20% - Ênfase2 203" xfId="2818"/>
    <cellStyle name="20% - Ênfase2 203 2" xfId="2819"/>
    <cellStyle name="20% - Ênfase2 204" xfId="2820"/>
    <cellStyle name="20% - Ênfase2 204 2" xfId="2821"/>
    <cellStyle name="20% - Ênfase2 205" xfId="2822"/>
    <cellStyle name="20% - Ênfase2 205 2" xfId="2823"/>
    <cellStyle name="20% - Ênfase2 206" xfId="2824"/>
    <cellStyle name="20% - Ênfase2 206 2" xfId="2825"/>
    <cellStyle name="20% - Ênfase2 207" xfId="2826"/>
    <cellStyle name="20% - Ênfase2 207 2" xfId="2827"/>
    <cellStyle name="20% - Ênfase2 208" xfId="2828"/>
    <cellStyle name="20% - Ênfase2 208 2" xfId="2829"/>
    <cellStyle name="20% - Ênfase2 209" xfId="2830"/>
    <cellStyle name="20% - Ênfase2 209 2" xfId="2831"/>
    <cellStyle name="20% - Ênfase2 21" xfId="2832"/>
    <cellStyle name="20% - Ênfase2 21 2" xfId="2833"/>
    <cellStyle name="20% - Ênfase2 21 2 2" xfId="2834"/>
    <cellStyle name="20% - Ênfase2 21 2 3" xfId="2835"/>
    <cellStyle name="20% - Ênfase2 21 2 4" xfId="2836"/>
    <cellStyle name="20% - Ênfase2 21 2 5" xfId="2837"/>
    <cellStyle name="20% - Ênfase2 21 3" xfId="2838"/>
    <cellStyle name="20% - Ênfase2 21 4" xfId="2839"/>
    <cellStyle name="20% - Ênfase2 21 5" xfId="2840"/>
    <cellStyle name="20% - Ênfase2 21 6" xfId="2841"/>
    <cellStyle name="20% - Ênfase2 210" xfId="2842"/>
    <cellStyle name="20% - Ênfase2 210 2" xfId="2843"/>
    <cellStyle name="20% - Ênfase2 211" xfId="2844"/>
    <cellStyle name="20% - Ênfase2 211 2" xfId="2845"/>
    <cellStyle name="20% - Ênfase2 212" xfId="2846"/>
    <cellStyle name="20% - Ênfase2 212 2" xfId="2847"/>
    <cellStyle name="20% - Ênfase2 213" xfId="2848"/>
    <cellStyle name="20% - Ênfase2 213 2" xfId="2849"/>
    <cellStyle name="20% - Ênfase2 214" xfId="2850"/>
    <cellStyle name="20% - Ênfase2 214 2" xfId="2851"/>
    <cellStyle name="20% - Ênfase2 215" xfId="2852"/>
    <cellStyle name="20% - Ênfase2 215 2" xfId="2853"/>
    <cellStyle name="20% - Ênfase2 216" xfId="2854"/>
    <cellStyle name="20% - Ênfase2 216 2" xfId="2855"/>
    <cellStyle name="20% - Ênfase2 217" xfId="2856"/>
    <cellStyle name="20% - Ênfase2 217 2" xfId="2857"/>
    <cellStyle name="20% - Ênfase2 218" xfId="2858"/>
    <cellStyle name="20% - Ênfase2 218 2" xfId="2859"/>
    <cellStyle name="20% - Ênfase2 219" xfId="2860"/>
    <cellStyle name="20% - Ênfase2 219 2" xfId="2861"/>
    <cellStyle name="20% - Ênfase2 22" xfId="2862"/>
    <cellStyle name="20% - Ênfase2 22 2" xfId="2863"/>
    <cellStyle name="20% - Ênfase2 22 2 2" xfId="2864"/>
    <cellStyle name="20% - Ênfase2 22 2 3" xfId="2865"/>
    <cellStyle name="20% - Ênfase2 22 2 4" xfId="2866"/>
    <cellStyle name="20% - Ênfase2 22 2 5" xfId="2867"/>
    <cellStyle name="20% - Ênfase2 22 3" xfId="2868"/>
    <cellStyle name="20% - Ênfase2 22 4" xfId="2869"/>
    <cellStyle name="20% - Ênfase2 22 5" xfId="2870"/>
    <cellStyle name="20% - Ênfase2 22 6" xfId="2871"/>
    <cellStyle name="20% - Ênfase2 220" xfId="2872"/>
    <cellStyle name="20% - Ênfase2 220 2" xfId="2873"/>
    <cellStyle name="20% - Ênfase2 221" xfId="2874"/>
    <cellStyle name="20% - Ênfase2 221 2" xfId="2875"/>
    <cellStyle name="20% - Ênfase2 222" xfId="2876"/>
    <cellStyle name="20% - Ênfase2 222 2" xfId="2877"/>
    <cellStyle name="20% - Ênfase2 223" xfId="2878"/>
    <cellStyle name="20% - Ênfase2 223 2" xfId="2879"/>
    <cellStyle name="20% - Ênfase2 224" xfId="2880"/>
    <cellStyle name="20% - Ênfase2 224 2" xfId="2881"/>
    <cellStyle name="20% - Ênfase2 225" xfId="2882"/>
    <cellStyle name="20% - Ênfase2 225 2" xfId="2883"/>
    <cellStyle name="20% - Ênfase2 226" xfId="2884"/>
    <cellStyle name="20% - Ênfase2 226 2" xfId="2885"/>
    <cellStyle name="20% - Ênfase2 227" xfId="2886"/>
    <cellStyle name="20% - Ênfase2 227 2" xfId="2887"/>
    <cellStyle name="20% - Ênfase2 228" xfId="2888"/>
    <cellStyle name="20% - Ênfase2 229" xfId="2889"/>
    <cellStyle name="20% - Ênfase2 23" xfId="2890"/>
    <cellStyle name="20% - Ênfase2 23 2" xfId="2891"/>
    <cellStyle name="20% - Ênfase2 23 2 2" xfId="2892"/>
    <cellStyle name="20% - Ênfase2 23 2 3" xfId="2893"/>
    <cellStyle name="20% - Ênfase2 23 2 4" xfId="2894"/>
    <cellStyle name="20% - Ênfase2 23 2 5" xfId="2895"/>
    <cellStyle name="20% - Ênfase2 23 3" xfId="2896"/>
    <cellStyle name="20% - Ênfase2 23 4" xfId="2897"/>
    <cellStyle name="20% - Ênfase2 23 5" xfId="2898"/>
    <cellStyle name="20% - Ênfase2 23 6" xfId="2899"/>
    <cellStyle name="20% - Ênfase2 230" xfId="2900"/>
    <cellStyle name="20% - Ênfase2 231" xfId="2901"/>
    <cellStyle name="20% - Ênfase2 24" xfId="2902"/>
    <cellStyle name="20% - Ênfase2 24 2" xfId="2903"/>
    <cellStyle name="20% - Ênfase2 24 2 2" xfId="2904"/>
    <cellStyle name="20% - Ênfase2 24 2 3" xfId="2905"/>
    <cellStyle name="20% - Ênfase2 24 2 4" xfId="2906"/>
    <cellStyle name="20% - Ênfase2 24 2 5" xfId="2907"/>
    <cellStyle name="20% - Ênfase2 24 3" xfId="2908"/>
    <cellStyle name="20% - Ênfase2 24 4" xfId="2909"/>
    <cellStyle name="20% - Ênfase2 24 5" xfId="2910"/>
    <cellStyle name="20% - Ênfase2 24 6" xfId="2911"/>
    <cellStyle name="20% - Ênfase2 25" xfId="2912"/>
    <cellStyle name="20% - Ênfase2 25 2" xfId="2913"/>
    <cellStyle name="20% - Ênfase2 25 2 2" xfId="2914"/>
    <cellStyle name="20% - Ênfase2 25 2 3" xfId="2915"/>
    <cellStyle name="20% - Ênfase2 25 2 4" xfId="2916"/>
    <cellStyle name="20% - Ênfase2 25 2 5" xfId="2917"/>
    <cellStyle name="20% - Ênfase2 25 3" xfId="2918"/>
    <cellStyle name="20% - Ênfase2 25 4" xfId="2919"/>
    <cellStyle name="20% - Ênfase2 25 5" xfId="2920"/>
    <cellStyle name="20% - Ênfase2 25 6" xfId="2921"/>
    <cellStyle name="20% - Ênfase2 26" xfId="2922"/>
    <cellStyle name="20% - Ênfase2 26 2" xfId="2923"/>
    <cellStyle name="20% - Ênfase2 26 2 2" xfId="2924"/>
    <cellStyle name="20% - Ênfase2 26 2 3" xfId="2925"/>
    <cellStyle name="20% - Ênfase2 26 2 4" xfId="2926"/>
    <cellStyle name="20% - Ênfase2 26 2 5" xfId="2927"/>
    <cellStyle name="20% - Ênfase2 26 3" xfId="2928"/>
    <cellStyle name="20% - Ênfase2 26 4" xfId="2929"/>
    <cellStyle name="20% - Ênfase2 26 5" xfId="2930"/>
    <cellStyle name="20% - Ênfase2 26 6" xfId="2931"/>
    <cellStyle name="20% - Ênfase2 27" xfId="2932"/>
    <cellStyle name="20% - Ênfase2 27 2" xfId="2933"/>
    <cellStyle name="20% - Ênfase2 27 2 2" xfId="2934"/>
    <cellStyle name="20% - Ênfase2 27 2 3" xfId="2935"/>
    <cellStyle name="20% - Ênfase2 27 2 4" xfId="2936"/>
    <cellStyle name="20% - Ênfase2 27 2 5" xfId="2937"/>
    <cellStyle name="20% - Ênfase2 27 3" xfId="2938"/>
    <cellStyle name="20% - Ênfase2 27 4" xfId="2939"/>
    <cellStyle name="20% - Ênfase2 27 5" xfId="2940"/>
    <cellStyle name="20% - Ênfase2 27 6" xfId="2941"/>
    <cellStyle name="20% - Ênfase2 28" xfId="2942"/>
    <cellStyle name="20% - Ênfase2 28 2" xfId="2943"/>
    <cellStyle name="20% - Ênfase2 28 2 2" xfId="2944"/>
    <cellStyle name="20% - Ênfase2 28 2 3" xfId="2945"/>
    <cellStyle name="20% - Ênfase2 28 2 4" xfId="2946"/>
    <cellStyle name="20% - Ênfase2 28 2 5" xfId="2947"/>
    <cellStyle name="20% - Ênfase2 28 3" xfId="2948"/>
    <cellStyle name="20% - Ênfase2 28 4" xfId="2949"/>
    <cellStyle name="20% - Ênfase2 28 5" xfId="2950"/>
    <cellStyle name="20% - Ênfase2 28 6" xfId="2951"/>
    <cellStyle name="20% - Ênfase2 29" xfId="2952"/>
    <cellStyle name="20% - Ênfase2 29 2" xfId="2953"/>
    <cellStyle name="20% - Ênfase2 29 2 2" xfId="2954"/>
    <cellStyle name="20% - Ênfase2 29 2 3" xfId="2955"/>
    <cellStyle name="20% - Ênfase2 29 2 4" xfId="2956"/>
    <cellStyle name="20% - Ênfase2 29 2 5" xfId="2957"/>
    <cellStyle name="20% - Ênfase2 29 3" xfId="2958"/>
    <cellStyle name="20% - Ênfase2 29 4" xfId="2959"/>
    <cellStyle name="20% - Ênfase2 29 5" xfId="2960"/>
    <cellStyle name="20% - Ênfase2 29 6" xfId="2961"/>
    <cellStyle name="20% - Ênfase2 3" xfId="2962"/>
    <cellStyle name="20% - Ênfase2 3 2" xfId="2963"/>
    <cellStyle name="20% - Ênfase2 3 2 2" xfId="2964"/>
    <cellStyle name="20% - Ênfase2 3 2 2 2" xfId="2965"/>
    <cellStyle name="20% - Ênfase2 3 2 2 3" xfId="2966"/>
    <cellStyle name="20% - Ênfase2 3 2 2 4" xfId="2967"/>
    <cellStyle name="20% - Ênfase2 3 2 2 5" xfId="2968"/>
    <cellStyle name="20% - Ênfase2 3 2 3" xfId="2969"/>
    <cellStyle name="20% - Ênfase2 3 2 4" xfId="2970"/>
    <cellStyle name="20% - Ênfase2 3 2 5" xfId="2971"/>
    <cellStyle name="20% - Ênfase2 3 2 6" xfId="2972"/>
    <cellStyle name="20% - Ênfase2 3 3" xfId="2973"/>
    <cellStyle name="20% - Ênfase2 3 3 2" xfId="2974"/>
    <cellStyle name="20% - Ênfase2 3 3 3" xfId="2975"/>
    <cellStyle name="20% - Ênfase2 3 3 4" xfId="2976"/>
    <cellStyle name="20% - Ênfase2 3 3 5" xfId="2977"/>
    <cellStyle name="20% - Ênfase2 3 4" xfId="2978"/>
    <cellStyle name="20% - Ênfase2 3 5" xfId="2979"/>
    <cellStyle name="20% - Ênfase2 3 6" xfId="2980"/>
    <cellStyle name="20% - Ênfase2 3 7" xfId="2981"/>
    <cellStyle name="20% - Ênfase2 30" xfId="2982"/>
    <cellStyle name="20% - Ênfase2 30 2" xfId="2983"/>
    <cellStyle name="20% - Ênfase2 30 2 2" xfId="2984"/>
    <cellStyle name="20% - Ênfase2 30 2 3" xfId="2985"/>
    <cellStyle name="20% - Ênfase2 30 2 4" xfId="2986"/>
    <cellStyle name="20% - Ênfase2 30 2 5" xfId="2987"/>
    <cellStyle name="20% - Ênfase2 30 3" xfId="2988"/>
    <cellStyle name="20% - Ênfase2 30 4" xfId="2989"/>
    <cellStyle name="20% - Ênfase2 30 5" xfId="2990"/>
    <cellStyle name="20% - Ênfase2 30 6" xfId="2991"/>
    <cellStyle name="20% - Ênfase2 31" xfId="2992"/>
    <cellStyle name="20% - Ênfase2 31 2" xfId="2993"/>
    <cellStyle name="20% - Ênfase2 31 2 2" xfId="2994"/>
    <cellStyle name="20% - Ênfase2 31 2 3" xfId="2995"/>
    <cellStyle name="20% - Ênfase2 31 2 4" xfId="2996"/>
    <cellStyle name="20% - Ênfase2 31 2 5" xfId="2997"/>
    <cellStyle name="20% - Ênfase2 31 3" xfId="2998"/>
    <cellStyle name="20% - Ênfase2 31 4" xfId="2999"/>
    <cellStyle name="20% - Ênfase2 31 5" xfId="3000"/>
    <cellStyle name="20% - Ênfase2 31 6" xfId="3001"/>
    <cellStyle name="20% - Ênfase2 32" xfId="3002"/>
    <cellStyle name="20% - Ênfase2 32 2" xfId="3003"/>
    <cellStyle name="20% - Ênfase2 32 2 2" xfId="3004"/>
    <cellStyle name="20% - Ênfase2 32 2 3" xfId="3005"/>
    <cellStyle name="20% - Ênfase2 32 2 4" xfId="3006"/>
    <cellStyle name="20% - Ênfase2 32 2 5" xfId="3007"/>
    <cellStyle name="20% - Ênfase2 32 3" xfId="3008"/>
    <cellStyle name="20% - Ênfase2 32 4" xfId="3009"/>
    <cellStyle name="20% - Ênfase2 32 5" xfId="3010"/>
    <cellStyle name="20% - Ênfase2 32 6" xfId="3011"/>
    <cellStyle name="20% - Ênfase2 33" xfId="3012"/>
    <cellStyle name="20% - Ênfase2 33 2" xfId="3013"/>
    <cellStyle name="20% - Ênfase2 33 2 2" xfId="3014"/>
    <cellStyle name="20% - Ênfase2 33 2 3" xfId="3015"/>
    <cellStyle name="20% - Ênfase2 33 2 4" xfId="3016"/>
    <cellStyle name="20% - Ênfase2 33 2 5" xfId="3017"/>
    <cellStyle name="20% - Ênfase2 33 3" xfId="3018"/>
    <cellStyle name="20% - Ênfase2 33 4" xfId="3019"/>
    <cellStyle name="20% - Ênfase2 33 5" xfId="3020"/>
    <cellStyle name="20% - Ênfase2 33 6" xfId="3021"/>
    <cellStyle name="20% - Ênfase2 34" xfId="3022"/>
    <cellStyle name="20% - Ênfase2 34 2" xfId="3023"/>
    <cellStyle name="20% - Ênfase2 34 2 2" xfId="3024"/>
    <cellStyle name="20% - Ênfase2 34 2 3" xfId="3025"/>
    <cellStyle name="20% - Ênfase2 34 2 4" xfId="3026"/>
    <cellStyle name="20% - Ênfase2 34 2 5" xfId="3027"/>
    <cellStyle name="20% - Ênfase2 34 3" xfId="3028"/>
    <cellStyle name="20% - Ênfase2 34 4" xfId="3029"/>
    <cellStyle name="20% - Ênfase2 34 5" xfId="3030"/>
    <cellStyle name="20% - Ênfase2 34 6" xfId="3031"/>
    <cellStyle name="20% - Ênfase2 35" xfId="3032"/>
    <cellStyle name="20% - Ênfase2 35 2" xfId="3033"/>
    <cellStyle name="20% - Ênfase2 35 2 2" xfId="3034"/>
    <cellStyle name="20% - Ênfase2 35 2 3" xfId="3035"/>
    <cellStyle name="20% - Ênfase2 35 2 4" xfId="3036"/>
    <cellStyle name="20% - Ênfase2 35 2 5" xfId="3037"/>
    <cellStyle name="20% - Ênfase2 35 3" xfId="3038"/>
    <cellStyle name="20% - Ênfase2 35 4" xfId="3039"/>
    <cellStyle name="20% - Ênfase2 35 5" xfId="3040"/>
    <cellStyle name="20% - Ênfase2 35 6" xfId="3041"/>
    <cellStyle name="20% - Ênfase2 36" xfId="3042"/>
    <cellStyle name="20% - Ênfase2 36 2" xfId="3043"/>
    <cellStyle name="20% - Ênfase2 36 2 2" xfId="3044"/>
    <cellStyle name="20% - Ênfase2 36 2 3" xfId="3045"/>
    <cellStyle name="20% - Ênfase2 36 2 4" xfId="3046"/>
    <cellStyle name="20% - Ênfase2 36 2 5" xfId="3047"/>
    <cellStyle name="20% - Ênfase2 36 3" xfId="3048"/>
    <cellStyle name="20% - Ênfase2 36 4" xfId="3049"/>
    <cellStyle name="20% - Ênfase2 36 5" xfId="3050"/>
    <cellStyle name="20% - Ênfase2 36 6" xfId="3051"/>
    <cellStyle name="20% - Ênfase2 37" xfId="3052"/>
    <cellStyle name="20% - Ênfase2 37 2" xfId="3053"/>
    <cellStyle name="20% - Ênfase2 37 2 2" xfId="3054"/>
    <cellStyle name="20% - Ênfase2 37 2 3" xfId="3055"/>
    <cellStyle name="20% - Ênfase2 37 2 4" xfId="3056"/>
    <cellStyle name="20% - Ênfase2 37 2 5" xfId="3057"/>
    <cellStyle name="20% - Ênfase2 37 3" xfId="3058"/>
    <cellStyle name="20% - Ênfase2 37 4" xfId="3059"/>
    <cellStyle name="20% - Ênfase2 37 5" xfId="3060"/>
    <cellStyle name="20% - Ênfase2 37 6" xfId="3061"/>
    <cellStyle name="20% - Ênfase2 38" xfId="3062"/>
    <cellStyle name="20% - Ênfase2 38 2" xfId="3063"/>
    <cellStyle name="20% - Ênfase2 38 2 2" xfId="3064"/>
    <cellStyle name="20% - Ênfase2 38 2 3" xfId="3065"/>
    <cellStyle name="20% - Ênfase2 38 2 4" xfId="3066"/>
    <cellStyle name="20% - Ênfase2 38 2 5" xfId="3067"/>
    <cellStyle name="20% - Ênfase2 38 3" xfId="3068"/>
    <cellStyle name="20% - Ênfase2 38 4" xfId="3069"/>
    <cellStyle name="20% - Ênfase2 38 5" xfId="3070"/>
    <cellStyle name="20% - Ênfase2 38 6" xfId="3071"/>
    <cellStyle name="20% - Ênfase2 39" xfId="3072"/>
    <cellStyle name="20% - Ênfase2 39 2" xfId="3073"/>
    <cellStyle name="20% - Ênfase2 39 2 2" xfId="3074"/>
    <cellStyle name="20% - Ênfase2 39 2 3" xfId="3075"/>
    <cellStyle name="20% - Ênfase2 39 2 4" xfId="3076"/>
    <cellStyle name="20% - Ênfase2 39 2 5" xfId="3077"/>
    <cellStyle name="20% - Ênfase2 39 3" xfId="3078"/>
    <cellStyle name="20% - Ênfase2 39 4" xfId="3079"/>
    <cellStyle name="20% - Ênfase2 39 5" xfId="3080"/>
    <cellStyle name="20% - Ênfase2 39 6" xfId="3081"/>
    <cellStyle name="20% - Ênfase2 4" xfId="3082"/>
    <cellStyle name="20% - Ênfase2 4 2" xfId="3083"/>
    <cellStyle name="20% - Ênfase2 4 2 2" xfId="3084"/>
    <cellStyle name="20% - Ênfase2 4 2 2 2" xfId="3085"/>
    <cellStyle name="20% - Ênfase2 4 2 2 3" xfId="3086"/>
    <cellStyle name="20% - Ênfase2 4 2 2 4" xfId="3087"/>
    <cellStyle name="20% - Ênfase2 4 2 2 5" xfId="3088"/>
    <cellStyle name="20% - Ênfase2 4 2 3" xfId="3089"/>
    <cellStyle name="20% - Ênfase2 4 2 4" xfId="3090"/>
    <cellStyle name="20% - Ênfase2 4 2 5" xfId="3091"/>
    <cellStyle name="20% - Ênfase2 4 2 6" xfId="3092"/>
    <cellStyle name="20% - Ênfase2 4 3" xfId="3093"/>
    <cellStyle name="20% - Ênfase2 4 3 2" xfId="3094"/>
    <cellStyle name="20% - Ênfase2 4 3 3" xfId="3095"/>
    <cellStyle name="20% - Ênfase2 4 3 4" xfId="3096"/>
    <cellStyle name="20% - Ênfase2 4 3 5" xfId="3097"/>
    <cellStyle name="20% - Ênfase2 4 4" xfId="3098"/>
    <cellStyle name="20% - Ênfase2 4 5" xfId="3099"/>
    <cellStyle name="20% - Ênfase2 4 6" xfId="3100"/>
    <cellStyle name="20% - Ênfase2 4 7" xfId="3101"/>
    <cellStyle name="20% - Ênfase2 40" xfId="3102"/>
    <cellStyle name="20% - Ênfase2 40 2" xfId="3103"/>
    <cellStyle name="20% - Ênfase2 40 2 2" xfId="3104"/>
    <cellStyle name="20% - Ênfase2 40 2 3" xfId="3105"/>
    <cellStyle name="20% - Ênfase2 40 2 4" xfId="3106"/>
    <cellStyle name="20% - Ênfase2 40 2 5" xfId="3107"/>
    <cellStyle name="20% - Ênfase2 40 3" xfId="3108"/>
    <cellStyle name="20% - Ênfase2 40 4" xfId="3109"/>
    <cellStyle name="20% - Ênfase2 40 5" xfId="3110"/>
    <cellStyle name="20% - Ênfase2 40 6" xfId="3111"/>
    <cellStyle name="20% - Ênfase2 41" xfId="3112"/>
    <cellStyle name="20% - Ênfase2 41 2" xfId="3113"/>
    <cellStyle name="20% - Ênfase2 41 2 2" xfId="3114"/>
    <cellStyle name="20% - Ênfase2 41 2 3" xfId="3115"/>
    <cellStyle name="20% - Ênfase2 41 2 4" xfId="3116"/>
    <cellStyle name="20% - Ênfase2 41 2 5" xfId="3117"/>
    <cellStyle name="20% - Ênfase2 41 3" xfId="3118"/>
    <cellStyle name="20% - Ênfase2 41 4" xfId="3119"/>
    <cellStyle name="20% - Ênfase2 41 5" xfId="3120"/>
    <cellStyle name="20% - Ênfase2 41 6" xfId="3121"/>
    <cellStyle name="20% - Ênfase2 42" xfId="3122"/>
    <cellStyle name="20% - Ênfase2 42 2" xfId="3123"/>
    <cellStyle name="20% - Ênfase2 42 2 2" xfId="3124"/>
    <cellStyle name="20% - Ênfase2 42 2 3" xfId="3125"/>
    <cellStyle name="20% - Ênfase2 42 2 4" xfId="3126"/>
    <cellStyle name="20% - Ênfase2 42 2 5" xfId="3127"/>
    <cellStyle name="20% - Ênfase2 42 3" xfId="3128"/>
    <cellStyle name="20% - Ênfase2 42 4" xfId="3129"/>
    <cellStyle name="20% - Ênfase2 42 5" xfId="3130"/>
    <cellStyle name="20% - Ênfase2 42 6" xfId="3131"/>
    <cellStyle name="20% - Ênfase2 43" xfId="3132"/>
    <cellStyle name="20% - Ênfase2 43 2" xfId="3133"/>
    <cellStyle name="20% - Ênfase2 43 2 2" xfId="3134"/>
    <cellStyle name="20% - Ênfase2 43 2 3" xfId="3135"/>
    <cellStyle name="20% - Ênfase2 43 2 4" xfId="3136"/>
    <cellStyle name="20% - Ênfase2 43 2 5" xfId="3137"/>
    <cellStyle name="20% - Ênfase2 43 3" xfId="3138"/>
    <cellStyle name="20% - Ênfase2 43 4" xfId="3139"/>
    <cellStyle name="20% - Ênfase2 43 5" xfId="3140"/>
    <cellStyle name="20% - Ênfase2 43 6" xfId="3141"/>
    <cellStyle name="20% - Ênfase2 44" xfId="3142"/>
    <cellStyle name="20% - Ênfase2 44 2" xfId="3143"/>
    <cellStyle name="20% - Ênfase2 44 2 2" xfId="3144"/>
    <cellStyle name="20% - Ênfase2 44 2 3" xfId="3145"/>
    <cellStyle name="20% - Ênfase2 44 2 4" xfId="3146"/>
    <cellStyle name="20% - Ênfase2 44 2 5" xfId="3147"/>
    <cellStyle name="20% - Ênfase2 44 3" xfId="3148"/>
    <cellStyle name="20% - Ênfase2 44 4" xfId="3149"/>
    <cellStyle name="20% - Ênfase2 44 5" xfId="3150"/>
    <cellStyle name="20% - Ênfase2 44 6" xfId="3151"/>
    <cellStyle name="20% - Ênfase2 45" xfId="3152"/>
    <cellStyle name="20% - Ênfase2 45 2" xfId="3153"/>
    <cellStyle name="20% - Ênfase2 45 2 2" xfId="3154"/>
    <cellStyle name="20% - Ênfase2 45 2 3" xfId="3155"/>
    <cellStyle name="20% - Ênfase2 45 2 4" xfId="3156"/>
    <cellStyle name="20% - Ênfase2 45 2 5" xfId="3157"/>
    <cellStyle name="20% - Ênfase2 45 3" xfId="3158"/>
    <cellStyle name="20% - Ênfase2 45 4" xfId="3159"/>
    <cellStyle name="20% - Ênfase2 45 5" xfId="3160"/>
    <cellStyle name="20% - Ênfase2 45 6" xfId="3161"/>
    <cellStyle name="20% - Ênfase2 46" xfId="3162"/>
    <cellStyle name="20% - Ênfase2 46 2" xfId="3163"/>
    <cellStyle name="20% - Ênfase2 46 2 2" xfId="3164"/>
    <cellStyle name="20% - Ênfase2 46 2 3" xfId="3165"/>
    <cellStyle name="20% - Ênfase2 46 2 4" xfId="3166"/>
    <cellStyle name="20% - Ênfase2 46 2 5" xfId="3167"/>
    <cellStyle name="20% - Ênfase2 46 3" xfId="3168"/>
    <cellStyle name="20% - Ênfase2 46 4" xfId="3169"/>
    <cellStyle name="20% - Ênfase2 46 5" xfId="3170"/>
    <cellStyle name="20% - Ênfase2 46 6" xfId="3171"/>
    <cellStyle name="20% - Ênfase2 47" xfId="3172"/>
    <cellStyle name="20% - Ênfase2 47 2" xfId="3173"/>
    <cellStyle name="20% - Ênfase2 47 2 2" xfId="3174"/>
    <cellStyle name="20% - Ênfase2 47 2 3" xfId="3175"/>
    <cellStyle name="20% - Ênfase2 47 2 4" xfId="3176"/>
    <cellStyle name="20% - Ênfase2 47 2 5" xfId="3177"/>
    <cellStyle name="20% - Ênfase2 47 3" xfId="3178"/>
    <cellStyle name="20% - Ênfase2 47 4" xfId="3179"/>
    <cellStyle name="20% - Ênfase2 47 5" xfId="3180"/>
    <cellStyle name="20% - Ênfase2 47 6" xfId="3181"/>
    <cellStyle name="20% - Ênfase2 48" xfId="3182"/>
    <cellStyle name="20% - Ênfase2 48 2" xfId="3183"/>
    <cellStyle name="20% - Ênfase2 48 2 2" xfId="3184"/>
    <cellStyle name="20% - Ênfase2 48 2 3" xfId="3185"/>
    <cellStyle name="20% - Ênfase2 48 2 4" xfId="3186"/>
    <cellStyle name="20% - Ênfase2 48 2 5" xfId="3187"/>
    <cellStyle name="20% - Ênfase2 48 3" xfId="3188"/>
    <cellStyle name="20% - Ênfase2 48 4" xfId="3189"/>
    <cellStyle name="20% - Ênfase2 48 5" xfId="3190"/>
    <cellStyle name="20% - Ênfase2 48 6" xfId="3191"/>
    <cellStyle name="20% - Ênfase2 49" xfId="3192"/>
    <cellStyle name="20% - Ênfase2 49 2" xfId="3193"/>
    <cellStyle name="20% - Ênfase2 49 2 2" xfId="3194"/>
    <cellStyle name="20% - Ênfase2 49 2 3" xfId="3195"/>
    <cellStyle name="20% - Ênfase2 49 2 4" xfId="3196"/>
    <cellStyle name="20% - Ênfase2 49 2 5" xfId="3197"/>
    <cellStyle name="20% - Ênfase2 49 3" xfId="3198"/>
    <cellStyle name="20% - Ênfase2 49 4" xfId="3199"/>
    <cellStyle name="20% - Ênfase2 49 5" xfId="3200"/>
    <cellStyle name="20% - Ênfase2 49 6" xfId="3201"/>
    <cellStyle name="20% - Ênfase2 5" xfId="3202"/>
    <cellStyle name="20% - Ênfase2 5 2" xfId="3203"/>
    <cellStyle name="20% - Ênfase2 5 2 2" xfId="3204"/>
    <cellStyle name="20% - Ênfase2 5 2 2 2" xfId="3205"/>
    <cellStyle name="20% - Ênfase2 5 2 2 3" xfId="3206"/>
    <cellStyle name="20% - Ênfase2 5 2 2 4" xfId="3207"/>
    <cellStyle name="20% - Ênfase2 5 2 2 5" xfId="3208"/>
    <cellStyle name="20% - Ênfase2 5 2 3" xfId="3209"/>
    <cellStyle name="20% - Ênfase2 5 2 4" xfId="3210"/>
    <cellStyle name="20% - Ênfase2 5 2 5" xfId="3211"/>
    <cellStyle name="20% - Ênfase2 5 2 6" xfId="3212"/>
    <cellStyle name="20% - Ênfase2 5 3" xfId="3213"/>
    <cellStyle name="20% - Ênfase2 5 3 2" xfId="3214"/>
    <cellStyle name="20% - Ênfase2 5 3 3" xfId="3215"/>
    <cellStyle name="20% - Ênfase2 5 3 4" xfId="3216"/>
    <cellStyle name="20% - Ênfase2 5 3 5" xfId="3217"/>
    <cellStyle name="20% - Ênfase2 5 4" xfId="3218"/>
    <cellStyle name="20% - Ênfase2 5 5" xfId="3219"/>
    <cellStyle name="20% - Ênfase2 5 6" xfId="3220"/>
    <cellStyle name="20% - Ênfase2 5 7" xfId="3221"/>
    <cellStyle name="20% - Ênfase2 50" xfId="3222"/>
    <cellStyle name="20% - Ênfase2 50 2" xfId="3223"/>
    <cellStyle name="20% - Ênfase2 50 2 2" xfId="3224"/>
    <cellStyle name="20% - Ênfase2 50 2 3" xfId="3225"/>
    <cellStyle name="20% - Ênfase2 50 2 4" xfId="3226"/>
    <cellStyle name="20% - Ênfase2 50 2 5" xfId="3227"/>
    <cellStyle name="20% - Ênfase2 50 3" xfId="3228"/>
    <cellStyle name="20% - Ênfase2 50 4" xfId="3229"/>
    <cellStyle name="20% - Ênfase2 50 5" xfId="3230"/>
    <cellStyle name="20% - Ênfase2 50 6" xfId="3231"/>
    <cellStyle name="20% - Ênfase2 51" xfId="3232"/>
    <cellStyle name="20% - Ênfase2 51 2" xfId="3233"/>
    <cellStyle name="20% - Ênfase2 51 2 2" xfId="3234"/>
    <cellStyle name="20% - Ênfase2 51 2 3" xfId="3235"/>
    <cellStyle name="20% - Ênfase2 51 2 4" xfId="3236"/>
    <cellStyle name="20% - Ênfase2 51 2 5" xfId="3237"/>
    <cellStyle name="20% - Ênfase2 51 3" xfId="3238"/>
    <cellStyle name="20% - Ênfase2 51 4" xfId="3239"/>
    <cellStyle name="20% - Ênfase2 51 5" xfId="3240"/>
    <cellStyle name="20% - Ênfase2 51 6" xfId="3241"/>
    <cellStyle name="20% - Ênfase2 52" xfId="3242"/>
    <cellStyle name="20% - Ênfase2 52 2" xfId="3243"/>
    <cellStyle name="20% - Ênfase2 52 2 2" xfId="3244"/>
    <cellStyle name="20% - Ênfase2 52 2 3" xfId="3245"/>
    <cellStyle name="20% - Ênfase2 52 2 4" xfId="3246"/>
    <cellStyle name="20% - Ênfase2 52 2 5" xfId="3247"/>
    <cellStyle name="20% - Ênfase2 52 3" xfId="3248"/>
    <cellStyle name="20% - Ênfase2 52 4" xfId="3249"/>
    <cellStyle name="20% - Ênfase2 52 5" xfId="3250"/>
    <cellStyle name="20% - Ênfase2 52 6" xfId="3251"/>
    <cellStyle name="20% - Ênfase2 53" xfId="3252"/>
    <cellStyle name="20% - Ênfase2 53 2" xfId="3253"/>
    <cellStyle name="20% - Ênfase2 53 2 2" xfId="3254"/>
    <cellStyle name="20% - Ênfase2 53 2 3" xfId="3255"/>
    <cellStyle name="20% - Ênfase2 53 2 4" xfId="3256"/>
    <cellStyle name="20% - Ênfase2 53 2 5" xfId="3257"/>
    <cellStyle name="20% - Ênfase2 53 3" xfId="3258"/>
    <cellStyle name="20% - Ênfase2 53 4" xfId="3259"/>
    <cellStyle name="20% - Ênfase2 53 5" xfId="3260"/>
    <cellStyle name="20% - Ênfase2 53 6" xfId="3261"/>
    <cellStyle name="20% - Ênfase2 54" xfId="3262"/>
    <cellStyle name="20% - Ênfase2 54 2" xfId="3263"/>
    <cellStyle name="20% - Ênfase2 54 2 2" xfId="3264"/>
    <cellStyle name="20% - Ênfase2 54 2 3" xfId="3265"/>
    <cellStyle name="20% - Ênfase2 54 2 4" xfId="3266"/>
    <cellStyle name="20% - Ênfase2 54 2 5" xfId="3267"/>
    <cellStyle name="20% - Ênfase2 54 3" xfId="3268"/>
    <cellStyle name="20% - Ênfase2 54 4" xfId="3269"/>
    <cellStyle name="20% - Ênfase2 54 5" xfId="3270"/>
    <cellStyle name="20% - Ênfase2 54 6" xfId="3271"/>
    <cellStyle name="20% - Ênfase2 55" xfId="3272"/>
    <cellStyle name="20% - Ênfase2 55 2" xfId="3273"/>
    <cellStyle name="20% - Ênfase2 55 2 2" xfId="3274"/>
    <cellStyle name="20% - Ênfase2 55 2 3" xfId="3275"/>
    <cellStyle name="20% - Ênfase2 55 2 4" xfId="3276"/>
    <cellStyle name="20% - Ênfase2 55 2 5" xfId="3277"/>
    <cellStyle name="20% - Ênfase2 55 3" xfId="3278"/>
    <cellStyle name="20% - Ênfase2 55 4" xfId="3279"/>
    <cellStyle name="20% - Ênfase2 55 5" xfId="3280"/>
    <cellStyle name="20% - Ênfase2 55 6" xfId="3281"/>
    <cellStyle name="20% - Ênfase2 56" xfId="3282"/>
    <cellStyle name="20% - Ênfase2 56 2" xfId="3283"/>
    <cellStyle name="20% - Ênfase2 56 2 2" xfId="3284"/>
    <cellStyle name="20% - Ênfase2 56 2 3" xfId="3285"/>
    <cellStyle name="20% - Ênfase2 56 2 4" xfId="3286"/>
    <cellStyle name="20% - Ênfase2 56 2 5" xfId="3287"/>
    <cellStyle name="20% - Ênfase2 56 3" xfId="3288"/>
    <cellStyle name="20% - Ênfase2 56 4" xfId="3289"/>
    <cellStyle name="20% - Ênfase2 56 5" xfId="3290"/>
    <cellStyle name="20% - Ênfase2 56 6" xfId="3291"/>
    <cellStyle name="20% - Ênfase2 57" xfId="3292"/>
    <cellStyle name="20% - Ênfase2 57 2" xfId="3293"/>
    <cellStyle name="20% - Ênfase2 57 2 2" xfId="3294"/>
    <cellStyle name="20% - Ênfase2 57 2 3" xfId="3295"/>
    <cellStyle name="20% - Ênfase2 57 2 4" xfId="3296"/>
    <cellStyle name="20% - Ênfase2 57 2 5" xfId="3297"/>
    <cellStyle name="20% - Ênfase2 57 3" xfId="3298"/>
    <cellStyle name="20% - Ênfase2 57 4" xfId="3299"/>
    <cellStyle name="20% - Ênfase2 57 5" xfId="3300"/>
    <cellStyle name="20% - Ênfase2 57 6" xfId="3301"/>
    <cellStyle name="20% - Ênfase2 58" xfId="3302"/>
    <cellStyle name="20% - Ênfase2 58 2" xfId="3303"/>
    <cellStyle name="20% - Ênfase2 58 2 2" xfId="3304"/>
    <cellStyle name="20% - Ênfase2 58 2 3" xfId="3305"/>
    <cellStyle name="20% - Ênfase2 58 2 4" xfId="3306"/>
    <cellStyle name="20% - Ênfase2 58 2 5" xfId="3307"/>
    <cellStyle name="20% - Ênfase2 58 3" xfId="3308"/>
    <cellStyle name="20% - Ênfase2 58 4" xfId="3309"/>
    <cellStyle name="20% - Ênfase2 58 5" xfId="3310"/>
    <cellStyle name="20% - Ênfase2 58 6" xfId="3311"/>
    <cellStyle name="20% - Ênfase2 59" xfId="3312"/>
    <cellStyle name="20% - Ênfase2 59 2" xfId="3313"/>
    <cellStyle name="20% - Ênfase2 59 2 2" xfId="3314"/>
    <cellStyle name="20% - Ênfase2 59 2 3" xfId="3315"/>
    <cellStyle name="20% - Ênfase2 59 2 4" xfId="3316"/>
    <cellStyle name="20% - Ênfase2 59 2 5" xfId="3317"/>
    <cellStyle name="20% - Ênfase2 59 3" xfId="3318"/>
    <cellStyle name="20% - Ênfase2 59 4" xfId="3319"/>
    <cellStyle name="20% - Ênfase2 59 5" xfId="3320"/>
    <cellStyle name="20% - Ênfase2 59 6" xfId="3321"/>
    <cellStyle name="20% - Ênfase2 6" xfId="3322"/>
    <cellStyle name="20% - Ênfase2 6 2" xfId="3323"/>
    <cellStyle name="20% - Ênfase2 6 2 2" xfId="3324"/>
    <cellStyle name="20% - Ênfase2 6 2 2 2" xfId="3325"/>
    <cellStyle name="20% - Ênfase2 6 2 2 3" xfId="3326"/>
    <cellStyle name="20% - Ênfase2 6 2 2 4" xfId="3327"/>
    <cellStyle name="20% - Ênfase2 6 2 2 5" xfId="3328"/>
    <cellStyle name="20% - Ênfase2 6 2 3" xfId="3329"/>
    <cellStyle name="20% - Ênfase2 6 2 4" xfId="3330"/>
    <cellStyle name="20% - Ênfase2 6 2 5" xfId="3331"/>
    <cellStyle name="20% - Ênfase2 6 2 6" xfId="3332"/>
    <cellStyle name="20% - Ênfase2 6 3" xfId="3333"/>
    <cellStyle name="20% - Ênfase2 6 3 2" xfId="3334"/>
    <cellStyle name="20% - Ênfase2 6 3 3" xfId="3335"/>
    <cellStyle name="20% - Ênfase2 6 3 4" xfId="3336"/>
    <cellStyle name="20% - Ênfase2 6 3 5" xfId="3337"/>
    <cellStyle name="20% - Ênfase2 6 4" xfId="3338"/>
    <cellStyle name="20% - Ênfase2 6 5" xfId="3339"/>
    <cellStyle name="20% - Ênfase2 6 6" xfId="3340"/>
    <cellStyle name="20% - Ênfase2 6 7" xfId="3341"/>
    <cellStyle name="20% - Ênfase2 60" xfId="3342"/>
    <cellStyle name="20% - Ênfase2 60 2" xfId="3343"/>
    <cellStyle name="20% - Ênfase2 60 2 2" xfId="3344"/>
    <cellStyle name="20% - Ênfase2 60 2 3" xfId="3345"/>
    <cellStyle name="20% - Ênfase2 60 2 4" xfId="3346"/>
    <cellStyle name="20% - Ênfase2 60 2 5" xfId="3347"/>
    <cellStyle name="20% - Ênfase2 60 3" xfId="3348"/>
    <cellStyle name="20% - Ênfase2 60 4" xfId="3349"/>
    <cellStyle name="20% - Ênfase2 60 5" xfId="3350"/>
    <cellStyle name="20% - Ênfase2 60 6" xfId="3351"/>
    <cellStyle name="20% - Ênfase2 61" xfId="3352"/>
    <cellStyle name="20% - Ênfase2 61 2" xfId="3353"/>
    <cellStyle name="20% - Ênfase2 61 2 2" xfId="3354"/>
    <cellStyle name="20% - Ênfase2 61 2 3" xfId="3355"/>
    <cellStyle name="20% - Ênfase2 61 2 4" xfId="3356"/>
    <cellStyle name="20% - Ênfase2 61 2 5" xfId="3357"/>
    <cellStyle name="20% - Ênfase2 61 3" xfId="3358"/>
    <cellStyle name="20% - Ênfase2 61 4" xfId="3359"/>
    <cellStyle name="20% - Ênfase2 61 5" xfId="3360"/>
    <cellStyle name="20% - Ênfase2 61 6" xfId="3361"/>
    <cellStyle name="20% - Ênfase2 62" xfId="3362"/>
    <cellStyle name="20% - Ênfase2 62 2" xfId="3363"/>
    <cellStyle name="20% - Ênfase2 62 2 2" xfId="3364"/>
    <cellStyle name="20% - Ênfase2 62 2 3" xfId="3365"/>
    <cellStyle name="20% - Ênfase2 62 2 4" xfId="3366"/>
    <cellStyle name="20% - Ênfase2 62 2 5" xfId="3367"/>
    <cellStyle name="20% - Ênfase2 62 3" xfId="3368"/>
    <cellStyle name="20% - Ênfase2 62 4" xfId="3369"/>
    <cellStyle name="20% - Ênfase2 62 5" xfId="3370"/>
    <cellStyle name="20% - Ênfase2 62 6" xfId="3371"/>
    <cellStyle name="20% - Ênfase2 63" xfId="3372"/>
    <cellStyle name="20% - Ênfase2 63 2" xfId="3373"/>
    <cellStyle name="20% - Ênfase2 63 2 2" xfId="3374"/>
    <cellStyle name="20% - Ênfase2 63 2 3" xfId="3375"/>
    <cellStyle name="20% - Ênfase2 63 2 4" xfId="3376"/>
    <cellStyle name="20% - Ênfase2 63 2 5" xfId="3377"/>
    <cellStyle name="20% - Ênfase2 63 3" xfId="3378"/>
    <cellStyle name="20% - Ênfase2 63 4" xfId="3379"/>
    <cellStyle name="20% - Ênfase2 63 5" xfId="3380"/>
    <cellStyle name="20% - Ênfase2 63 6" xfId="3381"/>
    <cellStyle name="20% - Ênfase2 64" xfId="3382"/>
    <cellStyle name="20% - Ênfase2 64 2" xfId="3383"/>
    <cellStyle name="20% - Ênfase2 64 2 2" xfId="3384"/>
    <cellStyle name="20% - Ênfase2 64 2 3" xfId="3385"/>
    <cellStyle name="20% - Ênfase2 64 2 4" xfId="3386"/>
    <cellStyle name="20% - Ênfase2 64 2 5" xfId="3387"/>
    <cellStyle name="20% - Ênfase2 64 3" xfId="3388"/>
    <cellStyle name="20% - Ênfase2 64 4" xfId="3389"/>
    <cellStyle name="20% - Ênfase2 64 5" xfId="3390"/>
    <cellStyle name="20% - Ênfase2 64 6" xfId="3391"/>
    <cellStyle name="20% - Ênfase2 65" xfId="3392"/>
    <cellStyle name="20% - Ênfase2 65 2" xfId="3393"/>
    <cellStyle name="20% - Ênfase2 65 2 2" xfId="3394"/>
    <cellStyle name="20% - Ênfase2 65 2 3" xfId="3395"/>
    <cellStyle name="20% - Ênfase2 65 2 4" xfId="3396"/>
    <cellStyle name="20% - Ênfase2 65 2 5" xfId="3397"/>
    <cellStyle name="20% - Ênfase2 65 3" xfId="3398"/>
    <cellStyle name="20% - Ênfase2 65 4" xfId="3399"/>
    <cellStyle name="20% - Ênfase2 65 5" xfId="3400"/>
    <cellStyle name="20% - Ênfase2 65 6" xfId="3401"/>
    <cellStyle name="20% - Ênfase2 66" xfId="3402"/>
    <cellStyle name="20% - Ênfase2 66 2" xfId="3403"/>
    <cellStyle name="20% - Ênfase2 66 2 2" xfId="3404"/>
    <cellStyle name="20% - Ênfase2 66 2 3" xfId="3405"/>
    <cellStyle name="20% - Ênfase2 66 2 4" xfId="3406"/>
    <cellStyle name="20% - Ênfase2 66 2 5" xfId="3407"/>
    <cellStyle name="20% - Ênfase2 66 3" xfId="3408"/>
    <cellStyle name="20% - Ênfase2 66 4" xfId="3409"/>
    <cellStyle name="20% - Ênfase2 66 5" xfId="3410"/>
    <cellStyle name="20% - Ênfase2 66 6" xfId="3411"/>
    <cellStyle name="20% - Ênfase2 67" xfId="3412"/>
    <cellStyle name="20% - Ênfase2 67 2" xfId="3413"/>
    <cellStyle name="20% - Ênfase2 67 2 2" xfId="3414"/>
    <cellStyle name="20% - Ênfase2 67 2 3" xfId="3415"/>
    <cellStyle name="20% - Ênfase2 67 2 4" xfId="3416"/>
    <cellStyle name="20% - Ênfase2 67 2 5" xfId="3417"/>
    <cellStyle name="20% - Ênfase2 67 3" xfId="3418"/>
    <cellStyle name="20% - Ênfase2 67 4" xfId="3419"/>
    <cellStyle name="20% - Ênfase2 67 5" xfId="3420"/>
    <cellStyle name="20% - Ênfase2 67 6" xfId="3421"/>
    <cellStyle name="20% - Ênfase2 68" xfId="3422"/>
    <cellStyle name="20% - Ênfase2 68 2" xfId="3423"/>
    <cellStyle name="20% - Ênfase2 68 2 2" xfId="3424"/>
    <cellStyle name="20% - Ênfase2 68 2 3" xfId="3425"/>
    <cellStyle name="20% - Ênfase2 68 2 4" xfId="3426"/>
    <cellStyle name="20% - Ênfase2 68 2 5" xfId="3427"/>
    <cellStyle name="20% - Ênfase2 68 3" xfId="3428"/>
    <cellStyle name="20% - Ênfase2 68 4" xfId="3429"/>
    <cellStyle name="20% - Ênfase2 68 5" xfId="3430"/>
    <cellStyle name="20% - Ênfase2 68 6" xfId="3431"/>
    <cellStyle name="20% - Ênfase2 69" xfId="3432"/>
    <cellStyle name="20% - Ênfase2 69 2" xfId="3433"/>
    <cellStyle name="20% - Ênfase2 69 2 2" xfId="3434"/>
    <cellStyle name="20% - Ênfase2 69 2 3" xfId="3435"/>
    <cellStyle name="20% - Ênfase2 69 2 4" xfId="3436"/>
    <cellStyle name="20% - Ênfase2 69 2 5" xfId="3437"/>
    <cellStyle name="20% - Ênfase2 69 3" xfId="3438"/>
    <cellStyle name="20% - Ênfase2 69 4" xfId="3439"/>
    <cellStyle name="20% - Ênfase2 69 5" xfId="3440"/>
    <cellStyle name="20% - Ênfase2 69 6" xfId="3441"/>
    <cellStyle name="20% - Ênfase2 7" xfId="3442"/>
    <cellStyle name="20% - Ênfase2 7 2" xfId="3443"/>
    <cellStyle name="20% - Ênfase2 7 2 2" xfId="3444"/>
    <cellStyle name="20% - Ênfase2 7 2 2 2" xfId="3445"/>
    <cellStyle name="20% - Ênfase2 7 2 2 3" xfId="3446"/>
    <cellStyle name="20% - Ênfase2 7 2 2 4" xfId="3447"/>
    <cellStyle name="20% - Ênfase2 7 2 2 5" xfId="3448"/>
    <cellStyle name="20% - Ênfase2 7 2 3" xfId="3449"/>
    <cellStyle name="20% - Ênfase2 7 2 4" xfId="3450"/>
    <cellStyle name="20% - Ênfase2 7 2 5" xfId="3451"/>
    <cellStyle name="20% - Ênfase2 7 2 6" xfId="3452"/>
    <cellStyle name="20% - Ênfase2 7 3" xfId="3453"/>
    <cellStyle name="20% - Ênfase2 7 3 2" xfId="3454"/>
    <cellStyle name="20% - Ênfase2 7 3 3" xfId="3455"/>
    <cellStyle name="20% - Ênfase2 7 3 4" xfId="3456"/>
    <cellStyle name="20% - Ênfase2 7 3 5" xfId="3457"/>
    <cellStyle name="20% - Ênfase2 7 4" xfId="3458"/>
    <cellStyle name="20% - Ênfase2 7 5" xfId="3459"/>
    <cellStyle name="20% - Ênfase2 7 6" xfId="3460"/>
    <cellStyle name="20% - Ênfase2 7 7" xfId="3461"/>
    <cellStyle name="20% - Ênfase2 70" xfId="3462"/>
    <cellStyle name="20% - Ênfase2 70 2" xfId="3463"/>
    <cellStyle name="20% - Ênfase2 70 2 2" xfId="3464"/>
    <cellStyle name="20% - Ênfase2 70 2 3" xfId="3465"/>
    <cellStyle name="20% - Ênfase2 70 2 4" xfId="3466"/>
    <cellStyle name="20% - Ênfase2 70 2 5" xfId="3467"/>
    <cellStyle name="20% - Ênfase2 70 3" xfId="3468"/>
    <cellStyle name="20% - Ênfase2 70 4" xfId="3469"/>
    <cellStyle name="20% - Ênfase2 70 5" xfId="3470"/>
    <cellStyle name="20% - Ênfase2 70 6" xfId="3471"/>
    <cellStyle name="20% - Ênfase2 71" xfId="3472"/>
    <cellStyle name="20% - Ênfase2 71 2" xfId="3473"/>
    <cellStyle name="20% - Ênfase2 71 2 2" xfId="3474"/>
    <cellStyle name="20% - Ênfase2 71 2 3" xfId="3475"/>
    <cellStyle name="20% - Ênfase2 71 2 4" xfId="3476"/>
    <cellStyle name="20% - Ênfase2 71 2 5" xfId="3477"/>
    <cellStyle name="20% - Ênfase2 71 3" xfId="3478"/>
    <cellStyle name="20% - Ênfase2 71 4" xfId="3479"/>
    <cellStyle name="20% - Ênfase2 71 5" xfId="3480"/>
    <cellStyle name="20% - Ênfase2 71 6" xfId="3481"/>
    <cellStyle name="20% - Ênfase2 72" xfId="3482"/>
    <cellStyle name="20% - Ênfase2 72 2" xfId="3483"/>
    <cellStyle name="20% - Ênfase2 72 2 2" xfId="3484"/>
    <cellStyle name="20% - Ênfase2 72 2 3" xfId="3485"/>
    <cellStyle name="20% - Ênfase2 72 2 4" xfId="3486"/>
    <cellStyle name="20% - Ênfase2 72 2 5" xfId="3487"/>
    <cellStyle name="20% - Ênfase2 72 3" xfId="3488"/>
    <cellStyle name="20% - Ênfase2 72 4" xfId="3489"/>
    <cellStyle name="20% - Ênfase2 72 5" xfId="3490"/>
    <cellStyle name="20% - Ênfase2 72 6" xfId="3491"/>
    <cellStyle name="20% - Ênfase2 73" xfId="3492"/>
    <cellStyle name="20% - Ênfase2 73 2" xfId="3493"/>
    <cellStyle name="20% - Ênfase2 73 2 2" xfId="3494"/>
    <cellStyle name="20% - Ênfase2 73 2 3" xfId="3495"/>
    <cellStyle name="20% - Ênfase2 73 2 4" xfId="3496"/>
    <cellStyle name="20% - Ênfase2 73 2 5" xfId="3497"/>
    <cellStyle name="20% - Ênfase2 73 3" xfId="3498"/>
    <cellStyle name="20% - Ênfase2 73 4" xfId="3499"/>
    <cellStyle name="20% - Ênfase2 73 5" xfId="3500"/>
    <cellStyle name="20% - Ênfase2 73 6" xfId="3501"/>
    <cellStyle name="20% - Ênfase2 74" xfId="3502"/>
    <cellStyle name="20% - Ênfase2 74 2" xfId="3503"/>
    <cellStyle name="20% - Ênfase2 74 2 2" xfId="3504"/>
    <cellStyle name="20% - Ênfase2 74 2 3" xfId="3505"/>
    <cellStyle name="20% - Ênfase2 74 2 4" xfId="3506"/>
    <cellStyle name="20% - Ênfase2 74 2 5" xfId="3507"/>
    <cellStyle name="20% - Ênfase2 74 3" xfId="3508"/>
    <cellStyle name="20% - Ênfase2 74 4" xfId="3509"/>
    <cellStyle name="20% - Ênfase2 74 5" xfId="3510"/>
    <cellStyle name="20% - Ênfase2 74 6" xfId="3511"/>
    <cellStyle name="20% - Ênfase2 75" xfId="3512"/>
    <cellStyle name="20% - Ênfase2 75 2" xfId="3513"/>
    <cellStyle name="20% - Ênfase2 75 2 2" xfId="3514"/>
    <cellStyle name="20% - Ênfase2 75 2 3" xfId="3515"/>
    <cellStyle name="20% - Ênfase2 75 2 4" xfId="3516"/>
    <cellStyle name="20% - Ênfase2 75 2 5" xfId="3517"/>
    <cellStyle name="20% - Ênfase2 75 3" xfId="3518"/>
    <cellStyle name="20% - Ênfase2 75 4" xfId="3519"/>
    <cellStyle name="20% - Ênfase2 75 5" xfId="3520"/>
    <cellStyle name="20% - Ênfase2 75 6" xfId="3521"/>
    <cellStyle name="20% - Ênfase2 76" xfId="3522"/>
    <cellStyle name="20% - Ênfase2 76 2" xfId="3523"/>
    <cellStyle name="20% - Ênfase2 76 2 2" xfId="3524"/>
    <cellStyle name="20% - Ênfase2 76 2 3" xfId="3525"/>
    <cellStyle name="20% - Ênfase2 76 2 4" xfId="3526"/>
    <cellStyle name="20% - Ênfase2 76 2 5" xfId="3527"/>
    <cellStyle name="20% - Ênfase2 76 3" xfId="3528"/>
    <cellStyle name="20% - Ênfase2 76 4" xfId="3529"/>
    <cellStyle name="20% - Ênfase2 76 5" xfId="3530"/>
    <cellStyle name="20% - Ênfase2 76 6" xfId="3531"/>
    <cellStyle name="20% - Ênfase2 77" xfId="3532"/>
    <cellStyle name="20% - Ênfase2 77 2" xfId="3533"/>
    <cellStyle name="20% - Ênfase2 77 2 2" xfId="3534"/>
    <cellStyle name="20% - Ênfase2 77 2 3" xfId="3535"/>
    <cellStyle name="20% - Ênfase2 77 2 4" xfId="3536"/>
    <cellStyle name="20% - Ênfase2 77 2 5" xfId="3537"/>
    <cellStyle name="20% - Ênfase2 77 3" xfId="3538"/>
    <cellStyle name="20% - Ênfase2 77 4" xfId="3539"/>
    <cellStyle name="20% - Ênfase2 77 5" xfId="3540"/>
    <cellStyle name="20% - Ênfase2 77 6" xfId="3541"/>
    <cellStyle name="20% - Ênfase2 78" xfId="3542"/>
    <cellStyle name="20% - Ênfase2 78 2" xfId="3543"/>
    <cellStyle name="20% - Ênfase2 78 2 2" xfId="3544"/>
    <cellStyle name="20% - Ênfase2 78 2 3" xfId="3545"/>
    <cellStyle name="20% - Ênfase2 78 2 4" xfId="3546"/>
    <cellStyle name="20% - Ênfase2 78 2 5" xfId="3547"/>
    <cellStyle name="20% - Ênfase2 78 3" xfId="3548"/>
    <cellStyle name="20% - Ênfase2 78 4" xfId="3549"/>
    <cellStyle name="20% - Ênfase2 78 5" xfId="3550"/>
    <cellStyle name="20% - Ênfase2 78 6" xfId="3551"/>
    <cellStyle name="20% - Ênfase2 79" xfId="3552"/>
    <cellStyle name="20% - Ênfase2 79 2" xfId="3553"/>
    <cellStyle name="20% - Ênfase2 79 2 2" xfId="3554"/>
    <cellStyle name="20% - Ênfase2 79 2 3" xfId="3555"/>
    <cellStyle name="20% - Ênfase2 79 2 4" xfId="3556"/>
    <cellStyle name="20% - Ênfase2 79 2 5" xfId="3557"/>
    <cellStyle name="20% - Ênfase2 79 3" xfId="3558"/>
    <cellStyle name="20% - Ênfase2 79 4" xfId="3559"/>
    <cellStyle name="20% - Ênfase2 79 5" xfId="3560"/>
    <cellStyle name="20% - Ênfase2 79 6" xfId="3561"/>
    <cellStyle name="20% - Ênfase2 8" xfId="3562"/>
    <cellStyle name="20% - Ênfase2 8 2" xfId="3563"/>
    <cellStyle name="20% - Ênfase2 8 2 2" xfId="3564"/>
    <cellStyle name="20% - Ênfase2 8 2 2 2" xfId="3565"/>
    <cellStyle name="20% - Ênfase2 8 2 2 3" xfId="3566"/>
    <cellStyle name="20% - Ênfase2 8 2 2 4" xfId="3567"/>
    <cellStyle name="20% - Ênfase2 8 2 2 5" xfId="3568"/>
    <cellStyle name="20% - Ênfase2 8 2 3" xfId="3569"/>
    <cellStyle name="20% - Ênfase2 8 2 4" xfId="3570"/>
    <cellStyle name="20% - Ênfase2 8 2 5" xfId="3571"/>
    <cellStyle name="20% - Ênfase2 8 2 6" xfId="3572"/>
    <cellStyle name="20% - Ênfase2 8 3" xfId="3573"/>
    <cellStyle name="20% - Ênfase2 8 3 2" xfId="3574"/>
    <cellStyle name="20% - Ênfase2 8 3 3" xfId="3575"/>
    <cellStyle name="20% - Ênfase2 8 3 4" xfId="3576"/>
    <cellStyle name="20% - Ênfase2 8 3 5" xfId="3577"/>
    <cellStyle name="20% - Ênfase2 8 4" xfId="3578"/>
    <cellStyle name="20% - Ênfase2 8 5" xfId="3579"/>
    <cellStyle name="20% - Ênfase2 8 6" xfId="3580"/>
    <cellStyle name="20% - Ênfase2 8 7" xfId="3581"/>
    <cellStyle name="20% - Ênfase2 80" xfId="3582"/>
    <cellStyle name="20% - Ênfase2 80 2" xfId="3583"/>
    <cellStyle name="20% - Ênfase2 80 2 2" xfId="3584"/>
    <cellStyle name="20% - Ênfase2 80 2 3" xfId="3585"/>
    <cellStyle name="20% - Ênfase2 80 2 4" xfId="3586"/>
    <cellStyle name="20% - Ênfase2 80 2 5" xfId="3587"/>
    <cellStyle name="20% - Ênfase2 80 3" xfId="3588"/>
    <cellStyle name="20% - Ênfase2 80 4" xfId="3589"/>
    <cellStyle name="20% - Ênfase2 80 5" xfId="3590"/>
    <cellStyle name="20% - Ênfase2 80 6" xfId="3591"/>
    <cellStyle name="20% - Ênfase2 81" xfId="3592"/>
    <cellStyle name="20% - Ênfase2 81 2" xfId="3593"/>
    <cellStyle name="20% - Ênfase2 81 2 2" xfId="3594"/>
    <cellStyle name="20% - Ênfase2 81 2 3" xfId="3595"/>
    <cellStyle name="20% - Ênfase2 81 2 4" xfId="3596"/>
    <cellStyle name="20% - Ênfase2 81 2 5" xfId="3597"/>
    <cellStyle name="20% - Ênfase2 81 3" xfId="3598"/>
    <cellStyle name="20% - Ênfase2 81 4" xfId="3599"/>
    <cellStyle name="20% - Ênfase2 81 5" xfId="3600"/>
    <cellStyle name="20% - Ênfase2 81 6" xfId="3601"/>
    <cellStyle name="20% - Ênfase2 82" xfId="3602"/>
    <cellStyle name="20% - Ênfase2 82 2" xfId="3603"/>
    <cellStyle name="20% - Ênfase2 82 2 2" xfId="3604"/>
    <cellStyle name="20% - Ênfase2 82 2 3" xfId="3605"/>
    <cellStyle name="20% - Ênfase2 82 2 4" xfId="3606"/>
    <cellStyle name="20% - Ênfase2 82 2 5" xfId="3607"/>
    <cellStyle name="20% - Ênfase2 82 3" xfId="3608"/>
    <cellStyle name="20% - Ênfase2 82 4" xfId="3609"/>
    <cellStyle name="20% - Ênfase2 82 5" xfId="3610"/>
    <cellStyle name="20% - Ênfase2 82 6" xfId="3611"/>
    <cellStyle name="20% - Ênfase2 83" xfId="3612"/>
    <cellStyle name="20% - Ênfase2 83 2" xfId="3613"/>
    <cellStyle name="20% - Ênfase2 83 2 2" xfId="3614"/>
    <cellStyle name="20% - Ênfase2 83 2 3" xfId="3615"/>
    <cellStyle name="20% - Ênfase2 83 2 4" xfId="3616"/>
    <cellStyle name="20% - Ênfase2 83 2 5" xfId="3617"/>
    <cellStyle name="20% - Ênfase2 83 3" xfId="3618"/>
    <cellStyle name="20% - Ênfase2 83 4" xfId="3619"/>
    <cellStyle name="20% - Ênfase2 83 5" xfId="3620"/>
    <cellStyle name="20% - Ênfase2 83 6" xfId="3621"/>
    <cellStyle name="20% - Ênfase2 84" xfId="3622"/>
    <cellStyle name="20% - Ênfase2 84 2" xfId="3623"/>
    <cellStyle name="20% - Ênfase2 84 2 2" xfId="3624"/>
    <cellStyle name="20% - Ênfase2 84 2 3" xfId="3625"/>
    <cellStyle name="20% - Ênfase2 84 2 4" xfId="3626"/>
    <cellStyle name="20% - Ênfase2 84 2 5" xfId="3627"/>
    <cellStyle name="20% - Ênfase2 84 3" xfId="3628"/>
    <cellStyle name="20% - Ênfase2 84 4" xfId="3629"/>
    <cellStyle name="20% - Ênfase2 84 5" xfId="3630"/>
    <cellStyle name="20% - Ênfase2 84 6" xfId="3631"/>
    <cellStyle name="20% - Ênfase2 85" xfId="3632"/>
    <cellStyle name="20% - Ênfase2 85 2" xfId="3633"/>
    <cellStyle name="20% - Ênfase2 85 2 2" xfId="3634"/>
    <cellStyle name="20% - Ênfase2 85 2 3" xfId="3635"/>
    <cellStyle name="20% - Ênfase2 85 2 4" xfId="3636"/>
    <cellStyle name="20% - Ênfase2 85 2 5" xfId="3637"/>
    <cellStyle name="20% - Ênfase2 85 3" xfId="3638"/>
    <cellStyle name="20% - Ênfase2 85 4" xfId="3639"/>
    <cellStyle name="20% - Ênfase2 85 5" xfId="3640"/>
    <cellStyle name="20% - Ênfase2 85 6" xfId="3641"/>
    <cellStyle name="20% - Ênfase2 86" xfId="3642"/>
    <cellStyle name="20% - Ênfase2 86 2" xfId="3643"/>
    <cellStyle name="20% - Ênfase2 86 2 2" xfId="3644"/>
    <cellStyle name="20% - Ênfase2 86 2 3" xfId="3645"/>
    <cellStyle name="20% - Ênfase2 86 2 4" xfId="3646"/>
    <cellStyle name="20% - Ênfase2 86 2 5" xfId="3647"/>
    <cellStyle name="20% - Ênfase2 86 3" xfId="3648"/>
    <cellStyle name="20% - Ênfase2 86 4" xfId="3649"/>
    <cellStyle name="20% - Ênfase2 86 5" xfId="3650"/>
    <cellStyle name="20% - Ênfase2 86 6" xfId="3651"/>
    <cellStyle name="20% - Ênfase2 87" xfId="3652"/>
    <cellStyle name="20% - Ênfase2 87 2" xfId="3653"/>
    <cellStyle name="20% - Ênfase2 87 2 2" xfId="3654"/>
    <cellStyle name="20% - Ênfase2 87 2 3" xfId="3655"/>
    <cellStyle name="20% - Ênfase2 87 2 4" xfId="3656"/>
    <cellStyle name="20% - Ênfase2 87 2 5" xfId="3657"/>
    <cellStyle name="20% - Ênfase2 87 3" xfId="3658"/>
    <cellStyle name="20% - Ênfase2 87 4" xfId="3659"/>
    <cellStyle name="20% - Ênfase2 87 5" xfId="3660"/>
    <cellStyle name="20% - Ênfase2 87 6" xfId="3661"/>
    <cellStyle name="20% - Ênfase2 88" xfId="3662"/>
    <cellStyle name="20% - Ênfase2 88 2" xfId="3663"/>
    <cellStyle name="20% - Ênfase2 88 2 2" xfId="3664"/>
    <cellStyle name="20% - Ênfase2 88 2 3" xfId="3665"/>
    <cellStyle name="20% - Ênfase2 88 2 4" xfId="3666"/>
    <cellStyle name="20% - Ênfase2 88 2 5" xfId="3667"/>
    <cellStyle name="20% - Ênfase2 88 3" xfId="3668"/>
    <cellStyle name="20% - Ênfase2 88 4" xfId="3669"/>
    <cellStyle name="20% - Ênfase2 88 5" xfId="3670"/>
    <cellStyle name="20% - Ênfase2 88 6" xfId="3671"/>
    <cellStyle name="20% - Ênfase2 89" xfId="3672"/>
    <cellStyle name="20% - Ênfase2 89 2" xfId="3673"/>
    <cellStyle name="20% - Ênfase2 89 2 2" xfId="3674"/>
    <cellStyle name="20% - Ênfase2 89 2 3" xfId="3675"/>
    <cellStyle name="20% - Ênfase2 89 2 4" xfId="3676"/>
    <cellStyle name="20% - Ênfase2 89 2 5" xfId="3677"/>
    <cellStyle name="20% - Ênfase2 89 3" xfId="3678"/>
    <cellStyle name="20% - Ênfase2 89 4" xfId="3679"/>
    <cellStyle name="20% - Ênfase2 89 5" xfId="3680"/>
    <cellStyle name="20% - Ênfase2 89 6" xfId="3681"/>
    <cellStyle name="20% - Ênfase2 9" xfId="3682"/>
    <cellStyle name="20% - Ênfase2 9 2" xfId="3683"/>
    <cellStyle name="20% - Ênfase2 9 2 2" xfId="3684"/>
    <cellStyle name="20% - Ênfase2 9 2 2 2" xfId="3685"/>
    <cellStyle name="20% - Ênfase2 9 2 2 3" xfId="3686"/>
    <cellStyle name="20% - Ênfase2 9 2 2 4" xfId="3687"/>
    <cellStyle name="20% - Ênfase2 9 2 2 5" xfId="3688"/>
    <cellStyle name="20% - Ênfase2 9 2 3" xfId="3689"/>
    <cellStyle name="20% - Ênfase2 9 2 4" xfId="3690"/>
    <cellStyle name="20% - Ênfase2 9 2 5" xfId="3691"/>
    <cellStyle name="20% - Ênfase2 9 2 6" xfId="3692"/>
    <cellStyle name="20% - Ênfase2 9 3" xfId="3693"/>
    <cellStyle name="20% - Ênfase2 9 3 2" xfId="3694"/>
    <cellStyle name="20% - Ênfase2 9 3 3" xfId="3695"/>
    <cellStyle name="20% - Ênfase2 9 3 4" xfId="3696"/>
    <cellStyle name="20% - Ênfase2 9 3 5" xfId="3697"/>
    <cellStyle name="20% - Ênfase2 9 4" xfId="3698"/>
    <cellStyle name="20% - Ênfase2 9 5" xfId="3699"/>
    <cellStyle name="20% - Ênfase2 9 6" xfId="3700"/>
    <cellStyle name="20% - Ênfase2 9 7" xfId="3701"/>
    <cellStyle name="20% - Ênfase2 90" xfId="3702"/>
    <cellStyle name="20% - Ênfase2 90 2" xfId="3703"/>
    <cellStyle name="20% - Ênfase2 90 2 2" xfId="3704"/>
    <cellStyle name="20% - Ênfase2 90 2 3" xfId="3705"/>
    <cellStyle name="20% - Ênfase2 90 2 4" xfId="3706"/>
    <cellStyle name="20% - Ênfase2 90 2 5" xfId="3707"/>
    <cellStyle name="20% - Ênfase2 90 3" xfId="3708"/>
    <cellStyle name="20% - Ênfase2 90 4" xfId="3709"/>
    <cellStyle name="20% - Ênfase2 90 5" xfId="3710"/>
    <cellStyle name="20% - Ênfase2 90 6" xfId="3711"/>
    <cellStyle name="20% - Ênfase2 91" xfId="3712"/>
    <cellStyle name="20% - Ênfase2 91 2" xfId="3713"/>
    <cellStyle name="20% - Ênfase2 91 2 2" xfId="3714"/>
    <cellStyle name="20% - Ênfase2 91 2 3" xfId="3715"/>
    <cellStyle name="20% - Ênfase2 91 2 4" xfId="3716"/>
    <cellStyle name="20% - Ênfase2 91 2 5" xfId="3717"/>
    <cellStyle name="20% - Ênfase2 91 3" xfId="3718"/>
    <cellStyle name="20% - Ênfase2 91 4" xfId="3719"/>
    <cellStyle name="20% - Ênfase2 91 5" xfId="3720"/>
    <cellStyle name="20% - Ênfase2 91 6" xfId="3721"/>
    <cellStyle name="20% - Ênfase2 92" xfId="3722"/>
    <cellStyle name="20% - Ênfase2 92 2" xfId="3723"/>
    <cellStyle name="20% - Ênfase2 92 2 2" xfId="3724"/>
    <cellStyle name="20% - Ênfase2 92 2 3" xfId="3725"/>
    <cellStyle name="20% - Ênfase2 92 2 4" xfId="3726"/>
    <cellStyle name="20% - Ênfase2 92 2 5" xfId="3727"/>
    <cellStyle name="20% - Ênfase2 92 3" xfId="3728"/>
    <cellStyle name="20% - Ênfase2 92 4" xfId="3729"/>
    <cellStyle name="20% - Ênfase2 92 5" xfId="3730"/>
    <cellStyle name="20% - Ênfase2 92 6" xfId="3731"/>
    <cellStyle name="20% - Ênfase2 93" xfId="3732"/>
    <cellStyle name="20% - Ênfase2 93 2" xfId="3733"/>
    <cellStyle name="20% - Ênfase2 93 2 2" xfId="3734"/>
    <cellStyle name="20% - Ênfase2 93 2 3" xfId="3735"/>
    <cellStyle name="20% - Ênfase2 93 2 4" xfId="3736"/>
    <cellStyle name="20% - Ênfase2 93 2 5" xfId="3737"/>
    <cellStyle name="20% - Ênfase2 93 3" xfId="3738"/>
    <cellStyle name="20% - Ênfase2 93 4" xfId="3739"/>
    <cellStyle name="20% - Ênfase2 93 5" xfId="3740"/>
    <cellStyle name="20% - Ênfase2 93 6" xfId="3741"/>
    <cellStyle name="20% - Ênfase2 94" xfId="3742"/>
    <cellStyle name="20% - Ênfase2 94 2" xfId="3743"/>
    <cellStyle name="20% - Ênfase2 94 2 2" xfId="3744"/>
    <cellStyle name="20% - Ênfase2 94 2 3" xfId="3745"/>
    <cellStyle name="20% - Ênfase2 94 2 4" xfId="3746"/>
    <cellStyle name="20% - Ênfase2 94 2 5" xfId="3747"/>
    <cellStyle name="20% - Ênfase2 94 3" xfId="3748"/>
    <cellStyle name="20% - Ênfase2 94 4" xfId="3749"/>
    <cellStyle name="20% - Ênfase2 94 5" xfId="3750"/>
    <cellStyle name="20% - Ênfase2 94 6" xfId="3751"/>
    <cellStyle name="20% - Ênfase2 95" xfId="3752"/>
    <cellStyle name="20% - Ênfase2 95 2" xfId="3753"/>
    <cellStyle name="20% - Ênfase2 95 2 2" xfId="3754"/>
    <cellStyle name="20% - Ênfase2 95 2 3" xfId="3755"/>
    <cellStyle name="20% - Ênfase2 95 2 4" xfId="3756"/>
    <cellStyle name="20% - Ênfase2 95 2 5" xfId="3757"/>
    <cellStyle name="20% - Ênfase2 95 3" xfId="3758"/>
    <cellStyle name="20% - Ênfase2 95 4" xfId="3759"/>
    <cellStyle name="20% - Ênfase2 95 5" xfId="3760"/>
    <cellStyle name="20% - Ênfase2 95 6" xfId="3761"/>
    <cellStyle name="20% - Ênfase2 96" xfId="3762"/>
    <cellStyle name="20% - Ênfase2 96 2" xfId="3763"/>
    <cellStyle name="20% - Ênfase2 96 2 2" xfId="3764"/>
    <cellStyle name="20% - Ênfase2 96 2 3" xfId="3765"/>
    <cellStyle name="20% - Ênfase2 96 2 4" xfId="3766"/>
    <cellStyle name="20% - Ênfase2 96 2 5" xfId="3767"/>
    <cellStyle name="20% - Ênfase2 96 3" xfId="3768"/>
    <cellStyle name="20% - Ênfase2 96 4" xfId="3769"/>
    <cellStyle name="20% - Ênfase2 96 5" xfId="3770"/>
    <cellStyle name="20% - Ênfase2 96 6" xfId="3771"/>
    <cellStyle name="20% - Ênfase2 97" xfId="3772"/>
    <cellStyle name="20% - Ênfase2 97 2" xfId="3773"/>
    <cellStyle name="20% - Ênfase2 97 2 2" xfId="3774"/>
    <cellStyle name="20% - Ênfase2 97 2 3" xfId="3775"/>
    <cellStyle name="20% - Ênfase2 97 2 4" xfId="3776"/>
    <cellStyle name="20% - Ênfase2 97 2 5" xfId="3777"/>
    <cellStyle name="20% - Ênfase2 97 3" xfId="3778"/>
    <cellStyle name="20% - Ênfase2 97 4" xfId="3779"/>
    <cellStyle name="20% - Ênfase2 97 5" xfId="3780"/>
    <cellStyle name="20% - Ênfase2 97 6" xfId="3781"/>
    <cellStyle name="20% - Ênfase2 98" xfId="3782"/>
    <cellStyle name="20% - Ênfase2 98 2" xfId="3783"/>
    <cellStyle name="20% - Ênfase2 98 2 2" xfId="3784"/>
    <cellStyle name="20% - Ênfase2 98 2 3" xfId="3785"/>
    <cellStyle name="20% - Ênfase2 98 2 4" xfId="3786"/>
    <cellStyle name="20% - Ênfase2 98 2 5" xfId="3787"/>
    <cellStyle name="20% - Ênfase2 98 3" xfId="3788"/>
    <cellStyle name="20% - Ênfase2 98 4" xfId="3789"/>
    <cellStyle name="20% - Ênfase2 98 5" xfId="3790"/>
    <cellStyle name="20% - Ênfase2 98 6" xfId="3791"/>
    <cellStyle name="20% - Ênfase2 99" xfId="3792"/>
    <cellStyle name="20% - Ênfase2 99 2" xfId="3793"/>
    <cellStyle name="20% - Ênfase2 99 2 2" xfId="3794"/>
    <cellStyle name="20% - Ênfase2 99 2 3" xfId="3795"/>
    <cellStyle name="20% - Ênfase2 99 2 4" xfId="3796"/>
    <cellStyle name="20% - Ênfase2 99 2 5" xfId="3797"/>
    <cellStyle name="20% - Ênfase2 99 3" xfId="3798"/>
    <cellStyle name="20% - Ênfase2 99 4" xfId="3799"/>
    <cellStyle name="20% - Ênfase2 99 5" xfId="3800"/>
    <cellStyle name="20% - Ênfase2 99 6" xfId="3801"/>
    <cellStyle name="20% - Ênfase3 10" xfId="3802"/>
    <cellStyle name="20% - Ênfase3 10 2" xfId="3803"/>
    <cellStyle name="20% - Ênfase3 10 2 2" xfId="3804"/>
    <cellStyle name="20% - Ênfase3 10 2 2 2" xfId="3805"/>
    <cellStyle name="20% - Ênfase3 10 2 2 3" xfId="3806"/>
    <cellStyle name="20% - Ênfase3 10 2 2 4" xfId="3807"/>
    <cellStyle name="20% - Ênfase3 10 2 2 5" xfId="3808"/>
    <cellStyle name="20% - Ênfase3 10 2 3" xfId="3809"/>
    <cellStyle name="20% - Ênfase3 10 2 4" xfId="3810"/>
    <cellStyle name="20% - Ênfase3 10 2 5" xfId="3811"/>
    <cellStyle name="20% - Ênfase3 10 2 6" xfId="3812"/>
    <cellStyle name="20% - Ênfase3 10 3" xfId="3813"/>
    <cellStyle name="20% - Ênfase3 10 3 2" xfId="3814"/>
    <cellStyle name="20% - Ênfase3 10 3 3" xfId="3815"/>
    <cellStyle name="20% - Ênfase3 10 3 4" xfId="3816"/>
    <cellStyle name="20% - Ênfase3 10 3 5" xfId="3817"/>
    <cellStyle name="20% - Ênfase3 10 4" xfId="3818"/>
    <cellStyle name="20% - Ênfase3 10 5" xfId="3819"/>
    <cellStyle name="20% - Ênfase3 10 6" xfId="3820"/>
    <cellStyle name="20% - Ênfase3 10 7" xfId="3821"/>
    <cellStyle name="20% - Ênfase3 100" xfId="3822"/>
    <cellStyle name="20% - Ênfase3 100 2" xfId="3823"/>
    <cellStyle name="20% - Ênfase3 100 2 2" xfId="3824"/>
    <cellStyle name="20% - Ênfase3 100 2 3" xfId="3825"/>
    <cellStyle name="20% - Ênfase3 100 2 4" xfId="3826"/>
    <cellStyle name="20% - Ênfase3 100 2 5" xfId="3827"/>
    <cellStyle name="20% - Ênfase3 100 3" xfId="3828"/>
    <cellStyle name="20% - Ênfase3 100 4" xfId="3829"/>
    <cellStyle name="20% - Ênfase3 100 5" xfId="3830"/>
    <cellStyle name="20% - Ênfase3 100 6" xfId="3831"/>
    <cellStyle name="20% - Ênfase3 101" xfId="3832"/>
    <cellStyle name="20% - Ênfase3 101 2" xfId="3833"/>
    <cellStyle name="20% - Ênfase3 101 2 2" xfId="3834"/>
    <cellStyle name="20% - Ênfase3 101 2 3" xfId="3835"/>
    <cellStyle name="20% - Ênfase3 101 2 4" xfId="3836"/>
    <cellStyle name="20% - Ênfase3 101 2 5" xfId="3837"/>
    <cellStyle name="20% - Ênfase3 101 3" xfId="3838"/>
    <cellStyle name="20% - Ênfase3 101 4" xfId="3839"/>
    <cellStyle name="20% - Ênfase3 101 5" xfId="3840"/>
    <cellStyle name="20% - Ênfase3 101 6" xfId="3841"/>
    <cellStyle name="20% - Ênfase3 102" xfId="3842"/>
    <cellStyle name="20% - Ênfase3 102 2" xfId="3843"/>
    <cellStyle name="20% - Ênfase3 102 2 2" xfId="3844"/>
    <cellStyle name="20% - Ênfase3 102 2 3" xfId="3845"/>
    <cellStyle name="20% - Ênfase3 102 2 4" xfId="3846"/>
    <cellStyle name="20% - Ênfase3 102 2 5" xfId="3847"/>
    <cellStyle name="20% - Ênfase3 102 3" xfId="3848"/>
    <cellStyle name="20% - Ênfase3 102 4" xfId="3849"/>
    <cellStyle name="20% - Ênfase3 102 5" xfId="3850"/>
    <cellStyle name="20% - Ênfase3 102 6" xfId="3851"/>
    <cellStyle name="20% - Ênfase3 103" xfId="3852"/>
    <cellStyle name="20% - Ênfase3 103 2" xfId="3853"/>
    <cellStyle name="20% - Ênfase3 103 2 2" xfId="3854"/>
    <cellStyle name="20% - Ênfase3 103 2 3" xfId="3855"/>
    <cellStyle name="20% - Ênfase3 103 2 4" xfId="3856"/>
    <cellStyle name="20% - Ênfase3 103 2 5" xfId="3857"/>
    <cellStyle name="20% - Ênfase3 103 3" xfId="3858"/>
    <cellStyle name="20% - Ênfase3 103 4" xfId="3859"/>
    <cellStyle name="20% - Ênfase3 103 5" xfId="3860"/>
    <cellStyle name="20% - Ênfase3 103 6" xfId="3861"/>
    <cellStyle name="20% - Ênfase3 104" xfId="3862"/>
    <cellStyle name="20% - Ênfase3 104 2" xfId="3863"/>
    <cellStyle name="20% - Ênfase3 104 2 2" xfId="3864"/>
    <cellStyle name="20% - Ênfase3 104 2 3" xfId="3865"/>
    <cellStyle name="20% - Ênfase3 104 2 4" xfId="3866"/>
    <cellStyle name="20% - Ênfase3 104 2 5" xfId="3867"/>
    <cellStyle name="20% - Ênfase3 104 3" xfId="3868"/>
    <cellStyle name="20% - Ênfase3 104 4" xfId="3869"/>
    <cellStyle name="20% - Ênfase3 104 5" xfId="3870"/>
    <cellStyle name="20% - Ênfase3 104 6" xfId="3871"/>
    <cellStyle name="20% - Ênfase3 105" xfId="3872"/>
    <cellStyle name="20% - Ênfase3 105 2" xfId="3873"/>
    <cellStyle name="20% - Ênfase3 105 2 2" xfId="3874"/>
    <cellStyle name="20% - Ênfase3 105 2 3" xfId="3875"/>
    <cellStyle name="20% - Ênfase3 105 2 4" xfId="3876"/>
    <cellStyle name="20% - Ênfase3 105 2 5" xfId="3877"/>
    <cellStyle name="20% - Ênfase3 105 3" xfId="3878"/>
    <cellStyle name="20% - Ênfase3 105 4" xfId="3879"/>
    <cellStyle name="20% - Ênfase3 105 5" xfId="3880"/>
    <cellStyle name="20% - Ênfase3 105 6" xfId="3881"/>
    <cellStyle name="20% - Ênfase3 106" xfId="3882"/>
    <cellStyle name="20% - Ênfase3 106 2" xfId="3883"/>
    <cellStyle name="20% - Ênfase3 106 2 2" xfId="3884"/>
    <cellStyle name="20% - Ênfase3 106 2 3" xfId="3885"/>
    <cellStyle name="20% - Ênfase3 106 2 4" xfId="3886"/>
    <cellStyle name="20% - Ênfase3 106 2 5" xfId="3887"/>
    <cellStyle name="20% - Ênfase3 106 3" xfId="3888"/>
    <cellStyle name="20% - Ênfase3 106 4" xfId="3889"/>
    <cellStyle name="20% - Ênfase3 106 5" xfId="3890"/>
    <cellStyle name="20% - Ênfase3 106 6" xfId="3891"/>
    <cellStyle name="20% - Ênfase3 107" xfId="3892"/>
    <cellStyle name="20% - Ênfase3 107 2" xfId="3893"/>
    <cellStyle name="20% - Ênfase3 107 2 2" xfId="3894"/>
    <cellStyle name="20% - Ênfase3 107 2 3" xfId="3895"/>
    <cellStyle name="20% - Ênfase3 107 2 4" xfId="3896"/>
    <cellStyle name="20% - Ênfase3 107 2 5" xfId="3897"/>
    <cellStyle name="20% - Ênfase3 107 3" xfId="3898"/>
    <cellStyle name="20% - Ênfase3 107 4" xfId="3899"/>
    <cellStyle name="20% - Ênfase3 107 5" xfId="3900"/>
    <cellStyle name="20% - Ênfase3 107 6" xfId="3901"/>
    <cellStyle name="20% - Ênfase3 108" xfId="3902"/>
    <cellStyle name="20% - Ênfase3 108 2" xfId="3903"/>
    <cellStyle name="20% - Ênfase3 108 2 2" xfId="3904"/>
    <cellStyle name="20% - Ênfase3 108 2 3" xfId="3905"/>
    <cellStyle name="20% - Ênfase3 108 2 4" xfId="3906"/>
    <cellStyle name="20% - Ênfase3 108 2 5" xfId="3907"/>
    <cellStyle name="20% - Ênfase3 108 3" xfId="3908"/>
    <cellStyle name="20% - Ênfase3 108 4" xfId="3909"/>
    <cellStyle name="20% - Ênfase3 108 5" xfId="3910"/>
    <cellStyle name="20% - Ênfase3 108 6" xfId="3911"/>
    <cellStyle name="20% - Ênfase3 109" xfId="3912"/>
    <cellStyle name="20% - Ênfase3 109 2" xfId="3913"/>
    <cellStyle name="20% - Ênfase3 109 2 2" xfId="3914"/>
    <cellStyle name="20% - Ênfase3 109 2 3" xfId="3915"/>
    <cellStyle name="20% - Ênfase3 109 2 4" xfId="3916"/>
    <cellStyle name="20% - Ênfase3 109 2 5" xfId="3917"/>
    <cellStyle name="20% - Ênfase3 109 3" xfId="3918"/>
    <cellStyle name="20% - Ênfase3 109 4" xfId="3919"/>
    <cellStyle name="20% - Ênfase3 109 5" xfId="3920"/>
    <cellStyle name="20% - Ênfase3 109 6" xfId="3921"/>
    <cellStyle name="20% - Ênfase3 11" xfId="3922"/>
    <cellStyle name="20% - Ênfase3 11 2" xfId="3923"/>
    <cellStyle name="20% - Ênfase3 11 2 2" xfId="3924"/>
    <cellStyle name="20% - Ênfase3 11 2 3" xfId="3925"/>
    <cellStyle name="20% - Ênfase3 11 2 4" xfId="3926"/>
    <cellStyle name="20% - Ênfase3 11 2 5" xfId="3927"/>
    <cellStyle name="20% - Ênfase3 11 3" xfId="3928"/>
    <cellStyle name="20% - Ênfase3 11 4" xfId="3929"/>
    <cellStyle name="20% - Ênfase3 11 5" xfId="3930"/>
    <cellStyle name="20% - Ênfase3 11 6" xfId="3931"/>
    <cellStyle name="20% - Ênfase3 110" xfId="3932"/>
    <cellStyle name="20% - Ênfase3 110 2" xfId="3933"/>
    <cellStyle name="20% - Ênfase3 110 2 2" xfId="3934"/>
    <cellStyle name="20% - Ênfase3 110 2 3" xfId="3935"/>
    <cellStyle name="20% - Ênfase3 110 2 4" xfId="3936"/>
    <cellStyle name="20% - Ênfase3 110 2 5" xfId="3937"/>
    <cellStyle name="20% - Ênfase3 110 3" xfId="3938"/>
    <cellStyle name="20% - Ênfase3 110 4" xfId="3939"/>
    <cellStyle name="20% - Ênfase3 110 5" xfId="3940"/>
    <cellStyle name="20% - Ênfase3 110 6" xfId="3941"/>
    <cellStyle name="20% - Ênfase3 111" xfId="3942"/>
    <cellStyle name="20% - Ênfase3 111 2" xfId="3943"/>
    <cellStyle name="20% - Ênfase3 111 2 2" xfId="3944"/>
    <cellStyle name="20% - Ênfase3 111 2 3" xfId="3945"/>
    <cellStyle name="20% - Ênfase3 111 2 4" xfId="3946"/>
    <cellStyle name="20% - Ênfase3 111 2 5" xfId="3947"/>
    <cellStyle name="20% - Ênfase3 111 3" xfId="3948"/>
    <cellStyle name="20% - Ênfase3 111 4" xfId="3949"/>
    <cellStyle name="20% - Ênfase3 111 5" xfId="3950"/>
    <cellStyle name="20% - Ênfase3 111 6" xfId="3951"/>
    <cellStyle name="20% - Ênfase3 112" xfId="3952"/>
    <cellStyle name="20% - Ênfase3 112 2" xfId="3953"/>
    <cellStyle name="20% - Ênfase3 112 2 2" xfId="3954"/>
    <cellStyle name="20% - Ênfase3 112 2 3" xfId="3955"/>
    <cellStyle name="20% - Ênfase3 112 2 4" xfId="3956"/>
    <cellStyle name="20% - Ênfase3 112 2 5" xfId="3957"/>
    <cellStyle name="20% - Ênfase3 112 3" xfId="3958"/>
    <cellStyle name="20% - Ênfase3 112 4" xfId="3959"/>
    <cellStyle name="20% - Ênfase3 112 5" xfId="3960"/>
    <cellStyle name="20% - Ênfase3 112 6" xfId="3961"/>
    <cellStyle name="20% - Ênfase3 113" xfId="3962"/>
    <cellStyle name="20% - Ênfase3 113 2" xfId="3963"/>
    <cellStyle name="20% - Ênfase3 113 2 2" xfId="3964"/>
    <cellStyle name="20% - Ênfase3 113 2 3" xfId="3965"/>
    <cellStyle name="20% - Ênfase3 113 2 4" xfId="3966"/>
    <cellStyle name="20% - Ênfase3 113 2 5" xfId="3967"/>
    <cellStyle name="20% - Ênfase3 113 3" xfId="3968"/>
    <cellStyle name="20% - Ênfase3 113 4" xfId="3969"/>
    <cellStyle name="20% - Ênfase3 113 5" xfId="3970"/>
    <cellStyle name="20% - Ênfase3 113 6" xfId="3971"/>
    <cellStyle name="20% - Ênfase3 114" xfId="3972"/>
    <cellStyle name="20% - Ênfase3 114 2" xfId="3973"/>
    <cellStyle name="20% - Ênfase3 114 2 2" xfId="3974"/>
    <cellStyle name="20% - Ênfase3 114 2 3" xfId="3975"/>
    <cellStyle name="20% - Ênfase3 114 2 4" xfId="3976"/>
    <cellStyle name="20% - Ênfase3 114 2 5" xfId="3977"/>
    <cellStyle name="20% - Ênfase3 114 3" xfId="3978"/>
    <cellStyle name="20% - Ênfase3 114 4" xfId="3979"/>
    <cellStyle name="20% - Ênfase3 114 5" xfId="3980"/>
    <cellStyle name="20% - Ênfase3 114 6" xfId="3981"/>
    <cellStyle name="20% - Ênfase3 115" xfId="3982"/>
    <cellStyle name="20% - Ênfase3 115 2" xfId="3983"/>
    <cellStyle name="20% - Ênfase3 115 2 2" xfId="3984"/>
    <cellStyle name="20% - Ênfase3 115 2 3" xfId="3985"/>
    <cellStyle name="20% - Ênfase3 115 2 4" xfId="3986"/>
    <cellStyle name="20% - Ênfase3 115 2 5" xfId="3987"/>
    <cellStyle name="20% - Ênfase3 115 3" xfId="3988"/>
    <cellStyle name="20% - Ênfase3 115 4" xfId="3989"/>
    <cellStyle name="20% - Ênfase3 115 5" xfId="3990"/>
    <cellStyle name="20% - Ênfase3 115 6" xfId="3991"/>
    <cellStyle name="20% - Ênfase3 116" xfId="3992"/>
    <cellStyle name="20% - Ênfase3 116 2" xfId="3993"/>
    <cellStyle name="20% - Ênfase3 116 2 2" xfId="3994"/>
    <cellStyle name="20% - Ênfase3 116 2 3" xfId="3995"/>
    <cellStyle name="20% - Ênfase3 116 2 4" xfId="3996"/>
    <cellStyle name="20% - Ênfase3 116 2 5" xfId="3997"/>
    <cellStyle name="20% - Ênfase3 116 3" xfId="3998"/>
    <cellStyle name="20% - Ênfase3 116 4" xfId="3999"/>
    <cellStyle name="20% - Ênfase3 116 5" xfId="4000"/>
    <cellStyle name="20% - Ênfase3 116 6" xfId="4001"/>
    <cellStyle name="20% - Ênfase3 117" xfId="4002"/>
    <cellStyle name="20% - Ênfase3 117 2" xfId="4003"/>
    <cellStyle name="20% - Ênfase3 117 2 2" xfId="4004"/>
    <cellStyle name="20% - Ênfase3 117 2 3" xfId="4005"/>
    <cellStyle name="20% - Ênfase3 117 2 4" xfId="4006"/>
    <cellStyle name="20% - Ênfase3 117 2 5" xfId="4007"/>
    <cellStyle name="20% - Ênfase3 117 3" xfId="4008"/>
    <cellStyle name="20% - Ênfase3 117 4" xfId="4009"/>
    <cellStyle name="20% - Ênfase3 117 5" xfId="4010"/>
    <cellStyle name="20% - Ênfase3 117 6" xfId="4011"/>
    <cellStyle name="20% - Ênfase3 118" xfId="4012"/>
    <cellStyle name="20% - Ênfase3 118 2" xfId="4013"/>
    <cellStyle name="20% - Ênfase3 118 2 2" xfId="4014"/>
    <cellStyle name="20% - Ênfase3 118 2 3" xfId="4015"/>
    <cellStyle name="20% - Ênfase3 118 2 4" xfId="4016"/>
    <cellStyle name="20% - Ênfase3 118 2 5" xfId="4017"/>
    <cellStyle name="20% - Ênfase3 118 3" xfId="4018"/>
    <cellStyle name="20% - Ênfase3 118 4" xfId="4019"/>
    <cellStyle name="20% - Ênfase3 118 5" xfId="4020"/>
    <cellStyle name="20% - Ênfase3 118 6" xfId="4021"/>
    <cellStyle name="20% - Ênfase3 119" xfId="4022"/>
    <cellStyle name="20% - Ênfase3 119 2" xfId="4023"/>
    <cellStyle name="20% - Ênfase3 119 2 2" xfId="4024"/>
    <cellStyle name="20% - Ênfase3 119 2 3" xfId="4025"/>
    <cellStyle name="20% - Ênfase3 119 2 4" xfId="4026"/>
    <cellStyle name="20% - Ênfase3 119 2 5" xfId="4027"/>
    <cellStyle name="20% - Ênfase3 119 3" xfId="4028"/>
    <cellStyle name="20% - Ênfase3 119 4" xfId="4029"/>
    <cellStyle name="20% - Ênfase3 119 5" xfId="4030"/>
    <cellStyle name="20% - Ênfase3 119 6" xfId="4031"/>
    <cellStyle name="20% - Ênfase3 12" xfId="4032"/>
    <cellStyle name="20% - Ênfase3 12 2" xfId="4033"/>
    <cellStyle name="20% - Ênfase3 12 2 2" xfId="4034"/>
    <cellStyle name="20% - Ênfase3 12 2 3" xfId="4035"/>
    <cellStyle name="20% - Ênfase3 12 2 4" xfId="4036"/>
    <cellStyle name="20% - Ênfase3 12 2 5" xfId="4037"/>
    <cellStyle name="20% - Ênfase3 12 3" xfId="4038"/>
    <cellStyle name="20% - Ênfase3 12 4" xfId="4039"/>
    <cellStyle name="20% - Ênfase3 12 5" xfId="4040"/>
    <cellStyle name="20% - Ênfase3 12 6" xfId="4041"/>
    <cellStyle name="20% - Ênfase3 120" xfId="4042"/>
    <cellStyle name="20% - Ênfase3 120 2" xfId="4043"/>
    <cellStyle name="20% - Ênfase3 120 2 2" xfId="4044"/>
    <cellStyle name="20% - Ênfase3 120 2 3" xfId="4045"/>
    <cellStyle name="20% - Ênfase3 120 2 4" xfId="4046"/>
    <cellStyle name="20% - Ênfase3 120 2 5" xfId="4047"/>
    <cellStyle name="20% - Ênfase3 120 3" xfId="4048"/>
    <cellStyle name="20% - Ênfase3 120 4" xfId="4049"/>
    <cellStyle name="20% - Ênfase3 120 5" xfId="4050"/>
    <cellStyle name="20% - Ênfase3 120 6" xfId="4051"/>
    <cellStyle name="20% - Ênfase3 121" xfId="4052"/>
    <cellStyle name="20% - Ênfase3 121 2" xfId="4053"/>
    <cellStyle name="20% - Ênfase3 121 2 2" xfId="4054"/>
    <cellStyle name="20% - Ênfase3 121 2 3" xfId="4055"/>
    <cellStyle name="20% - Ênfase3 121 2 4" xfId="4056"/>
    <cellStyle name="20% - Ênfase3 121 2 5" xfId="4057"/>
    <cellStyle name="20% - Ênfase3 121 3" xfId="4058"/>
    <cellStyle name="20% - Ênfase3 121 4" xfId="4059"/>
    <cellStyle name="20% - Ênfase3 121 5" xfId="4060"/>
    <cellStyle name="20% - Ênfase3 121 6" xfId="4061"/>
    <cellStyle name="20% - Ênfase3 122" xfId="4062"/>
    <cellStyle name="20% - Ênfase3 122 2" xfId="4063"/>
    <cellStyle name="20% - Ênfase3 122 2 2" xfId="4064"/>
    <cellStyle name="20% - Ênfase3 122 2 3" xfId="4065"/>
    <cellStyle name="20% - Ênfase3 122 2 4" xfId="4066"/>
    <cellStyle name="20% - Ênfase3 122 2 5" xfId="4067"/>
    <cellStyle name="20% - Ênfase3 122 3" xfId="4068"/>
    <cellStyle name="20% - Ênfase3 122 4" xfId="4069"/>
    <cellStyle name="20% - Ênfase3 122 5" xfId="4070"/>
    <cellStyle name="20% - Ênfase3 122 6" xfId="4071"/>
    <cellStyle name="20% - Ênfase3 123" xfId="4072"/>
    <cellStyle name="20% - Ênfase3 123 2" xfId="4073"/>
    <cellStyle name="20% - Ênfase3 123 2 2" xfId="4074"/>
    <cellStyle name="20% - Ênfase3 123 2 3" xfId="4075"/>
    <cellStyle name="20% - Ênfase3 123 2 4" xfId="4076"/>
    <cellStyle name="20% - Ênfase3 123 2 5" xfId="4077"/>
    <cellStyle name="20% - Ênfase3 123 3" xfId="4078"/>
    <cellStyle name="20% - Ênfase3 123 4" xfId="4079"/>
    <cellStyle name="20% - Ênfase3 123 5" xfId="4080"/>
    <cellStyle name="20% - Ênfase3 123 6" xfId="4081"/>
    <cellStyle name="20% - Ênfase3 124" xfId="4082"/>
    <cellStyle name="20% - Ênfase3 124 2" xfId="4083"/>
    <cellStyle name="20% - Ênfase3 124 2 2" xfId="4084"/>
    <cellStyle name="20% - Ênfase3 124 2 3" xfId="4085"/>
    <cellStyle name="20% - Ênfase3 124 2 4" xfId="4086"/>
    <cellStyle name="20% - Ênfase3 124 2 5" xfId="4087"/>
    <cellStyle name="20% - Ênfase3 124 3" xfId="4088"/>
    <cellStyle name="20% - Ênfase3 124 4" xfId="4089"/>
    <cellStyle name="20% - Ênfase3 124 5" xfId="4090"/>
    <cellStyle name="20% - Ênfase3 124 6" xfId="4091"/>
    <cellStyle name="20% - Ênfase3 125" xfId="4092"/>
    <cellStyle name="20% - Ênfase3 125 2" xfId="4093"/>
    <cellStyle name="20% - Ênfase3 125 2 2" xfId="4094"/>
    <cellStyle name="20% - Ênfase3 125 2 3" xfId="4095"/>
    <cellStyle name="20% - Ênfase3 125 2 4" xfId="4096"/>
    <cellStyle name="20% - Ênfase3 125 2 5" xfId="4097"/>
    <cellStyle name="20% - Ênfase3 125 3" xfId="4098"/>
    <cellStyle name="20% - Ênfase3 125 4" xfId="4099"/>
    <cellStyle name="20% - Ênfase3 125 5" xfId="4100"/>
    <cellStyle name="20% - Ênfase3 125 6" xfId="4101"/>
    <cellStyle name="20% - Ênfase3 126" xfId="4102"/>
    <cellStyle name="20% - Ênfase3 126 2" xfId="4103"/>
    <cellStyle name="20% - Ênfase3 126 2 2" xfId="4104"/>
    <cellStyle name="20% - Ênfase3 126 2 3" xfId="4105"/>
    <cellStyle name="20% - Ênfase3 126 2 4" xfId="4106"/>
    <cellStyle name="20% - Ênfase3 126 2 5" xfId="4107"/>
    <cellStyle name="20% - Ênfase3 126 3" xfId="4108"/>
    <cellStyle name="20% - Ênfase3 126 4" xfId="4109"/>
    <cellStyle name="20% - Ênfase3 126 5" xfId="4110"/>
    <cellStyle name="20% - Ênfase3 126 6" xfId="4111"/>
    <cellStyle name="20% - Ênfase3 127" xfId="4112"/>
    <cellStyle name="20% - Ênfase3 127 2" xfId="4113"/>
    <cellStyle name="20% - Ênfase3 127 2 2" xfId="4114"/>
    <cellStyle name="20% - Ênfase3 127 2 3" xfId="4115"/>
    <cellStyle name="20% - Ênfase3 127 2 4" xfId="4116"/>
    <cellStyle name="20% - Ênfase3 127 2 5" xfId="4117"/>
    <cellStyle name="20% - Ênfase3 127 3" xfId="4118"/>
    <cellStyle name="20% - Ênfase3 127 4" xfId="4119"/>
    <cellStyle name="20% - Ênfase3 127 5" xfId="4120"/>
    <cellStyle name="20% - Ênfase3 127 6" xfId="4121"/>
    <cellStyle name="20% - Ênfase3 128" xfId="4122"/>
    <cellStyle name="20% - Ênfase3 128 2" xfId="4123"/>
    <cellStyle name="20% - Ênfase3 128 2 2" xfId="4124"/>
    <cellStyle name="20% - Ênfase3 128 2 3" xfId="4125"/>
    <cellStyle name="20% - Ênfase3 128 2 4" xfId="4126"/>
    <cellStyle name="20% - Ênfase3 128 2 5" xfId="4127"/>
    <cellStyle name="20% - Ênfase3 128 3" xfId="4128"/>
    <cellStyle name="20% - Ênfase3 128 4" xfId="4129"/>
    <cellStyle name="20% - Ênfase3 128 5" xfId="4130"/>
    <cellStyle name="20% - Ênfase3 128 6" xfId="4131"/>
    <cellStyle name="20% - Ênfase3 129" xfId="4132"/>
    <cellStyle name="20% - Ênfase3 129 2" xfId="4133"/>
    <cellStyle name="20% - Ênfase3 129 2 2" xfId="4134"/>
    <cellStyle name="20% - Ênfase3 129 2 3" xfId="4135"/>
    <cellStyle name="20% - Ênfase3 129 2 4" xfId="4136"/>
    <cellStyle name="20% - Ênfase3 129 2 5" xfId="4137"/>
    <cellStyle name="20% - Ênfase3 129 3" xfId="4138"/>
    <cellStyle name="20% - Ênfase3 129 4" xfId="4139"/>
    <cellStyle name="20% - Ênfase3 129 5" xfId="4140"/>
    <cellStyle name="20% - Ênfase3 129 6" xfId="4141"/>
    <cellStyle name="20% - Ênfase3 13" xfId="4142"/>
    <cellStyle name="20% - Ênfase3 13 2" xfId="4143"/>
    <cellStyle name="20% - Ênfase3 13 2 2" xfId="4144"/>
    <cellStyle name="20% - Ênfase3 13 2 3" xfId="4145"/>
    <cellStyle name="20% - Ênfase3 13 2 4" xfId="4146"/>
    <cellStyle name="20% - Ênfase3 13 2 5" xfId="4147"/>
    <cellStyle name="20% - Ênfase3 13 3" xfId="4148"/>
    <cellStyle name="20% - Ênfase3 13 4" xfId="4149"/>
    <cellStyle name="20% - Ênfase3 13 5" xfId="4150"/>
    <cellStyle name="20% - Ênfase3 13 6" xfId="4151"/>
    <cellStyle name="20% - Ênfase3 130" xfId="4152"/>
    <cellStyle name="20% - Ênfase3 130 2" xfId="4153"/>
    <cellStyle name="20% - Ênfase3 130 2 2" xfId="4154"/>
    <cellStyle name="20% - Ênfase3 130 2 3" xfId="4155"/>
    <cellStyle name="20% - Ênfase3 130 2 4" xfId="4156"/>
    <cellStyle name="20% - Ênfase3 130 2 5" xfId="4157"/>
    <cellStyle name="20% - Ênfase3 130 3" xfId="4158"/>
    <cellStyle name="20% - Ênfase3 130 4" xfId="4159"/>
    <cellStyle name="20% - Ênfase3 130 5" xfId="4160"/>
    <cellStyle name="20% - Ênfase3 130 6" xfId="4161"/>
    <cellStyle name="20% - Ênfase3 131" xfId="4162"/>
    <cellStyle name="20% - Ênfase3 131 2" xfId="4163"/>
    <cellStyle name="20% - Ênfase3 131 2 2" xfId="4164"/>
    <cellStyle name="20% - Ênfase3 131 2 3" xfId="4165"/>
    <cellStyle name="20% - Ênfase3 131 2 4" xfId="4166"/>
    <cellStyle name="20% - Ênfase3 131 2 5" xfId="4167"/>
    <cellStyle name="20% - Ênfase3 131 3" xfId="4168"/>
    <cellStyle name="20% - Ênfase3 131 4" xfId="4169"/>
    <cellStyle name="20% - Ênfase3 131 5" xfId="4170"/>
    <cellStyle name="20% - Ênfase3 131 6" xfId="4171"/>
    <cellStyle name="20% - Ênfase3 132" xfId="4172"/>
    <cellStyle name="20% - Ênfase3 132 2" xfId="4173"/>
    <cellStyle name="20% - Ênfase3 132 2 2" xfId="4174"/>
    <cellStyle name="20% - Ênfase3 132 2 3" xfId="4175"/>
    <cellStyle name="20% - Ênfase3 132 2 4" xfId="4176"/>
    <cellStyle name="20% - Ênfase3 132 2 5" xfId="4177"/>
    <cellStyle name="20% - Ênfase3 132 3" xfId="4178"/>
    <cellStyle name="20% - Ênfase3 132 4" xfId="4179"/>
    <cellStyle name="20% - Ênfase3 132 5" xfId="4180"/>
    <cellStyle name="20% - Ênfase3 132 6" xfId="4181"/>
    <cellStyle name="20% - Ênfase3 133" xfId="4182"/>
    <cellStyle name="20% - Ênfase3 133 2" xfId="4183"/>
    <cellStyle name="20% - Ênfase3 133 2 2" xfId="4184"/>
    <cellStyle name="20% - Ênfase3 133 2 3" xfId="4185"/>
    <cellStyle name="20% - Ênfase3 133 2 4" xfId="4186"/>
    <cellStyle name="20% - Ênfase3 133 2 5" xfId="4187"/>
    <cellStyle name="20% - Ênfase3 133 3" xfId="4188"/>
    <cellStyle name="20% - Ênfase3 133 4" xfId="4189"/>
    <cellStyle name="20% - Ênfase3 133 5" xfId="4190"/>
    <cellStyle name="20% - Ênfase3 133 6" xfId="4191"/>
    <cellStyle name="20% - Ênfase3 134" xfId="4192"/>
    <cellStyle name="20% - Ênfase3 134 2" xfId="4193"/>
    <cellStyle name="20% - Ênfase3 134 2 2" xfId="4194"/>
    <cellStyle name="20% - Ênfase3 134 2 3" xfId="4195"/>
    <cellStyle name="20% - Ênfase3 134 2 4" xfId="4196"/>
    <cellStyle name="20% - Ênfase3 134 2 5" xfId="4197"/>
    <cellStyle name="20% - Ênfase3 134 3" xfId="4198"/>
    <cellStyle name="20% - Ênfase3 134 4" xfId="4199"/>
    <cellStyle name="20% - Ênfase3 134 5" xfId="4200"/>
    <cellStyle name="20% - Ênfase3 134 6" xfId="4201"/>
    <cellStyle name="20% - Ênfase3 135" xfId="4202"/>
    <cellStyle name="20% - Ênfase3 135 2" xfId="4203"/>
    <cellStyle name="20% - Ênfase3 135 2 2" xfId="4204"/>
    <cellStyle name="20% - Ênfase3 135 2 3" xfId="4205"/>
    <cellStyle name="20% - Ênfase3 135 2 4" xfId="4206"/>
    <cellStyle name="20% - Ênfase3 135 2 5" xfId="4207"/>
    <cellStyle name="20% - Ênfase3 135 3" xfId="4208"/>
    <cellStyle name="20% - Ênfase3 135 4" xfId="4209"/>
    <cellStyle name="20% - Ênfase3 135 5" xfId="4210"/>
    <cellStyle name="20% - Ênfase3 135 6" xfId="4211"/>
    <cellStyle name="20% - Ênfase3 136" xfId="4212"/>
    <cellStyle name="20% - Ênfase3 136 2" xfId="4213"/>
    <cellStyle name="20% - Ênfase3 136 2 2" xfId="4214"/>
    <cellStyle name="20% - Ênfase3 136 2 3" xfId="4215"/>
    <cellStyle name="20% - Ênfase3 136 2 4" xfId="4216"/>
    <cellStyle name="20% - Ênfase3 136 2 5" xfId="4217"/>
    <cellStyle name="20% - Ênfase3 136 3" xfId="4218"/>
    <cellStyle name="20% - Ênfase3 136 4" xfId="4219"/>
    <cellStyle name="20% - Ênfase3 136 5" xfId="4220"/>
    <cellStyle name="20% - Ênfase3 136 6" xfId="4221"/>
    <cellStyle name="20% - Ênfase3 137" xfId="4222"/>
    <cellStyle name="20% - Ênfase3 137 2" xfId="4223"/>
    <cellStyle name="20% - Ênfase3 137 2 2" xfId="4224"/>
    <cellStyle name="20% - Ênfase3 137 2 3" xfId="4225"/>
    <cellStyle name="20% - Ênfase3 137 2 4" xfId="4226"/>
    <cellStyle name="20% - Ênfase3 137 2 5" xfId="4227"/>
    <cellStyle name="20% - Ênfase3 137 3" xfId="4228"/>
    <cellStyle name="20% - Ênfase3 137 4" xfId="4229"/>
    <cellStyle name="20% - Ênfase3 137 5" xfId="4230"/>
    <cellStyle name="20% - Ênfase3 137 6" xfId="4231"/>
    <cellStyle name="20% - Ênfase3 138" xfId="4232"/>
    <cellStyle name="20% - Ênfase3 138 2" xfId="4233"/>
    <cellStyle name="20% - Ênfase3 138 2 2" xfId="4234"/>
    <cellStyle name="20% - Ênfase3 138 2 3" xfId="4235"/>
    <cellStyle name="20% - Ênfase3 138 2 4" xfId="4236"/>
    <cellStyle name="20% - Ênfase3 138 2 5" xfId="4237"/>
    <cellStyle name="20% - Ênfase3 138 3" xfId="4238"/>
    <cellStyle name="20% - Ênfase3 138 4" xfId="4239"/>
    <cellStyle name="20% - Ênfase3 138 5" xfId="4240"/>
    <cellStyle name="20% - Ênfase3 138 6" xfId="4241"/>
    <cellStyle name="20% - Ênfase3 139" xfId="4242"/>
    <cellStyle name="20% - Ênfase3 139 2" xfId="4243"/>
    <cellStyle name="20% - Ênfase3 139 2 2" xfId="4244"/>
    <cellStyle name="20% - Ênfase3 139 2 3" xfId="4245"/>
    <cellStyle name="20% - Ênfase3 139 2 4" xfId="4246"/>
    <cellStyle name="20% - Ênfase3 139 2 5" xfId="4247"/>
    <cellStyle name="20% - Ênfase3 139 3" xfId="4248"/>
    <cellStyle name="20% - Ênfase3 139 4" xfId="4249"/>
    <cellStyle name="20% - Ênfase3 139 5" xfId="4250"/>
    <cellStyle name="20% - Ênfase3 139 6" xfId="4251"/>
    <cellStyle name="20% - Ênfase3 14" xfId="4252"/>
    <cellStyle name="20% - Ênfase3 14 2" xfId="4253"/>
    <cellStyle name="20% - Ênfase3 14 2 2" xfId="4254"/>
    <cellStyle name="20% - Ênfase3 14 2 3" xfId="4255"/>
    <cellStyle name="20% - Ênfase3 14 2 4" xfId="4256"/>
    <cellStyle name="20% - Ênfase3 14 2 5" xfId="4257"/>
    <cellStyle name="20% - Ênfase3 14 3" xfId="4258"/>
    <cellStyle name="20% - Ênfase3 14 4" xfId="4259"/>
    <cellStyle name="20% - Ênfase3 14 5" xfId="4260"/>
    <cellStyle name="20% - Ênfase3 14 6" xfId="4261"/>
    <cellStyle name="20% - Ênfase3 140" xfId="4262"/>
    <cellStyle name="20% - Ênfase3 140 2" xfId="4263"/>
    <cellStyle name="20% - Ênfase3 140 2 2" xfId="4264"/>
    <cellStyle name="20% - Ênfase3 140 2 3" xfId="4265"/>
    <cellStyle name="20% - Ênfase3 140 2 4" xfId="4266"/>
    <cellStyle name="20% - Ênfase3 140 2 5" xfId="4267"/>
    <cellStyle name="20% - Ênfase3 140 3" xfId="4268"/>
    <cellStyle name="20% - Ênfase3 140 4" xfId="4269"/>
    <cellStyle name="20% - Ênfase3 140 5" xfId="4270"/>
    <cellStyle name="20% - Ênfase3 140 6" xfId="4271"/>
    <cellStyle name="20% - Ênfase3 141" xfId="4272"/>
    <cellStyle name="20% - Ênfase3 141 2" xfId="4273"/>
    <cellStyle name="20% - Ênfase3 141 2 2" xfId="4274"/>
    <cellStyle name="20% - Ênfase3 141 2 3" xfId="4275"/>
    <cellStyle name="20% - Ênfase3 141 2 4" xfId="4276"/>
    <cellStyle name="20% - Ênfase3 141 2 5" xfId="4277"/>
    <cellStyle name="20% - Ênfase3 141 3" xfId="4278"/>
    <cellStyle name="20% - Ênfase3 141 4" xfId="4279"/>
    <cellStyle name="20% - Ênfase3 141 5" xfId="4280"/>
    <cellStyle name="20% - Ênfase3 141 6" xfId="4281"/>
    <cellStyle name="20% - Ênfase3 142" xfId="4282"/>
    <cellStyle name="20% - Ênfase3 142 2" xfId="4283"/>
    <cellStyle name="20% - Ênfase3 142 2 2" xfId="4284"/>
    <cellStyle name="20% - Ênfase3 142 2 3" xfId="4285"/>
    <cellStyle name="20% - Ênfase3 142 2 4" xfId="4286"/>
    <cellStyle name="20% - Ênfase3 142 2 5" xfId="4287"/>
    <cellStyle name="20% - Ênfase3 142 3" xfId="4288"/>
    <cellStyle name="20% - Ênfase3 142 4" xfId="4289"/>
    <cellStyle name="20% - Ênfase3 142 5" xfId="4290"/>
    <cellStyle name="20% - Ênfase3 142 6" xfId="4291"/>
    <cellStyle name="20% - Ênfase3 143" xfId="4292"/>
    <cellStyle name="20% - Ênfase3 143 2" xfId="4293"/>
    <cellStyle name="20% - Ênfase3 143 2 2" xfId="4294"/>
    <cellStyle name="20% - Ênfase3 143 2 3" xfId="4295"/>
    <cellStyle name="20% - Ênfase3 143 2 4" xfId="4296"/>
    <cellStyle name="20% - Ênfase3 143 2 5" xfId="4297"/>
    <cellStyle name="20% - Ênfase3 143 3" xfId="4298"/>
    <cellStyle name="20% - Ênfase3 143 4" xfId="4299"/>
    <cellStyle name="20% - Ênfase3 143 5" xfId="4300"/>
    <cellStyle name="20% - Ênfase3 143 6" xfId="4301"/>
    <cellStyle name="20% - Ênfase3 144" xfId="4302"/>
    <cellStyle name="20% - Ênfase3 144 2" xfId="4303"/>
    <cellStyle name="20% - Ênfase3 144 2 2" xfId="4304"/>
    <cellStyle name="20% - Ênfase3 144 2 3" xfId="4305"/>
    <cellStyle name="20% - Ênfase3 144 2 4" xfId="4306"/>
    <cellStyle name="20% - Ênfase3 144 2 5" xfId="4307"/>
    <cellStyle name="20% - Ênfase3 144 3" xfId="4308"/>
    <cellStyle name="20% - Ênfase3 144 4" xfId="4309"/>
    <cellStyle name="20% - Ênfase3 144 5" xfId="4310"/>
    <cellStyle name="20% - Ênfase3 144 6" xfId="4311"/>
    <cellStyle name="20% - Ênfase3 145" xfId="4312"/>
    <cellStyle name="20% - Ênfase3 145 2" xfId="4313"/>
    <cellStyle name="20% - Ênfase3 145 2 2" xfId="4314"/>
    <cellStyle name="20% - Ênfase3 145 2 3" xfId="4315"/>
    <cellStyle name="20% - Ênfase3 145 2 4" xfId="4316"/>
    <cellStyle name="20% - Ênfase3 145 2 5" xfId="4317"/>
    <cellStyle name="20% - Ênfase3 145 3" xfId="4318"/>
    <cellStyle name="20% - Ênfase3 145 4" xfId="4319"/>
    <cellStyle name="20% - Ênfase3 145 5" xfId="4320"/>
    <cellStyle name="20% - Ênfase3 145 6" xfId="4321"/>
    <cellStyle name="20% - Ênfase3 146" xfId="4322"/>
    <cellStyle name="20% - Ênfase3 146 2" xfId="4323"/>
    <cellStyle name="20% - Ênfase3 146 2 2" xfId="4324"/>
    <cellStyle name="20% - Ênfase3 146 2 3" xfId="4325"/>
    <cellStyle name="20% - Ênfase3 146 2 4" xfId="4326"/>
    <cellStyle name="20% - Ênfase3 146 2 5" xfId="4327"/>
    <cellStyle name="20% - Ênfase3 146 3" xfId="4328"/>
    <cellStyle name="20% - Ênfase3 146 4" xfId="4329"/>
    <cellStyle name="20% - Ênfase3 146 5" xfId="4330"/>
    <cellStyle name="20% - Ênfase3 146 6" xfId="4331"/>
    <cellStyle name="20% - Ênfase3 147" xfId="4332"/>
    <cellStyle name="20% - Ênfase3 147 2" xfId="4333"/>
    <cellStyle name="20% - Ênfase3 147 2 2" xfId="4334"/>
    <cellStyle name="20% - Ênfase3 147 2 3" xfId="4335"/>
    <cellStyle name="20% - Ênfase3 147 2 4" xfId="4336"/>
    <cellStyle name="20% - Ênfase3 147 2 5" xfId="4337"/>
    <cellStyle name="20% - Ênfase3 147 3" xfId="4338"/>
    <cellStyle name="20% - Ênfase3 147 4" xfId="4339"/>
    <cellStyle name="20% - Ênfase3 147 5" xfId="4340"/>
    <cellStyle name="20% - Ênfase3 147 6" xfId="4341"/>
    <cellStyle name="20% - Ênfase3 148" xfId="4342"/>
    <cellStyle name="20% - Ênfase3 148 2" xfId="4343"/>
    <cellStyle name="20% - Ênfase3 148 2 2" xfId="4344"/>
    <cellStyle name="20% - Ênfase3 148 2 3" xfId="4345"/>
    <cellStyle name="20% - Ênfase3 148 2 4" xfId="4346"/>
    <cellStyle name="20% - Ênfase3 148 2 5" xfId="4347"/>
    <cellStyle name="20% - Ênfase3 148 3" xfId="4348"/>
    <cellStyle name="20% - Ênfase3 148 4" xfId="4349"/>
    <cellStyle name="20% - Ênfase3 148 5" xfId="4350"/>
    <cellStyle name="20% - Ênfase3 148 6" xfId="4351"/>
    <cellStyle name="20% - Ênfase3 149" xfId="4352"/>
    <cellStyle name="20% - Ênfase3 149 2" xfId="4353"/>
    <cellStyle name="20% - Ênfase3 149 2 2" xfId="4354"/>
    <cellStyle name="20% - Ênfase3 149 2 3" xfId="4355"/>
    <cellStyle name="20% - Ênfase3 149 2 4" xfId="4356"/>
    <cellStyle name="20% - Ênfase3 149 2 5" xfId="4357"/>
    <cellStyle name="20% - Ênfase3 149 3" xfId="4358"/>
    <cellStyle name="20% - Ênfase3 149 4" xfId="4359"/>
    <cellStyle name="20% - Ênfase3 149 5" xfId="4360"/>
    <cellStyle name="20% - Ênfase3 149 6" xfId="4361"/>
    <cellStyle name="20% - Ênfase3 15" xfId="4362"/>
    <cellStyle name="20% - Ênfase3 15 2" xfId="4363"/>
    <cellStyle name="20% - Ênfase3 15 2 2" xfId="4364"/>
    <cellStyle name="20% - Ênfase3 15 2 3" xfId="4365"/>
    <cellStyle name="20% - Ênfase3 15 2 4" xfId="4366"/>
    <cellStyle name="20% - Ênfase3 15 2 5" xfId="4367"/>
    <cellStyle name="20% - Ênfase3 15 3" xfId="4368"/>
    <cellStyle name="20% - Ênfase3 15 4" xfId="4369"/>
    <cellStyle name="20% - Ênfase3 15 5" xfId="4370"/>
    <cellStyle name="20% - Ênfase3 15 6" xfId="4371"/>
    <cellStyle name="20% - Ênfase3 150" xfId="4372"/>
    <cellStyle name="20% - Ênfase3 150 2" xfId="4373"/>
    <cellStyle name="20% - Ênfase3 150 2 2" xfId="4374"/>
    <cellStyle name="20% - Ênfase3 150 2 3" xfId="4375"/>
    <cellStyle name="20% - Ênfase3 150 2 4" xfId="4376"/>
    <cellStyle name="20% - Ênfase3 150 2 5" xfId="4377"/>
    <cellStyle name="20% - Ênfase3 150 3" xfId="4378"/>
    <cellStyle name="20% - Ênfase3 150 4" xfId="4379"/>
    <cellStyle name="20% - Ênfase3 150 5" xfId="4380"/>
    <cellStyle name="20% - Ênfase3 150 6" xfId="4381"/>
    <cellStyle name="20% - Ênfase3 151" xfId="4382"/>
    <cellStyle name="20% - Ênfase3 151 2" xfId="4383"/>
    <cellStyle name="20% - Ênfase3 151 2 2" xfId="4384"/>
    <cellStyle name="20% - Ênfase3 151 2 3" xfId="4385"/>
    <cellStyle name="20% - Ênfase3 151 2 4" xfId="4386"/>
    <cellStyle name="20% - Ênfase3 151 2 5" xfId="4387"/>
    <cellStyle name="20% - Ênfase3 151 3" xfId="4388"/>
    <cellStyle name="20% - Ênfase3 151 4" xfId="4389"/>
    <cellStyle name="20% - Ênfase3 151 5" xfId="4390"/>
    <cellStyle name="20% - Ênfase3 151 6" xfId="4391"/>
    <cellStyle name="20% - Ênfase3 152" xfId="4392"/>
    <cellStyle name="20% - Ênfase3 152 2" xfId="4393"/>
    <cellStyle name="20% - Ênfase3 152 2 2" xfId="4394"/>
    <cellStyle name="20% - Ênfase3 152 2 3" xfId="4395"/>
    <cellStyle name="20% - Ênfase3 152 2 4" xfId="4396"/>
    <cellStyle name="20% - Ênfase3 152 2 5" xfId="4397"/>
    <cellStyle name="20% - Ênfase3 152 3" xfId="4398"/>
    <cellStyle name="20% - Ênfase3 152 4" xfId="4399"/>
    <cellStyle name="20% - Ênfase3 152 5" xfId="4400"/>
    <cellStyle name="20% - Ênfase3 152 6" xfId="4401"/>
    <cellStyle name="20% - Ênfase3 153" xfId="4402"/>
    <cellStyle name="20% - Ênfase3 153 2" xfId="4403"/>
    <cellStyle name="20% - Ênfase3 153 2 2" xfId="4404"/>
    <cellStyle name="20% - Ênfase3 153 2 3" xfId="4405"/>
    <cellStyle name="20% - Ênfase3 153 2 4" xfId="4406"/>
    <cellStyle name="20% - Ênfase3 153 2 5" xfId="4407"/>
    <cellStyle name="20% - Ênfase3 153 3" xfId="4408"/>
    <cellStyle name="20% - Ênfase3 153 4" xfId="4409"/>
    <cellStyle name="20% - Ênfase3 153 5" xfId="4410"/>
    <cellStyle name="20% - Ênfase3 153 6" xfId="4411"/>
    <cellStyle name="20% - Ênfase3 154" xfId="4412"/>
    <cellStyle name="20% - Ênfase3 154 2" xfId="4413"/>
    <cellStyle name="20% - Ênfase3 154 2 2" xfId="4414"/>
    <cellStyle name="20% - Ênfase3 154 2 3" xfId="4415"/>
    <cellStyle name="20% - Ênfase3 154 3" xfId="4416"/>
    <cellStyle name="20% - Ênfase3 154 4" xfId="4417"/>
    <cellStyle name="20% - Ênfase3 154 5" xfId="4418"/>
    <cellStyle name="20% - Ênfase3 154 6" xfId="4419"/>
    <cellStyle name="20% - Ênfase3 155" xfId="4420"/>
    <cellStyle name="20% - Ênfase3 155 2" xfId="4421"/>
    <cellStyle name="20% - Ênfase3 155 2 2" xfId="4422"/>
    <cellStyle name="20% - Ênfase3 155 2 3" xfId="4423"/>
    <cellStyle name="20% - Ênfase3 155 3" xfId="4424"/>
    <cellStyle name="20% - Ênfase3 155 4" xfId="4425"/>
    <cellStyle name="20% - Ênfase3 155 5" xfId="4426"/>
    <cellStyle name="20% - Ênfase3 155 6" xfId="4427"/>
    <cellStyle name="20% - Ênfase3 156" xfId="4428"/>
    <cellStyle name="20% - Ênfase3 156 2" xfId="4429"/>
    <cellStyle name="20% - Ênfase3 156 2 2" xfId="4430"/>
    <cellStyle name="20% - Ênfase3 156 2 3" xfId="4431"/>
    <cellStyle name="20% - Ênfase3 156 3" xfId="4432"/>
    <cellStyle name="20% - Ênfase3 156 4" xfId="4433"/>
    <cellStyle name="20% - Ênfase3 156 5" xfId="4434"/>
    <cellStyle name="20% - Ênfase3 156 6" xfId="4435"/>
    <cellStyle name="20% - Ênfase3 157" xfId="4436"/>
    <cellStyle name="20% - Ênfase3 157 2" xfId="4437"/>
    <cellStyle name="20% - Ênfase3 157 3" xfId="4438"/>
    <cellStyle name="20% - Ênfase3 157 4" xfId="4439"/>
    <cellStyle name="20% - Ênfase3 157 5" xfId="4440"/>
    <cellStyle name="20% - Ênfase3 158" xfId="4441"/>
    <cellStyle name="20% - Ênfase3 158 2" xfId="4442"/>
    <cellStyle name="20% - Ênfase3 158 3" xfId="4443"/>
    <cellStyle name="20% - Ênfase3 158 4" xfId="4444"/>
    <cellStyle name="20% - Ênfase3 158 5" xfId="4445"/>
    <cellStyle name="20% - Ênfase3 159" xfId="4446"/>
    <cellStyle name="20% - Ênfase3 159 2" xfId="4447"/>
    <cellStyle name="20% - Ênfase3 159 3" xfId="4448"/>
    <cellStyle name="20% - Ênfase3 159 4" xfId="4449"/>
    <cellStyle name="20% - Ênfase3 159 5" xfId="4450"/>
    <cellStyle name="20% - Ênfase3 16" xfId="4451"/>
    <cellStyle name="20% - Ênfase3 16 2" xfId="4452"/>
    <cellStyle name="20% - Ênfase3 16 2 2" xfId="4453"/>
    <cellStyle name="20% - Ênfase3 16 2 3" xfId="4454"/>
    <cellStyle name="20% - Ênfase3 16 2 4" xfId="4455"/>
    <cellStyle name="20% - Ênfase3 16 2 5" xfId="4456"/>
    <cellStyle name="20% - Ênfase3 16 3" xfId="4457"/>
    <cellStyle name="20% - Ênfase3 16 4" xfId="4458"/>
    <cellStyle name="20% - Ênfase3 16 5" xfId="4459"/>
    <cellStyle name="20% - Ênfase3 16 6" xfId="4460"/>
    <cellStyle name="20% - Ênfase3 160" xfId="4461"/>
    <cellStyle name="20% - Ênfase3 160 2" xfId="4462"/>
    <cellStyle name="20% - Ênfase3 160 3" xfId="4463"/>
    <cellStyle name="20% - Ênfase3 160 4" xfId="4464"/>
    <cellStyle name="20% - Ênfase3 160 5" xfId="4465"/>
    <cellStyle name="20% - Ênfase3 161" xfId="4466"/>
    <cellStyle name="20% - Ênfase3 161 2" xfId="4467"/>
    <cellStyle name="20% - Ênfase3 161 3" xfId="4468"/>
    <cellStyle name="20% - Ênfase3 161 4" xfId="4469"/>
    <cellStyle name="20% - Ênfase3 161 5" xfId="4470"/>
    <cellStyle name="20% - Ênfase3 162" xfId="4471"/>
    <cellStyle name="20% - Ênfase3 162 2" xfId="4472"/>
    <cellStyle name="20% - Ênfase3 162 3" xfId="4473"/>
    <cellStyle name="20% - Ênfase3 162 4" xfId="4474"/>
    <cellStyle name="20% - Ênfase3 162 5" xfId="4475"/>
    <cellStyle name="20% - Ênfase3 163" xfId="4476"/>
    <cellStyle name="20% - Ênfase3 163 2" xfId="4477"/>
    <cellStyle name="20% - Ênfase3 163 3" xfId="4478"/>
    <cellStyle name="20% - Ênfase3 163 4" xfId="4479"/>
    <cellStyle name="20% - Ênfase3 163 5" xfId="4480"/>
    <cellStyle name="20% - Ênfase3 164" xfId="4481"/>
    <cellStyle name="20% - Ênfase3 164 2" xfId="4482"/>
    <cellStyle name="20% - Ênfase3 164 3" xfId="4483"/>
    <cellStyle name="20% - Ênfase3 164 4" xfId="4484"/>
    <cellStyle name="20% - Ênfase3 164 5" xfId="4485"/>
    <cellStyle name="20% - Ênfase3 165" xfId="4486"/>
    <cellStyle name="20% - Ênfase3 165 2" xfId="4487"/>
    <cellStyle name="20% - Ênfase3 165 3" xfId="4488"/>
    <cellStyle name="20% - Ênfase3 165 4" xfId="4489"/>
    <cellStyle name="20% - Ênfase3 165 5" xfId="4490"/>
    <cellStyle name="20% - Ênfase3 166" xfId="4491"/>
    <cellStyle name="20% - Ênfase3 166 2" xfId="4492"/>
    <cellStyle name="20% - Ênfase3 166 3" xfId="4493"/>
    <cellStyle name="20% - Ênfase3 166 4" xfId="4494"/>
    <cellStyle name="20% - Ênfase3 166 5" xfId="4495"/>
    <cellStyle name="20% - Ênfase3 167" xfId="4496"/>
    <cellStyle name="20% - Ênfase3 167 2" xfId="4497"/>
    <cellStyle name="20% - Ênfase3 167 3" xfId="4498"/>
    <cellStyle name="20% - Ênfase3 167 4" xfId="4499"/>
    <cellStyle name="20% - Ênfase3 167 5" xfId="4500"/>
    <cellStyle name="20% - Ênfase3 168" xfId="4501"/>
    <cellStyle name="20% - Ênfase3 168 2" xfId="4502"/>
    <cellStyle name="20% - Ênfase3 168 3" xfId="4503"/>
    <cellStyle name="20% - Ênfase3 168 4" xfId="4504"/>
    <cellStyle name="20% - Ênfase3 168 5" xfId="4505"/>
    <cellStyle name="20% - Ênfase3 169" xfId="4506"/>
    <cellStyle name="20% - Ênfase3 169 2" xfId="4507"/>
    <cellStyle name="20% - Ênfase3 169 3" xfId="4508"/>
    <cellStyle name="20% - Ênfase3 169 4" xfId="4509"/>
    <cellStyle name="20% - Ênfase3 169 5" xfId="4510"/>
    <cellStyle name="20% - Ênfase3 17" xfId="4511"/>
    <cellStyle name="20% - Ênfase3 17 2" xfId="4512"/>
    <cellStyle name="20% - Ênfase3 17 2 2" xfId="4513"/>
    <cellStyle name="20% - Ênfase3 17 2 3" xfId="4514"/>
    <cellStyle name="20% - Ênfase3 17 2 4" xfId="4515"/>
    <cellStyle name="20% - Ênfase3 17 2 5" xfId="4516"/>
    <cellStyle name="20% - Ênfase3 17 3" xfId="4517"/>
    <cellStyle name="20% - Ênfase3 17 4" xfId="4518"/>
    <cellStyle name="20% - Ênfase3 17 5" xfId="4519"/>
    <cellStyle name="20% - Ênfase3 17 6" xfId="4520"/>
    <cellStyle name="20% - Ênfase3 170" xfId="4521"/>
    <cellStyle name="20% - Ênfase3 170 2" xfId="4522"/>
    <cellStyle name="20% - Ênfase3 170 3" xfId="4523"/>
    <cellStyle name="20% - Ênfase3 170 4" xfId="4524"/>
    <cellStyle name="20% - Ênfase3 170 5" xfId="4525"/>
    <cellStyle name="20% - Ênfase3 171" xfId="4526"/>
    <cellStyle name="20% - Ênfase3 171 2" xfId="4527"/>
    <cellStyle name="20% - Ênfase3 171 3" xfId="4528"/>
    <cellStyle name="20% - Ênfase3 171 4" xfId="4529"/>
    <cellStyle name="20% - Ênfase3 171 5" xfId="4530"/>
    <cellStyle name="20% - Ênfase3 172" xfId="4531"/>
    <cellStyle name="20% - Ênfase3 172 2" xfId="4532"/>
    <cellStyle name="20% - Ênfase3 172 3" xfId="4533"/>
    <cellStyle name="20% - Ênfase3 172 4" xfId="4534"/>
    <cellStyle name="20% - Ênfase3 172 5" xfId="4535"/>
    <cellStyle name="20% - Ênfase3 173" xfId="4536"/>
    <cellStyle name="20% - Ênfase3 173 2" xfId="4537"/>
    <cellStyle name="20% - Ênfase3 173 3" xfId="4538"/>
    <cellStyle name="20% - Ênfase3 173 4" xfId="4539"/>
    <cellStyle name="20% - Ênfase3 173 5" xfId="4540"/>
    <cellStyle name="20% - Ênfase3 174" xfId="4541"/>
    <cellStyle name="20% - Ênfase3 174 2" xfId="4542"/>
    <cellStyle name="20% - Ênfase3 174 3" xfId="4543"/>
    <cellStyle name="20% - Ênfase3 174 4" xfId="4544"/>
    <cellStyle name="20% - Ênfase3 174 5" xfId="4545"/>
    <cellStyle name="20% - Ênfase3 175" xfId="4546"/>
    <cellStyle name="20% - Ênfase3 175 2" xfId="4547"/>
    <cellStyle name="20% - Ênfase3 175 3" xfId="4548"/>
    <cellStyle name="20% - Ênfase3 175 4" xfId="4549"/>
    <cellStyle name="20% - Ênfase3 175 5" xfId="4550"/>
    <cellStyle name="20% - Ênfase3 176" xfId="4551"/>
    <cellStyle name="20% - Ênfase3 176 2" xfId="4552"/>
    <cellStyle name="20% - Ênfase3 176 3" xfId="4553"/>
    <cellStyle name="20% - Ênfase3 176 4" xfId="4554"/>
    <cellStyle name="20% - Ênfase3 176 5" xfId="4555"/>
    <cellStyle name="20% - Ênfase3 177" xfId="4556"/>
    <cellStyle name="20% - Ênfase3 177 2" xfId="4557"/>
    <cellStyle name="20% - Ênfase3 177 3" xfId="4558"/>
    <cellStyle name="20% - Ênfase3 177 4" xfId="4559"/>
    <cellStyle name="20% - Ênfase3 177 5" xfId="4560"/>
    <cellStyle name="20% - Ênfase3 178" xfId="4561"/>
    <cellStyle name="20% - Ênfase3 178 2" xfId="4562"/>
    <cellStyle name="20% - Ênfase3 178 3" xfId="4563"/>
    <cellStyle name="20% - Ênfase3 178 4" xfId="4564"/>
    <cellStyle name="20% - Ênfase3 178 5" xfId="4565"/>
    <cellStyle name="20% - Ênfase3 179" xfId="4566"/>
    <cellStyle name="20% - Ênfase3 179 2" xfId="4567"/>
    <cellStyle name="20% - Ênfase3 179 3" xfId="4568"/>
    <cellStyle name="20% - Ênfase3 179 4" xfId="4569"/>
    <cellStyle name="20% - Ênfase3 179 5" xfId="4570"/>
    <cellStyle name="20% - Ênfase3 18" xfId="4571"/>
    <cellStyle name="20% - Ênfase3 18 2" xfId="4572"/>
    <cellStyle name="20% - Ênfase3 18 2 2" xfId="4573"/>
    <cellStyle name="20% - Ênfase3 18 2 3" xfId="4574"/>
    <cellStyle name="20% - Ênfase3 18 2 4" xfId="4575"/>
    <cellStyle name="20% - Ênfase3 18 2 5" xfId="4576"/>
    <cellStyle name="20% - Ênfase3 18 3" xfId="4577"/>
    <cellStyle name="20% - Ênfase3 18 4" xfId="4578"/>
    <cellStyle name="20% - Ênfase3 18 5" xfId="4579"/>
    <cellStyle name="20% - Ênfase3 18 6" xfId="4580"/>
    <cellStyle name="20% - Ênfase3 180" xfId="4581"/>
    <cellStyle name="20% - Ênfase3 180 2" xfId="4582"/>
    <cellStyle name="20% - Ênfase3 180 3" xfId="4583"/>
    <cellStyle name="20% - Ênfase3 180 4" xfId="4584"/>
    <cellStyle name="20% - Ênfase3 180 5" xfId="4585"/>
    <cellStyle name="20% - Ênfase3 181" xfId="4586"/>
    <cellStyle name="20% - Ênfase3 181 2" xfId="4587"/>
    <cellStyle name="20% - Ênfase3 181 3" xfId="4588"/>
    <cellStyle name="20% - Ênfase3 181 4" xfId="4589"/>
    <cellStyle name="20% - Ênfase3 181 5" xfId="4590"/>
    <cellStyle name="20% - Ênfase3 182" xfId="4591"/>
    <cellStyle name="20% - Ênfase3 182 2" xfId="4592"/>
    <cellStyle name="20% - Ênfase3 182 3" xfId="4593"/>
    <cellStyle name="20% - Ênfase3 182 4" xfId="4594"/>
    <cellStyle name="20% - Ênfase3 182 5" xfId="4595"/>
    <cellStyle name="20% - Ênfase3 183" xfId="4596"/>
    <cellStyle name="20% - Ênfase3 183 2" xfId="4597"/>
    <cellStyle name="20% - Ênfase3 183 3" xfId="4598"/>
    <cellStyle name="20% - Ênfase3 183 4" xfId="4599"/>
    <cellStyle name="20% - Ênfase3 183 5" xfId="4600"/>
    <cellStyle name="20% - Ênfase3 184" xfId="4601"/>
    <cellStyle name="20% - Ênfase3 184 2" xfId="4602"/>
    <cellStyle name="20% - Ênfase3 184 3" xfId="4603"/>
    <cellStyle name="20% - Ênfase3 184 4" xfId="4604"/>
    <cellStyle name="20% - Ênfase3 184 5" xfId="4605"/>
    <cellStyle name="20% - Ênfase3 185" xfId="4606"/>
    <cellStyle name="20% - Ênfase3 185 2" xfId="4607"/>
    <cellStyle name="20% - Ênfase3 185 3" xfId="4608"/>
    <cellStyle name="20% - Ênfase3 185 4" xfId="4609"/>
    <cellStyle name="20% - Ênfase3 185 5" xfId="4610"/>
    <cellStyle name="20% - Ênfase3 186" xfId="4611"/>
    <cellStyle name="20% - Ênfase3 186 2" xfId="4612"/>
    <cellStyle name="20% - Ênfase3 186 3" xfId="4613"/>
    <cellStyle name="20% - Ênfase3 186 4" xfId="4614"/>
    <cellStyle name="20% - Ênfase3 186 5" xfId="4615"/>
    <cellStyle name="20% - Ênfase3 187" xfId="4616"/>
    <cellStyle name="20% - Ênfase3 187 2" xfId="4617"/>
    <cellStyle name="20% - Ênfase3 187 3" xfId="4618"/>
    <cellStyle name="20% - Ênfase3 187 4" xfId="4619"/>
    <cellStyle name="20% - Ênfase3 187 5" xfId="4620"/>
    <cellStyle name="20% - Ênfase3 188" xfId="4621"/>
    <cellStyle name="20% - Ênfase3 188 2" xfId="4622"/>
    <cellStyle name="20% - Ênfase3 188 3" xfId="4623"/>
    <cellStyle name="20% - Ênfase3 188 4" xfId="4624"/>
    <cellStyle name="20% - Ênfase3 188 5" xfId="4625"/>
    <cellStyle name="20% - Ênfase3 189" xfId="4626"/>
    <cellStyle name="20% - Ênfase3 189 2" xfId="4627"/>
    <cellStyle name="20% - Ênfase3 189 3" xfId="4628"/>
    <cellStyle name="20% - Ênfase3 189 4" xfId="4629"/>
    <cellStyle name="20% - Ênfase3 189 5" xfId="4630"/>
    <cellStyle name="20% - Ênfase3 19" xfId="4631"/>
    <cellStyle name="20% - Ênfase3 19 2" xfId="4632"/>
    <cellStyle name="20% - Ênfase3 19 2 2" xfId="4633"/>
    <cellStyle name="20% - Ênfase3 19 2 3" xfId="4634"/>
    <cellStyle name="20% - Ênfase3 19 2 4" xfId="4635"/>
    <cellStyle name="20% - Ênfase3 19 2 5" xfId="4636"/>
    <cellStyle name="20% - Ênfase3 19 3" xfId="4637"/>
    <cellStyle name="20% - Ênfase3 19 4" xfId="4638"/>
    <cellStyle name="20% - Ênfase3 19 5" xfId="4639"/>
    <cellStyle name="20% - Ênfase3 19 6" xfId="4640"/>
    <cellStyle name="20% - Ênfase3 190" xfId="4641"/>
    <cellStyle name="20% - Ênfase3 190 2" xfId="4642"/>
    <cellStyle name="20% - Ênfase3 190 3" xfId="4643"/>
    <cellStyle name="20% - Ênfase3 190 4" xfId="4644"/>
    <cellStyle name="20% - Ênfase3 190 5" xfId="4645"/>
    <cellStyle name="20% - Ênfase3 191" xfId="4646"/>
    <cellStyle name="20% - Ênfase3 191 2" xfId="4647"/>
    <cellStyle name="20% - Ênfase3 191 3" xfId="4648"/>
    <cellStyle name="20% - Ênfase3 191 4" xfId="4649"/>
    <cellStyle name="20% - Ênfase3 191 5" xfId="4650"/>
    <cellStyle name="20% - Ênfase3 192" xfId="4651"/>
    <cellStyle name="20% - Ênfase3 192 2" xfId="4652"/>
    <cellStyle name="20% - Ênfase3 192 3" xfId="4653"/>
    <cellStyle name="20% - Ênfase3 192 4" xfId="4654"/>
    <cellStyle name="20% - Ênfase3 192 5" xfId="4655"/>
    <cellStyle name="20% - Ênfase3 193" xfId="4656"/>
    <cellStyle name="20% - Ênfase3 193 2" xfId="4657"/>
    <cellStyle name="20% - Ênfase3 193 3" xfId="4658"/>
    <cellStyle name="20% - Ênfase3 194" xfId="4659"/>
    <cellStyle name="20% - Ênfase3 194 2" xfId="4660"/>
    <cellStyle name="20% - Ênfase3 194 3" xfId="4661"/>
    <cellStyle name="20% - Ênfase3 195" xfId="4662"/>
    <cellStyle name="20% - Ênfase3 195 2" xfId="4663"/>
    <cellStyle name="20% - Ênfase3 195 3" xfId="4664"/>
    <cellStyle name="20% - Ênfase3 196" xfId="4665"/>
    <cellStyle name="20% - Ênfase3 196 2" xfId="4666"/>
    <cellStyle name="20% - Ênfase3 196 3" xfId="4667"/>
    <cellStyle name="20% - Ênfase3 197" xfId="4668"/>
    <cellStyle name="20% - Ênfase3 197 2" xfId="4669"/>
    <cellStyle name="20% - Ênfase3 197 3" xfId="4670"/>
    <cellStyle name="20% - Ênfase3 198" xfId="4671"/>
    <cellStyle name="20% - Ênfase3 198 2" xfId="4672"/>
    <cellStyle name="20% - Ênfase3 198 3" xfId="4673"/>
    <cellStyle name="20% - Ênfase3 199" xfId="4674"/>
    <cellStyle name="20% - Ênfase3 199 2" xfId="4675"/>
    <cellStyle name="20% - Ênfase3 199 3" xfId="4676"/>
    <cellStyle name="20% - Ênfase3 2" xfId="4677"/>
    <cellStyle name="20% - Ênfase3 2 2" xfId="4678"/>
    <cellStyle name="20% - Ênfase3 2 2 2" xfId="4679"/>
    <cellStyle name="20% - Ênfase3 2 2 2 2" xfId="4680"/>
    <cellStyle name="20% - Ênfase3 2 2 2 3" xfId="4681"/>
    <cellStyle name="20% - Ênfase3 2 2 2 4" xfId="4682"/>
    <cellStyle name="20% - Ênfase3 2 2 2 5" xfId="4683"/>
    <cellStyle name="20% - Ênfase3 2 2 3" xfId="4684"/>
    <cellStyle name="20% - Ênfase3 2 2 4" xfId="4685"/>
    <cellStyle name="20% - Ênfase3 2 2 5" xfId="4686"/>
    <cellStyle name="20% - Ênfase3 2 2 6" xfId="4687"/>
    <cellStyle name="20% - Ênfase3 2 3" xfId="4688"/>
    <cellStyle name="20% - Ênfase3 2 3 2" xfId="4689"/>
    <cellStyle name="20% - Ênfase3 2 3 3" xfId="4690"/>
    <cellStyle name="20% - Ênfase3 2 3 4" xfId="4691"/>
    <cellStyle name="20% - Ênfase3 2 3 5" xfId="4692"/>
    <cellStyle name="20% - Ênfase3 2 4" xfId="4693"/>
    <cellStyle name="20% - Ênfase3 2 5" xfId="4694"/>
    <cellStyle name="20% - Ênfase3 2 6" xfId="4695"/>
    <cellStyle name="20% - Ênfase3 2 7" xfId="4696"/>
    <cellStyle name="20% - Ênfase3 20" xfId="4697"/>
    <cellStyle name="20% - Ênfase3 20 2" xfId="4698"/>
    <cellStyle name="20% - Ênfase3 20 2 2" xfId="4699"/>
    <cellStyle name="20% - Ênfase3 20 2 3" xfId="4700"/>
    <cellStyle name="20% - Ênfase3 20 2 4" xfId="4701"/>
    <cellStyle name="20% - Ênfase3 20 2 5" xfId="4702"/>
    <cellStyle name="20% - Ênfase3 20 3" xfId="4703"/>
    <cellStyle name="20% - Ênfase3 20 4" xfId="4704"/>
    <cellStyle name="20% - Ênfase3 20 5" xfId="4705"/>
    <cellStyle name="20% - Ênfase3 20 6" xfId="4706"/>
    <cellStyle name="20% - Ênfase3 200" xfId="4707"/>
    <cellStyle name="20% - Ênfase3 200 2" xfId="4708"/>
    <cellStyle name="20% - Ênfase3 200 3" xfId="4709"/>
    <cellStyle name="20% - Ênfase3 201" xfId="4710"/>
    <cellStyle name="20% - Ênfase3 201 2" xfId="4711"/>
    <cellStyle name="20% - Ênfase3 201 3" xfId="4712"/>
    <cellStyle name="20% - Ênfase3 202" xfId="4713"/>
    <cellStyle name="20% - Ênfase3 202 2" xfId="4714"/>
    <cellStyle name="20% - Ênfase3 203" xfId="4715"/>
    <cellStyle name="20% - Ênfase3 203 2" xfId="4716"/>
    <cellStyle name="20% - Ênfase3 204" xfId="4717"/>
    <cellStyle name="20% - Ênfase3 204 2" xfId="4718"/>
    <cellStyle name="20% - Ênfase3 205" xfId="4719"/>
    <cellStyle name="20% - Ênfase3 205 2" xfId="4720"/>
    <cellStyle name="20% - Ênfase3 206" xfId="4721"/>
    <cellStyle name="20% - Ênfase3 206 2" xfId="4722"/>
    <cellStyle name="20% - Ênfase3 207" xfId="4723"/>
    <cellStyle name="20% - Ênfase3 207 2" xfId="4724"/>
    <cellStyle name="20% - Ênfase3 208" xfId="4725"/>
    <cellStyle name="20% - Ênfase3 208 2" xfId="4726"/>
    <cellStyle name="20% - Ênfase3 209" xfId="4727"/>
    <cellStyle name="20% - Ênfase3 209 2" xfId="4728"/>
    <cellStyle name="20% - Ênfase3 21" xfId="4729"/>
    <cellStyle name="20% - Ênfase3 21 2" xfId="4730"/>
    <cellStyle name="20% - Ênfase3 21 2 2" xfId="4731"/>
    <cellStyle name="20% - Ênfase3 21 2 3" xfId="4732"/>
    <cellStyle name="20% - Ênfase3 21 2 4" xfId="4733"/>
    <cellStyle name="20% - Ênfase3 21 2 5" xfId="4734"/>
    <cellStyle name="20% - Ênfase3 21 3" xfId="4735"/>
    <cellStyle name="20% - Ênfase3 21 4" xfId="4736"/>
    <cellStyle name="20% - Ênfase3 21 5" xfId="4737"/>
    <cellStyle name="20% - Ênfase3 21 6" xfId="4738"/>
    <cellStyle name="20% - Ênfase3 210" xfId="4739"/>
    <cellStyle name="20% - Ênfase3 210 2" xfId="4740"/>
    <cellStyle name="20% - Ênfase3 211" xfId="4741"/>
    <cellStyle name="20% - Ênfase3 211 2" xfId="4742"/>
    <cellStyle name="20% - Ênfase3 212" xfId="4743"/>
    <cellStyle name="20% - Ênfase3 212 2" xfId="4744"/>
    <cellStyle name="20% - Ênfase3 213" xfId="4745"/>
    <cellStyle name="20% - Ênfase3 213 2" xfId="4746"/>
    <cellStyle name="20% - Ênfase3 214" xfId="4747"/>
    <cellStyle name="20% - Ênfase3 214 2" xfId="4748"/>
    <cellStyle name="20% - Ênfase3 215" xfId="4749"/>
    <cellStyle name="20% - Ênfase3 215 2" xfId="4750"/>
    <cellStyle name="20% - Ênfase3 216" xfId="4751"/>
    <cellStyle name="20% - Ênfase3 216 2" xfId="4752"/>
    <cellStyle name="20% - Ênfase3 217" xfId="4753"/>
    <cellStyle name="20% - Ênfase3 217 2" xfId="4754"/>
    <cellStyle name="20% - Ênfase3 218" xfId="4755"/>
    <cellStyle name="20% - Ênfase3 218 2" xfId="4756"/>
    <cellStyle name="20% - Ênfase3 219" xfId="4757"/>
    <cellStyle name="20% - Ênfase3 219 2" xfId="4758"/>
    <cellStyle name="20% - Ênfase3 22" xfId="4759"/>
    <cellStyle name="20% - Ênfase3 22 2" xfId="4760"/>
    <cellStyle name="20% - Ênfase3 22 2 2" xfId="4761"/>
    <cellStyle name="20% - Ênfase3 22 2 3" xfId="4762"/>
    <cellStyle name="20% - Ênfase3 22 2 4" xfId="4763"/>
    <cellStyle name="20% - Ênfase3 22 2 5" xfId="4764"/>
    <cellStyle name="20% - Ênfase3 22 3" xfId="4765"/>
    <cellStyle name="20% - Ênfase3 22 4" xfId="4766"/>
    <cellStyle name="20% - Ênfase3 22 5" xfId="4767"/>
    <cellStyle name="20% - Ênfase3 22 6" xfId="4768"/>
    <cellStyle name="20% - Ênfase3 220" xfId="4769"/>
    <cellStyle name="20% - Ênfase3 220 2" xfId="4770"/>
    <cellStyle name="20% - Ênfase3 221" xfId="4771"/>
    <cellStyle name="20% - Ênfase3 221 2" xfId="4772"/>
    <cellStyle name="20% - Ênfase3 222" xfId="4773"/>
    <cellStyle name="20% - Ênfase3 222 2" xfId="4774"/>
    <cellStyle name="20% - Ênfase3 223" xfId="4775"/>
    <cellStyle name="20% - Ênfase3 223 2" xfId="4776"/>
    <cellStyle name="20% - Ênfase3 224" xfId="4777"/>
    <cellStyle name="20% - Ênfase3 224 2" xfId="4778"/>
    <cellStyle name="20% - Ênfase3 225" xfId="4779"/>
    <cellStyle name="20% - Ênfase3 225 2" xfId="4780"/>
    <cellStyle name="20% - Ênfase3 226" xfId="4781"/>
    <cellStyle name="20% - Ênfase3 226 2" xfId="4782"/>
    <cellStyle name="20% - Ênfase3 227" xfId="4783"/>
    <cellStyle name="20% - Ênfase3 227 2" xfId="4784"/>
    <cellStyle name="20% - Ênfase3 228" xfId="4785"/>
    <cellStyle name="20% - Ênfase3 229" xfId="4786"/>
    <cellStyle name="20% - Ênfase3 23" xfId="4787"/>
    <cellStyle name="20% - Ênfase3 23 2" xfId="4788"/>
    <cellStyle name="20% - Ênfase3 23 2 2" xfId="4789"/>
    <cellStyle name="20% - Ênfase3 23 2 3" xfId="4790"/>
    <cellStyle name="20% - Ênfase3 23 2 4" xfId="4791"/>
    <cellStyle name="20% - Ênfase3 23 2 5" xfId="4792"/>
    <cellStyle name="20% - Ênfase3 23 3" xfId="4793"/>
    <cellStyle name="20% - Ênfase3 23 4" xfId="4794"/>
    <cellStyle name="20% - Ênfase3 23 5" xfId="4795"/>
    <cellStyle name="20% - Ênfase3 23 6" xfId="4796"/>
    <cellStyle name="20% - Ênfase3 230" xfId="4797"/>
    <cellStyle name="20% - Ênfase3 231" xfId="4798"/>
    <cellStyle name="20% - Ênfase3 24" xfId="4799"/>
    <cellStyle name="20% - Ênfase3 24 2" xfId="4800"/>
    <cellStyle name="20% - Ênfase3 24 2 2" xfId="4801"/>
    <cellStyle name="20% - Ênfase3 24 2 3" xfId="4802"/>
    <cellStyle name="20% - Ênfase3 24 2 4" xfId="4803"/>
    <cellStyle name="20% - Ênfase3 24 2 5" xfId="4804"/>
    <cellStyle name="20% - Ênfase3 24 3" xfId="4805"/>
    <cellStyle name="20% - Ênfase3 24 4" xfId="4806"/>
    <cellStyle name="20% - Ênfase3 24 5" xfId="4807"/>
    <cellStyle name="20% - Ênfase3 24 6" xfId="4808"/>
    <cellStyle name="20% - Ênfase3 25" xfId="4809"/>
    <cellStyle name="20% - Ênfase3 25 2" xfId="4810"/>
    <cellStyle name="20% - Ênfase3 25 2 2" xfId="4811"/>
    <cellStyle name="20% - Ênfase3 25 2 3" xfId="4812"/>
    <cellStyle name="20% - Ênfase3 25 2 4" xfId="4813"/>
    <cellStyle name="20% - Ênfase3 25 2 5" xfId="4814"/>
    <cellStyle name="20% - Ênfase3 25 3" xfId="4815"/>
    <cellStyle name="20% - Ênfase3 25 4" xfId="4816"/>
    <cellStyle name="20% - Ênfase3 25 5" xfId="4817"/>
    <cellStyle name="20% - Ênfase3 25 6" xfId="4818"/>
    <cellStyle name="20% - Ênfase3 26" xfId="4819"/>
    <cellStyle name="20% - Ênfase3 26 2" xfId="4820"/>
    <cellStyle name="20% - Ênfase3 26 2 2" xfId="4821"/>
    <cellStyle name="20% - Ênfase3 26 2 3" xfId="4822"/>
    <cellStyle name="20% - Ênfase3 26 2 4" xfId="4823"/>
    <cellStyle name="20% - Ênfase3 26 2 5" xfId="4824"/>
    <cellStyle name="20% - Ênfase3 26 3" xfId="4825"/>
    <cellStyle name="20% - Ênfase3 26 4" xfId="4826"/>
    <cellStyle name="20% - Ênfase3 26 5" xfId="4827"/>
    <cellStyle name="20% - Ênfase3 26 6" xfId="4828"/>
    <cellStyle name="20% - Ênfase3 27" xfId="4829"/>
    <cellStyle name="20% - Ênfase3 27 2" xfId="4830"/>
    <cellStyle name="20% - Ênfase3 27 2 2" xfId="4831"/>
    <cellStyle name="20% - Ênfase3 27 2 3" xfId="4832"/>
    <cellStyle name="20% - Ênfase3 27 2 4" xfId="4833"/>
    <cellStyle name="20% - Ênfase3 27 2 5" xfId="4834"/>
    <cellStyle name="20% - Ênfase3 27 3" xfId="4835"/>
    <cellStyle name="20% - Ênfase3 27 4" xfId="4836"/>
    <cellStyle name="20% - Ênfase3 27 5" xfId="4837"/>
    <cellStyle name="20% - Ênfase3 27 6" xfId="4838"/>
    <cellStyle name="20% - Ênfase3 28" xfId="4839"/>
    <cellStyle name="20% - Ênfase3 28 2" xfId="4840"/>
    <cellStyle name="20% - Ênfase3 28 2 2" xfId="4841"/>
    <cellStyle name="20% - Ênfase3 28 2 3" xfId="4842"/>
    <cellStyle name="20% - Ênfase3 28 2 4" xfId="4843"/>
    <cellStyle name="20% - Ênfase3 28 2 5" xfId="4844"/>
    <cellStyle name="20% - Ênfase3 28 3" xfId="4845"/>
    <cellStyle name="20% - Ênfase3 28 4" xfId="4846"/>
    <cellStyle name="20% - Ênfase3 28 5" xfId="4847"/>
    <cellStyle name="20% - Ênfase3 28 6" xfId="4848"/>
    <cellStyle name="20% - Ênfase3 29" xfId="4849"/>
    <cellStyle name="20% - Ênfase3 29 2" xfId="4850"/>
    <cellStyle name="20% - Ênfase3 29 2 2" xfId="4851"/>
    <cellStyle name="20% - Ênfase3 29 2 3" xfId="4852"/>
    <cellStyle name="20% - Ênfase3 29 2 4" xfId="4853"/>
    <cellStyle name="20% - Ênfase3 29 2 5" xfId="4854"/>
    <cellStyle name="20% - Ênfase3 29 3" xfId="4855"/>
    <cellStyle name="20% - Ênfase3 29 4" xfId="4856"/>
    <cellStyle name="20% - Ênfase3 29 5" xfId="4857"/>
    <cellStyle name="20% - Ênfase3 29 6" xfId="4858"/>
    <cellStyle name="20% - Ênfase3 3" xfId="4859"/>
    <cellStyle name="20% - Ênfase3 3 2" xfId="4860"/>
    <cellStyle name="20% - Ênfase3 3 2 2" xfId="4861"/>
    <cellStyle name="20% - Ênfase3 3 2 2 2" xfId="4862"/>
    <cellStyle name="20% - Ênfase3 3 2 2 3" xfId="4863"/>
    <cellStyle name="20% - Ênfase3 3 2 2 4" xfId="4864"/>
    <cellStyle name="20% - Ênfase3 3 2 2 5" xfId="4865"/>
    <cellStyle name="20% - Ênfase3 3 2 3" xfId="4866"/>
    <cellStyle name="20% - Ênfase3 3 2 4" xfId="4867"/>
    <cellStyle name="20% - Ênfase3 3 2 5" xfId="4868"/>
    <cellStyle name="20% - Ênfase3 3 2 6" xfId="4869"/>
    <cellStyle name="20% - Ênfase3 3 3" xfId="4870"/>
    <cellStyle name="20% - Ênfase3 3 3 2" xfId="4871"/>
    <cellStyle name="20% - Ênfase3 3 3 3" xfId="4872"/>
    <cellStyle name="20% - Ênfase3 3 3 4" xfId="4873"/>
    <cellStyle name="20% - Ênfase3 3 3 5" xfId="4874"/>
    <cellStyle name="20% - Ênfase3 3 4" xfId="4875"/>
    <cellStyle name="20% - Ênfase3 3 5" xfId="4876"/>
    <cellStyle name="20% - Ênfase3 3 6" xfId="4877"/>
    <cellStyle name="20% - Ênfase3 3 7" xfId="4878"/>
    <cellStyle name="20% - Ênfase3 30" xfId="4879"/>
    <cellStyle name="20% - Ênfase3 30 2" xfId="4880"/>
    <cellStyle name="20% - Ênfase3 30 2 2" xfId="4881"/>
    <cellStyle name="20% - Ênfase3 30 2 3" xfId="4882"/>
    <cellStyle name="20% - Ênfase3 30 2 4" xfId="4883"/>
    <cellStyle name="20% - Ênfase3 30 2 5" xfId="4884"/>
    <cellStyle name="20% - Ênfase3 30 3" xfId="4885"/>
    <cellStyle name="20% - Ênfase3 30 4" xfId="4886"/>
    <cellStyle name="20% - Ênfase3 30 5" xfId="4887"/>
    <cellStyle name="20% - Ênfase3 30 6" xfId="4888"/>
    <cellStyle name="20% - Ênfase3 31" xfId="4889"/>
    <cellStyle name="20% - Ênfase3 31 2" xfId="4890"/>
    <cellStyle name="20% - Ênfase3 31 2 2" xfId="4891"/>
    <cellStyle name="20% - Ênfase3 31 2 3" xfId="4892"/>
    <cellStyle name="20% - Ênfase3 31 2 4" xfId="4893"/>
    <cellStyle name="20% - Ênfase3 31 2 5" xfId="4894"/>
    <cellStyle name="20% - Ênfase3 31 3" xfId="4895"/>
    <cellStyle name="20% - Ênfase3 31 4" xfId="4896"/>
    <cellStyle name="20% - Ênfase3 31 5" xfId="4897"/>
    <cellStyle name="20% - Ênfase3 31 6" xfId="4898"/>
    <cellStyle name="20% - Ênfase3 32" xfId="4899"/>
    <cellStyle name="20% - Ênfase3 32 2" xfId="4900"/>
    <cellStyle name="20% - Ênfase3 32 2 2" xfId="4901"/>
    <cellStyle name="20% - Ênfase3 32 2 3" xfId="4902"/>
    <cellStyle name="20% - Ênfase3 32 2 4" xfId="4903"/>
    <cellStyle name="20% - Ênfase3 32 2 5" xfId="4904"/>
    <cellStyle name="20% - Ênfase3 32 3" xfId="4905"/>
    <cellStyle name="20% - Ênfase3 32 4" xfId="4906"/>
    <cellStyle name="20% - Ênfase3 32 5" xfId="4907"/>
    <cellStyle name="20% - Ênfase3 32 6" xfId="4908"/>
    <cellStyle name="20% - Ênfase3 33" xfId="4909"/>
    <cellStyle name="20% - Ênfase3 33 2" xfId="4910"/>
    <cellStyle name="20% - Ênfase3 33 2 2" xfId="4911"/>
    <cellStyle name="20% - Ênfase3 33 2 3" xfId="4912"/>
    <cellStyle name="20% - Ênfase3 33 2 4" xfId="4913"/>
    <cellStyle name="20% - Ênfase3 33 2 5" xfId="4914"/>
    <cellStyle name="20% - Ênfase3 33 3" xfId="4915"/>
    <cellStyle name="20% - Ênfase3 33 4" xfId="4916"/>
    <cellStyle name="20% - Ênfase3 33 5" xfId="4917"/>
    <cellStyle name="20% - Ênfase3 33 6" xfId="4918"/>
    <cellStyle name="20% - Ênfase3 34" xfId="4919"/>
    <cellStyle name="20% - Ênfase3 34 2" xfId="4920"/>
    <cellStyle name="20% - Ênfase3 34 2 2" xfId="4921"/>
    <cellStyle name="20% - Ênfase3 34 2 3" xfId="4922"/>
    <cellStyle name="20% - Ênfase3 34 2 4" xfId="4923"/>
    <cellStyle name="20% - Ênfase3 34 2 5" xfId="4924"/>
    <cellStyle name="20% - Ênfase3 34 3" xfId="4925"/>
    <cellStyle name="20% - Ênfase3 34 4" xfId="4926"/>
    <cellStyle name="20% - Ênfase3 34 5" xfId="4927"/>
    <cellStyle name="20% - Ênfase3 34 6" xfId="4928"/>
    <cellStyle name="20% - Ênfase3 35" xfId="4929"/>
    <cellStyle name="20% - Ênfase3 35 2" xfId="4930"/>
    <cellStyle name="20% - Ênfase3 35 2 2" xfId="4931"/>
    <cellStyle name="20% - Ênfase3 35 2 3" xfId="4932"/>
    <cellStyle name="20% - Ênfase3 35 2 4" xfId="4933"/>
    <cellStyle name="20% - Ênfase3 35 2 5" xfId="4934"/>
    <cellStyle name="20% - Ênfase3 35 3" xfId="4935"/>
    <cellStyle name="20% - Ênfase3 35 4" xfId="4936"/>
    <cellStyle name="20% - Ênfase3 35 5" xfId="4937"/>
    <cellStyle name="20% - Ênfase3 35 6" xfId="4938"/>
    <cellStyle name="20% - Ênfase3 36" xfId="4939"/>
    <cellStyle name="20% - Ênfase3 36 2" xfId="4940"/>
    <cellStyle name="20% - Ênfase3 36 2 2" xfId="4941"/>
    <cellStyle name="20% - Ênfase3 36 2 3" xfId="4942"/>
    <cellStyle name="20% - Ênfase3 36 2 4" xfId="4943"/>
    <cellStyle name="20% - Ênfase3 36 2 5" xfId="4944"/>
    <cellStyle name="20% - Ênfase3 36 3" xfId="4945"/>
    <cellStyle name="20% - Ênfase3 36 4" xfId="4946"/>
    <cellStyle name="20% - Ênfase3 36 5" xfId="4947"/>
    <cellStyle name="20% - Ênfase3 36 6" xfId="4948"/>
    <cellStyle name="20% - Ênfase3 37" xfId="4949"/>
    <cellStyle name="20% - Ênfase3 37 2" xfId="4950"/>
    <cellStyle name="20% - Ênfase3 37 2 2" xfId="4951"/>
    <cellStyle name="20% - Ênfase3 37 2 3" xfId="4952"/>
    <cellStyle name="20% - Ênfase3 37 2 4" xfId="4953"/>
    <cellStyle name="20% - Ênfase3 37 2 5" xfId="4954"/>
    <cellStyle name="20% - Ênfase3 37 3" xfId="4955"/>
    <cellStyle name="20% - Ênfase3 37 4" xfId="4956"/>
    <cellStyle name="20% - Ênfase3 37 5" xfId="4957"/>
    <cellStyle name="20% - Ênfase3 37 6" xfId="4958"/>
    <cellStyle name="20% - Ênfase3 38" xfId="4959"/>
    <cellStyle name="20% - Ênfase3 38 2" xfId="4960"/>
    <cellStyle name="20% - Ênfase3 38 2 2" xfId="4961"/>
    <cellStyle name="20% - Ênfase3 38 2 3" xfId="4962"/>
    <cellStyle name="20% - Ênfase3 38 2 4" xfId="4963"/>
    <cellStyle name="20% - Ênfase3 38 2 5" xfId="4964"/>
    <cellStyle name="20% - Ênfase3 38 3" xfId="4965"/>
    <cellStyle name="20% - Ênfase3 38 4" xfId="4966"/>
    <cellStyle name="20% - Ênfase3 38 5" xfId="4967"/>
    <cellStyle name="20% - Ênfase3 38 6" xfId="4968"/>
    <cellStyle name="20% - Ênfase3 39" xfId="4969"/>
    <cellStyle name="20% - Ênfase3 39 2" xfId="4970"/>
    <cellStyle name="20% - Ênfase3 39 2 2" xfId="4971"/>
    <cellStyle name="20% - Ênfase3 39 2 3" xfId="4972"/>
    <cellStyle name="20% - Ênfase3 39 2 4" xfId="4973"/>
    <cellStyle name="20% - Ênfase3 39 2 5" xfId="4974"/>
    <cellStyle name="20% - Ênfase3 39 3" xfId="4975"/>
    <cellStyle name="20% - Ênfase3 39 4" xfId="4976"/>
    <cellStyle name="20% - Ênfase3 39 5" xfId="4977"/>
    <cellStyle name="20% - Ênfase3 39 6" xfId="4978"/>
    <cellStyle name="20% - Ênfase3 4" xfId="4979"/>
    <cellStyle name="20% - Ênfase3 4 2" xfId="4980"/>
    <cellStyle name="20% - Ênfase3 4 2 2" xfId="4981"/>
    <cellStyle name="20% - Ênfase3 4 2 2 2" xfId="4982"/>
    <cellStyle name="20% - Ênfase3 4 2 2 3" xfId="4983"/>
    <cellStyle name="20% - Ênfase3 4 2 2 4" xfId="4984"/>
    <cellStyle name="20% - Ênfase3 4 2 2 5" xfId="4985"/>
    <cellStyle name="20% - Ênfase3 4 2 3" xfId="4986"/>
    <cellStyle name="20% - Ênfase3 4 2 4" xfId="4987"/>
    <cellStyle name="20% - Ênfase3 4 2 5" xfId="4988"/>
    <cellStyle name="20% - Ênfase3 4 2 6" xfId="4989"/>
    <cellStyle name="20% - Ênfase3 4 3" xfId="4990"/>
    <cellStyle name="20% - Ênfase3 4 3 2" xfId="4991"/>
    <cellStyle name="20% - Ênfase3 4 3 3" xfId="4992"/>
    <cellStyle name="20% - Ênfase3 4 3 4" xfId="4993"/>
    <cellStyle name="20% - Ênfase3 4 3 5" xfId="4994"/>
    <cellStyle name="20% - Ênfase3 4 4" xfId="4995"/>
    <cellStyle name="20% - Ênfase3 4 5" xfId="4996"/>
    <cellStyle name="20% - Ênfase3 4 6" xfId="4997"/>
    <cellStyle name="20% - Ênfase3 4 7" xfId="4998"/>
    <cellStyle name="20% - Ênfase3 40" xfId="4999"/>
    <cellStyle name="20% - Ênfase3 40 2" xfId="5000"/>
    <cellStyle name="20% - Ênfase3 40 2 2" xfId="5001"/>
    <cellStyle name="20% - Ênfase3 40 2 3" xfId="5002"/>
    <cellStyle name="20% - Ênfase3 40 2 4" xfId="5003"/>
    <cellStyle name="20% - Ênfase3 40 2 5" xfId="5004"/>
    <cellStyle name="20% - Ênfase3 40 3" xfId="5005"/>
    <cellStyle name="20% - Ênfase3 40 4" xfId="5006"/>
    <cellStyle name="20% - Ênfase3 40 5" xfId="5007"/>
    <cellStyle name="20% - Ênfase3 40 6" xfId="5008"/>
    <cellStyle name="20% - Ênfase3 41" xfId="5009"/>
    <cellStyle name="20% - Ênfase3 41 2" xfId="5010"/>
    <cellStyle name="20% - Ênfase3 41 2 2" xfId="5011"/>
    <cellStyle name="20% - Ênfase3 41 2 3" xfId="5012"/>
    <cellStyle name="20% - Ênfase3 41 2 4" xfId="5013"/>
    <cellStyle name="20% - Ênfase3 41 2 5" xfId="5014"/>
    <cellStyle name="20% - Ênfase3 41 3" xfId="5015"/>
    <cellStyle name="20% - Ênfase3 41 4" xfId="5016"/>
    <cellStyle name="20% - Ênfase3 41 5" xfId="5017"/>
    <cellStyle name="20% - Ênfase3 41 6" xfId="5018"/>
    <cellStyle name="20% - Ênfase3 42" xfId="5019"/>
    <cellStyle name="20% - Ênfase3 42 2" xfId="5020"/>
    <cellStyle name="20% - Ênfase3 42 2 2" xfId="5021"/>
    <cellStyle name="20% - Ênfase3 42 2 3" xfId="5022"/>
    <cellStyle name="20% - Ênfase3 42 2 4" xfId="5023"/>
    <cellStyle name="20% - Ênfase3 42 2 5" xfId="5024"/>
    <cellStyle name="20% - Ênfase3 42 3" xfId="5025"/>
    <cellStyle name="20% - Ênfase3 42 4" xfId="5026"/>
    <cellStyle name="20% - Ênfase3 42 5" xfId="5027"/>
    <cellStyle name="20% - Ênfase3 42 6" xfId="5028"/>
    <cellStyle name="20% - Ênfase3 43" xfId="5029"/>
    <cellStyle name="20% - Ênfase3 43 2" xfId="5030"/>
    <cellStyle name="20% - Ênfase3 43 2 2" xfId="5031"/>
    <cellStyle name="20% - Ênfase3 43 2 3" xfId="5032"/>
    <cellStyle name="20% - Ênfase3 43 2 4" xfId="5033"/>
    <cellStyle name="20% - Ênfase3 43 2 5" xfId="5034"/>
    <cellStyle name="20% - Ênfase3 43 3" xfId="5035"/>
    <cellStyle name="20% - Ênfase3 43 4" xfId="5036"/>
    <cellStyle name="20% - Ênfase3 43 5" xfId="5037"/>
    <cellStyle name="20% - Ênfase3 43 6" xfId="5038"/>
    <cellStyle name="20% - Ênfase3 44" xfId="5039"/>
    <cellStyle name="20% - Ênfase3 44 2" xfId="5040"/>
    <cellStyle name="20% - Ênfase3 44 2 2" xfId="5041"/>
    <cellStyle name="20% - Ênfase3 44 2 3" xfId="5042"/>
    <cellStyle name="20% - Ênfase3 44 2 4" xfId="5043"/>
    <cellStyle name="20% - Ênfase3 44 2 5" xfId="5044"/>
    <cellStyle name="20% - Ênfase3 44 3" xfId="5045"/>
    <cellStyle name="20% - Ênfase3 44 4" xfId="5046"/>
    <cellStyle name="20% - Ênfase3 44 5" xfId="5047"/>
    <cellStyle name="20% - Ênfase3 44 6" xfId="5048"/>
    <cellStyle name="20% - Ênfase3 45" xfId="5049"/>
    <cellStyle name="20% - Ênfase3 45 2" xfId="5050"/>
    <cellStyle name="20% - Ênfase3 45 2 2" xfId="5051"/>
    <cellStyle name="20% - Ênfase3 45 2 3" xfId="5052"/>
    <cellStyle name="20% - Ênfase3 45 2 4" xfId="5053"/>
    <cellStyle name="20% - Ênfase3 45 2 5" xfId="5054"/>
    <cellStyle name="20% - Ênfase3 45 3" xfId="5055"/>
    <cellStyle name="20% - Ênfase3 45 4" xfId="5056"/>
    <cellStyle name="20% - Ênfase3 45 5" xfId="5057"/>
    <cellStyle name="20% - Ênfase3 45 6" xfId="5058"/>
    <cellStyle name="20% - Ênfase3 46" xfId="5059"/>
    <cellStyle name="20% - Ênfase3 46 2" xfId="5060"/>
    <cellStyle name="20% - Ênfase3 46 2 2" xfId="5061"/>
    <cellStyle name="20% - Ênfase3 46 2 3" xfId="5062"/>
    <cellStyle name="20% - Ênfase3 46 2 4" xfId="5063"/>
    <cellStyle name="20% - Ênfase3 46 2 5" xfId="5064"/>
    <cellStyle name="20% - Ênfase3 46 3" xfId="5065"/>
    <cellStyle name="20% - Ênfase3 46 4" xfId="5066"/>
    <cellStyle name="20% - Ênfase3 46 5" xfId="5067"/>
    <cellStyle name="20% - Ênfase3 46 6" xfId="5068"/>
    <cellStyle name="20% - Ênfase3 47" xfId="5069"/>
    <cellStyle name="20% - Ênfase3 47 2" xfId="5070"/>
    <cellStyle name="20% - Ênfase3 47 2 2" xfId="5071"/>
    <cellStyle name="20% - Ênfase3 47 2 3" xfId="5072"/>
    <cellStyle name="20% - Ênfase3 47 2 4" xfId="5073"/>
    <cellStyle name="20% - Ênfase3 47 2 5" xfId="5074"/>
    <cellStyle name="20% - Ênfase3 47 3" xfId="5075"/>
    <cellStyle name="20% - Ênfase3 47 4" xfId="5076"/>
    <cellStyle name="20% - Ênfase3 47 5" xfId="5077"/>
    <cellStyle name="20% - Ênfase3 47 6" xfId="5078"/>
    <cellStyle name="20% - Ênfase3 48" xfId="5079"/>
    <cellStyle name="20% - Ênfase3 48 2" xfId="5080"/>
    <cellStyle name="20% - Ênfase3 48 2 2" xfId="5081"/>
    <cellStyle name="20% - Ênfase3 48 2 3" xfId="5082"/>
    <cellStyle name="20% - Ênfase3 48 2 4" xfId="5083"/>
    <cellStyle name="20% - Ênfase3 48 2 5" xfId="5084"/>
    <cellStyle name="20% - Ênfase3 48 3" xfId="5085"/>
    <cellStyle name="20% - Ênfase3 48 4" xfId="5086"/>
    <cellStyle name="20% - Ênfase3 48 5" xfId="5087"/>
    <cellStyle name="20% - Ênfase3 48 6" xfId="5088"/>
    <cellStyle name="20% - Ênfase3 49" xfId="5089"/>
    <cellStyle name="20% - Ênfase3 49 2" xfId="5090"/>
    <cellStyle name="20% - Ênfase3 49 2 2" xfId="5091"/>
    <cellStyle name="20% - Ênfase3 49 2 3" xfId="5092"/>
    <cellStyle name="20% - Ênfase3 49 2 4" xfId="5093"/>
    <cellStyle name="20% - Ênfase3 49 2 5" xfId="5094"/>
    <cellStyle name="20% - Ênfase3 49 3" xfId="5095"/>
    <cellStyle name="20% - Ênfase3 49 4" xfId="5096"/>
    <cellStyle name="20% - Ênfase3 49 5" xfId="5097"/>
    <cellStyle name="20% - Ênfase3 49 6" xfId="5098"/>
    <cellStyle name="20% - Ênfase3 5" xfId="5099"/>
    <cellStyle name="20% - Ênfase3 5 2" xfId="5100"/>
    <cellStyle name="20% - Ênfase3 5 2 2" xfId="5101"/>
    <cellStyle name="20% - Ênfase3 5 2 2 2" xfId="5102"/>
    <cellStyle name="20% - Ênfase3 5 2 2 3" xfId="5103"/>
    <cellStyle name="20% - Ênfase3 5 2 2 4" xfId="5104"/>
    <cellStyle name="20% - Ênfase3 5 2 2 5" xfId="5105"/>
    <cellStyle name="20% - Ênfase3 5 2 3" xfId="5106"/>
    <cellStyle name="20% - Ênfase3 5 2 4" xfId="5107"/>
    <cellStyle name="20% - Ênfase3 5 2 5" xfId="5108"/>
    <cellStyle name="20% - Ênfase3 5 2 6" xfId="5109"/>
    <cellStyle name="20% - Ênfase3 5 3" xfId="5110"/>
    <cellStyle name="20% - Ênfase3 5 3 2" xfId="5111"/>
    <cellStyle name="20% - Ênfase3 5 3 3" xfId="5112"/>
    <cellStyle name="20% - Ênfase3 5 3 4" xfId="5113"/>
    <cellStyle name="20% - Ênfase3 5 3 5" xfId="5114"/>
    <cellStyle name="20% - Ênfase3 5 4" xfId="5115"/>
    <cellStyle name="20% - Ênfase3 5 5" xfId="5116"/>
    <cellStyle name="20% - Ênfase3 5 6" xfId="5117"/>
    <cellStyle name="20% - Ênfase3 5 7" xfId="5118"/>
    <cellStyle name="20% - Ênfase3 50" xfId="5119"/>
    <cellStyle name="20% - Ênfase3 50 2" xfId="5120"/>
    <cellStyle name="20% - Ênfase3 50 2 2" xfId="5121"/>
    <cellStyle name="20% - Ênfase3 50 2 3" xfId="5122"/>
    <cellStyle name="20% - Ênfase3 50 2 4" xfId="5123"/>
    <cellStyle name="20% - Ênfase3 50 2 5" xfId="5124"/>
    <cellStyle name="20% - Ênfase3 50 3" xfId="5125"/>
    <cellStyle name="20% - Ênfase3 50 4" xfId="5126"/>
    <cellStyle name="20% - Ênfase3 50 5" xfId="5127"/>
    <cellStyle name="20% - Ênfase3 50 6" xfId="5128"/>
    <cellStyle name="20% - Ênfase3 51" xfId="5129"/>
    <cellStyle name="20% - Ênfase3 51 2" xfId="5130"/>
    <cellStyle name="20% - Ênfase3 51 2 2" xfId="5131"/>
    <cellStyle name="20% - Ênfase3 51 2 3" xfId="5132"/>
    <cellStyle name="20% - Ênfase3 51 2 4" xfId="5133"/>
    <cellStyle name="20% - Ênfase3 51 2 5" xfId="5134"/>
    <cellStyle name="20% - Ênfase3 51 3" xfId="5135"/>
    <cellStyle name="20% - Ênfase3 51 4" xfId="5136"/>
    <cellStyle name="20% - Ênfase3 51 5" xfId="5137"/>
    <cellStyle name="20% - Ênfase3 51 6" xfId="5138"/>
    <cellStyle name="20% - Ênfase3 52" xfId="5139"/>
    <cellStyle name="20% - Ênfase3 52 2" xfId="5140"/>
    <cellStyle name="20% - Ênfase3 52 2 2" xfId="5141"/>
    <cellStyle name="20% - Ênfase3 52 2 3" xfId="5142"/>
    <cellStyle name="20% - Ênfase3 52 2 4" xfId="5143"/>
    <cellStyle name="20% - Ênfase3 52 2 5" xfId="5144"/>
    <cellStyle name="20% - Ênfase3 52 3" xfId="5145"/>
    <cellStyle name="20% - Ênfase3 52 4" xfId="5146"/>
    <cellStyle name="20% - Ênfase3 52 5" xfId="5147"/>
    <cellStyle name="20% - Ênfase3 52 6" xfId="5148"/>
    <cellStyle name="20% - Ênfase3 53" xfId="5149"/>
    <cellStyle name="20% - Ênfase3 53 2" xfId="5150"/>
    <cellStyle name="20% - Ênfase3 53 2 2" xfId="5151"/>
    <cellStyle name="20% - Ênfase3 53 2 3" xfId="5152"/>
    <cellStyle name="20% - Ênfase3 53 2 4" xfId="5153"/>
    <cellStyle name="20% - Ênfase3 53 2 5" xfId="5154"/>
    <cellStyle name="20% - Ênfase3 53 3" xfId="5155"/>
    <cellStyle name="20% - Ênfase3 53 4" xfId="5156"/>
    <cellStyle name="20% - Ênfase3 53 5" xfId="5157"/>
    <cellStyle name="20% - Ênfase3 53 6" xfId="5158"/>
    <cellStyle name="20% - Ênfase3 54" xfId="5159"/>
    <cellStyle name="20% - Ênfase3 54 2" xfId="5160"/>
    <cellStyle name="20% - Ênfase3 54 2 2" xfId="5161"/>
    <cellStyle name="20% - Ênfase3 54 2 3" xfId="5162"/>
    <cellStyle name="20% - Ênfase3 54 2 4" xfId="5163"/>
    <cellStyle name="20% - Ênfase3 54 2 5" xfId="5164"/>
    <cellStyle name="20% - Ênfase3 54 3" xfId="5165"/>
    <cellStyle name="20% - Ênfase3 54 4" xfId="5166"/>
    <cellStyle name="20% - Ênfase3 54 5" xfId="5167"/>
    <cellStyle name="20% - Ênfase3 54 6" xfId="5168"/>
    <cellStyle name="20% - Ênfase3 55" xfId="5169"/>
    <cellStyle name="20% - Ênfase3 55 2" xfId="5170"/>
    <cellStyle name="20% - Ênfase3 55 2 2" xfId="5171"/>
    <cellStyle name="20% - Ênfase3 55 2 3" xfId="5172"/>
    <cellStyle name="20% - Ênfase3 55 2 4" xfId="5173"/>
    <cellStyle name="20% - Ênfase3 55 2 5" xfId="5174"/>
    <cellStyle name="20% - Ênfase3 55 3" xfId="5175"/>
    <cellStyle name="20% - Ênfase3 55 4" xfId="5176"/>
    <cellStyle name="20% - Ênfase3 55 5" xfId="5177"/>
    <cellStyle name="20% - Ênfase3 55 6" xfId="5178"/>
    <cellStyle name="20% - Ênfase3 56" xfId="5179"/>
    <cellStyle name="20% - Ênfase3 56 2" xfId="5180"/>
    <cellStyle name="20% - Ênfase3 56 2 2" xfId="5181"/>
    <cellStyle name="20% - Ênfase3 56 2 3" xfId="5182"/>
    <cellStyle name="20% - Ênfase3 56 2 4" xfId="5183"/>
    <cellStyle name="20% - Ênfase3 56 2 5" xfId="5184"/>
    <cellStyle name="20% - Ênfase3 56 3" xfId="5185"/>
    <cellStyle name="20% - Ênfase3 56 4" xfId="5186"/>
    <cellStyle name="20% - Ênfase3 56 5" xfId="5187"/>
    <cellStyle name="20% - Ênfase3 56 6" xfId="5188"/>
    <cellStyle name="20% - Ênfase3 57" xfId="5189"/>
    <cellStyle name="20% - Ênfase3 57 2" xfId="5190"/>
    <cellStyle name="20% - Ênfase3 57 2 2" xfId="5191"/>
    <cellStyle name="20% - Ênfase3 57 2 3" xfId="5192"/>
    <cellStyle name="20% - Ênfase3 57 2 4" xfId="5193"/>
    <cellStyle name="20% - Ênfase3 57 2 5" xfId="5194"/>
    <cellStyle name="20% - Ênfase3 57 3" xfId="5195"/>
    <cellStyle name="20% - Ênfase3 57 4" xfId="5196"/>
    <cellStyle name="20% - Ênfase3 57 5" xfId="5197"/>
    <cellStyle name="20% - Ênfase3 57 6" xfId="5198"/>
    <cellStyle name="20% - Ênfase3 58" xfId="5199"/>
    <cellStyle name="20% - Ênfase3 58 2" xfId="5200"/>
    <cellStyle name="20% - Ênfase3 58 2 2" xfId="5201"/>
    <cellStyle name="20% - Ênfase3 58 2 3" xfId="5202"/>
    <cellStyle name="20% - Ênfase3 58 2 4" xfId="5203"/>
    <cellStyle name="20% - Ênfase3 58 2 5" xfId="5204"/>
    <cellStyle name="20% - Ênfase3 58 3" xfId="5205"/>
    <cellStyle name="20% - Ênfase3 58 4" xfId="5206"/>
    <cellStyle name="20% - Ênfase3 58 5" xfId="5207"/>
    <cellStyle name="20% - Ênfase3 58 6" xfId="5208"/>
    <cellStyle name="20% - Ênfase3 59" xfId="5209"/>
    <cellStyle name="20% - Ênfase3 59 2" xfId="5210"/>
    <cellStyle name="20% - Ênfase3 59 2 2" xfId="5211"/>
    <cellStyle name="20% - Ênfase3 59 2 3" xfId="5212"/>
    <cellStyle name="20% - Ênfase3 59 2 4" xfId="5213"/>
    <cellStyle name="20% - Ênfase3 59 2 5" xfId="5214"/>
    <cellStyle name="20% - Ênfase3 59 3" xfId="5215"/>
    <cellStyle name="20% - Ênfase3 59 4" xfId="5216"/>
    <cellStyle name="20% - Ênfase3 59 5" xfId="5217"/>
    <cellStyle name="20% - Ênfase3 59 6" xfId="5218"/>
    <cellStyle name="20% - Ênfase3 6" xfId="5219"/>
    <cellStyle name="20% - Ênfase3 6 2" xfId="5220"/>
    <cellStyle name="20% - Ênfase3 6 2 2" xfId="5221"/>
    <cellStyle name="20% - Ênfase3 6 2 2 2" xfId="5222"/>
    <cellStyle name="20% - Ênfase3 6 2 2 3" xfId="5223"/>
    <cellStyle name="20% - Ênfase3 6 2 2 4" xfId="5224"/>
    <cellStyle name="20% - Ênfase3 6 2 2 5" xfId="5225"/>
    <cellStyle name="20% - Ênfase3 6 2 3" xfId="5226"/>
    <cellStyle name="20% - Ênfase3 6 2 4" xfId="5227"/>
    <cellStyle name="20% - Ênfase3 6 2 5" xfId="5228"/>
    <cellStyle name="20% - Ênfase3 6 2 6" xfId="5229"/>
    <cellStyle name="20% - Ênfase3 6 3" xfId="5230"/>
    <cellStyle name="20% - Ênfase3 6 3 2" xfId="5231"/>
    <cellStyle name="20% - Ênfase3 6 3 3" xfId="5232"/>
    <cellStyle name="20% - Ênfase3 6 3 4" xfId="5233"/>
    <cellStyle name="20% - Ênfase3 6 3 5" xfId="5234"/>
    <cellStyle name="20% - Ênfase3 6 4" xfId="5235"/>
    <cellStyle name="20% - Ênfase3 6 5" xfId="5236"/>
    <cellStyle name="20% - Ênfase3 6 6" xfId="5237"/>
    <cellStyle name="20% - Ênfase3 6 7" xfId="5238"/>
    <cellStyle name="20% - Ênfase3 60" xfId="5239"/>
    <cellStyle name="20% - Ênfase3 60 2" xfId="5240"/>
    <cellStyle name="20% - Ênfase3 60 2 2" xfId="5241"/>
    <cellStyle name="20% - Ênfase3 60 2 3" xfId="5242"/>
    <cellStyle name="20% - Ênfase3 60 2 4" xfId="5243"/>
    <cellStyle name="20% - Ênfase3 60 2 5" xfId="5244"/>
    <cellStyle name="20% - Ênfase3 60 3" xfId="5245"/>
    <cellStyle name="20% - Ênfase3 60 4" xfId="5246"/>
    <cellStyle name="20% - Ênfase3 60 5" xfId="5247"/>
    <cellStyle name="20% - Ênfase3 60 6" xfId="5248"/>
    <cellStyle name="20% - Ênfase3 61" xfId="5249"/>
    <cellStyle name="20% - Ênfase3 61 2" xfId="5250"/>
    <cellStyle name="20% - Ênfase3 61 2 2" xfId="5251"/>
    <cellStyle name="20% - Ênfase3 61 2 3" xfId="5252"/>
    <cellStyle name="20% - Ênfase3 61 2 4" xfId="5253"/>
    <cellStyle name="20% - Ênfase3 61 2 5" xfId="5254"/>
    <cellStyle name="20% - Ênfase3 61 3" xfId="5255"/>
    <cellStyle name="20% - Ênfase3 61 4" xfId="5256"/>
    <cellStyle name="20% - Ênfase3 61 5" xfId="5257"/>
    <cellStyle name="20% - Ênfase3 61 6" xfId="5258"/>
    <cellStyle name="20% - Ênfase3 62" xfId="5259"/>
    <cellStyle name="20% - Ênfase3 62 2" xfId="5260"/>
    <cellStyle name="20% - Ênfase3 62 2 2" xfId="5261"/>
    <cellStyle name="20% - Ênfase3 62 2 3" xfId="5262"/>
    <cellStyle name="20% - Ênfase3 62 2 4" xfId="5263"/>
    <cellStyle name="20% - Ênfase3 62 2 5" xfId="5264"/>
    <cellStyle name="20% - Ênfase3 62 3" xfId="5265"/>
    <cellStyle name="20% - Ênfase3 62 4" xfId="5266"/>
    <cellStyle name="20% - Ênfase3 62 5" xfId="5267"/>
    <cellStyle name="20% - Ênfase3 62 6" xfId="5268"/>
    <cellStyle name="20% - Ênfase3 63" xfId="5269"/>
    <cellStyle name="20% - Ênfase3 63 2" xfId="5270"/>
    <cellStyle name="20% - Ênfase3 63 2 2" xfId="5271"/>
    <cellStyle name="20% - Ênfase3 63 2 3" xfId="5272"/>
    <cellStyle name="20% - Ênfase3 63 2 4" xfId="5273"/>
    <cellStyle name="20% - Ênfase3 63 2 5" xfId="5274"/>
    <cellStyle name="20% - Ênfase3 63 3" xfId="5275"/>
    <cellStyle name="20% - Ênfase3 63 4" xfId="5276"/>
    <cellStyle name="20% - Ênfase3 63 5" xfId="5277"/>
    <cellStyle name="20% - Ênfase3 63 6" xfId="5278"/>
    <cellStyle name="20% - Ênfase3 64" xfId="5279"/>
    <cellStyle name="20% - Ênfase3 64 2" xfId="5280"/>
    <cellStyle name="20% - Ênfase3 64 2 2" xfId="5281"/>
    <cellStyle name="20% - Ênfase3 64 2 3" xfId="5282"/>
    <cellStyle name="20% - Ênfase3 64 2 4" xfId="5283"/>
    <cellStyle name="20% - Ênfase3 64 2 5" xfId="5284"/>
    <cellStyle name="20% - Ênfase3 64 3" xfId="5285"/>
    <cellStyle name="20% - Ênfase3 64 4" xfId="5286"/>
    <cellStyle name="20% - Ênfase3 64 5" xfId="5287"/>
    <cellStyle name="20% - Ênfase3 64 6" xfId="5288"/>
    <cellStyle name="20% - Ênfase3 65" xfId="5289"/>
    <cellStyle name="20% - Ênfase3 65 2" xfId="5290"/>
    <cellStyle name="20% - Ênfase3 65 2 2" xfId="5291"/>
    <cellStyle name="20% - Ênfase3 65 2 3" xfId="5292"/>
    <cellStyle name="20% - Ênfase3 65 2 4" xfId="5293"/>
    <cellStyle name="20% - Ênfase3 65 2 5" xfId="5294"/>
    <cellStyle name="20% - Ênfase3 65 3" xfId="5295"/>
    <cellStyle name="20% - Ênfase3 65 4" xfId="5296"/>
    <cellStyle name="20% - Ênfase3 65 5" xfId="5297"/>
    <cellStyle name="20% - Ênfase3 65 6" xfId="5298"/>
    <cellStyle name="20% - Ênfase3 66" xfId="5299"/>
    <cellStyle name="20% - Ênfase3 66 2" xfId="5300"/>
    <cellStyle name="20% - Ênfase3 66 2 2" xfId="5301"/>
    <cellStyle name="20% - Ênfase3 66 2 3" xfId="5302"/>
    <cellStyle name="20% - Ênfase3 66 2 4" xfId="5303"/>
    <cellStyle name="20% - Ênfase3 66 2 5" xfId="5304"/>
    <cellStyle name="20% - Ênfase3 66 3" xfId="5305"/>
    <cellStyle name="20% - Ênfase3 66 4" xfId="5306"/>
    <cellStyle name="20% - Ênfase3 66 5" xfId="5307"/>
    <cellStyle name="20% - Ênfase3 66 6" xfId="5308"/>
    <cellStyle name="20% - Ênfase3 67" xfId="5309"/>
    <cellStyle name="20% - Ênfase3 67 2" xfId="5310"/>
    <cellStyle name="20% - Ênfase3 67 2 2" xfId="5311"/>
    <cellStyle name="20% - Ênfase3 67 2 3" xfId="5312"/>
    <cellStyle name="20% - Ênfase3 67 2 4" xfId="5313"/>
    <cellStyle name="20% - Ênfase3 67 2 5" xfId="5314"/>
    <cellStyle name="20% - Ênfase3 67 3" xfId="5315"/>
    <cellStyle name="20% - Ênfase3 67 4" xfId="5316"/>
    <cellStyle name="20% - Ênfase3 67 5" xfId="5317"/>
    <cellStyle name="20% - Ênfase3 67 6" xfId="5318"/>
    <cellStyle name="20% - Ênfase3 68" xfId="5319"/>
    <cellStyle name="20% - Ênfase3 68 2" xfId="5320"/>
    <cellStyle name="20% - Ênfase3 68 2 2" xfId="5321"/>
    <cellStyle name="20% - Ênfase3 68 2 3" xfId="5322"/>
    <cellStyle name="20% - Ênfase3 68 2 4" xfId="5323"/>
    <cellStyle name="20% - Ênfase3 68 2 5" xfId="5324"/>
    <cellStyle name="20% - Ênfase3 68 3" xfId="5325"/>
    <cellStyle name="20% - Ênfase3 68 4" xfId="5326"/>
    <cellStyle name="20% - Ênfase3 68 5" xfId="5327"/>
    <cellStyle name="20% - Ênfase3 68 6" xfId="5328"/>
    <cellStyle name="20% - Ênfase3 69" xfId="5329"/>
    <cellStyle name="20% - Ênfase3 69 2" xfId="5330"/>
    <cellStyle name="20% - Ênfase3 69 2 2" xfId="5331"/>
    <cellStyle name="20% - Ênfase3 69 2 3" xfId="5332"/>
    <cellStyle name="20% - Ênfase3 69 2 4" xfId="5333"/>
    <cellStyle name="20% - Ênfase3 69 2 5" xfId="5334"/>
    <cellStyle name="20% - Ênfase3 69 3" xfId="5335"/>
    <cellStyle name="20% - Ênfase3 69 4" xfId="5336"/>
    <cellStyle name="20% - Ênfase3 69 5" xfId="5337"/>
    <cellStyle name="20% - Ênfase3 69 6" xfId="5338"/>
    <cellStyle name="20% - Ênfase3 7" xfId="5339"/>
    <cellStyle name="20% - Ênfase3 7 2" xfId="5340"/>
    <cellStyle name="20% - Ênfase3 7 2 2" xfId="5341"/>
    <cellStyle name="20% - Ênfase3 7 2 2 2" xfId="5342"/>
    <cellStyle name="20% - Ênfase3 7 2 2 3" xfId="5343"/>
    <cellStyle name="20% - Ênfase3 7 2 2 4" xfId="5344"/>
    <cellStyle name="20% - Ênfase3 7 2 2 5" xfId="5345"/>
    <cellStyle name="20% - Ênfase3 7 2 3" xfId="5346"/>
    <cellStyle name="20% - Ênfase3 7 2 4" xfId="5347"/>
    <cellStyle name="20% - Ênfase3 7 2 5" xfId="5348"/>
    <cellStyle name="20% - Ênfase3 7 2 6" xfId="5349"/>
    <cellStyle name="20% - Ênfase3 7 3" xfId="5350"/>
    <cellStyle name="20% - Ênfase3 7 3 2" xfId="5351"/>
    <cellStyle name="20% - Ênfase3 7 3 3" xfId="5352"/>
    <cellStyle name="20% - Ênfase3 7 3 4" xfId="5353"/>
    <cellStyle name="20% - Ênfase3 7 3 5" xfId="5354"/>
    <cellStyle name="20% - Ênfase3 7 4" xfId="5355"/>
    <cellStyle name="20% - Ênfase3 7 5" xfId="5356"/>
    <cellStyle name="20% - Ênfase3 7 6" xfId="5357"/>
    <cellStyle name="20% - Ênfase3 7 7" xfId="5358"/>
    <cellStyle name="20% - Ênfase3 70" xfId="5359"/>
    <cellStyle name="20% - Ênfase3 70 2" xfId="5360"/>
    <cellStyle name="20% - Ênfase3 70 2 2" xfId="5361"/>
    <cellStyle name="20% - Ênfase3 70 2 3" xfId="5362"/>
    <cellStyle name="20% - Ênfase3 70 2 4" xfId="5363"/>
    <cellStyle name="20% - Ênfase3 70 2 5" xfId="5364"/>
    <cellStyle name="20% - Ênfase3 70 3" xfId="5365"/>
    <cellStyle name="20% - Ênfase3 70 4" xfId="5366"/>
    <cellStyle name="20% - Ênfase3 70 5" xfId="5367"/>
    <cellStyle name="20% - Ênfase3 70 6" xfId="5368"/>
    <cellStyle name="20% - Ênfase3 71" xfId="5369"/>
    <cellStyle name="20% - Ênfase3 71 2" xfId="5370"/>
    <cellStyle name="20% - Ênfase3 71 2 2" xfId="5371"/>
    <cellStyle name="20% - Ênfase3 71 2 3" xfId="5372"/>
    <cellStyle name="20% - Ênfase3 71 2 4" xfId="5373"/>
    <cellStyle name="20% - Ênfase3 71 2 5" xfId="5374"/>
    <cellStyle name="20% - Ênfase3 71 3" xfId="5375"/>
    <cellStyle name="20% - Ênfase3 71 4" xfId="5376"/>
    <cellStyle name="20% - Ênfase3 71 5" xfId="5377"/>
    <cellStyle name="20% - Ênfase3 71 6" xfId="5378"/>
    <cellStyle name="20% - Ênfase3 72" xfId="5379"/>
    <cellStyle name="20% - Ênfase3 72 2" xfId="5380"/>
    <cellStyle name="20% - Ênfase3 72 2 2" xfId="5381"/>
    <cellStyle name="20% - Ênfase3 72 2 3" xfId="5382"/>
    <cellStyle name="20% - Ênfase3 72 2 4" xfId="5383"/>
    <cellStyle name="20% - Ênfase3 72 2 5" xfId="5384"/>
    <cellStyle name="20% - Ênfase3 72 3" xfId="5385"/>
    <cellStyle name="20% - Ênfase3 72 4" xfId="5386"/>
    <cellStyle name="20% - Ênfase3 72 5" xfId="5387"/>
    <cellStyle name="20% - Ênfase3 72 6" xfId="5388"/>
    <cellStyle name="20% - Ênfase3 73" xfId="5389"/>
    <cellStyle name="20% - Ênfase3 73 2" xfId="5390"/>
    <cellStyle name="20% - Ênfase3 73 2 2" xfId="5391"/>
    <cellStyle name="20% - Ênfase3 73 2 3" xfId="5392"/>
    <cellStyle name="20% - Ênfase3 73 2 4" xfId="5393"/>
    <cellStyle name="20% - Ênfase3 73 2 5" xfId="5394"/>
    <cellStyle name="20% - Ênfase3 73 3" xfId="5395"/>
    <cellStyle name="20% - Ênfase3 73 4" xfId="5396"/>
    <cellStyle name="20% - Ênfase3 73 5" xfId="5397"/>
    <cellStyle name="20% - Ênfase3 73 6" xfId="5398"/>
    <cellStyle name="20% - Ênfase3 74" xfId="5399"/>
    <cellStyle name="20% - Ênfase3 74 2" xfId="5400"/>
    <cellStyle name="20% - Ênfase3 74 2 2" xfId="5401"/>
    <cellStyle name="20% - Ênfase3 74 2 3" xfId="5402"/>
    <cellStyle name="20% - Ênfase3 74 2 4" xfId="5403"/>
    <cellStyle name="20% - Ênfase3 74 2 5" xfId="5404"/>
    <cellStyle name="20% - Ênfase3 74 3" xfId="5405"/>
    <cellStyle name="20% - Ênfase3 74 4" xfId="5406"/>
    <cellStyle name="20% - Ênfase3 74 5" xfId="5407"/>
    <cellStyle name="20% - Ênfase3 74 6" xfId="5408"/>
    <cellStyle name="20% - Ênfase3 75" xfId="5409"/>
    <cellStyle name="20% - Ênfase3 75 2" xfId="5410"/>
    <cellStyle name="20% - Ênfase3 75 2 2" xfId="5411"/>
    <cellStyle name="20% - Ênfase3 75 2 3" xfId="5412"/>
    <cellStyle name="20% - Ênfase3 75 2 4" xfId="5413"/>
    <cellStyle name="20% - Ênfase3 75 2 5" xfId="5414"/>
    <cellStyle name="20% - Ênfase3 75 3" xfId="5415"/>
    <cellStyle name="20% - Ênfase3 75 4" xfId="5416"/>
    <cellStyle name="20% - Ênfase3 75 5" xfId="5417"/>
    <cellStyle name="20% - Ênfase3 75 6" xfId="5418"/>
    <cellStyle name="20% - Ênfase3 76" xfId="5419"/>
    <cellStyle name="20% - Ênfase3 76 2" xfId="5420"/>
    <cellStyle name="20% - Ênfase3 76 2 2" xfId="5421"/>
    <cellStyle name="20% - Ênfase3 76 2 3" xfId="5422"/>
    <cellStyle name="20% - Ênfase3 76 2 4" xfId="5423"/>
    <cellStyle name="20% - Ênfase3 76 2 5" xfId="5424"/>
    <cellStyle name="20% - Ênfase3 76 3" xfId="5425"/>
    <cellStyle name="20% - Ênfase3 76 4" xfId="5426"/>
    <cellStyle name="20% - Ênfase3 76 5" xfId="5427"/>
    <cellStyle name="20% - Ênfase3 76 6" xfId="5428"/>
    <cellStyle name="20% - Ênfase3 77" xfId="5429"/>
    <cellStyle name="20% - Ênfase3 77 2" xfId="5430"/>
    <cellStyle name="20% - Ênfase3 77 2 2" xfId="5431"/>
    <cellStyle name="20% - Ênfase3 77 2 3" xfId="5432"/>
    <cellStyle name="20% - Ênfase3 77 2 4" xfId="5433"/>
    <cellStyle name="20% - Ênfase3 77 2 5" xfId="5434"/>
    <cellStyle name="20% - Ênfase3 77 3" xfId="5435"/>
    <cellStyle name="20% - Ênfase3 77 4" xfId="5436"/>
    <cellStyle name="20% - Ênfase3 77 5" xfId="5437"/>
    <cellStyle name="20% - Ênfase3 77 6" xfId="5438"/>
    <cellStyle name="20% - Ênfase3 78" xfId="5439"/>
    <cellStyle name="20% - Ênfase3 78 2" xfId="5440"/>
    <cellStyle name="20% - Ênfase3 78 2 2" xfId="5441"/>
    <cellStyle name="20% - Ênfase3 78 2 3" xfId="5442"/>
    <cellStyle name="20% - Ênfase3 78 2 4" xfId="5443"/>
    <cellStyle name="20% - Ênfase3 78 2 5" xfId="5444"/>
    <cellStyle name="20% - Ênfase3 78 3" xfId="5445"/>
    <cellStyle name="20% - Ênfase3 78 4" xfId="5446"/>
    <cellStyle name="20% - Ênfase3 78 5" xfId="5447"/>
    <cellStyle name="20% - Ênfase3 78 6" xfId="5448"/>
    <cellStyle name="20% - Ênfase3 79" xfId="5449"/>
    <cellStyle name="20% - Ênfase3 79 2" xfId="5450"/>
    <cellStyle name="20% - Ênfase3 79 2 2" xfId="5451"/>
    <cellStyle name="20% - Ênfase3 79 2 3" xfId="5452"/>
    <cellStyle name="20% - Ênfase3 79 2 4" xfId="5453"/>
    <cellStyle name="20% - Ênfase3 79 2 5" xfId="5454"/>
    <cellStyle name="20% - Ênfase3 79 3" xfId="5455"/>
    <cellStyle name="20% - Ênfase3 79 4" xfId="5456"/>
    <cellStyle name="20% - Ênfase3 79 5" xfId="5457"/>
    <cellStyle name="20% - Ênfase3 79 6" xfId="5458"/>
    <cellStyle name="20% - Ênfase3 8" xfId="5459"/>
    <cellStyle name="20% - Ênfase3 8 2" xfId="5460"/>
    <cellStyle name="20% - Ênfase3 8 2 2" xfId="5461"/>
    <cellStyle name="20% - Ênfase3 8 2 2 2" xfId="5462"/>
    <cellStyle name="20% - Ênfase3 8 2 2 3" xfId="5463"/>
    <cellStyle name="20% - Ênfase3 8 2 2 4" xfId="5464"/>
    <cellStyle name="20% - Ênfase3 8 2 2 5" xfId="5465"/>
    <cellStyle name="20% - Ênfase3 8 2 3" xfId="5466"/>
    <cellStyle name="20% - Ênfase3 8 2 4" xfId="5467"/>
    <cellStyle name="20% - Ênfase3 8 2 5" xfId="5468"/>
    <cellStyle name="20% - Ênfase3 8 2 6" xfId="5469"/>
    <cellStyle name="20% - Ênfase3 8 3" xfId="5470"/>
    <cellStyle name="20% - Ênfase3 8 3 2" xfId="5471"/>
    <cellStyle name="20% - Ênfase3 8 3 3" xfId="5472"/>
    <cellStyle name="20% - Ênfase3 8 3 4" xfId="5473"/>
    <cellStyle name="20% - Ênfase3 8 3 5" xfId="5474"/>
    <cellStyle name="20% - Ênfase3 8 4" xfId="5475"/>
    <cellStyle name="20% - Ênfase3 8 5" xfId="5476"/>
    <cellStyle name="20% - Ênfase3 8 6" xfId="5477"/>
    <cellStyle name="20% - Ênfase3 8 7" xfId="5478"/>
    <cellStyle name="20% - Ênfase3 80" xfId="5479"/>
    <cellStyle name="20% - Ênfase3 80 2" xfId="5480"/>
    <cellStyle name="20% - Ênfase3 80 2 2" xfId="5481"/>
    <cellStyle name="20% - Ênfase3 80 2 3" xfId="5482"/>
    <cellStyle name="20% - Ênfase3 80 2 4" xfId="5483"/>
    <cellStyle name="20% - Ênfase3 80 2 5" xfId="5484"/>
    <cellStyle name="20% - Ênfase3 80 3" xfId="5485"/>
    <cellStyle name="20% - Ênfase3 80 4" xfId="5486"/>
    <cellStyle name="20% - Ênfase3 80 5" xfId="5487"/>
    <cellStyle name="20% - Ênfase3 80 6" xfId="5488"/>
    <cellStyle name="20% - Ênfase3 81" xfId="5489"/>
    <cellStyle name="20% - Ênfase3 81 2" xfId="5490"/>
    <cellStyle name="20% - Ênfase3 81 2 2" xfId="5491"/>
    <cellStyle name="20% - Ênfase3 81 2 3" xfId="5492"/>
    <cellStyle name="20% - Ênfase3 81 2 4" xfId="5493"/>
    <cellStyle name="20% - Ênfase3 81 2 5" xfId="5494"/>
    <cellStyle name="20% - Ênfase3 81 3" xfId="5495"/>
    <cellStyle name="20% - Ênfase3 81 4" xfId="5496"/>
    <cellStyle name="20% - Ênfase3 81 5" xfId="5497"/>
    <cellStyle name="20% - Ênfase3 81 6" xfId="5498"/>
    <cellStyle name="20% - Ênfase3 82" xfId="5499"/>
    <cellStyle name="20% - Ênfase3 82 2" xfId="5500"/>
    <cellStyle name="20% - Ênfase3 82 2 2" xfId="5501"/>
    <cellStyle name="20% - Ênfase3 82 2 3" xfId="5502"/>
    <cellStyle name="20% - Ênfase3 82 2 4" xfId="5503"/>
    <cellStyle name="20% - Ênfase3 82 2 5" xfId="5504"/>
    <cellStyle name="20% - Ênfase3 82 3" xfId="5505"/>
    <cellStyle name="20% - Ênfase3 82 4" xfId="5506"/>
    <cellStyle name="20% - Ênfase3 82 5" xfId="5507"/>
    <cellStyle name="20% - Ênfase3 82 6" xfId="5508"/>
    <cellStyle name="20% - Ênfase3 83" xfId="5509"/>
    <cellStyle name="20% - Ênfase3 83 2" xfId="5510"/>
    <cellStyle name="20% - Ênfase3 83 2 2" xfId="5511"/>
    <cellStyle name="20% - Ênfase3 83 2 3" xfId="5512"/>
    <cellStyle name="20% - Ênfase3 83 2 4" xfId="5513"/>
    <cellStyle name="20% - Ênfase3 83 2 5" xfId="5514"/>
    <cellStyle name="20% - Ênfase3 83 3" xfId="5515"/>
    <cellStyle name="20% - Ênfase3 83 4" xfId="5516"/>
    <cellStyle name="20% - Ênfase3 83 5" xfId="5517"/>
    <cellStyle name="20% - Ênfase3 83 6" xfId="5518"/>
    <cellStyle name="20% - Ênfase3 84" xfId="5519"/>
    <cellStyle name="20% - Ênfase3 84 2" xfId="5520"/>
    <cellStyle name="20% - Ênfase3 84 2 2" xfId="5521"/>
    <cellStyle name="20% - Ênfase3 84 2 3" xfId="5522"/>
    <cellStyle name="20% - Ênfase3 84 2 4" xfId="5523"/>
    <cellStyle name="20% - Ênfase3 84 2 5" xfId="5524"/>
    <cellStyle name="20% - Ênfase3 84 3" xfId="5525"/>
    <cellStyle name="20% - Ênfase3 84 4" xfId="5526"/>
    <cellStyle name="20% - Ênfase3 84 5" xfId="5527"/>
    <cellStyle name="20% - Ênfase3 84 6" xfId="5528"/>
    <cellStyle name="20% - Ênfase3 85" xfId="5529"/>
    <cellStyle name="20% - Ênfase3 85 2" xfId="5530"/>
    <cellStyle name="20% - Ênfase3 85 2 2" xfId="5531"/>
    <cellStyle name="20% - Ênfase3 85 2 3" xfId="5532"/>
    <cellStyle name="20% - Ênfase3 85 2 4" xfId="5533"/>
    <cellStyle name="20% - Ênfase3 85 2 5" xfId="5534"/>
    <cellStyle name="20% - Ênfase3 85 3" xfId="5535"/>
    <cellStyle name="20% - Ênfase3 85 4" xfId="5536"/>
    <cellStyle name="20% - Ênfase3 85 5" xfId="5537"/>
    <cellStyle name="20% - Ênfase3 85 6" xfId="5538"/>
    <cellStyle name="20% - Ênfase3 86" xfId="5539"/>
    <cellStyle name="20% - Ênfase3 86 2" xfId="5540"/>
    <cellStyle name="20% - Ênfase3 86 2 2" xfId="5541"/>
    <cellStyle name="20% - Ênfase3 86 2 3" xfId="5542"/>
    <cellStyle name="20% - Ênfase3 86 2 4" xfId="5543"/>
    <cellStyle name="20% - Ênfase3 86 2 5" xfId="5544"/>
    <cellStyle name="20% - Ênfase3 86 3" xfId="5545"/>
    <cellStyle name="20% - Ênfase3 86 4" xfId="5546"/>
    <cellStyle name="20% - Ênfase3 86 5" xfId="5547"/>
    <cellStyle name="20% - Ênfase3 86 6" xfId="5548"/>
    <cellStyle name="20% - Ênfase3 87" xfId="5549"/>
    <cellStyle name="20% - Ênfase3 87 2" xfId="5550"/>
    <cellStyle name="20% - Ênfase3 87 2 2" xfId="5551"/>
    <cellStyle name="20% - Ênfase3 87 2 3" xfId="5552"/>
    <cellStyle name="20% - Ênfase3 87 2 4" xfId="5553"/>
    <cellStyle name="20% - Ênfase3 87 2 5" xfId="5554"/>
    <cellStyle name="20% - Ênfase3 87 3" xfId="5555"/>
    <cellStyle name="20% - Ênfase3 87 4" xfId="5556"/>
    <cellStyle name="20% - Ênfase3 87 5" xfId="5557"/>
    <cellStyle name="20% - Ênfase3 87 6" xfId="5558"/>
    <cellStyle name="20% - Ênfase3 88" xfId="5559"/>
    <cellStyle name="20% - Ênfase3 88 2" xfId="5560"/>
    <cellStyle name="20% - Ênfase3 88 2 2" xfId="5561"/>
    <cellStyle name="20% - Ênfase3 88 2 3" xfId="5562"/>
    <cellStyle name="20% - Ênfase3 88 2 4" xfId="5563"/>
    <cellStyle name="20% - Ênfase3 88 2 5" xfId="5564"/>
    <cellStyle name="20% - Ênfase3 88 3" xfId="5565"/>
    <cellStyle name="20% - Ênfase3 88 4" xfId="5566"/>
    <cellStyle name="20% - Ênfase3 88 5" xfId="5567"/>
    <cellStyle name="20% - Ênfase3 88 6" xfId="5568"/>
    <cellStyle name="20% - Ênfase3 89" xfId="5569"/>
    <cellStyle name="20% - Ênfase3 89 2" xfId="5570"/>
    <cellStyle name="20% - Ênfase3 89 2 2" xfId="5571"/>
    <cellStyle name="20% - Ênfase3 89 2 3" xfId="5572"/>
    <cellStyle name="20% - Ênfase3 89 2 4" xfId="5573"/>
    <cellStyle name="20% - Ênfase3 89 2 5" xfId="5574"/>
    <cellStyle name="20% - Ênfase3 89 3" xfId="5575"/>
    <cellStyle name="20% - Ênfase3 89 4" xfId="5576"/>
    <cellStyle name="20% - Ênfase3 89 5" xfId="5577"/>
    <cellStyle name="20% - Ênfase3 89 6" xfId="5578"/>
    <cellStyle name="20% - Ênfase3 9" xfId="5579"/>
    <cellStyle name="20% - Ênfase3 9 2" xfId="5580"/>
    <cellStyle name="20% - Ênfase3 9 2 2" xfId="5581"/>
    <cellStyle name="20% - Ênfase3 9 2 2 2" xfId="5582"/>
    <cellStyle name="20% - Ênfase3 9 2 2 3" xfId="5583"/>
    <cellStyle name="20% - Ênfase3 9 2 2 4" xfId="5584"/>
    <cellStyle name="20% - Ênfase3 9 2 2 5" xfId="5585"/>
    <cellStyle name="20% - Ênfase3 9 2 3" xfId="5586"/>
    <cellStyle name="20% - Ênfase3 9 2 4" xfId="5587"/>
    <cellStyle name="20% - Ênfase3 9 2 5" xfId="5588"/>
    <cellStyle name="20% - Ênfase3 9 2 6" xfId="5589"/>
    <cellStyle name="20% - Ênfase3 9 3" xfId="5590"/>
    <cellStyle name="20% - Ênfase3 9 3 2" xfId="5591"/>
    <cellStyle name="20% - Ênfase3 9 3 3" xfId="5592"/>
    <cellStyle name="20% - Ênfase3 9 3 4" xfId="5593"/>
    <cellStyle name="20% - Ênfase3 9 3 5" xfId="5594"/>
    <cellStyle name="20% - Ênfase3 9 4" xfId="5595"/>
    <cellStyle name="20% - Ênfase3 9 5" xfId="5596"/>
    <cellStyle name="20% - Ênfase3 9 6" xfId="5597"/>
    <cellStyle name="20% - Ênfase3 9 7" xfId="5598"/>
    <cellStyle name="20% - Ênfase3 90" xfId="5599"/>
    <cellStyle name="20% - Ênfase3 90 2" xfId="5600"/>
    <cellStyle name="20% - Ênfase3 90 2 2" xfId="5601"/>
    <cellStyle name="20% - Ênfase3 90 2 3" xfId="5602"/>
    <cellStyle name="20% - Ênfase3 90 2 4" xfId="5603"/>
    <cellStyle name="20% - Ênfase3 90 2 5" xfId="5604"/>
    <cellStyle name="20% - Ênfase3 90 3" xfId="5605"/>
    <cellStyle name="20% - Ênfase3 90 4" xfId="5606"/>
    <cellStyle name="20% - Ênfase3 90 5" xfId="5607"/>
    <cellStyle name="20% - Ênfase3 90 6" xfId="5608"/>
    <cellStyle name="20% - Ênfase3 91" xfId="5609"/>
    <cellStyle name="20% - Ênfase3 91 2" xfId="5610"/>
    <cellStyle name="20% - Ênfase3 91 2 2" xfId="5611"/>
    <cellStyle name="20% - Ênfase3 91 2 3" xfId="5612"/>
    <cellStyle name="20% - Ênfase3 91 2 4" xfId="5613"/>
    <cellStyle name="20% - Ênfase3 91 2 5" xfId="5614"/>
    <cellStyle name="20% - Ênfase3 91 3" xfId="5615"/>
    <cellStyle name="20% - Ênfase3 91 4" xfId="5616"/>
    <cellStyle name="20% - Ênfase3 91 5" xfId="5617"/>
    <cellStyle name="20% - Ênfase3 91 6" xfId="5618"/>
    <cellStyle name="20% - Ênfase3 92" xfId="5619"/>
    <cellStyle name="20% - Ênfase3 92 2" xfId="5620"/>
    <cellStyle name="20% - Ênfase3 92 2 2" xfId="5621"/>
    <cellStyle name="20% - Ênfase3 92 2 3" xfId="5622"/>
    <cellStyle name="20% - Ênfase3 92 2 4" xfId="5623"/>
    <cellStyle name="20% - Ênfase3 92 2 5" xfId="5624"/>
    <cellStyle name="20% - Ênfase3 92 3" xfId="5625"/>
    <cellStyle name="20% - Ênfase3 92 4" xfId="5626"/>
    <cellStyle name="20% - Ênfase3 92 5" xfId="5627"/>
    <cellStyle name="20% - Ênfase3 92 6" xfId="5628"/>
    <cellStyle name="20% - Ênfase3 93" xfId="5629"/>
    <cellStyle name="20% - Ênfase3 93 2" xfId="5630"/>
    <cellStyle name="20% - Ênfase3 93 2 2" xfId="5631"/>
    <cellStyle name="20% - Ênfase3 93 2 3" xfId="5632"/>
    <cellStyle name="20% - Ênfase3 93 2 4" xfId="5633"/>
    <cellStyle name="20% - Ênfase3 93 2 5" xfId="5634"/>
    <cellStyle name="20% - Ênfase3 93 3" xfId="5635"/>
    <cellStyle name="20% - Ênfase3 93 4" xfId="5636"/>
    <cellStyle name="20% - Ênfase3 93 5" xfId="5637"/>
    <cellStyle name="20% - Ênfase3 93 6" xfId="5638"/>
    <cellStyle name="20% - Ênfase3 94" xfId="5639"/>
    <cellStyle name="20% - Ênfase3 94 2" xfId="5640"/>
    <cellStyle name="20% - Ênfase3 94 2 2" xfId="5641"/>
    <cellStyle name="20% - Ênfase3 94 2 3" xfId="5642"/>
    <cellStyle name="20% - Ênfase3 94 2 4" xfId="5643"/>
    <cellStyle name="20% - Ênfase3 94 2 5" xfId="5644"/>
    <cellStyle name="20% - Ênfase3 94 3" xfId="5645"/>
    <cellStyle name="20% - Ênfase3 94 4" xfId="5646"/>
    <cellStyle name="20% - Ênfase3 94 5" xfId="5647"/>
    <cellStyle name="20% - Ênfase3 94 6" xfId="5648"/>
    <cellStyle name="20% - Ênfase3 95" xfId="5649"/>
    <cellStyle name="20% - Ênfase3 95 2" xfId="5650"/>
    <cellStyle name="20% - Ênfase3 95 2 2" xfId="5651"/>
    <cellStyle name="20% - Ênfase3 95 2 3" xfId="5652"/>
    <cellStyle name="20% - Ênfase3 95 2 4" xfId="5653"/>
    <cellStyle name="20% - Ênfase3 95 2 5" xfId="5654"/>
    <cellStyle name="20% - Ênfase3 95 3" xfId="5655"/>
    <cellStyle name="20% - Ênfase3 95 4" xfId="5656"/>
    <cellStyle name="20% - Ênfase3 95 5" xfId="5657"/>
    <cellStyle name="20% - Ênfase3 95 6" xfId="5658"/>
    <cellStyle name="20% - Ênfase3 96" xfId="5659"/>
    <cellStyle name="20% - Ênfase3 96 2" xfId="5660"/>
    <cellStyle name="20% - Ênfase3 96 2 2" xfId="5661"/>
    <cellStyle name="20% - Ênfase3 96 2 3" xfId="5662"/>
    <cellStyle name="20% - Ênfase3 96 2 4" xfId="5663"/>
    <cellStyle name="20% - Ênfase3 96 2 5" xfId="5664"/>
    <cellStyle name="20% - Ênfase3 96 3" xfId="5665"/>
    <cellStyle name="20% - Ênfase3 96 4" xfId="5666"/>
    <cellStyle name="20% - Ênfase3 96 5" xfId="5667"/>
    <cellStyle name="20% - Ênfase3 96 6" xfId="5668"/>
    <cellStyle name="20% - Ênfase3 97" xfId="5669"/>
    <cellStyle name="20% - Ênfase3 97 2" xfId="5670"/>
    <cellStyle name="20% - Ênfase3 97 2 2" xfId="5671"/>
    <cellStyle name="20% - Ênfase3 97 2 3" xfId="5672"/>
    <cellStyle name="20% - Ênfase3 97 2 4" xfId="5673"/>
    <cellStyle name="20% - Ênfase3 97 2 5" xfId="5674"/>
    <cellStyle name="20% - Ênfase3 97 3" xfId="5675"/>
    <cellStyle name="20% - Ênfase3 97 4" xfId="5676"/>
    <cellStyle name="20% - Ênfase3 97 5" xfId="5677"/>
    <cellStyle name="20% - Ênfase3 97 6" xfId="5678"/>
    <cellStyle name="20% - Ênfase3 98" xfId="5679"/>
    <cellStyle name="20% - Ênfase3 98 2" xfId="5680"/>
    <cellStyle name="20% - Ênfase3 98 2 2" xfId="5681"/>
    <cellStyle name="20% - Ênfase3 98 2 3" xfId="5682"/>
    <cellStyle name="20% - Ênfase3 98 2 4" xfId="5683"/>
    <cellStyle name="20% - Ênfase3 98 2 5" xfId="5684"/>
    <cellStyle name="20% - Ênfase3 98 3" xfId="5685"/>
    <cellStyle name="20% - Ênfase3 98 4" xfId="5686"/>
    <cellStyle name="20% - Ênfase3 98 5" xfId="5687"/>
    <cellStyle name="20% - Ênfase3 98 6" xfId="5688"/>
    <cellStyle name="20% - Ênfase3 99" xfId="5689"/>
    <cellStyle name="20% - Ênfase3 99 2" xfId="5690"/>
    <cellStyle name="20% - Ênfase3 99 2 2" xfId="5691"/>
    <cellStyle name="20% - Ênfase3 99 2 3" xfId="5692"/>
    <cellStyle name="20% - Ênfase3 99 2 4" xfId="5693"/>
    <cellStyle name="20% - Ênfase3 99 2 5" xfId="5694"/>
    <cellStyle name="20% - Ênfase3 99 3" xfId="5695"/>
    <cellStyle name="20% - Ênfase3 99 4" xfId="5696"/>
    <cellStyle name="20% - Ênfase3 99 5" xfId="5697"/>
    <cellStyle name="20% - Ênfase3 99 6" xfId="5698"/>
    <cellStyle name="20% - Ênfase4 10" xfId="5699"/>
    <cellStyle name="20% - Ênfase4 10 2" xfId="5700"/>
    <cellStyle name="20% - Ênfase4 10 2 2" xfId="5701"/>
    <cellStyle name="20% - Ênfase4 10 2 2 2" xfId="5702"/>
    <cellStyle name="20% - Ênfase4 10 2 2 3" xfId="5703"/>
    <cellStyle name="20% - Ênfase4 10 2 2 4" xfId="5704"/>
    <cellStyle name="20% - Ênfase4 10 2 2 5" xfId="5705"/>
    <cellStyle name="20% - Ênfase4 10 2 3" xfId="5706"/>
    <cellStyle name="20% - Ênfase4 10 2 4" xfId="5707"/>
    <cellStyle name="20% - Ênfase4 10 2 5" xfId="5708"/>
    <cellStyle name="20% - Ênfase4 10 2 6" xfId="5709"/>
    <cellStyle name="20% - Ênfase4 10 3" xfId="5710"/>
    <cellStyle name="20% - Ênfase4 10 3 2" xfId="5711"/>
    <cellStyle name="20% - Ênfase4 10 3 3" xfId="5712"/>
    <cellStyle name="20% - Ênfase4 10 3 4" xfId="5713"/>
    <cellStyle name="20% - Ênfase4 10 3 5" xfId="5714"/>
    <cellStyle name="20% - Ênfase4 10 4" xfId="5715"/>
    <cellStyle name="20% - Ênfase4 10 5" xfId="5716"/>
    <cellStyle name="20% - Ênfase4 10 6" xfId="5717"/>
    <cellStyle name="20% - Ênfase4 10 7" xfId="5718"/>
    <cellStyle name="20% - Ênfase4 100" xfId="5719"/>
    <cellStyle name="20% - Ênfase4 100 2" xfId="5720"/>
    <cellStyle name="20% - Ênfase4 100 2 2" xfId="5721"/>
    <cellStyle name="20% - Ênfase4 100 2 3" xfId="5722"/>
    <cellStyle name="20% - Ênfase4 100 2 4" xfId="5723"/>
    <cellStyle name="20% - Ênfase4 100 2 5" xfId="5724"/>
    <cellStyle name="20% - Ênfase4 100 3" xfId="5725"/>
    <cellStyle name="20% - Ênfase4 100 4" xfId="5726"/>
    <cellStyle name="20% - Ênfase4 100 5" xfId="5727"/>
    <cellStyle name="20% - Ênfase4 100 6" xfId="5728"/>
    <cellStyle name="20% - Ênfase4 101" xfId="5729"/>
    <cellStyle name="20% - Ênfase4 101 2" xfId="5730"/>
    <cellStyle name="20% - Ênfase4 101 2 2" xfId="5731"/>
    <cellStyle name="20% - Ênfase4 101 2 3" xfId="5732"/>
    <cellStyle name="20% - Ênfase4 101 2 4" xfId="5733"/>
    <cellStyle name="20% - Ênfase4 101 2 5" xfId="5734"/>
    <cellStyle name="20% - Ênfase4 101 3" xfId="5735"/>
    <cellStyle name="20% - Ênfase4 101 4" xfId="5736"/>
    <cellStyle name="20% - Ênfase4 101 5" xfId="5737"/>
    <cellStyle name="20% - Ênfase4 101 6" xfId="5738"/>
    <cellStyle name="20% - Ênfase4 102" xfId="5739"/>
    <cellStyle name="20% - Ênfase4 102 2" xfId="5740"/>
    <cellStyle name="20% - Ênfase4 102 2 2" xfId="5741"/>
    <cellStyle name="20% - Ênfase4 102 2 3" xfId="5742"/>
    <cellStyle name="20% - Ênfase4 102 2 4" xfId="5743"/>
    <cellStyle name="20% - Ênfase4 102 2 5" xfId="5744"/>
    <cellStyle name="20% - Ênfase4 102 3" xfId="5745"/>
    <cellStyle name="20% - Ênfase4 102 4" xfId="5746"/>
    <cellStyle name="20% - Ênfase4 102 5" xfId="5747"/>
    <cellStyle name="20% - Ênfase4 102 6" xfId="5748"/>
    <cellStyle name="20% - Ênfase4 103" xfId="5749"/>
    <cellStyle name="20% - Ênfase4 103 2" xfId="5750"/>
    <cellStyle name="20% - Ênfase4 103 2 2" xfId="5751"/>
    <cellStyle name="20% - Ênfase4 103 2 3" xfId="5752"/>
    <cellStyle name="20% - Ênfase4 103 2 4" xfId="5753"/>
    <cellStyle name="20% - Ênfase4 103 2 5" xfId="5754"/>
    <cellStyle name="20% - Ênfase4 103 3" xfId="5755"/>
    <cellStyle name="20% - Ênfase4 103 4" xfId="5756"/>
    <cellStyle name="20% - Ênfase4 103 5" xfId="5757"/>
    <cellStyle name="20% - Ênfase4 103 6" xfId="5758"/>
    <cellStyle name="20% - Ênfase4 104" xfId="5759"/>
    <cellStyle name="20% - Ênfase4 104 2" xfId="5760"/>
    <cellStyle name="20% - Ênfase4 104 2 2" xfId="5761"/>
    <cellStyle name="20% - Ênfase4 104 2 3" xfId="5762"/>
    <cellStyle name="20% - Ênfase4 104 2 4" xfId="5763"/>
    <cellStyle name="20% - Ênfase4 104 2 5" xfId="5764"/>
    <cellStyle name="20% - Ênfase4 104 3" xfId="5765"/>
    <cellStyle name="20% - Ênfase4 104 4" xfId="5766"/>
    <cellStyle name="20% - Ênfase4 104 5" xfId="5767"/>
    <cellStyle name="20% - Ênfase4 104 6" xfId="5768"/>
    <cellStyle name="20% - Ênfase4 105" xfId="5769"/>
    <cellStyle name="20% - Ênfase4 105 2" xfId="5770"/>
    <cellStyle name="20% - Ênfase4 105 2 2" xfId="5771"/>
    <cellStyle name="20% - Ênfase4 105 2 3" xfId="5772"/>
    <cellStyle name="20% - Ênfase4 105 2 4" xfId="5773"/>
    <cellStyle name="20% - Ênfase4 105 2 5" xfId="5774"/>
    <cellStyle name="20% - Ênfase4 105 3" xfId="5775"/>
    <cellStyle name="20% - Ênfase4 105 4" xfId="5776"/>
    <cellStyle name="20% - Ênfase4 105 5" xfId="5777"/>
    <cellStyle name="20% - Ênfase4 105 6" xfId="5778"/>
    <cellStyle name="20% - Ênfase4 106" xfId="5779"/>
    <cellStyle name="20% - Ênfase4 106 2" xfId="5780"/>
    <cellStyle name="20% - Ênfase4 106 2 2" xfId="5781"/>
    <cellStyle name="20% - Ênfase4 106 2 3" xfId="5782"/>
    <cellStyle name="20% - Ênfase4 106 2 4" xfId="5783"/>
    <cellStyle name="20% - Ênfase4 106 2 5" xfId="5784"/>
    <cellStyle name="20% - Ênfase4 106 3" xfId="5785"/>
    <cellStyle name="20% - Ênfase4 106 4" xfId="5786"/>
    <cellStyle name="20% - Ênfase4 106 5" xfId="5787"/>
    <cellStyle name="20% - Ênfase4 106 6" xfId="5788"/>
    <cellStyle name="20% - Ênfase4 107" xfId="5789"/>
    <cellStyle name="20% - Ênfase4 107 2" xfId="5790"/>
    <cellStyle name="20% - Ênfase4 107 2 2" xfId="5791"/>
    <cellStyle name="20% - Ênfase4 107 2 3" xfId="5792"/>
    <cellStyle name="20% - Ênfase4 107 2 4" xfId="5793"/>
    <cellStyle name="20% - Ênfase4 107 2 5" xfId="5794"/>
    <cellStyle name="20% - Ênfase4 107 3" xfId="5795"/>
    <cellStyle name="20% - Ênfase4 107 4" xfId="5796"/>
    <cellStyle name="20% - Ênfase4 107 5" xfId="5797"/>
    <cellStyle name="20% - Ênfase4 107 6" xfId="5798"/>
    <cellStyle name="20% - Ênfase4 108" xfId="5799"/>
    <cellStyle name="20% - Ênfase4 108 2" xfId="5800"/>
    <cellStyle name="20% - Ênfase4 108 2 2" xfId="5801"/>
    <cellStyle name="20% - Ênfase4 108 2 3" xfId="5802"/>
    <cellStyle name="20% - Ênfase4 108 2 4" xfId="5803"/>
    <cellStyle name="20% - Ênfase4 108 2 5" xfId="5804"/>
    <cellStyle name="20% - Ênfase4 108 3" xfId="5805"/>
    <cellStyle name="20% - Ênfase4 108 4" xfId="5806"/>
    <cellStyle name="20% - Ênfase4 108 5" xfId="5807"/>
    <cellStyle name="20% - Ênfase4 108 6" xfId="5808"/>
    <cellStyle name="20% - Ênfase4 109" xfId="5809"/>
    <cellStyle name="20% - Ênfase4 109 2" xfId="5810"/>
    <cellStyle name="20% - Ênfase4 109 2 2" xfId="5811"/>
    <cellStyle name="20% - Ênfase4 109 2 3" xfId="5812"/>
    <cellStyle name="20% - Ênfase4 109 2 4" xfId="5813"/>
    <cellStyle name="20% - Ênfase4 109 2 5" xfId="5814"/>
    <cellStyle name="20% - Ênfase4 109 3" xfId="5815"/>
    <cellStyle name="20% - Ênfase4 109 4" xfId="5816"/>
    <cellStyle name="20% - Ênfase4 109 5" xfId="5817"/>
    <cellStyle name="20% - Ênfase4 109 6" xfId="5818"/>
    <cellStyle name="20% - Ênfase4 11" xfId="5819"/>
    <cellStyle name="20% - Ênfase4 11 2" xfId="5820"/>
    <cellStyle name="20% - Ênfase4 11 2 2" xfId="5821"/>
    <cellStyle name="20% - Ênfase4 11 2 3" xfId="5822"/>
    <cellStyle name="20% - Ênfase4 11 2 4" xfId="5823"/>
    <cellStyle name="20% - Ênfase4 11 2 5" xfId="5824"/>
    <cellStyle name="20% - Ênfase4 11 3" xfId="5825"/>
    <cellStyle name="20% - Ênfase4 11 4" xfId="5826"/>
    <cellStyle name="20% - Ênfase4 11 5" xfId="5827"/>
    <cellStyle name="20% - Ênfase4 11 6" xfId="5828"/>
    <cellStyle name="20% - Ênfase4 110" xfId="5829"/>
    <cellStyle name="20% - Ênfase4 110 2" xfId="5830"/>
    <cellStyle name="20% - Ênfase4 110 2 2" xfId="5831"/>
    <cellStyle name="20% - Ênfase4 110 2 3" xfId="5832"/>
    <cellStyle name="20% - Ênfase4 110 2 4" xfId="5833"/>
    <cellStyle name="20% - Ênfase4 110 2 5" xfId="5834"/>
    <cellStyle name="20% - Ênfase4 110 3" xfId="5835"/>
    <cellStyle name="20% - Ênfase4 110 4" xfId="5836"/>
    <cellStyle name="20% - Ênfase4 110 5" xfId="5837"/>
    <cellStyle name="20% - Ênfase4 110 6" xfId="5838"/>
    <cellStyle name="20% - Ênfase4 111" xfId="5839"/>
    <cellStyle name="20% - Ênfase4 111 2" xfId="5840"/>
    <cellStyle name="20% - Ênfase4 111 2 2" xfId="5841"/>
    <cellStyle name="20% - Ênfase4 111 2 3" xfId="5842"/>
    <cellStyle name="20% - Ênfase4 111 2 4" xfId="5843"/>
    <cellStyle name="20% - Ênfase4 111 2 5" xfId="5844"/>
    <cellStyle name="20% - Ênfase4 111 3" xfId="5845"/>
    <cellStyle name="20% - Ênfase4 111 4" xfId="5846"/>
    <cellStyle name="20% - Ênfase4 111 5" xfId="5847"/>
    <cellStyle name="20% - Ênfase4 111 6" xfId="5848"/>
    <cellStyle name="20% - Ênfase4 112" xfId="5849"/>
    <cellStyle name="20% - Ênfase4 112 2" xfId="5850"/>
    <cellStyle name="20% - Ênfase4 112 2 2" xfId="5851"/>
    <cellStyle name="20% - Ênfase4 112 2 3" xfId="5852"/>
    <cellStyle name="20% - Ênfase4 112 2 4" xfId="5853"/>
    <cellStyle name="20% - Ênfase4 112 2 5" xfId="5854"/>
    <cellStyle name="20% - Ênfase4 112 3" xfId="5855"/>
    <cellStyle name="20% - Ênfase4 112 4" xfId="5856"/>
    <cellStyle name="20% - Ênfase4 112 5" xfId="5857"/>
    <cellStyle name="20% - Ênfase4 112 6" xfId="5858"/>
    <cellStyle name="20% - Ênfase4 113" xfId="5859"/>
    <cellStyle name="20% - Ênfase4 113 2" xfId="5860"/>
    <cellStyle name="20% - Ênfase4 113 2 2" xfId="5861"/>
    <cellStyle name="20% - Ênfase4 113 2 3" xfId="5862"/>
    <cellStyle name="20% - Ênfase4 113 2 4" xfId="5863"/>
    <cellStyle name="20% - Ênfase4 113 2 5" xfId="5864"/>
    <cellStyle name="20% - Ênfase4 113 3" xfId="5865"/>
    <cellStyle name="20% - Ênfase4 113 4" xfId="5866"/>
    <cellStyle name="20% - Ênfase4 113 5" xfId="5867"/>
    <cellStyle name="20% - Ênfase4 113 6" xfId="5868"/>
    <cellStyle name="20% - Ênfase4 114" xfId="5869"/>
    <cellStyle name="20% - Ênfase4 114 2" xfId="5870"/>
    <cellStyle name="20% - Ênfase4 114 2 2" xfId="5871"/>
    <cellStyle name="20% - Ênfase4 114 2 3" xfId="5872"/>
    <cellStyle name="20% - Ênfase4 114 2 4" xfId="5873"/>
    <cellStyle name="20% - Ênfase4 114 2 5" xfId="5874"/>
    <cellStyle name="20% - Ênfase4 114 3" xfId="5875"/>
    <cellStyle name="20% - Ênfase4 114 4" xfId="5876"/>
    <cellStyle name="20% - Ênfase4 114 5" xfId="5877"/>
    <cellStyle name="20% - Ênfase4 114 6" xfId="5878"/>
    <cellStyle name="20% - Ênfase4 115" xfId="5879"/>
    <cellStyle name="20% - Ênfase4 115 2" xfId="5880"/>
    <cellStyle name="20% - Ênfase4 115 2 2" xfId="5881"/>
    <cellStyle name="20% - Ênfase4 115 2 3" xfId="5882"/>
    <cellStyle name="20% - Ênfase4 115 2 4" xfId="5883"/>
    <cellStyle name="20% - Ênfase4 115 2 5" xfId="5884"/>
    <cellStyle name="20% - Ênfase4 115 3" xfId="5885"/>
    <cellStyle name="20% - Ênfase4 115 4" xfId="5886"/>
    <cellStyle name="20% - Ênfase4 115 5" xfId="5887"/>
    <cellStyle name="20% - Ênfase4 115 6" xfId="5888"/>
    <cellStyle name="20% - Ênfase4 116" xfId="5889"/>
    <cellStyle name="20% - Ênfase4 116 2" xfId="5890"/>
    <cellStyle name="20% - Ênfase4 116 2 2" xfId="5891"/>
    <cellStyle name="20% - Ênfase4 116 2 3" xfId="5892"/>
    <cellStyle name="20% - Ênfase4 116 2 4" xfId="5893"/>
    <cellStyle name="20% - Ênfase4 116 2 5" xfId="5894"/>
    <cellStyle name="20% - Ênfase4 116 3" xfId="5895"/>
    <cellStyle name="20% - Ênfase4 116 4" xfId="5896"/>
    <cellStyle name="20% - Ênfase4 116 5" xfId="5897"/>
    <cellStyle name="20% - Ênfase4 116 6" xfId="5898"/>
    <cellStyle name="20% - Ênfase4 117" xfId="5899"/>
    <cellStyle name="20% - Ênfase4 117 2" xfId="5900"/>
    <cellStyle name="20% - Ênfase4 117 2 2" xfId="5901"/>
    <cellStyle name="20% - Ênfase4 117 2 3" xfId="5902"/>
    <cellStyle name="20% - Ênfase4 117 2 4" xfId="5903"/>
    <cellStyle name="20% - Ênfase4 117 2 5" xfId="5904"/>
    <cellStyle name="20% - Ênfase4 117 3" xfId="5905"/>
    <cellStyle name="20% - Ênfase4 117 4" xfId="5906"/>
    <cellStyle name="20% - Ênfase4 117 5" xfId="5907"/>
    <cellStyle name="20% - Ênfase4 117 6" xfId="5908"/>
    <cellStyle name="20% - Ênfase4 118" xfId="5909"/>
    <cellStyle name="20% - Ênfase4 118 2" xfId="5910"/>
    <cellStyle name="20% - Ênfase4 118 2 2" xfId="5911"/>
    <cellStyle name="20% - Ênfase4 118 2 3" xfId="5912"/>
    <cellStyle name="20% - Ênfase4 118 2 4" xfId="5913"/>
    <cellStyle name="20% - Ênfase4 118 2 5" xfId="5914"/>
    <cellStyle name="20% - Ênfase4 118 3" xfId="5915"/>
    <cellStyle name="20% - Ênfase4 118 4" xfId="5916"/>
    <cellStyle name="20% - Ênfase4 118 5" xfId="5917"/>
    <cellStyle name="20% - Ênfase4 118 6" xfId="5918"/>
    <cellStyle name="20% - Ênfase4 119" xfId="5919"/>
    <cellStyle name="20% - Ênfase4 119 2" xfId="5920"/>
    <cellStyle name="20% - Ênfase4 119 2 2" xfId="5921"/>
    <cellStyle name="20% - Ênfase4 119 2 3" xfId="5922"/>
    <cellStyle name="20% - Ênfase4 119 2 4" xfId="5923"/>
    <cellStyle name="20% - Ênfase4 119 2 5" xfId="5924"/>
    <cellStyle name="20% - Ênfase4 119 3" xfId="5925"/>
    <cellStyle name="20% - Ênfase4 119 4" xfId="5926"/>
    <cellStyle name="20% - Ênfase4 119 5" xfId="5927"/>
    <cellStyle name="20% - Ênfase4 119 6" xfId="5928"/>
    <cellStyle name="20% - Ênfase4 12" xfId="5929"/>
    <cellStyle name="20% - Ênfase4 12 2" xfId="5930"/>
    <cellStyle name="20% - Ênfase4 12 2 2" xfId="5931"/>
    <cellStyle name="20% - Ênfase4 12 2 3" xfId="5932"/>
    <cellStyle name="20% - Ênfase4 12 2 4" xfId="5933"/>
    <cellStyle name="20% - Ênfase4 12 2 5" xfId="5934"/>
    <cellStyle name="20% - Ênfase4 12 3" xfId="5935"/>
    <cellStyle name="20% - Ênfase4 12 4" xfId="5936"/>
    <cellStyle name="20% - Ênfase4 12 5" xfId="5937"/>
    <cellStyle name="20% - Ênfase4 12 6" xfId="5938"/>
    <cellStyle name="20% - Ênfase4 120" xfId="5939"/>
    <cellStyle name="20% - Ênfase4 120 2" xfId="5940"/>
    <cellStyle name="20% - Ênfase4 120 2 2" xfId="5941"/>
    <cellStyle name="20% - Ênfase4 120 2 3" xfId="5942"/>
    <cellStyle name="20% - Ênfase4 120 2 4" xfId="5943"/>
    <cellStyle name="20% - Ênfase4 120 2 5" xfId="5944"/>
    <cellStyle name="20% - Ênfase4 120 3" xfId="5945"/>
    <cellStyle name="20% - Ênfase4 120 4" xfId="5946"/>
    <cellStyle name="20% - Ênfase4 120 5" xfId="5947"/>
    <cellStyle name="20% - Ênfase4 120 6" xfId="5948"/>
    <cellStyle name="20% - Ênfase4 121" xfId="5949"/>
    <cellStyle name="20% - Ênfase4 121 2" xfId="5950"/>
    <cellStyle name="20% - Ênfase4 121 2 2" xfId="5951"/>
    <cellStyle name="20% - Ênfase4 121 2 3" xfId="5952"/>
    <cellStyle name="20% - Ênfase4 121 2 4" xfId="5953"/>
    <cellStyle name="20% - Ênfase4 121 2 5" xfId="5954"/>
    <cellStyle name="20% - Ênfase4 121 3" xfId="5955"/>
    <cellStyle name="20% - Ênfase4 121 4" xfId="5956"/>
    <cellStyle name="20% - Ênfase4 121 5" xfId="5957"/>
    <cellStyle name="20% - Ênfase4 121 6" xfId="5958"/>
    <cellStyle name="20% - Ênfase4 122" xfId="5959"/>
    <cellStyle name="20% - Ênfase4 122 2" xfId="5960"/>
    <cellStyle name="20% - Ênfase4 122 2 2" xfId="5961"/>
    <cellStyle name="20% - Ênfase4 122 2 3" xfId="5962"/>
    <cellStyle name="20% - Ênfase4 122 2 4" xfId="5963"/>
    <cellStyle name="20% - Ênfase4 122 2 5" xfId="5964"/>
    <cellStyle name="20% - Ênfase4 122 3" xfId="5965"/>
    <cellStyle name="20% - Ênfase4 122 4" xfId="5966"/>
    <cellStyle name="20% - Ênfase4 122 5" xfId="5967"/>
    <cellStyle name="20% - Ênfase4 122 6" xfId="5968"/>
    <cellStyle name="20% - Ênfase4 123" xfId="5969"/>
    <cellStyle name="20% - Ênfase4 123 2" xfId="5970"/>
    <cellStyle name="20% - Ênfase4 123 2 2" xfId="5971"/>
    <cellStyle name="20% - Ênfase4 123 2 3" xfId="5972"/>
    <cellStyle name="20% - Ênfase4 123 2 4" xfId="5973"/>
    <cellStyle name="20% - Ênfase4 123 2 5" xfId="5974"/>
    <cellStyle name="20% - Ênfase4 123 3" xfId="5975"/>
    <cellStyle name="20% - Ênfase4 123 4" xfId="5976"/>
    <cellStyle name="20% - Ênfase4 123 5" xfId="5977"/>
    <cellStyle name="20% - Ênfase4 123 6" xfId="5978"/>
    <cellStyle name="20% - Ênfase4 124" xfId="5979"/>
    <cellStyle name="20% - Ênfase4 124 2" xfId="5980"/>
    <cellStyle name="20% - Ênfase4 124 2 2" xfId="5981"/>
    <cellStyle name="20% - Ênfase4 124 2 3" xfId="5982"/>
    <cellStyle name="20% - Ênfase4 124 2 4" xfId="5983"/>
    <cellStyle name="20% - Ênfase4 124 2 5" xfId="5984"/>
    <cellStyle name="20% - Ênfase4 124 3" xfId="5985"/>
    <cellStyle name="20% - Ênfase4 124 4" xfId="5986"/>
    <cellStyle name="20% - Ênfase4 124 5" xfId="5987"/>
    <cellStyle name="20% - Ênfase4 124 6" xfId="5988"/>
    <cellStyle name="20% - Ênfase4 125" xfId="5989"/>
    <cellStyle name="20% - Ênfase4 125 2" xfId="5990"/>
    <cellStyle name="20% - Ênfase4 125 2 2" xfId="5991"/>
    <cellStyle name="20% - Ênfase4 125 2 3" xfId="5992"/>
    <cellStyle name="20% - Ênfase4 125 2 4" xfId="5993"/>
    <cellStyle name="20% - Ênfase4 125 2 5" xfId="5994"/>
    <cellStyle name="20% - Ênfase4 125 3" xfId="5995"/>
    <cellStyle name="20% - Ênfase4 125 4" xfId="5996"/>
    <cellStyle name="20% - Ênfase4 125 5" xfId="5997"/>
    <cellStyle name="20% - Ênfase4 125 6" xfId="5998"/>
    <cellStyle name="20% - Ênfase4 126" xfId="5999"/>
    <cellStyle name="20% - Ênfase4 126 2" xfId="6000"/>
    <cellStyle name="20% - Ênfase4 126 2 2" xfId="6001"/>
    <cellStyle name="20% - Ênfase4 126 2 3" xfId="6002"/>
    <cellStyle name="20% - Ênfase4 126 2 4" xfId="6003"/>
    <cellStyle name="20% - Ênfase4 126 2 5" xfId="6004"/>
    <cellStyle name="20% - Ênfase4 126 3" xfId="6005"/>
    <cellStyle name="20% - Ênfase4 126 4" xfId="6006"/>
    <cellStyle name="20% - Ênfase4 126 5" xfId="6007"/>
    <cellStyle name="20% - Ênfase4 126 6" xfId="6008"/>
    <cellStyle name="20% - Ênfase4 127" xfId="6009"/>
    <cellStyle name="20% - Ênfase4 127 2" xfId="6010"/>
    <cellStyle name="20% - Ênfase4 127 2 2" xfId="6011"/>
    <cellStyle name="20% - Ênfase4 127 2 3" xfId="6012"/>
    <cellStyle name="20% - Ênfase4 127 2 4" xfId="6013"/>
    <cellStyle name="20% - Ênfase4 127 2 5" xfId="6014"/>
    <cellStyle name="20% - Ênfase4 127 3" xfId="6015"/>
    <cellStyle name="20% - Ênfase4 127 4" xfId="6016"/>
    <cellStyle name="20% - Ênfase4 127 5" xfId="6017"/>
    <cellStyle name="20% - Ênfase4 127 6" xfId="6018"/>
    <cellStyle name="20% - Ênfase4 128" xfId="6019"/>
    <cellStyle name="20% - Ênfase4 128 2" xfId="6020"/>
    <cellStyle name="20% - Ênfase4 128 2 2" xfId="6021"/>
    <cellStyle name="20% - Ênfase4 128 2 3" xfId="6022"/>
    <cellStyle name="20% - Ênfase4 128 2 4" xfId="6023"/>
    <cellStyle name="20% - Ênfase4 128 2 5" xfId="6024"/>
    <cellStyle name="20% - Ênfase4 128 3" xfId="6025"/>
    <cellStyle name="20% - Ênfase4 128 4" xfId="6026"/>
    <cellStyle name="20% - Ênfase4 128 5" xfId="6027"/>
    <cellStyle name="20% - Ênfase4 128 6" xfId="6028"/>
    <cellStyle name="20% - Ênfase4 129" xfId="6029"/>
    <cellStyle name="20% - Ênfase4 129 2" xfId="6030"/>
    <cellStyle name="20% - Ênfase4 129 2 2" xfId="6031"/>
    <cellStyle name="20% - Ênfase4 129 2 3" xfId="6032"/>
    <cellStyle name="20% - Ênfase4 129 2 4" xfId="6033"/>
    <cellStyle name="20% - Ênfase4 129 2 5" xfId="6034"/>
    <cellStyle name="20% - Ênfase4 129 3" xfId="6035"/>
    <cellStyle name="20% - Ênfase4 129 4" xfId="6036"/>
    <cellStyle name="20% - Ênfase4 129 5" xfId="6037"/>
    <cellStyle name="20% - Ênfase4 129 6" xfId="6038"/>
    <cellStyle name="20% - Ênfase4 13" xfId="6039"/>
    <cellStyle name="20% - Ênfase4 13 2" xfId="6040"/>
    <cellStyle name="20% - Ênfase4 13 2 2" xfId="6041"/>
    <cellStyle name="20% - Ênfase4 13 2 3" xfId="6042"/>
    <cellStyle name="20% - Ênfase4 13 2 4" xfId="6043"/>
    <cellStyle name="20% - Ênfase4 13 2 5" xfId="6044"/>
    <cellStyle name="20% - Ênfase4 13 3" xfId="6045"/>
    <cellStyle name="20% - Ênfase4 13 4" xfId="6046"/>
    <cellStyle name="20% - Ênfase4 13 5" xfId="6047"/>
    <cellStyle name="20% - Ênfase4 13 6" xfId="6048"/>
    <cellStyle name="20% - Ênfase4 130" xfId="6049"/>
    <cellStyle name="20% - Ênfase4 130 2" xfId="6050"/>
    <cellStyle name="20% - Ênfase4 130 2 2" xfId="6051"/>
    <cellStyle name="20% - Ênfase4 130 2 3" xfId="6052"/>
    <cellStyle name="20% - Ênfase4 130 2 4" xfId="6053"/>
    <cellStyle name="20% - Ênfase4 130 2 5" xfId="6054"/>
    <cellStyle name="20% - Ênfase4 130 3" xfId="6055"/>
    <cellStyle name="20% - Ênfase4 130 4" xfId="6056"/>
    <cellStyle name="20% - Ênfase4 130 5" xfId="6057"/>
    <cellStyle name="20% - Ênfase4 130 6" xfId="6058"/>
    <cellStyle name="20% - Ênfase4 131" xfId="6059"/>
    <cellStyle name="20% - Ênfase4 131 2" xfId="6060"/>
    <cellStyle name="20% - Ênfase4 131 2 2" xfId="6061"/>
    <cellStyle name="20% - Ênfase4 131 2 3" xfId="6062"/>
    <cellStyle name="20% - Ênfase4 131 2 4" xfId="6063"/>
    <cellStyle name="20% - Ênfase4 131 2 5" xfId="6064"/>
    <cellStyle name="20% - Ênfase4 131 3" xfId="6065"/>
    <cellStyle name="20% - Ênfase4 131 4" xfId="6066"/>
    <cellStyle name="20% - Ênfase4 131 5" xfId="6067"/>
    <cellStyle name="20% - Ênfase4 131 6" xfId="6068"/>
    <cellStyle name="20% - Ênfase4 132" xfId="6069"/>
    <cellStyle name="20% - Ênfase4 132 2" xfId="6070"/>
    <cellStyle name="20% - Ênfase4 132 2 2" xfId="6071"/>
    <cellStyle name="20% - Ênfase4 132 2 3" xfId="6072"/>
    <cellStyle name="20% - Ênfase4 132 2 4" xfId="6073"/>
    <cellStyle name="20% - Ênfase4 132 2 5" xfId="6074"/>
    <cellStyle name="20% - Ênfase4 132 3" xfId="6075"/>
    <cellStyle name="20% - Ênfase4 132 4" xfId="6076"/>
    <cellStyle name="20% - Ênfase4 132 5" xfId="6077"/>
    <cellStyle name="20% - Ênfase4 132 6" xfId="6078"/>
    <cellStyle name="20% - Ênfase4 133" xfId="6079"/>
    <cellStyle name="20% - Ênfase4 133 2" xfId="6080"/>
    <cellStyle name="20% - Ênfase4 133 2 2" xfId="6081"/>
    <cellStyle name="20% - Ênfase4 133 2 3" xfId="6082"/>
    <cellStyle name="20% - Ênfase4 133 2 4" xfId="6083"/>
    <cellStyle name="20% - Ênfase4 133 2 5" xfId="6084"/>
    <cellStyle name="20% - Ênfase4 133 3" xfId="6085"/>
    <cellStyle name="20% - Ênfase4 133 4" xfId="6086"/>
    <cellStyle name="20% - Ênfase4 133 5" xfId="6087"/>
    <cellStyle name="20% - Ênfase4 133 6" xfId="6088"/>
    <cellStyle name="20% - Ênfase4 134" xfId="6089"/>
    <cellStyle name="20% - Ênfase4 134 2" xfId="6090"/>
    <cellStyle name="20% - Ênfase4 134 2 2" xfId="6091"/>
    <cellStyle name="20% - Ênfase4 134 2 3" xfId="6092"/>
    <cellStyle name="20% - Ênfase4 134 2 4" xfId="6093"/>
    <cellStyle name="20% - Ênfase4 134 2 5" xfId="6094"/>
    <cellStyle name="20% - Ênfase4 134 3" xfId="6095"/>
    <cellStyle name="20% - Ênfase4 134 4" xfId="6096"/>
    <cellStyle name="20% - Ênfase4 134 5" xfId="6097"/>
    <cellStyle name="20% - Ênfase4 134 6" xfId="6098"/>
    <cellStyle name="20% - Ênfase4 135" xfId="6099"/>
    <cellStyle name="20% - Ênfase4 135 2" xfId="6100"/>
    <cellStyle name="20% - Ênfase4 135 2 2" xfId="6101"/>
    <cellStyle name="20% - Ênfase4 135 2 3" xfId="6102"/>
    <cellStyle name="20% - Ênfase4 135 2 4" xfId="6103"/>
    <cellStyle name="20% - Ênfase4 135 2 5" xfId="6104"/>
    <cellStyle name="20% - Ênfase4 135 3" xfId="6105"/>
    <cellStyle name="20% - Ênfase4 135 4" xfId="6106"/>
    <cellStyle name="20% - Ênfase4 135 5" xfId="6107"/>
    <cellStyle name="20% - Ênfase4 135 6" xfId="6108"/>
    <cellStyle name="20% - Ênfase4 136" xfId="6109"/>
    <cellStyle name="20% - Ênfase4 136 2" xfId="6110"/>
    <cellStyle name="20% - Ênfase4 136 2 2" xfId="6111"/>
    <cellStyle name="20% - Ênfase4 136 2 3" xfId="6112"/>
    <cellStyle name="20% - Ênfase4 136 2 4" xfId="6113"/>
    <cellStyle name="20% - Ênfase4 136 2 5" xfId="6114"/>
    <cellStyle name="20% - Ênfase4 136 3" xfId="6115"/>
    <cellStyle name="20% - Ênfase4 136 4" xfId="6116"/>
    <cellStyle name="20% - Ênfase4 136 5" xfId="6117"/>
    <cellStyle name="20% - Ênfase4 136 6" xfId="6118"/>
    <cellStyle name="20% - Ênfase4 137" xfId="6119"/>
    <cellStyle name="20% - Ênfase4 137 2" xfId="6120"/>
    <cellStyle name="20% - Ênfase4 137 2 2" xfId="6121"/>
    <cellStyle name="20% - Ênfase4 137 2 3" xfId="6122"/>
    <cellStyle name="20% - Ênfase4 137 2 4" xfId="6123"/>
    <cellStyle name="20% - Ênfase4 137 2 5" xfId="6124"/>
    <cellStyle name="20% - Ênfase4 137 3" xfId="6125"/>
    <cellStyle name="20% - Ênfase4 137 4" xfId="6126"/>
    <cellStyle name="20% - Ênfase4 137 5" xfId="6127"/>
    <cellStyle name="20% - Ênfase4 137 6" xfId="6128"/>
    <cellStyle name="20% - Ênfase4 138" xfId="6129"/>
    <cellStyle name="20% - Ênfase4 138 2" xfId="6130"/>
    <cellStyle name="20% - Ênfase4 138 2 2" xfId="6131"/>
    <cellStyle name="20% - Ênfase4 138 2 3" xfId="6132"/>
    <cellStyle name="20% - Ênfase4 138 2 4" xfId="6133"/>
    <cellStyle name="20% - Ênfase4 138 2 5" xfId="6134"/>
    <cellStyle name="20% - Ênfase4 138 3" xfId="6135"/>
    <cellStyle name="20% - Ênfase4 138 4" xfId="6136"/>
    <cellStyle name="20% - Ênfase4 138 5" xfId="6137"/>
    <cellStyle name="20% - Ênfase4 138 6" xfId="6138"/>
    <cellStyle name="20% - Ênfase4 139" xfId="6139"/>
    <cellStyle name="20% - Ênfase4 139 2" xfId="6140"/>
    <cellStyle name="20% - Ênfase4 139 2 2" xfId="6141"/>
    <cellStyle name="20% - Ênfase4 139 2 3" xfId="6142"/>
    <cellStyle name="20% - Ênfase4 139 2 4" xfId="6143"/>
    <cellStyle name="20% - Ênfase4 139 2 5" xfId="6144"/>
    <cellStyle name="20% - Ênfase4 139 3" xfId="6145"/>
    <cellStyle name="20% - Ênfase4 139 4" xfId="6146"/>
    <cellStyle name="20% - Ênfase4 139 5" xfId="6147"/>
    <cellStyle name="20% - Ênfase4 139 6" xfId="6148"/>
    <cellStyle name="20% - Ênfase4 14" xfId="6149"/>
    <cellStyle name="20% - Ênfase4 14 2" xfId="6150"/>
    <cellStyle name="20% - Ênfase4 14 2 2" xfId="6151"/>
    <cellStyle name="20% - Ênfase4 14 2 3" xfId="6152"/>
    <cellStyle name="20% - Ênfase4 14 2 4" xfId="6153"/>
    <cellStyle name="20% - Ênfase4 14 2 5" xfId="6154"/>
    <cellStyle name="20% - Ênfase4 14 3" xfId="6155"/>
    <cellStyle name="20% - Ênfase4 14 4" xfId="6156"/>
    <cellStyle name="20% - Ênfase4 14 5" xfId="6157"/>
    <cellStyle name="20% - Ênfase4 14 6" xfId="6158"/>
    <cellStyle name="20% - Ênfase4 140" xfId="6159"/>
    <cellStyle name="20% - Ênfase4 140 2" xfId="6160"/>
    <cellStyle name="20% - Ênfase4 140 2 2" xfId="6161"/>
    <cellStyle name="20% - Ênfase4 140 2 3" xfId="6162"/>
    <cellStyle name="20% - Ênfase4 140 2 4" xfId="6163"/>
    <cellStyle name="20% - Ênfase4 140 2 5" xfId="6164"/>
    <cellStyle name="20% - Ênfase4 140 3" xfId="6165"/>
    <cellStyle name="20% - Ênfase4 140 4" xfId="6166"/>
    <cellStyle name="20% - Ênfase4 140 5" xfId="6167"/>
    <cellStyle name="20% - Ênfase4 140 6" xfId="6168"/>
    <cellStyle name="20% - Ênfase4 141" xfId="6169"/>
    <cellStyle name="20% - Ênfase4 141 2" xfId="6170"/>
    <cellStyle name="20% - Ênfase4 141 2 2" xfId="6171"/>
    <cellStyle name="20% - Ênfase4 141 2 3" xfId="6172"/>
    <cellStyle name="20% - Ênfase4 141 2 4" xfId="6173"/>
    <cellStyle name="20% - Ênfase4 141 2 5" xfId="6174"/>
    <cellStyle name="20% - Ênfase4 141 3" xfId="6175"/>
    <cellStyle name="20% - Ênfase4 141 4" xfId="6176"/>
    <cellStyle name="20% - Ênfase4 141 5" xfId="6177"/>
    <cellStyle name="20% - Ênfase4 141 6" xfId="6178"/>
    <cellStyle name="20% - Ênfase4 142" xfId="6179"/>
    <cellStyle name="20% - Ênfase4 142 2" xfId="6180"/>
    <cellStyle name="20% - Ênfase4 142 2 2" xfId="6181"/>
    <cellStyle name="20% - Ênfase4 142 2 3" xfId="6182"/>
    <cellStyle name="20% - Ênfase4 142 2 4" xfId="6183"/>
    <cellStyle name="20% - Ênfase4 142 2 5" xfId="6184"/>
    <cellStyle name="20% - Ênfase4 142 3" xfId="6185"/>
    <cellStyle name="20% - Ênfase4 142 4" xfId="6186"/>
    <cellStyle name="20% - Ênfase4 142 5" xfId="6187"/>
    <cellStyle name="20% - Ênfase4 142 6" xfId="6188"/>
    <cellStyle name="20% - Ênfase4 143" xfId="6189"/>
    <cellStyle name="20% - Ênfase4 143 2" xfId="6190"/>
    <cellStyle name="20% - Ênfase4 143 2 2" xfId="6191"/>
    <cellStyle name="20% - Ênfase4 143 2 3" xfId="6192"/>
    <cellStyle name="20% - Ênfase4 143 2 4" xfId="6193"/>
    <cellStyle name="20% - Ênfase4 143 2 5" xfId="6194"/>
    <cellStyle name="20% - Ênfase4 143 3" xfId="6195"/>
    <cellStyle name="20% - Ênfase4 143 4" xfId="6196"/>
    <cellStyle name="20% - Ênfase4 143 5" xfId="6197"/>
    <cellStyle name="20% - Ênfase4 143 6" xfId="6198"/>
    <cellStyle name="20% - Ênfase4 144" xfId="6199"/>
    <cellStyle name="20% - Ênfase4 144 2" xfId="6200"/>
    <cellStyle name="20% - Ênfase4 144 2 2" xfId="6201"/>
    <cellStyle name="20% - Ênfase4 144 2 3" xfId="6202"/>
    <cellStyle name="20% - Ênfase4 144 2 4" xfId="6203"/>
    <cellStyle name="20% - Ênfase4 144 2 5" xfId="6204"/>
    <cellStyle name="20% - Ênfase4 144 3" xfId="6205"/>
    <cellStyle name="20% - Ênfase4 144 4" xfId="6206"/>
    <cellStyle name="20% - Ênfase4 144 5" xfId="6207"/>
    <cellStyle name="20% - Ênfase4 144 6" xfId="6208"/>
    <cellStyle name="20% - Ênfase4 145" xfId="6209"/>
    <cellStyle name="20% - Ênfase4 145 2" xfId="6210"/>
    <cellStyle name="20% - Ênfase4 145 2 2" xfId="6211"/>
    <cellStyle name="20% - Ênfase4 145 2 3" xfId="6212"/>
    <cellStyle name="20% - Ênfase4 145 2 4" xfId="6213"/>
    <cellStyle name="20% - Ênfase4 145 2 5" xfId="6214"/>
    <cellStyle name="20% - Ênfase4 145 3" xfId="6215"/>
    <cellStyle name="20% - Ênfase4 145 4" xfId="6216"/>
    <cellStyle name="20% - Ênfase4 145 5" xfId="6217"/>
    <cellStyle name="20% - Ênfase4 145 6" xfId="6218"/>
    <cellStyle name="20% - Ênfase4 146" xfId="6219"/>
    <cellStyle name="20% - Ênfase4 146 2" xfId="6220"/>
    <cellStyle name="20% - Ênfase4 146 2 2" xfId="6221"/>
    <cellStyle name="20% - Ênfase4 146 2 3" xfId="6222"/>
    <cellStyle name="20% - Ênfase4 146 2 4" xfId="6223"/>
    <cellStyle name="20% - Ênfase4 146 2 5" xfId="6224"/>
    <cellStyle name="20% - Ênfase4 146 3" xfId="6225"/>
    <cellStyle name="20% - Ênfase4 146 4" xfId="6226"/>
    <cellStyle name="20% - Ênfase4 146 5" xfId="6227"/>
    <cellStyle name="20% - Ênfase4 146 6" xfId="6228"/>
    <cellStyle name="20% - Ênfase4 147" xfId="6229"/>
    <cellStyle name="20% - Ênfase4 147 2" xfId="6230"/>
    <cellStyle name="20% - Ênfase4 147 2 2" xfId="6231"/>
    <cellStyle name="20% - Ênfase4 147 2 3" xfId="6232"/>
    <cellStyle name="20% - Ênfase4 147 2 4" xfId="6233"/>
    <cellStyle name="20% - Ênfase4 147 2 5" xfId="6234"/>
    <cellStyle name="20% - Ênfase4 147 3" xfId="6235"/>
    <cellStyle name="20% - Ênfase4 147 4" xfId="6236"/>
    <cellStyle name="20% - Ênfase4 147 5" xfId="6237"/>
    <cellStyle name="20% - Ênfase4 147 6" xfId="6238"/>
    <cellStyle name="20% - Ênfase4 148" xfId="6239"/>
    <cellStyle name="20% - Ênfase4 148 2" xfId="6240"/>
    <cellStyle name="20% - Ênfase4 148 2 2" xfId="6241"/>
    <cellStyle name="20% - Ênfase4 148 2 3" xfId="6242"/>
    <cellStyle name="20% - Ênfase4 148 2 4" xfId="6243"/>
    <cellStyle name="20% - Ênfase4 148 2 5" xfId="6244"/>
    <cellStyle name="20% - Ênfase4 148 3" xfId="6245"/>
    <cellStyle name="20% - Ênfase4 148 4" xfId="6246"/>
    <cellStyle name="20% - Ênfase4 148 5" xfId="6247"/>
    <cellStyle name="20% - Ênfase4 148 6" xfId="6248"/>
    <cellStyle name="20% - Ênfase4 149" xfId="6249"/>
    <cellStyle name="20% - Ênfase4 149 2" xfId="6250"/>
    <cellStyle name="20% - Ênfase4 149 2 2" xfId="6251"/>
    <cellStyle name="20% - Ênfase4 149 2 3" xfId="6252"/>
    <cellStyle name="20% - Ênfase4 149 2 4" xfId="6253"/>
    <cellStyle name="20% - Ênfase4 149 2 5" xfId="6254"/>
    <cellStyle name="20% - Ênfase4 149 3" xfId="6255"/>
    <cellStyle name="20% - Ênfase4 149 4" xfId="6256"/>
    <cellStyle name="20% - Ênfase4 149 5" xfId="6257"/>
    <cellStyle name="20% - Ênfase4 149 6" xfId="6258"/>
    <cellStyle name="20% - Ênfase4 15" xfId="6259"/>
    <cellStyle name="20% - Ênfase4 15 2" xfId="6260"/>
    <cellStyle name="20% - Ênfase4 15 2 2" xfId="6261"/>
    <cellStyle name="20% - Ênfase4 15 2 3" xfId="6262"/>
    <cellStyle name="20% - Ênfase4 15 2 4" xfId="6263"/>
    <cellStyle name="20% - Ênfase4 15 2 5" xfId="6264"/>
    <cellStyle name="20% - Ênfase4 15 3" xfId="6265"/>
    <cellStyle name="20% - Ênfase4 15 4" xfId="6266"/>
    <cellStyle name="20% - Ênfase4 15 5" xfId="6267"/>
    <cellStyle name="20% - Ênfase4 15 6" xfId="6268"/>
    <cellStyle name="20% - Ênfase4 150" xfId="6269"/>
    <cellStyle name="20% - Ênfase4 150 2" xfId="6270"/>
    <cellStyle name="20% - Ênfase4 150 2 2" xfId="6271"/>
    <cellStyle name="20% - Ênfase4 150 2 3" xfId="6272"/>
    <cellStyle name="20% - Ênfase4 150 2 4" xfId="6273"/>
    <cellStyle name="20% - Ênfase4 150 2 5" xfId="6274"/>
    <cellStyle name="20% - Ênfase4 150 3" xfId="6275"/>
    <cellStyle name="20% - Ênfase4 150 4" xfId="6276"/>
    <cellStyle name="20% - Ênfase4 150 5" xfId="6277"/>
    <cellStyle name="20% - Ênfase4 150 6" xfId="6278"/>
    <cellStyle name="20% - Ênfase4 151" xfId="6279"/>
    <cellStyle name="20% - Ênfase4 151 2" xfId="6280"/>
    <cellStyle name="20% - Ênfase4 151 2 2" xfId="6281"/>
    <cellStyle name="20% - Ênfase4 151 2 3" xfId="6282"/>
    <cellStyle name="20% - Ênfase4 151 2 4" xfId="6283"/>
    <cellStyle name="20% - Ênfase4 151 2 5" xfId="6284"/>
    <cellStyle name="20% - Ênfase4 151 3" xfId="6285"/>
    <cellStyle name="20% - Ênfase4 151 4" xfId="6286"/>
    <cellStyle name="20% - Ênfase4 151 5" xfId="6287"/>
    <cellStyle name="20% - Ênfase4 151 6" xfId="6288"/>
    <cellStyle name="20% - Ênfase4 152" xfId="6289"/>
    <cellStyle name="20% - Ênfase4 152 2" xfId="6290"/>
    <cellStyle name="20% - Ênfase4 152 2 2" xfId="6291"/>
    <cellStyle name="20% - Ênfase4 152 2 3" xfId="6292"/>
    <cellStyle name="20% - Ênfase4 152 2 4" xfId="6293"/>
    <cellStyle name="20% - Ênfase4 152 2 5" xfId="6294"/>
    <cellStyle name="20% - Ênfase4 152 3" xfId="6295"/>
    <cellStyle name="20% - Ênfase4 152 4" xfId="6296"/>
    <cellStyle name="20% - Ênfase4 152 5" xfId="6297"/>
    <cellStyle name="20% - Ênfase4 152 6" xfId="6298"/>
    <cellStyle name="20% - Ênfase4 153" xfId="6299"/>
    <cellStyle name="20% - Ênfase4 153 2" xfId="6300"/>
    <cellStyle name="20% - Ênfase4 153 2 2" xfId="6301"/>
    <cellStyle name="20% - Ênfase4 153 2 3" xfId="6302"/>
    <cellStyle name="20% - Ênfase4 153 2 4" xfId="6303"/>
    <cellStyle name="20% - Ênfase4 153 2 5" xfId="6304"/>
    <cellStyle name="20% - Ênfase4 153 3" xfId="6305"/>
    <cellStyle name="20% - Ênfase4 153 4" xfId="6306"/>
    <cellStyle name="20% - Ênfase4 153 5" xfId="6307"/>
    <cellStyle name="20% - Ênfase4 153 6" xfId="6308"/>
    <cellStyle name="20% - Ênfase4 154" xfId="6309"/>
    <cellStyle name="20% - Ênfase4 154 2" xfId="6310"/>
    <cellStyle name="20% - Ênfase4 154 2 2" xfId="6311"/>
    <cellStyle name="20% - Ênfase4 154 2 3" xfId="6312"/>
    <cellStyle name="20% - Ênfase4 154 3" xfId="6313"/>
    <cellStyle name="20% - Ênfase4 154 4" xfId="6314"/>
    <cellStyle name="20% - Ênfase4 154 5" xfId="6315"/>
    <cellStyle name="20% - Ênfase4 154 6" xfId="6316"/>
    <cellStyle name="20% - Ênfase4 155" xfId="6317"/>
    <cellStyle name="20% - Ênfase4 155 2" xfId="6318"/>
    <cellStyle name="20% - Ênfase4 155 2 2" xfId="6319"/>
    <cellStyle name="20% - Ênfase4 155 2 3" xfId="6320"/>
    <cellStyle name="20% - Ênfase4 155 3" xfId="6321"/>
    <cellStyle name="20% - Ênfase4 155 4" xfId="6322"/>
    <cellStyle name="20% - Ênfase4 155 5" xfId="6323"/>
    <cellStyle name="20% - Ênfase4 155 6" xfId="6324"/>
    <cellStyle name="20% - Ênfase4 156" xfId="6325"/>
    <cellStyle name="20% - Ênfase4 156 2" xfId="6326"/>
    <cellStyle name="20% - Ênfase4 156 2 2" xfId="6327"/>
    <cellStyle name="20% - Ênfase4 156 2 3" xfId="6328"/>
    <cellStyle name="20% - Ênfase4 156 3" xfId="6329"/>
    <cellStyle name="20% - Ênfase4 156 4" xfId="6330"/>
    <cellStyle name="20% - Ênfase4 156 5" xfId="6331"/>
    <cellStyle name="20% - Ênfase4 156 6" xfId="6332"/>
    <cellStyle name="20% - Ênfase4 157" xfId="6333"/>
    <cellStyle name="20% - Ênfase4 157 2" xfId="6334"/>
    <cellStyle name="20% - Ênfase4 157 3" xfId="6335"/>
    <cellStyle name="20% - Ênfase4 157 4" xfId="6336"/>
    <cellStyle name="20% - Ênfase4 157 5" xfId="6337"/>
    <cellStyle name="20% - Ênfase4 158" xfId="6338"/>
    <cellStyle name="20% - Ênfase4 158 2" xfId="6339"/>
    <cellStyle name="20% - Ênfase4 158 3" xfId="6340"/>
    <cellStyle name="20% - Ênfase4 158 4" xfId="6341"/>
    <cellStyle name="20% - Ênfase4 158 5" xfId="6342"/>
    <cellStyle name="20% - Ênfase4 159" xfId="6343"/>
    <cellStyle name="20% - Ênfase4 159 2" xfId="6344"/>
    <cellStyle name="20% - Ênfase4 159 3" xfId="6345"/>
    <cellStyle name="20% - Ênfase4 159 4" xfId="6346"/>
    <cellStyle name="20% - Ênfase4 159 5" xfId="6347"/>
    <cellStyle name="20% - Ênfase4 16" xfId="6348"/>
    <cellStyle name="20% - Ênfase4 16 2" xfId="6349"/>
    <cellStyle name="20% - Ênfase4 16 2 2" xfId="6350"/>
    <cellStyle name="20% - Ênfase4 16 2 3" xfId="6351"/>
    <cellStyle name="20% - Ênfase4 16 2 4" xfId="6352"/>
    <cellStyle name="20% - Ênfase4 16 2 5" xfId="6353"/>
    <cellStyle name="20% - Ênfase4 16 3" xfId="6354"/>
    <cellStyle name="20% - Ênfase4 16 4" xfId="6355"/>
    <cellStyle name="20% - Ênfase4 16 5" xfId="6356"/>
    <cellStyle name="20% - Ênfase4 16 6" xfId="6357"/>
    <cellStyle name="20% - Ênfase4 160" xfId="6358"/>
    <cellStyle name="20% - Ênfase4 160 2" xfId="6359"/>
    <cellStyle name="20% - Ênfase4 160 3" xfId="6360"/>
    <cellStyle name="20% - Ênfase4 160 4" xfId="6361"/>
    <cellStyle name="20% - Ênfase4 160 5" xfId="6362"/>
    <cellStyle name="20% - Ênfase4 161" xfId="6363"/>
    <cellStyle name="20% - Ênfase4 161 2" xfId="6364"/>
    <cellStyle name="20% - Ênfase4 161 3" xfId="6365"/>
    <cellStyle name="20% - Ênfase4 161 4" xfId="6366"/>
    <cellStyle name="20% - Ênfase4 161 5" xfId="6367"/>
    <cellStyle name="20% - Ênfase4 162" xfId="6368"/>
    <cellStyle name="20% - Ênfase4 162 2" xfId="6369"/>
    <cellStyle name="20% - Ênfase4 162 3" xfId="6370"/>
    <cellStyle name="20% - Ênfase4 162 4" xfId="6371"/>
    <cellStyle name="20% - Ênfase4 162 5" xfId="6372"/>
    <cellStyle name="20% - Ênfase4 163" xfId="6373"/>
    <cellStyle name="20% - Ênfase4 163 2" xfId="6374"/>
    <cellStyle name="20% - Ênfase4 163 3" xfId="6375"/>
    <cellStyle name="20% - Ênfase4 163 4" xfId="6376"/>
    <cellStyle name="20% - Ênfase4 163 5" xfId="6377"/>
    <cellStyle name="20% - Ênfase4 164" xfId="6378"/>
    <cellStyle name="20% - Ênfase4 164 2" xfId="6379"/>
    <cellStyle name="20% - Ênfase4 164 3" xfId="6380"/>
    <cellStyle name="20% - Ênfase4 164 4" xfId="6381"/>
    <cellStyle name="20% - Ênfase4 164 5" xfId="6382"/>
    <cellStyle name="20% - Ênfase4 165" xfId="6383"/>
    <cellStyle name="20% - Ênfase4 165 2" xfId="6384"/>
    <cellStyle name="20% - Ênfase4 165 3" xfId="6385"/>
    <cellStyle name="20% - Ênfase4 165 4" xfId="6386"/>
    <cellStyle name="20% - Ênfase4 165 5" xfId="6387"/>
    <cellStyle name="20% - Ênfase4 166" xfId="6388"/>
    <cellStyle name="20% - Ênfase4 166 2" xfId="6389"/>
    <cellStyle name="20% - Ênfase4 166 3" xfId="6390"/>
    <cellStyle name="20% - Ênfase4 166 4" xfId="6391"/>
    <cellStyle name="20% - Ênfase4 166 5" xfId="6392"/>
    <cellStyle name="20% - Ênfase4 167" xfId="6393"/>
    <cellStyle name="20% - Ênfase4 167 2" xfId="6394"/>
    <cellStyle name="20% - Ênfase4 167 3" xfId="6395"/>
    <cellStyle name="20% - Ênfase4 167 4" xfId="6396"/>
    <cellStyle name="20% - Ênfase4 167 5" xfId="6397"/>
    <cellStyle name="20% - Ênfase4 168" xfId="6398"/>
    <cellStyle name="20% - Ênfase4 168 2" xfId="6399"/>
    <cellStyle name="20% - Ênfase4 168 3" xfId="6400"/>
    <cellStyle name="20% - Ênfase4 168 4" xfId="6401"/>
    <cellStyle name="20% - Ênfase4 168 5" xfId="6402"/>
    <cellStyle name="20% - Ênfase4 169" xfId="6403"/>
    <cellStyle name="20% - Ênfase4 169 2" xfId="6404"/>
    <cellStyle name="20% - Ênfase4 169 3" xfId="6405"/>
    <cellStyle name="20% - Ênfase4 169 4" xfId="6406"/>
    <cellStyle name="20% - Ênfase4 169 5" xfId="6407"/>
    <cellStyle name="20% - Ênfase4 17" xfId="6408"/>
    <cellStyle name="20% - Ênfase4 17 2" xfId="6409"/>
    <cellStyle name="20% - Ênfase4 17 2 2" xfId="6410"/>
    <cellStyle name="20% - Ênfase4 17 2 3" xfId="6411"/>
    <cellStyle name="20% - Ênfase4 17 2 4" xfId="6412"/>
    <cellStyle name="20% - Ênfase4 17 2 5" xfId="6413"/>
    <cellStyle name="20% - Ênfase4 17 3" xfId="6414"/>
    <cellStyle name="20% - Ênfase4 17 4" xfId="6415"/>
    <cellStyle name="20% - Ênfase4 17 5" xfId="6416"/>
    <cellStyle name="20% - Ênfase4 17 6" xfId="6417"/>
    <cellStyle name="20% - Ênfase4 170" xfId="6418"/>
    <cellStyle name="20% - Ênfase4 170 2" xfId="6419"/>
    <cellStyle name="20% - Ênfase4 170 3" xfId="6420"/>
    <cellStyle name="20% - Ênfase4 170 4" xfId="6421"/>
    <cellStyle name="20% - Ênfase4 170 5" xfId="6422"/>
    <cellStyle name="20% - Ênfase4 171" xfId="6423"/>
    <cellStyle name="20% - Ênfase4 171 2" xfId="6424"/>
    <cellStyle name="20% - Ênfase4 171 3" xfId="6425"/>
    <cellStyle name="20% - Ênfase4 171 4" xfId="6426"/>
    <cellStyle name="20% - Ênfase4 171 5" xfId="6427"/>
    <cellStyle name="20% - Ênfase4 172" xfId="6428"/>
    <cellStyle name="20% - Ênfase4 172 2" xfId="6429"/>
    <cellStyle name="20% - Ênfase4 172 3" xfId="6430"/>
    <cellStyle name="20% - Ênfase4 172 4" xfId="6431"/>
    <cellStyle name="20% - Ênfase4 172 5" xfId="6432"/>
    <cellStyle name="20% - Ênfase4 173" xfId="6433"/>
    <cellStyle name="20% - Ênfase4 173 2" xfId="6434"/>
    <cellStyle name="20% - Ênfase4 173 3" xfId="6435"/>
    <cellStyle name="20% - Ênfase4 173 4" xfId="6436"/>
    <cellStyle name="20% - Ênfase4 173 5" xfId="6437"/>
    <cellStyle name="20% - Ênfase4 174" xfId="6438"/>
    <cellStyle name="20% - Ênfase4 174 2" xfId="6439"/>
    <cellStyle name="20% - Ênfase4 174 3" xfId="6440"/>
    <cellStyle name="20% - Ênfase4 174 4" xfId="6441"/>
    <cellStyle name="20% - Ênfase4 174 5" xfId="6442"/>
    <cellStyle name="20% - Ênfase4 175" xfId="6443"/>
    <cellStyle name="20% - Ênfase4 175 2" xfId="6444"/>
    <cellStyle name="20% - Ênfase4 175 3" xfId="6445"/>
    <cellStyle name="20% - Ênfase4 175 4" xfId="6446"/>
    <cellStyle name="20% - Ênfase4 175 5" xfId="6447"/>
    <cellStyle name="20% - Ênfase4 176" xfId="6448"/>
    <cellStyle name="20% - Ênfase4 176 2" xfId="6449"/>
    <cellStyle name="20% - Ênfase4 176 3" xfId="6450"/>
    <cellStyle name="20% - Ênfase4 176 4" xfId="6451"/>
    <cellStyle name="20% - Ênfase4 176 5" xfId="6452"/>
    <cellStyle name="20% - Ênfase4 177" xfId="6453"/>
    <cellStyle name="20% - Ênfase4 177 2" xfId="6454"/>
    <cellStyle name="20% - Ênfase4 177 3" xfId="6455"/>
    <cellStyle name="20% - Ênfase4 177 4" xfId="6456"/>
    <cellStyle name="20% - Ênfase4 177 5" xfId="6457"/>
    <cellStyle name="20% - Ênfase4 178" xfId="6458"/>
    <cellStyle name="20% - Ênfase4 178 2" xfId="6459"/>
    <cellStyle name="20% - Ênfase4 178 3" xfId="6460"/>
    <cellStyle name="20% - Ênfase4 178 4" xfId="6461"/>
    <cellStyle name="20% - Ênfase4 178 5" xfId="6462"/>
    <cellStyle name="20% - Ênfase4 179" xfId="6463"/>
    <cellStyle name="20% - Ênfase4 179 2" xfId="6464"/>
    <cellStyle name="20% - Ênfase4 179 3" xfId="6465"/>
    <cellStyle name="20% - Ênfase4 179 4" xfId="6466"/>
    <cellStyle name="20% - Ênfase4 179 5" xfId="6467"/>
    <cellStyle name="20% - Ênfase4 18" xfId="6468"/>
    <cellStyle name="20% - Ênfase4 18 2" xfId="6469"/>
    <cellStyle name="20% - Ênfase4 18 2 2" xfId="6470"/>
    <cellStyle name="20% - Ênfase4 18 2 3" xfId="6471"/>
    <cellStyle name="20% - Ênfase4 18 2 4" xfId="6472"/>
    <cellStyle name="20% - Ênfase4 18 2 5" xfId="6473"/>
    <cellStyle name="20% - Ênfase4 18 3" xfId="6474"/>
    <cellStyle name="20% - Ênfase4 18 4" xfId="6475"/>
    <cellStyle name="20% - Ênfase4 18 5" xfId="6476"/>
    <cellStyle name="20% - Ênfase4 18 6" xfId="6477"/>
    <cellStyle name="20% - Ênfase4 180" xfId="6478"/>
    <cellStyle name="20% - Ênfase4 180 2" xfId="6479"/>
    <cellStyle name="20% - Ênfase4 180 3" xfId="6480"/>
    <cellStyle name="20% - Ênfase4 180 4" xfId="6481"/>
    <cellStyle name="20% - Ênfase4 180 5" xfId="6482"/>
    <cellStyle name="20% - Ênfase4 181" xfId="6483"/>
    <cellStyle name="20% - Ênfase4 181 2" xfId="6484"/>
    <cellStyle name="20% - Ênfase4 181 3" xfId="6485"/>
    <cellStyle name="20% - Ênfase4 181 4" xfId="6486"/>
    <cellStyle name="20% - Ênfase4 181 5" xfId="6487"/>
    <cellStyle name="20% - Ênfase4 182" xfId="6488"/>
    <cellStyle name="20% - Ênfase4 182 2" xfId="6489"/>
    <cellStyle name="20% - Ênfase4 182 3" xfId="6490"/>
    <cellStyle name="20% - Ênfase4 182 4" xfId="6491"/>
    <cellStyle name="20% - Ênfase4 182 5" xfId="6492"/>
    <cellStyle name="20% - Ênfase4 183" xfId="6493"/>
    <cellStyle name="20% - Ênfase4 183 2" xfId="6494"/>
    <cellStyle name="20% - Ênfase4 183 3" xfId="6495"/>
    <cellStyle name="20% - Ênfase4 183 4" xfId="6496"/>
    <cellStyle name="20% - Ênfase4 183 5" xfId="6497"/>
    <cellStyle name="20% - Ênfase4 184" xfId="6498"/>
    <cellStyle name="20% - Ênfase4 184 2" xfId="6499"/>
    <cellStyle name="20% - Ênfase4 184 3" xfId="6500"/>
    <cellStyle name="20% - Ênfase4 184 4" xfId="6501"/>
    <cellStyle name="20% - Ênfase4 184 5" xfId="6502"/>
    <cellStyle name="20% - Ênfase4 185" xfId="6503"/>
    <cellStyle name="20% - Ênfase4 185 2" xfId="6504"/>
    <cellStyle name="20% - Ênfase4 185 3" xfId="6505"/>
    <cellStyle name="20% - Ênfase4 185 4" xfId="6506"/>
    <cellStyle name="20% - Ênfase4 185 5" xfId="6507"/>
    <cellStyle name="20% - Ênfase4 186" xfId="6508"/>
    <cellStyle name="20% - Ênfase4 186 2" xfId="6509"/>
    <cellStyle name="20% - Ênfase4 186 3" xfId="6510"/>
    <cellStyle name="20% - Ênfase4 186 4" xfId="6511"/>
    <cellStyle name="20% - Ênfase4 186 5" xfId="6512"/>
    <cellStyle name="20% - Ênfase4 187" xfId="6513"/>
    <cellStyle name="20% - Ênfase4 187 2" xfId="6514"/>
    <cellStyle name="20% - Ênfase4 187 3" xfId="6515"/>
    <cellStyle name="20% - Ênfase4 187 4" xfId="6516"/>
    <cellStyle name="20% - Ênfase4 187 5" xfId="6517"/>
    <cellStyle name="20% - Ênfase4 188" xfId="6518"/>
    <cellStyle name="20% - Ênfase4 188 2" xfId="6519"/>
    <cellStyle name="20% - Ênfase4 188 3" xfId="6520"/>
    <cellStyle name="20% - Ênfase4 188 4" xfId="6521"/>
    <cellStyle name="20% - Ênfase4 188 5" xfId="6522"/>
    <cellStyle name="20% - Ênfase4 189" xfId="6523"/>
    <cellStyle name="20% - Ênfase4 189 2" xfId="6524"/>
    <cellStyle name="20% - Ênfase4 189 3" xfId="6525"/>
    <cellStyle name="20% - Ênfase4 189 4" xfId="6526"/>
    <cellStyle name="20% - Ênfase4 189 5" xfId="6527"/>
    <cellStyle name="20% - Ênfase4 19" xfId="6528"/>
    <cellStyle name="20% - Ênfase4 19 2" xfId="6529"/>
    <cellStyle name="20% - Ênfase4 19 2 2" xfId="6530"/>
    <cellStyle name="20% - Ênfase4 19 2 3" xfId="6531"/>
    <cellStyle name="20% - Ênfase4 19 2 4" xfId="6532"/>
    <cellStyle name="20% - Ênfase4 19 2 5" xfId="6533"/>
    <cellStyle name="20% - Ênfase4 19 3" xfId="6534"/>
    <cellStyle name="20% - Ênfase4 19 4" xfId="6535"/>
    <cellStyle name="20% - Ênfase4 19 5" xfId="6536"/>
    <cellStyle name="20% - Ênfase4 19 6" xfId="6537"/>
    <cellStyle name="20% - Ênfase4 190" xfId="6538"/>
    <cellStyle name="20% - Ênfase4 190 2" xfId="6539"/>
    <cellStyle name="20% - Ênfase4 190 3" xfId="6540"/>
    <cellStyle name="20% - Ênfase4 190 4" xfId="6541"/>
    <cellStyle name="20% - Ênfase4 190 5" xfId="6542"/>
    <cellStyle name="20% - Ênfase4 191" xfId="6543"/>
    <cellStyle name="20% - Ênfase4 191 2" xfId="6544"/>
    <cellStyle name="20% - Ênfase4 191 3" xfId="6545"/>
    <cellStyle name="20% - Ênfase4 191 4" xfId="6546"/>
    <cellStyle name="20% - Ênfase4 191 5" xfId="6547"/>
    <cellStyle name="20% - Ênfase4 192" xfId="6548"/>
    <cellStyle name="20% - Ênfase4 192 2" xfId="6549"/>
    <cellStyle name="20% - Ênfase4 192 3" xfId="6550"/>
    <cellStyle name="20% - Ênfase4 192 4" xfId="6551"/>
    <cellStyle name="20% - Ênfase4 192 5" xfId="6552"/>
    <cellStyle name="20% - Ênfase4 193" xfId="6553"/>
    <cellStyle name="20% - Ênfase4 193 2" xfId="6554"/>
    <cellStyle name="20% - Ênfase4 193 3" xfId="6555"/>
    <cellStyle name="20% - Ênfase4 194" xfId="6556"/>
    <cellStyle name="20% - Ênfase4 194 2" xfId="6557"/>
    <cellStyle name="20% - Ênfase4 194 3" xfId="6558"/>
    <cellStyle name="20% - Ênfase4 195" xfId="6559"/>
    <cellStyle name="20% - Ênfase4 195 2" xfId="6560"/>
    <cellStyle name="20% - Ênfase4 195 3" xfId="6561"/>
    <cellStyle name="20% - Ênfase4 196" xfId="6562"/>
    <cellStyle name="20% - Ênfase4 196 2" xfId="6563"/>
    <cellStyle name="20% - Ênfase4 196 3" xfId="6564"/>
    <cellStyle name="20% - Ênfase4 197" xfId="6565"/>
    <cellStyle name="20% - Ênfase4 197 2" xfId="6566"/>
    <cellStyle name="20% - Ênfase4 197 3" xfId="6567"/>
    <cellStyle name="20% - Ênfase4 198" xfId="6568"/>
    <cellStyle name="20% - Ênfase4 198 2" xfId="6569"/>
    <cellStyle name="20% - Ênfase4 198 3" xfId="6570"/>
    <cellStyle name="20% - Ênfase4 199" xfId="6571"/>
    <cellStyle name="20% - Ênfase4 199 2" xfId="6572"/>
    <cellStyle name="20% - Ênfase4 199 3" xfId="6573"/>
    <cellStyle name="20% - Ênfase4 2" xfId="6574"/>
    <cellStyle name="20% - Ênfase4 2 2" xfId="6575"/>
    <cellStyle name="20% - Ênfase4 2 2 2" xfId="6576"/>
    <cellStyle name="20% - Ênfase4 2 2 2 2" xfId="6577"/>
    <cellStyle name="20% - Ênfase4 2 2 2 3" xfId="6578"/>
    <cellStyle name="20% - Ênfase4 2 2 2 4" xfId="6579"/>
    <cellStyle name="20% - Ênfase4 2 2 2 5" xfId="6580"/>
    <cellStyle name="20% - Ênfase4 2 2 3" xfId="6581"/>
    <cellStyle name="20% - Ênfase4 2 2 4" xfId="6582"/>
    <cellStyle name="20% - Ênfase4 2 2 5" xfId="6583"/>
    <cellStyle name="20% - Ênfase4 2 2 6" xfId="6584"/>
    <cellStyle name="20% - Ênfase4 2 3" xfId="6585"/>
    <cellStyle name="20% - Ênfase4 2 3 2" xfId="6586"/>
    <cellStyle name="20% - Ênfase4 2 3 3" xfId="6587"/>
    <cellStyle name="20% - Ênfase4 2 3 4" xfId="6588"/>
    <cellStyle name="20% - Ênfase4 2 3 5" xfId="6589"/>
    <cellStyle name="20% - Ênfase4 2 4" xfId="6590"/>
    <cellStyle name="20% - Ênfase4 2 5" xfId="6591"/>
    <cellStyle name="20% - Ênfase4 2 6" xfId="6592"/>
    <cellStyle name="20% - Ênfase4 2 7" xfId="6593"/>
    <cellStyle name="20% - Ênfase4 20" xfId="6594"/>
    <cellStyle name="20% - Ênfase4 20 2" xfId="6595"/>
    <cellStyle name="20% - Ênfase4 20 2 2" xfId="6596"/>
    <cellStyle name="20% - Ênfase4 20 2 3" xfId="6597"/>
    <cellStyle name="20% - Ênfase4 20 2 4" xfId="6598"/>
    <cellStyle name="20% - Ênfase4 20 2 5" xfId="6599"/>
    <cellStyle name="20% - Ênfase4 20 3" xfId="6600"/>
    <cellStyle name="20% - Ênfase4 20 4" xfId="6601"/>
    <cellStyle name="20% - Ênfase4 20 5" xfId="6602"/>
    <cellStyle name="20% - Ênfase4 20 6" xfId="6603"/>
    <cellStyle name="20% - Ênfase4 200" xfId="6604"/>
    <cellStyle name="20% - Ênfase4 200 2" xfId="6605"/>
    <cellStyle name="20% - Ênfase4 200 3" xfId="6606"/>
    <cellStyle name="20% - Ênfase4 201" xfId="6607"/>
    <cellStyle name="20% - Ênfase4 201 2" xfId="6608"/>
    <cellStyle name="20% - Ênfase4 201 3" xfId="6609"/>
    <cellStyle name="20% - Ênfase4 202" xfId="6610"/>
    <cellStyle name="20% - Ênfase4 202 2" xfId="6611"/>
    <cellStyle name="20% - Ênfase4 203" xfId="6612"/>
    <cellStyle name="20% - Ênfase4 203 2" xfId="6613"/>
    <cellStyle name="20% - Ênfase4 204" xfId="6614"/>
    <cellStyle name="20% - Ênfase4 204 2" xfId="6615"/>
    <cellStyle name="20% - Ênfase4 205" xfId="6616"/>
    <cellStyle name="20% - Ênfase4 205 2" xfId="6617"/>
    <cellStyle name="20% - Ênfase4 206" xfId="6618"/>
    <cellStyle name="20% - Ênfase4 206 2" xfId="6619"/>
    <cellStyle name="20% - Ênfase4 207" xfId="6620"/>
    <cellStyle name="20% - Ênfase4 207 2" xfId="6621"/>
    <cellStyle name="20% - Ênfase4 208" xfId="6622"/>
    <cellStyle name="20% - Ênfase4 208 2" xfId="6623"/>
    <cellStyle name="20% - Ênfase4 209" xfId="6624"/>
    <cellStyle name="20% - Ênfase4 209 2" xfId="6625"/>
    <cellStyle name="20% - Ênfase4 21" xfId="6626"/>
    <cellStyle name="20% - Ênfase4 21 2" xfId="6627"/>
    <cellStyle name="20% - Ênfase4 21 2 2" xfId="6628"/>
    <cellStyle name="20% - Ênfase4 21 2 3" xfId="6629"/>
    <cellStyle name="20% - Ênfase4 21 2 4" xfId="6630"/>
    <cellStyle name="20% - Ênfase4 21 2 5" xfId="6631"/>
    <cellStyle name="20% - Ênfase4 21 3" xfId="6632"/>
    <cellStyle name="20% - Ênfase4 21 4" xfId="6633"/>
    <cellStyle name="20% - Ênfase4 21 5" xfId="6634"/>
    <cellStyle name="20% - Ênfase4 21 6" xfId="6635"/>
    <cellStyle name="20% - Ênfase4 210" xfId="6636"/>
    <cellStyle name="20% - Ênfase4 210 2" xfId="6637"/>
    <cellStyle name="20% - Ênfase4 211" xfId="6638"/>
    <cellStyle name="20% - Ênfase4 211 2" xfId="6639"/>
    <cellStyle name="20% - Ênfase4 212" xfId="6640"/>
    <cellStyle name="20% - Ênfase4 212 2" xfId="6641"/>
    <cellStyle name="20% - Ênfase4 213" xfId="6642"/>
    <cellStyle name="20% - Ênfase4 213 2" xfId="6643"/>
    <cellStyle name="20% - Ênfase4 214" xfId="6644"/>
    <cellStyle name="20% - Ênfase4 214 2" xfId="6645"/>
    <cellStyle name="20% - Ênfase4 215" xfId="6646"/>
    <cellStyle name="20% - Ênfase4 215 2" xfId="6647"/>
    <cellStyle name="20% - Ênfase4 216" xfId="6648"/>
    <cellStyle name="20% - Ênfase4 216 2" xfId="6649"/>
    <cellStyle name="20% - Ênfase4 217" xfId="6650"/>
    <cellStyle name="20% - Ênfase4 217 2" xfId="6651"/>
    <cellStyle name="20% - Ênfase4 218" xfId="6652"/>
    <cellStyle name="20% - Ênfase4 218 2" xfId="6653"/>
    <cellStyle name="20% - Ênfase4 219" xfId="6654"/>
    <cellStyle name="20% - Ênfase4 219 2" xfId="6655"/>
    <cellStyle name="20% - Ênfase4 22" xfId="6656"/>
    <cellStyle name="20% - Ênfase4 22 2" xfId="6657"/>
    <cellStyle name="20% - Ênfase4 22 2 2" xfId="6658"/>
    <cellStyle name="20% - Ênfase4 22 2 3" xfId="6659"/>
    <cellStyle name="20% - Ênfase4 22 2 4" xfId="6660"/>
    <cellStyle name="20% - Ênfase4 22 2 5" xfId="6661"/>
    <cellStyle name="20% - Ênfase4 22 3" xfId="6662"/>
    <cellStyle name="20% - Ênfase4 22 4" xfId="6663"/>
    <cellStyle name="20% - Ênfase4 22 5" xfId="6664"/>
    <cellStyle name="20% - Ênfase4 22 6" xfId="6665"/>
    <cellStyle name="20% - Ênfase4 220" xfId="6666"/>
    <cellStyle name="20% - Ênfase4 220 2" xfId="6667"/>
    <cellStyle name="20% - Ênfase4 221" xfId="6668"/>
    <cellStyle name="20% - Ênfase4 221 2" xfId="6669"/>
    <cellStyle name="20% - Ênfase4 222" xfId="6670"/>
    <cellStyle name="20% - Ênfase4 222 2" xfId="6671"/>
    <cellStyle name="20% - Ênfase4 223" xfId="6672"/>
    <cellStyle name="20% - Ênfase4 223 2" xfId="6673"/>
    <cellStyle name="20% - Ênfase4 224" xfId="6674"/>
    <cellStyle name="20% - Ênfase4 224 2" xfId="6675"/>
    <cellStyle name="20% - Ênfase4 225" xfId="6676"/>
    <cellStyle name="20% - Ênfase4 225 2" xfId="6677"/>
    <cellStyle name="20% - Ênfase4 226" xfId="6678"/>
    <cellStyle name="20% - Ênfase4 226 2" xfId="6679"/>
    <cellStyle name="20% - Ênfase4 227" xfId="6680"/>
    <cellStyle name="20% - Ênfase4 227 2" xfId="6681"/>
    <cellStyle name="20% - Ênfase4 228" xfId="6682"/>
    <cellStyle name="20% - Ênfase4 229" xfId="6683"/>
    <cellStyle name="20% - Ênfase4 23" xfId="6684"/>
    <cellStyle name="20% - Ênfase4 23 2" xfId="6685"/>
    <cellStyle name="20% - Ênfase4 23 2 2" xfId="6686"/>
    <cellStyle name="20% - Ênfase4 23 2 3" xfId="6687"/>
    <cellStyle name="20% - Ênfase4 23 2 4" xfId="6688"/>
    <cellStyle name="20% - Ênfase4 23 2 5" xfId="6689"/>
    <cellStyle name="20% - Ênfase4 23 3" xfId="6690"/>
    <cellStyle name="20% - Ênfase4 23 4" xfId="6691"/>
    <cellStyle name="20% - Ênfase4 23 5" xfId="6692"/>
    <cellStyle name="20% - Ênfase4 23 6" xfId="6693"/>
    <cellStyle name="20% - Ênfase4 230" xfId="6694"/>
    <cellStyle name="20% - Ênfase4 231" xfId="6695"/>
    <cellStyle name="20% - Ênfase4 24" xfId="6696"/>
    <cellStyle name="20% - Ênfase4 24 2" xfId="6697"/>
    <cellStyle name="20% - Ênfase4 24 2 2" xfId="6698"/>
    <cellStyle name="20% - Ênfase4 24 2 3" xfId="6699"/>
    <cellStyle name="20% - Ênfase4 24 2 4" xfId="6700"/>
    <cellStyle name="20% - Ênfase4 24 2 5" xfId="6701"/>
    <cellStyle name="20% - Ênfase4 24 3" xfId="6702"/>
    <cellStyle name="20% - Ênfase4 24 4" xfId="6703"/>
    <cellStyle name="20% - Ênfase4 24 5" xfId="6704"/>
    <cellStyle name="20% - Ênfase4 24 6" xfId="6705"/>
    <cellStyle name="20% - Ênfase4 25" xfId="6706"/>
    <cellStyle name="20% - Ênfase4 25 2" xfId="6707"/>
    <cellStyle name="20% - Ênfase4 25 2 2" xfId="6708"/>
    <cellStyle name="20% - Ênfase4 25 2 3" xfId="6709"/>
    <cellStyle name="20% - Ênfase4 25 2 4" xfId="6710"/>
    <cellStyle name="20% - Ênfase4 25 2 5" xfId="6711"/>
    <cellStyle name="20% - Ênfase4 25 3" xfId="6712"/>
    <cellStyle name="20% - Ênfase4 25 4" xfId="6713"/>
    <cellStyle name="20% - Ênfase4 25 5" xfId="6714"/>
    <cellStyle name="20% - Ênfase4 25 6" xfId="6715"/>
    <cellStyle name="20% - Ênfase4 26" xfId="6716"/>
    <cellStyle name="20% - Ênfase4 26 2" xfId="6717"/>
    <cellStyle name="20% - Ênfase4 26 2 2" xfId="6718"/>
    <cellStyle name="20% - Ênfase4 26 2 3" xfId="6719"/>
    <cellStyle name="20% - Ênfase4 26 2 4" xfId="6720"/>
    <cellStyle name="20% - Ênfase4 26 2 5" xfId="6721"/>
    <cellStyle name="20% - Ênfase4 26 3" xfId="6722"/>
    <cellStyle name="20% - Ênfase4 26 4" xfId="6723"/>
    <cellStyle name="20% - Ênfase4 26 5" xfId="6724"/>
    <cellStyle name="20% - Ênfase4 26 6" xfId="6725"/>
    <cellStyle name="20% - Ênfase4 27" xfId="6726"/>
    <cellStyle name="20% - Ênfase4 27 2" xfId="6727"/>
    <cellStyle name="20% - Ênfase4 27 2 2" xfId="6728"/>
    <cellStyle name="20% - Ênfase4 27 2 3" xfId="6729"/>
    <cellStyle name="20% - Ênfase4 27 2 4" xfId="6730"/>
    <cellStyle name="20% - Ênfase4 27 2 5" xfId="6731"/>
    <cellStyle name="20% - Ênfase4 27 3" xfId="6732"/>
    <cellStyle name="20% - Ênfase4 27 4" xfId="6733"/>
    <cellStyle name="20% - Ênfase4 27 5" xfId="6734"/>
    <cellStyle name="20% - Ênfase4 27 6" xfId="6735"/>
    <cellStyle name="20% - Ênfase4 28" xfId="6736"/>
    <cellStyle name="20% - Ênfase4 28 2" xfId="6737"/>
    <cellStyle name="20% - Ênfase4 28 2 2" xfId="6738"/>
    <cellStyle name="20% - Ênfase4 28 2 3" xfId="6739"/>
    <cellStyle name="20% - Ênfase4 28 2 4" xfId="6740"/>
    <cellStyle name="20% - Ênfase4 28 2 5" xfId="6741"/>
    <cellStyle name="20% - Ênfase4 28 3" xfId="6742"/>
    <cellStyle name="20% - Ênfase4 28 4" xfId="6743"/>
    <cellStyle name="20% - Ênfase4 28 5" xfId="6744"/>
    <cellStyle name="20% - Ênfase4 28 6" xfId="6745"/>
    <cellStyle name="20% - Ênfase4 29" xfId="6746"/>
    <cellStyle name="20% - Ênfase4 29 2" xfId="6747"/>
    <cellStyle name="20% - Ênfase4 29 2 2" xfId="6748"/>
    <cellStyle name="20% - Ênfase4 29 2 3" xfId="6749"/>
    <cellStyle name="20% - Ênfase4 29 2 4" xfId="6750"/>
    <cellStyle name="20% - Ênfase4 29 2 5" xfId="6751"/>
    <cellStyle name="20% - Ênfase4 29 3" xfId="6752"/>
    <cellStyle name="20% - Ênfase4 29 4" xfId="6753"/>
    <cellStyle name="20% - Ênfase4 29 5" xfId="6754"/>
    <cellStyle name="20% - Ênfase4 29 6" xfId="6755"/>
    <cellStyle name="20% - Ênfase4 3" xfId="6756"/>
    <cellStyle name="20% - Ênfase4 3 2" xfId="6757"/>
    <cellStyle name="20% - Ênfase4 3 2 2" xfId="6758"/>
    <cellStyle name="20% - Ênfase4 3 2 2 2" xfId="6759"/>
    <cellStyle name="20% - Ênfase4 3 2 2 3" xfId="6760"/>
    <cellStyle name="20% - Ênfase4 3 2 2 4" xfId="6761"/>
    <cellStyle name="20% - Ênfase4 3 2 2 5" xfId="6762"/>
    <cellStyle name="20% - Ênfase4 3 2 3" xfId="6763"/>
    <cellStyle name="20% - Ênfase4 3 2 4" xfId="6764"/>
    <cellStyle name="20% - Ênfase4 3 2 5" xfId="6765"/>
    <cellStyle name="20% - Ênfase4 3 2 6" xfId="6766"/>
    <cellStyle name="20% - Ênfase4 3 3" xfId="6767"/>
    <cellStyle name="20% - Ênfase4 3 3 2" xfId="6768"/>
    <cellStyle name="20% - Ênfase4 3 3 3" xfId="6769"/>
    <cellStyle name="20% - Ênfase4 3 3 4" xfId="6770"/>
    <cellStyle name="20% - Ênfase4 3 3 5" xfId="6771"/>
    <cellStyle name="20% - Ênfase4 3 4" xfId="6772"/>
    <cellStyle name="20% - Ênfase4 3 5" xfId="6773"/>
    <cellStyle name="20% - Ênfase4 3 6" xfId="6774"/>
    <cellStyle name="20% - Ênfase4 3 7" xfId="6775"/>
    <cellStyle name="20% - Ênfase4 30" xfId="6776"/>
    <cellStyle name="20% - Ênfase4 30 2" xfId="6777"/>
    <cellStyle name="20% - Ênfase4 30 2 2" xfId="6778"/>
    <cellStyle name="20% - Ênfase4 30 2 3" xfId="6779"/>
    <cellStyle name="20% - Ênfase4 30 2 4" xfId="6780"/>
    <cellStyle name="20% - Ênfase4 30 2 5" xfId="6781"/>
    <cellStyle name="20% - Ênfase4 30 3" xfId="6782"/>
    <cellStyle name="20% - Ênfase4 30 4" xfId="6783"/>
    <cellStyle name="20% - Ênfase4 30 5" xfId="6784"/>
    <cellStyle name="20% - Ênfase4 30 6" xfId="6785"/>
    <cellStyle name="20% - Ênfase4 31" xfId="6786"/>
    <cellStyle name="20% - Ênfase4 31 2" xfId="6787"/>
    <cellStyle name="20% - Ênfase4 31 2 2" xfId="6788"/>
    <cellStyle name="20% - Ênfase4 31 2 3" xfId="6789"/>
    <cellStyle name="20% - Ênfase4 31 2 4" xfId="6790"/>
    <cellStyle name="20% - Ênfase4 31 2 5" xfId="6791"/>
    <cellStyle name="20% - Ênfase4 31 3" xfId="6792"/>
    <cellStyle name="20% - Ênfase4 31 4" xfId="6793"/>
    <cellStyle name="20% - Ênfase4 31 5" xfId="6794"/>
    <cellStyle name="20% - Ênfase4 31 6" xfId="6795"/>
    <cellStyle name="20% - Ênfase4 32" xfId="6796"/>
    <cellStyle name="20% - Ênfase4 32 2" xfId="6797"/>
    <cellStyle name="20% - Ênfase4 32 2 2" xfId="6798"/>
    <cellStyle name="20% - Ênfase4 32 2 3" xfId="6799"/>
    <cellStyle name="20% - Ênfase4 32 2 4" xfId="6800"/>
    <cellStyle name="20% - Ênfase4 32 2 5" xfId="6801"/>
    <cellStyle name="20% - Ênfase4 32 3" xfId="6802"/>
    <cellStyle name="20% - Ênfase4 32 4" xfId="6803"/>
    <cellStyle name="20% - Ênfase4 32 5" xfId="6804"/>
    <cellStyle name="20% - Ênfase4 32 6" xfId="6805"/>
    <cellStyle name="20% - Ênfase4 33" xfId="6806"/>
    <cellStyle name="20% - Ênfase4 33 2" xfId="6807"/>
    <cellStyle name="20% - Ênfase4 33 2 2" xfId="6808"/>
    <cellStyle name="20% - Ênfase4 33 2 3" xfId="6809"/>
    <cellStyle name="20% - Ênfase4 33 2 4" xfId="6810"/>
    <cellStyle name="20% - Ênfase4 33 2 5" xfId="6811"/>
    <cellStyle name="20% - Ênfase4 33 3" xfId="6812"/>
    <cellStyle name="20% - Ênfase4 33 4" xfId="6813"/>
    <cellStyle name="20% - Ênfase4 33 5" xfId="6814"/>
    <cellStyle name="20% - Ênfase4 33 6" xfId="6815"/>
    <cellStyle name="20% - Ênfase4 34" xfId="6816"/>
    <cellStyle name="20% - Ênfase4 34 2" xfId="6817"/>
    <cellStyle name="20% - Ênfase4 34 2 2" xfId="6818"/>
    <cellStyle name="20% - Ênfase4 34 2 3" xfId="6819"/>
    <cellStyle name="20% - Ênfase4 34 2 4" xfId="6820"/>
    <cellStyle name="20% - Ênfase4 34 2 5" xfId="6821"/>
    <cellStyle name="20% - Ênfase4 34 3" xfId="6822"/>
    <cellStyle name="20% - Ênfase4 34 4" xfId="6823"/>
    <cellStyle name="20% - Ênfase4 34 5" xfId="6824"/>
    <cellStyle name="20% - Ênfase4 34 6" xfId="6825"/>
    <cellStyle name="20% - Ênfase4 35" xfId="6826"/>
    <cellStyle name="20% - Ênfase4 35 2" xfId="6827"/>
    <cellStyle name="20% - Ênfase4 35 2 2" xfId="6828"/>
    <cellStyle name="20% - Ênfase4 35 2 3" xfId="6829"/>
    <cellStyle name="20% - Ênfase4 35 2 4" xfId="6830"/>
    <cellStyle name="20% - Ênfase4 35 2 5" xfId="6831"/>
    <cellStyle name="20% - Ênfase4 35 3" xfId="6832"/>
    <cellStyle name="20% - Ênfase4 35 4" xfId="6833"/>
    <cellStyle name="20% - Ênfase4 35 5" xfId="6834"/>
    <cellStyle name="20% - Ênfase4 35 6" xfId="6835"/>
    <cellStyle name="20% - Ênfase4 36" xfId="6836"/>
    <cellStyle name="20% - Ênfase4 36 2" xfId="6837"/>
    <cellStyle name="20% - Ênfase4 36 2 2" xfId="6838"/>
    <cellStyle name="20% - Ênfase4 36 2 3" xfId="6839"/>
    <cellStyle name="20% - Ênfase4 36 2 4" xfId="6840"/>
    <cellStyle name="20% - Ênfase4 36 2 5" xfId="6841"/>
    <cellStyle name="20% - Ênfase4 36 3" xfId="6842"/>
    <cellStyle name="20% - Ênfase4 36 4" xfId="6843"/>
    <cellStyle name="20% - Ênfase4 36 5" xfId="6844"/>
    <cellStyle name="20% - Ênfase4 36 6" xfId="6845"/>
    <cellStyle name="20% - Ênfase4 37" xfId="6846"/>
    <cellStyle name="20% - Ênfase4 37 2" xfId="6847"/>
    <cellStyle name="20% - Ênfase4 37 2 2" xfId="6848"/>
    <cellStyle name="20% - Ênfase4 37 2 3" xfId="6849"/>
    <cellStyle name="20% - Ênfase4 37 2 4" xfId="6850"/>
    <cellStyle name="20% - Ênfase4 37 2 5" xfId="6851"/>
    <cellStyle name="20% - Ênfase4 37 3" xfId="6852"/>
    <cellStyle name="20% - Ênfase4 37 4" xfId="6853"/>
    <cellStyle name="20% - Ênfase4 37 5" xfId="6854"/>
    <cellStyle name="20% - Ênfase4 37 6" xfId="6855"/>
    <cellStyle name="20% - Ênfase4 38" xfId="6856"/>
    <cellStyle name="20% - Ênfase4 38 2" xfId="6857"/>
    <cellStyle name="20% - Ênfase4 38 2 2" xfId="6858"/>
    <cellStyle name="20% - Ênfase4 38 2 3" xfId="6859"/>
    <cellStyle name="20% - Ênfase4 38 2 4" xfId="6860"/>
    <cellStyle name="20% - Ênfase4 38 2 5" xfId="6861"/>
    <cellStyle name="20% - Ênfase4 38 3" xfId="6862"/>
    <cellStyle name="20% - Ênfase4 38 4" xfId="6863"/>
    <cellStyle name="20% - Ênfase4 38 5" xfId="6864"/>
    <cellStyle name="20% - Ênfase4 38 6" xfId="6865"/>
    <cellStyle name="20% - Ênfase4 39" xfId="6866"/>
    <cellStyle name="20% - Ênfase4 39 2" xfId="6867"/>
    <cellStyle name="20% - Ênfase4 39 2 2" xfId="6868"/>
    <cellStyle name="20% - Ênfase4 39 2 3" xfId="6869"/>
    <cellStyle name="20% - Ênfase4 39 2 4" xfId="6870"/>
    <cellStyle name="20% - Ênfase4 39 2 5" xfId="6871"/>
    <cellStyle name="20% - Ênfase4 39 3" xfId="6872"/>
    <cellStyle name="20% - Ênfase4 39 4" xfId="6873"/>
    <cellStyle name="20% - Ênfase4 39 5" xfId="6874"/>
    <cellStyle name="20% - Ênfase4 39 6" xfId="6875"/>
    <cellStyle name="20% - Ênfase4 4" xfId="6876"/>
    <cellStyle name="20% - Ênfase4 4 2" xfId="6877"/>
    <cellStyle name="20% - Ênfase4 4 2 2" xfId="6878"/>
    <cellStyle name="20% - Ênfase4 4 2 2 2" xfId="6879"/>
    <cellStyle name="20% - Ênfase4 4 2 2 3" xfId="6880"/>
    <cellStyle name="20% - Ênfase4 4 2 2 4" xfId="6881"/>
    <cellStyle name="20% - Ênfase4 4 2 2 5" xfId="6882"/>
    <cellStyle name="20% - Ênfase4 4 2 3" xfId="6883"/>
    <cellStyle name="20% - Ênfase4 4 2 4" xfId="6884"/>
    <cellStyle name="20% - Ênfase4 4 2 5" xfId="6885"/>
    <cellStyle name="20% - Ênfase4 4 2 6" xfId="6886"/>
    <cellStyle name="20% - Ênfase4 4 3" xfId="6887"/>
    <cellStyle name="20% - Ênfase4 4 3 2" xfId="6888"/>
    <cellStyle name="20% - Ênfase4 4 3 3" xfId="6889"/>
    <cellStyle name="20% - Ênfase4 4 3 4" xfId="6890"/>
    <cellStyle name="20% - Ênfase4 4 3 5" xfId="6891"/>
    <cellStyle name="20% - Ênfase4 4 4" xfId="6892"/>
    <cellStyle name="20% - Ênfase4 4 5" xfId="6893"/>
    <cellStyle name="20% - Ênfase4 4 6" xfId="6894"/>
    <cellStyle name="20% - Ênfase4 4 7" xfId="6895"/>
    <cellStyle name="20% - Ênfase4 40" xfId="6896"/>
    <cellStyle name="20% - Ênfase4 40 2" xfId="6897"/>
    <cellStyle name="20% - Ênfase4 40 2 2" xfId="6898"/>
    <cellStyle name="20% - Ênfase4 40 2 3" xfId="6899"/>
    <cellStyle name="20% - Ênfase4 40 2 4" xfId="6900"/>
    <cellStyle name="20% - Ênfase4 40 2 5" xfId="6901"/>
    <cellStyle name="20% - Ênfase4 40 3" xfId="6902"/>
    <cellStyle name="20% - Ênfase4 40 4" xfId="6903"/>
    <cellStyle name="20% - Ênfase4 40 5" xfId="6904"/>
    <cellStyle name="20% - Ênfase4 40 6" xfId="6905"/>
    <cellStyle name="20% - Ênfase4 41" xfId="6906"/>
    <cellStyle name="20% - Ênfase4 41 2" xfId="6907"/>
    <cellStyle name="20% - Ênfase4 41 2 2" xfId="6908"/>
    <cellStyle name="20% - Ênfase4 41 2 3" xfId="6909"/>
    <cellStyle name="20% - Ênfase4 41 2 4" xfId="6910"/>
    <cellStyle name="20% - Ênfase4 41 2 5" xfId="6911"/>
    <cellStyle name="20% - Ênfase4 41 3" xfId="6912"/>
    <cellStyle name="20% - Ênfase4 41 4" xfId="6913"/>
    <cellStyle name="20% - Ênfase4 41 5" xfId="6914"/>
    <cellStyle name="20% - Ênfase4 41 6" xfId="6915"/>
    <cellStyle name="20% - Ênfase4 42" xfId="6916"/>
    <cellStyle name="20% - Ênfase4 42 2" xfId="6917"/>
    <cellStyle name="20% - Ênfase4 42 2 2" xfId="6918"/>
    <cellStyle name="20% - Ênfase4 42 2 3" xfId="6919"/>
    <cellStyle name="20% - Ênfase4 42 2 4" xfId="6920"/>
    <cellStyle name="20% - Ênfase4 42 2 5" xfId="6921"/>
    <cellStyle name="20% - Ênfase4 42 3" xfId="6922"/>
    <cellStyle name="20% - Ênfase4 42 4" xfId="6923"/>
    <cellStyle name="20% - Ênfase4 42 5" xfId="6924"/>
    <cellStyle name="20% - Ênfase4 42 6" xfId="6925"/>
    <cellStyle name="20% - Ênfase4 43" xfId="6926"/>
    <cellStyle name="20% - Ênfase4 43 2" xfId="6927"/>
    <cellStyle name="20% - Ênfase4 43 2 2" xfId="6928"/>
    <cellStyle name="20% - Ênfase4 43 2 3" xfId="6929"/>
    <cellStyle name="20% - Ênfase4 43 2 4" xfId="6930"/>
    <cellStyle name="20% - Ênfase4 43 2 5" xfId="6931"/>
    <cellStyle name="20% - Ênfase4 43 3" xfId="6932"/>
    <cellStyle name="20% - Ênfase4 43 4" xfId="6933"/>
    <cellStyle name="20% - Ênfase4 43 5" xfId="6934"/>
    <cellStyle name="20% - Ênfase4 43 6" xfId="6935"/>
    <cellStyle name="20% - Ênfase4 44" xfId="6936"/>
    <cellStyle name="20% - Ênfase4 44 2" xfId="6937"/>
    <cellStyle name="20% - Ênfase4 44 2 2" xfId="6938"/>
    <cellStyle name="20% - Ênfase4 44 2 3" xfId="6939"/>
    <cellStyle name="20% - Ênfase4 44 2 4" xfId="6940"/>
    <cellStyle name="20% - Ênfase4 44 2 5" xfId="6941"/>
    <cellStyle name="20% - Ênfase4 44 3" xfId="6942"/>
    <cellStyle name="20% - Ênfase4 44 4" xfId="6943"/>
    <cellStyle name="20% - Ênfase4 44 5" xfId="6944"/>
    <cellStyle name="20% - Ênfase4 44 6" xfId="6945"/>
    <cellStyle name="20% - Ênfase4 45" xfId="6946"/>
    <cellStyle name="20% - Ênfase4 45 2" xfId="6947"/>
    <cellStyle name="20% - Ênfase4 45 2 2" xfId="6948"/>
    <cellStyle name="20% - Ênfase4 45 2 3" xfId="6949"/>
    <cellStyle name="20% - Ênfase4 45 2 4" xfId="6950"/>
    <cellStyle name="20% - Ênfase4 45 2 5" xfId="6951"/>
    <cellStyle name="20% - Ênfase4 45 3" xfId="6952"/>
    <cellStyle name="20% - Ênfase4 45 4" xfId="6953"/>
    <cellStyle name="20% - Ênfase4 45 5" xfId="6954"/>
    <cellStyle name="20% - Ênfase4 45 6" xfId="6955"/>
    <cellStyle name="20% - Ênfase4 46" xfId="6956"/>
    <cellStyle name="20% - Ênfase4 46 2" xfId="6957"/>
    <cellStyle name="20% - Ênfase4 46 2 2" xfId="6958"/>
    <cellStyle name="20% - Ênfase4 46 2 3" xfId="6959"/>
    <cellStyle name="20% - Ênfase4 46 2 4" xfId="6960"/>
    <cellStyle name="20% - Ênfase4 46 2 5" xfId="6961"/>
    <cellStyle name="20% - Ênfase4 46 3" xfId="6962"/>
    <cellStyle name="20% - Ênfase4 46 4" xfId="6963"/>
    <cellStyle name="20% - Ênfase4 46 5" xfId="6964"/>
    <cellStyle name="20% - Ênfase4 46 6" xfId="6965"/>
    <cellStyle name="20% - Ênfase4 47" xfId="6966"/>
    <cellStyle name="20% - Ênfase4 47 2" xfId="6967"/>
    <cellStyle name="20% - Ênfase4 47 2 2" xfId="6968"/>
    <cellStyle name="20% - Ênfase4 47 2 3" xfId="6969"/>
    <cellStyle name="20% - Ênfase4 47 2 4" xfId="6970"/>
    <cellStyle name="20% - Ênfase4 47 2 5" xfId="6971"/>
    <cellStyle name="20% - Ênfase4 47 3" xfId="6972"/>
    <cellStyle name="20% - Ênfase4 47 4" xfId="6973"/>
    <cellStyle name="20% - Ênfase4 47 5" xfId="6974"/>
    <cellStyle name="20% - Ênfase4 47 6" xfId="6975"/>
    <cellStyle name="20% - Ênfase4 48" xfId="6976"/>
    <cellStyle name="20% - Ênfase4 48 2" xfId="6977"/>
    <cellStyle name="20% - Ênfase4 48 2 2" xfId="6978"/>
    <cellStyle name="20% - Ênfase4 48 2 3" xfId="6979"/>
    <cellStyle name="20% - Ênfase4 48 2 4" xfId="6980"/>
    <cellStyle name="20% - Ênfase4 48 2 5" xfId="6981"/>
    <cellStyle name="20% - Ênfase4 48 3" xfId="6982"/>
    <cellStyle name="20% - Ênfase4 48 4" xfId="6983"/>
    <cellStyle name="20% - Ênfase4 48 5" xfId="6984"/>
    <cellStyle name="20% - Ênfase4 48 6" xfId="6985"/>
    <cellStyle name="20% - Ênfase4 49" xfId="6986"/>
    <cellStyle name="20% - Ênfase4 49 2" xfId="6987"/>
    <cellStyle name="20% - Ênfase4 49 2 2" xfId="6988"/>
    <cellStyle name="20% - Ênfase4 49 2 3" xfId="6989"/>
    <cellStyle name="20% - Ênfase4 49 2 4" xfId="6990"/>
    <cellStyle name="20% - Ênfase4 49 2 5" xfId="6991"/>
    <cellStyle name="20% - Ênfase4 49 3" xfId="6992"/>
    <cellStyle name="20% - Ênfase4 49 4" xfId="6993"/>
    <cellStyle name="20% - Ênfase4 49 5" xfId="6994"/>
    <cellStyle name="20% - Ênfase4 49 6" xfId="6995"/>
    <cellStyle name="20% - Ênfase4 5" xfId="6996"/>
    <cellStyle name="20% - Ênfase4 5 2" xfId="6997"/>
    <cellStyle name="20% - Ênfase4 5 2 2" xfId="6998"/>
    <cellStyle name="20% - Ênfase4 5 2 2 2" xfId="6999"/>
    <cellStyle name="20% - Ênfase4 5 2 2 3" xfId="7000"/>
    <cellStyle name="20% - Ênfase4 5 2 2 4" xfId="7001"/>
    <cellStyle name="20% - Ênfase4 5 2 2 5" xfId="7002"/>
    <cellStyle name="20% - Ênfase4 5 2 3" xfId="7003"/>
    <cellStyle name="20% - Ênfase4 5 2 4" xfId="7004"/>
    <cellStyle name="20% - Ênfase4 5 2 5" xfId="7005"/>
    <cellStyle name="20% - Ênfase4 5 2 6" xfId="7006"/>
    <cellStyle name="20% - Ênfase4 5 3" xfId="7007"/>
    <cellStyle name="20% - Ênfase4 5 3 2" xfId="7008"/>
    <cellStyle name="20% - Ênfase4 5 3 3" xfId="7009"/>
    <cellStyle name="20% - Ênfase4 5 3 4" xfId="7010"/>
    <cellStyle name="20% - Ênfase4 5 3 5" xfId="7011"/>
    <cellStyle name="20% - Ênfase4 5 4" xfId="7012"/>
    <cellStyle name="20% - Ênfase4 5 5" xfId="7013"/>
    <cellStyle name="20% - Ênfase4 5 6" xfId="7014"/>
    <cellStyle name="20% - Ênfase4 5 7" xfId="7015"/>
    <cellStyle name="20% - Ênfase4 50" xfId="7016"/>
    <cellStyle name="20% - Ênfase4 50 2" xfId="7017"/>
    <cellStyle name="20% - Ênfase4 50 2 2" xfId="7018"/>
    <cellStyle name="20% - Ênfase4 50 2 3" xfId="7019"/>
    <cellStyle name="20% - Ênfase4 50 2 4" xfId="7020"/>
    <cellStyle name="20% - Ênfase4 50 2 5" xfId="7021"/>
    <cellStyle name="20% - Ênfase4 50 3" xfId="7022"/>
    <cellStyle name="20% - Ênfase4 50 4" xfId="7023"/>
    <cellStyle name="20% - Ênfase4 50 5" xfId="7024"/>
    <cellStyle name="20% - Ênfase4 50 6" xfId="7025"/>
    <cellStyle name="20% - Ênfase4 51" xfId="7026"/>
    <cellStyle name="20% - Ênfase4 51 2" xfId="7027"/>
    <cellStyle name="20% - Ênfase4 51 2 2" xfId="7028"/>
    <cellStyle name="20% - Ênfase4 51 2 3" xfId="7029"/>
    <cellStyle name="20% - Ênfase4 51 2 4" xfId="7030"/>
    <cellStyle name="20% - Ênfase4 51 2 5" xfId="7031"/>
    <cellStyle name="20% - Ênfase4 51 3" xfId="7032"/>
    <cellStyle name="20% - Ênfase4 51 4" xfId="7033"/>
    <cellStyle name="20% - Ênfase4 51 5" xfId="7034"/>
    <cellStyle name="20% - Ênfase4 51 6" xfId="7035"/>
    <cellStyle name="20% - Ênfase4 52" xfId="7036"/>
    <cellStyle name="20% - Ênfase4 52 2" xfId="7037"/>
    <cellStyle name="20% - Ênfase4 52 2 2" xfId="7038"/>
    <cellStyle name="20% - Ênfase4 52 2 3" xfId="7039"/>
    <cellStyle name="20% - Ênfase4 52 2 4" xfId="7040"/>
    <cellStyle name="20% - Ênfase4 52 2 5" xfId="7041"/>
    <cellStyle name="20% - Ênfase4 52 3" xfId="7042"/>
    <cellStyle name="20% - Ênfase4 52 4" xfId="7043"/>
    <cellStyle name="20% - Ênfase4 52 5" xfId="7044"/>
    <cellStyle name="20% - Ênfase4 52 6" xfId="7045"/>
    <cellStyle name="20% - Ênfase4 53" xfId="7046"/>
    <cellStyle name="20% - Ênfase4 53 2" xfId="7047"/>
    <cellStyle name="20% - Ênfase4 53 2 2" xfId="7048"/>
    <cellStyle name="20% - Ênfase4 53 2 3" xfId="7049"/>
    <cellStyle name="20% - Ênfase4 53 2 4" xfId="7050"/>
    <cellStyle name="20% - Ênfase4 53 2 5" xfId="7051"/>
    <cellStyle name="20% - Ênfase4 53 3" xfId="7052"/>
    <cellStyle name="20% - Ênfase4 53 4" xfId="7053"/>
    <cellStyle name="20% - Ênfase4 53 5" xfId="7054"/>
    <cellStyle name="20% - Ênfase4 53 6" xfId="7055"/>
    <cellStyle name="20% - Ênfase4 54" xfId="7056"/>
    <cellStyle name="20% - Ênfase4 54 2" xfId="7057"/>
    <cellStyle name="20% - Ênfase4 54 2 2" xfId="7058"/>
    <cellStyle name="20% - Ênfase4 54 2 3" xfId="7059"/>
    <cellStyle name="20% - Ênfase4 54 2 4" xfId="7060"/>
    <cellStyle name="20% - Ênfase4 54 2 5" xfId="7061"/>
    <cellStyle name="20% - Ênfase4 54 3" xfId="7062"/>
    <cellStyle name="20% - Ênfase4 54 4" xfId="7063"/>
    <cellStyle name="20% - Ênfase4 54 5" xfId="7064"/>
    <cellStyle name="20% - Ênfase4 54 6" xfId="7065"/>
    <cellStyle name="20% - Ênfase4 55" xfId="7066"/>
    <cellStyle name="20% - Ênfase4 55 2" xfId="7067"/>
    <cellStyle name="20% - Ênfase4 55 2 2" xfId="7068"/>
    <cellStyle name="20% - Ênfase4 55 2 3" xfId="7069"/>
    <cellStyle name="20% - Ênfase4 55 2 4" xfId="7070"/>
    <cellStyle name="20% - Ênfase4 55 2 5" xfId="7071"/>
    <cellStyle name="20% - Ênfase4 55 3" xfId="7072"/>
    <cellStyle name="20% - Ênfase4 55 4" xfId="7073"/>
    <cellStyle name="20% - Ênfase4 55 5" xfId="7074"/>
    <cellStyle name="20% - Ênfase4 55 6" xfId="7075"/>
    <cellStyle name="20% - Ênfase4 56" xfId="7076"/>
    <cellStyle name="20% - Ênfase4 56 2" xfId="7077"/>
    <cellStyle name="20% - Ênfase4 56 2 2" xfId="7078"/>
    <cellStyle name="20% - Ênfase4 56 2 3" xfId="7079"/>
    <cellStyle name="20% - Ênfase4 56 2 4" xfId="7080"/>
    <cellStyle name="20% - Ênfase4 56 2 5" xfId="7081"/>
    <cellStyle name="20% - Ênfase4 56 3" xfId="7082"/>
    <cellStyle name="20% - Ênfase4 56 4" xfId="7083"/>
    <cellStyle name="20% - Ênfase4 56 5" xfId="7084"/>
    <cellStyle name="20% - Ênfase4 56 6" xfId="7085"/>
    <cellStyle name="20% - Ênfase4 57" xfId="7086"/>
    <cellStyle name="20% - Ênfase4 57 2" xfId="7087"/>
    <cellStyle name="20% - Ênfase4 57 2 2" xfId="7088"/>
    <cellStyle name="20% - Ênfase4 57 2 3" xfId="7089"/>
    <cellStyle name="20% - Ênfase4 57 2 4" xfId="7090"/>
    <cellStyle name="20% - Ênfase4 57 2 5" xfId="7091"/>
    <cellStyle name="20% - Ênfase4 57 3" xfId="7092"/>
    <cellStyle name="20% - Ênfase4 57 4" xfId="7093"/>
    <cellStyle name="20% - Ênfase4 57 5" xfId="7094"/>
    <cellStyle name="20% - Ênfase4 57 6" xfId="7095"/>
    <cellStyle name="20% - Ênfase4 58" xfId="7096"/>
    <cellStyle name="20% - Ênfase4 58 2" xfId="7097"/>
    <cellStyle name="20% - Ênfase4 58 2 2" xfId="7098"/>
    <cellStyle name="20% - Ênfase4 58 2 3" xfId="7099"/>
    <cellStyle name="20% - Ênfase4 58 2 4" xfId="7100"/>
    <cellStyle name="20% - Ênfase4 58 2 5" xfId="7101"/>
    <cellStyle name="20% - Ênfase4 58 3" xfId="7102"/>
    <cellStyle name="20% - Ênfase4 58 4" xfId="7103"/>
    <cellStyle name="20% - Ênfase4 58 5" xfId="7104"/>
    <cellStyle name="20% - Ênfase4 58 6" xfId="7105"/>
    <cellStyle name="20% - Ênfase4 59" xfId="7106"/>
    <cellStyle name="20% - Ênfase4 59 2" xfId="7107"/>
    <cellStyle name="20% - Ênfase4 59 2 2" xfId="7108"/>
    <cellStyle name="20% - Ênfase4 59 2 3" xfId="7109"/>
    <cellStyle name="20% - Ênfase4 59 2 4" xfId="7110"/>
    <cellStyle name="20% - Ênfase4 59 2 5" xfId="7111"/>
    <cellStyle name="20% - Ênfase4 59 3" xfId="7112"/>
    <cellStyle name="20% - Ênfase4 59 4" xfId="7113"/>
    <cellStyle name="20% - Ênfase4 59 5" xfId="7114"/>
    <cellStyle name="20% - Ênfase4 59 6" xfId="7115"/>
    <cellStyle name="20% - Ênfase4 6" xfId="7116"/>
    <cellStyle name="20% - Ênfase4 6 2" xfId="7117"/>
    <cellStyle name="20% - Ênfase4 6 2 2" xfId="7118"/>
    <cellStyle name="20% - Ênfase4 6 2 2 2" xfId="7119"/>
    <cellStyle name="20% - Ênfase4 6 2 2 3" xfId="7120"/>
    <cellStyle name="20% - Ênfase4 6 2 2 4" xfId="7121"/>
    <cellStyle name="20% - Ênfase4 6 2 2 5" xfId="7122"/>
    <cellStyle name="20% - Ênfase4 6 2 3" xfId="7123"/>
    <cellStyle name="20% - Ênfase4 6 2 4" xfId="7124"/>
    <cellStyle name="20% - Ênfase4 6 2 5" xfId="7125"/>
    <cellStyle name="20% - Ênfase4 6 2 6" xfId="7126"/>
    <cellStyle name="20% - Ênfase4 6 3" xfId="7127"/>
    <cellStyle name="20% - Ênfase4 6 3 2" xfId="7128"/>
    <cellStyle name="20% - Ênfase4 6 3 3" xfId="7129"/>
    <cellStyle name="20% - Ênfase4 6 3 4" xfId="7130"/>
    <cellStyle name="20% - Ênfase4 6 3 5" xfId="7131"/>
    <cellStyle name="20% - Ênfase4 6 4" xfId="7132"/>
    <cellStyle name="20% - Ênfase4 6 5" xfId="7133"/>
    <cellStyle name="20% - Ênfase4 6 6" xfId="7134"/>
    <cellStyle name="20% - Ênfase4 6 7" xfId="7135"/>
    <cellStyle name="20% - Ênfase4 60" xfId="7136"/>
    <cellStyle name="20% - Ênfase4 60 2" xfId="7137"/>
    <cellStyle name="20% - Ênfase4 60 2 2" xfId="7138"/>
    <cellStyle name="20% - Ênfase4 60 2 3" xfId="7139"/>
    <cellStyle name="20% - Ênfase4 60 2 4" xfId="7140"/>
    <cellStyle name="20% - Ênfase4 60 2 5" xfId="7141"/>
    <cellStyle name="20% - Ênfase4 60 3" xfId="7142"/>
    <cellStyle name="20% - Ênfase4 60 4" xfId="7143"/>
    <cellStyle name="20% - Ênfase4 60 5" xfId="7144"/>
    <cellStyle name="20% - Ênfase4 60 6" xfId="7145"/>
    <cellStyle name="20% - Ênfase4 61" xfId="7146"/>
    <cellStyle name="20% - Ênfase4 61 2" xfId="7147"/>
    <cellStyle name="20% - Ênfase4 61 2 2" xfId="7148"/>
    <cellStyle name="20% - Ênfase4 61 2 3" xfId="7149"/>
    <cellStyle name="20% - Ênfase4 61 2 4" xfId="7150"/>
    <cellStyle name="20% - Ênfase4 61 2 5" xfId="7151"/>
    <cellStyle name="20% - Ênfase4 61 3" xfId="7152"/>
    <cellStyle name="20% - Ênfase4 61 4" xfId="7153"/>
    <cellStyle name="20% - Ênfase4 61 5" xfId="7154"/>
    <cellStyle name="20% - Ênfase4 61 6" xfId="7155"/>
    <cellStyle name="20% - Ênfase4 62" xfId="7156"/>
    <cellStyle name="20% - Ênfase4 62 2" xfId="7157"/>
    <cellStyle name="20% - Ênfase4 62 2 2" xfId="7158"/>
    <cellStyle name="20% - Ênfase4 62 2 3" xfId="7159"/>
    <cellStyle name="20% - Ênfase4 62 2 4" xfId="7160"/>
    <cellStyle name="20% - Ênfase4 62 2 5" xfId="7161"/>
    <cellStyle name="20% - Ênfase4 62 3" xfId="7162"/>
    <cellStyle name="20% - Ênfase4 62 4" xfId="7163"/>
    <cellStyle name="20% - Ênfase4 62 5" xfId="7164"/>
    <cellStyle name="20% - Ênfase4 62 6" xfId="7165"/>
    <cellStyle name="20% - Ênfase4 63" xfId="7166"/>
    <cellStyle name="20% - Ênfase4 63 2" xfId="7167"/>
    <cellStyle name="20% - Ênfase4 63 2 2" xfId="7168"/>
    <cellStyle name="20% - Ênfase4 63 2 3" xfId="7169"/>
    <cellStyle name="20% - Ênfase4 63 2 4" xfId="7170"/>
    <cellStyle name="20% - Ênfase4 63 2 5" xfId="7171"/>
    <cellStyle name="20% - Ênfase4 63 3" xfId="7172"/>
    <cellStyle name="20% - Ênfase4 63 4" xfId="7173"/>
    <cellStyle name="20% - Ênfase4 63 5" xfId="7174"/>
    <cellStyle name="20% - Ênfase4 63 6" xfId="7175"/>
    <cellStyle name="20% - Ênfase4 64" xfId="7176"/>
    <cellStyle name="20% - Ênfase4 64 2" xfId="7177"/>
    <cellStyle name="20% - Ênfase4 64 2 2" xfId="7178"/>
    <cellStyle name="20% - Ênfase4 64 2 3" xfId="7179"/>
    <cellStyle name="20% - Ênfase4 64 2 4" xfId="7180"/>
    <cellStyle name="20% - Ênfase4 64 2 5" xfId="7181"/>
    <cellStyle name="20% - Ênfase4 64 3" xfId="7182"/>
    <cellStyle name="20% - Ênfase4 64 4" xfId="7183"/>
    <cellStyle name="20% - Ênfase4 64 5" xfId="7184"/>
    <cellStyle name="20% - Ênfase4 64 6" xfId="7185"/>
    <cellStyle name="20% - Ênfase4 65" xfId="7186"/>
    <cellStyle name="20% - Ênfase4 65 2" xfId="7187"/>
    <cellStyle name="20% - Ênfase4 65 2 2" xfId="7188"/>
    <cellStyle name="20% - Ênfase4 65 2 3" xfId="7189"/>
    <cellStyle name="20% - Ênfase4 65 2 4" xfId="7190"/>
    <cellStyle name="20% - Ênfase4 65 2 5" xfId="7191"/>
    <cellStyle name="20% - Ênfase4 65 3" xfId="7192"/>
    <cellStyle name="20% - Ênfase4 65 4" xfId="7193"/>
    <cellStyle name="20% - Ênfase4 65 5" xfId="7194"/>
    <cellStyle name="20% - Ênfase4 65 6" xfId="7195"/>
    <cellStyle name="20% - Ênfase4 66" xfId="7196"/>
    <cellStyle name="20% - Ênfase4 66 2" xfId="7197"/>
    <cellStyle name="20% - Ênfase4 66 2 2" xfId="7198"/>
    <cellStyle name="20% - Ênfase4 66 2 3" xfId="7199"/>
    <cellStyle name="20% - Ênfase4 66 2 4" xfId="7200"/>
    <cellStyle name="20% - Ênfase4 66 2 5" xfId="7201"/>
    <cellStyle name="20% - Ênfase4 66 3" xfId="7202"/>
    <cellStyle name="20% - Ênfase4 66 4" xfId="7203"/>
    <cellStyle name="20% - Ênfase4 66 5" xfId="7204"/>
    <cellStyle name="20% - Ênfase4 66 6" xfId="7205"/>
    <cellStyle name="20% - Ênfase4 67" xfId="7206"/>
    <cellStyle name="20% - Ênfase4 67 2" xfId="7207"/>
    <cellStyle name="20% - Ênfase4 67 2 2" xfId="7208"/>
    <cellStyle name="20% - Ênfase4 67 2 3" xfId="7209"/>
    <cellStyle name="20% - Ênfase4 67 2 4" xfId="7210"/>
    <cellStyle name="20% - Ênfase4 67 2 5" xfId="7211"/>
    <cellStyle name="20% - Ênfase4 67 3" xfId="7212"/>
    <cellStyle name="20% - Ênfase4 67 4" xfId="7213"/>
    <cellStyle name="20% - Ênfase4 67 5" xfId="7214"/>
    <cellStyle name="20% - Ênfase4 67 6" xfId="7215"/>
    <cellStyle name="20% - Ênfase4 68" xfId="7216"/>
    <cellStyle name="20% - Ênfase4 68 2" xfId="7217"/>
    <cellStyle name="20% - Ênfase4 68 2 2" xfId="7218"/>
    <cellStyle name="20% - Ênfase4 68 2 3" xfId="7219"/>
    <cellStyle name="20% - Ênfase4 68 2 4" xfId="7220"/>
    <cellStyle name="20% - Ênfase4 68 2 5" xfId="7221"/>
    <cellStyle name="20% - Ênfase4 68 3" xfId="7222"/>
    <cellStyle name="20% - Ênfase4 68 4" xfId="7223"/>
    <cellStyle name="20% - Ênfase4 68 5" xfId="7224"/>
    <cellStyle name="20% - Ênfase4 68 6" xfId="7225"/>
    <cellStyle name="20% - Ênfase4 69" xfId="7226"/>
    <cellStyle name="20% - Ênfase4 69 2" xfId="7227"/>
    <cellStyle name="20% - Ênfase4 69 2 2" xfId="7228"/>
    <cellStyle name="20% - Ênfase4 69 2 3" xfId="7229"/>
    <cellStyle name="20% - Ênfase4 69 2 4" xfId="7230"/>
    <cellStyle name="20% - Ênfase4 69 2 5" xfId="7231"/>
    <cellStyle name="20% - Ênfase4 69 3" xfId="7232"/>
    <cellStyle name="20% - Ênfase4 69 4" xfId="7233"/>
    <cellStyle name="20% - Ênfase4 69 5" xfId="7234"/>
    <cellStyle name="20% - Ênfase4 69 6" xfId="7235"/>
    <cellStyle name="20% - Ênfase4 7" xfId="7236"/>
    <cellStyle name="20% - Ênfase4 7 2" xfId="7237"/>
    <cellStyle name="20% - Ênfase4 7 2 2" xfId="7238"/>
    <cellStyle name="20% - Ênfase4 7 2 2 2" xfId="7239"/>
    <cellStyle name="20% - Ênfase4 7 2 2 3" xfId="7240"/>
    <cellStyle name="20% - Ênfase4 7 2 2 4" xfId="7241"/>
    <cellStyle name="20% - Ênfase4 7 2 2 5" xfId="7242"/>
    <cellStyle name="20% - Ênfase4 7 2 3" xfId="7243"/>
    <cellStyle name="20% - Ênfase4 7 2 4" xfId="7244"/>
    <cellStyle name="20% - Ênfase4 7 2 5" xfId="7245"/>
    <cellStyle name="20% - Ênfase4 7 2 6" xfId="7246"/>
    <cellStyle name="20% - Ênfase4 7 3" xfId="7247"/>
    <cellStyle name="20% - Ênfase4 7 3 2" xfId="7248"/>
    <cellStyle name="20% - Ênfase4 7 3 3" xfId="7249"/>
    <cellStyle name="20% - Ênfase4 7 3 4" xfId="7250"/>
    <cellStyle name="20% - Ênfase4 7 3 5" xfId="7251"/>
    <cellStyle name="20% - Ênfase4 7 4" xfId="7252"/>
    <cellStyle name="20% - Ênfase4 7 5" xfId="7253"/>
    <cellStyle name="20% - Ênfase4 7 6" xfId="7254"/>
    <cellStyle name="20% - Ênfase4 7 7" xfId="7255"/>
    <cellStyle name="20% - Ênfase4 70" xfId="7256"/>
    <cellStyle name="20% - Ênfase4 70 2" xfId="7257"/>
    <cellStyle name="20% - Ênfase4 70 2 2" xfId="7258"/>
    <cellStyle name="20% - Ênfase4 70 2 3" xfId="7259"/>
    <cellStyle name="20% - Ênfase4 70 2 4" xfId="7260"/>
    <cellStyle name="20% - Ênfase4 70 2 5" xfId="7261"/>
    <cellStyle name="20% - Ênfase4 70 3" xfId="7262"/>
    <cellStyle name="20% - Ênfase4 70 4" xfId="7263"/>
    <cellStyle name="20% - Ênfase4 70 5" xfId="7264"/>
    <cellStyle name="20% - Ênfase4 70 6" xfId="7265"/>
    <cellStyle name="20% - Ênfase4 71" xfId="7266"/>
    <cellStyle name="20% - Ênfase4 71 2" xfId="7267"/>
    <cellStyle name="20% - Ênfase4 71 2 2" xfId="7268"/>
    <cellStyle name="20% - Ênfase4 71 2 3" xfId="7269"/>
    <cellStyle name="20% - Ênfase4 71 2 4" xfId="7270"/>
    <cellStyle name="20% - Ênfase4 71 2 5" xfId="7271"/>
    <cellStyle name="20% - Ênfase4 71 3" xfId="7272"/>
    <cellStyle name="20% - Ênfase4 71 4" xfId="7273"/>
    <cellStyle name="20% - Ênfase4 71 5" xfId="7274"/>
    <cellStyle name="20% - Ênfase4 71 6" xfId="7275"/>
    <cellStyle name="20% - Ênfase4 72" xfId="7276"/>
    <cellStyle name="20% - Ênfase4 72 2" xfId="7277"/>
    <cellStyle name="20% - Ênfase4 72 2 2" xfId="7278"/>
    <cellStyle name="20% - Ênfase4 72 2 3" xfId="7279"/>
    <cellStyle name="20% - Ênfase4 72 2 4" xfId="7280"/>
    <cellStyle name="20% - Ênfase4 72 2 5" xfId="7281"/>
    <cellStyle name="20% - Ênfase4 72 3" xfId="7282"/>
    <cellStyle name="20% - Ênfase4 72 4" xfId="7283"/>
    <cellStyle name="20% - Ênfase4 72 5" xfId="7284"/>
    <cellStyle name="20% - Ênfase4 72 6" xfId="7285"/>
    <cellStyle name="20% - Ênfase4 73" xfId="7286"/>
    <cellStyle name="20% - Ênfase4 73 2" xfId="7287"/>
    <cellStyle name="20% - Ênfase4 73 2 2" xfId="7288"/>
    <cellStyle name="20% - Ênfase4 73 2 3" xfId="7289"/>
    <cellStyle name="20% - Ênfase4 73 2 4" xfId="7290"/>
    <cellStyle name="20% - Ênfase4 73 2 5" xfId="7291"/>
    <cellStyle name="20% - Ênfase4 73 3" xfId="7292"/>
    <cellStyle name="20% - Ênfase4 73 4" xfId="7293"/>
    <cellStyle name="20% - Ênfase4 73 5" xfId="7294"/>
    <cellStyle name="20% - Ênfase4 73 6" xfId="7295"/>
    <cellStyle name="20% - Ênfase4 74" xfId="7296"/>
    <cellStyle name="20% - Ênfase4 74 2" xfId="7297"/>
    <cellStyle name="20% - Ênfase4 74 2 2" xfId="7298"/>
    <cellStyle name="20% - Ênfase4 74 2 3" xfId="7299"/>
    <cellStyle name="20% - Ênfase4 74 2 4" xfId="7300"/>
    <cellStyle name="20% - Ênfase4 74 2 5" xfId="7301"/>
    <cellStyle name="20% - Ênfase4 74 3" xfId="7302"/>
    <cellStyle name="20% - Ênfase4 74 4" xfId="7303"/>
    <cellStyle name="20% - Ênfase4 74 5" xfId="7304"/>
    <cellStyle name="20% - Ênfase4 74 6" xfId="7305"/>
    <cellStyle name="20% - Ênfase4 75" xfId="7306"/>
    <cellStyle name="20% - Ênfase4 75 2" xfId="7307"/>
    <cellStyle name="20% - Ênfase4 75 2 2" xfId="7308"/>
    <cellStyle name="20% - Ênfase4 75 2 3" xfId="7309"/>
    <cellStyle name="20% - Ênfase4 75 2 4" xfId="7310"/>
    <cellStyle name="20% - Ênfase4 75 2 5" xfId="7311"/>
    <cellStyle name="20% - Ênfase4 75 3" xfId="7312"/>
    <cellStyle name="20% - Ênfase4 75 4" xfId="7313"/>
    <cellStyle name="20% - Ênfase4 75 5" xfId="7314"/>
    <cellStyle name="20% - Ênfase4 75 6" xfId="7315"/>
    <cellStyle name="20% - Ênfase4 76" xfId="7316"/>
    <cellStyle name="20% - Ênfase4 76 2" xfId="7317"/>
    <cellStyle name="20% - Ênfase4 76 2 2" xfId="7318"/>
    <cellStyle name="20% - Ênfase4 76 2 3" xfId="7319"/>
    <cellStyle name="20% - Ênfase4 76 2 4" xfId="7320"/>
    <cellStyle name="20% - Ênfase4 76 2 5" xfId="7321"/>
    <cellStyle name="20% - Ênfase4 76 3" xfId="7322"/>
    <cellStyle name="20% - Ênfase4 76 4" xfId="7323"/>
    <cellStyle name="20% - Ênfase4 76 5" xfId="7324"/>
    <cellStyle name="20% - Ênfase4 76 6" xfId="7325"/>
    <cellStyle name="20% - Ênfase4 77" xfId="7326"/>
    <cellStyle name="20% - Ênfase4 77 2" xfId="7327"/>
    <cellStyle name="20% - Ênfase4 77 2 2" xfId="7328"/>
    <cellStyle name="20% - Ênfase4 77 2 3" xfId="7329"/>
    <cellStyle name="20% - Ênfase4 77 2 4" xfId="7330"/>
    <cellStyle name="20% - Ênfase4 77 2 5" xfId="7331"/>
    <cellStyle name="20% - Ênfase4 77 3" xfId="7332"/>
    <cellStyle name="20% - Ênfase4 77 4" xfId="7333"/>
    <cellStyle name="20% - Ênfase4 77 5" xfId="7334"/>
    <cellStyle name="20% - Ênfase4 77 6" xfId="7335"/>
    <cellStyle name="20% - Ênfase4 78" xfId="7336"/>
    <cellStyle name="20% - Ênfase4 78 2" xfId="7337"/>
    <cellStyle name="20% - Ênfase4 78 2 2" xfId="7338"/>
    <cellStyle name="20% - Ênfase4 78 2 3" xfId="7339"/>
    <cellStyle name="20% - Ênfase4 78 2 4" xfId="7340"/>
    <cellStyle name="20% - Ênfase4 78 2 5" xfId="7341"/>
    <cellStyle name="20% - Ênfase4 78 3" xfId="7342"/>
    <cellStyle name="20% - Ênfase4 78 4" xfId="7343"/>
    <cellStyle name="20% - Ênfase4 78 5" xfId="7344"/>
    <cellStyle name="20% - Ênfase4 78 6" xfId="7345"/>
    <cellStyle name="20% - Ênfase4 79" xfId="7346"/>
    <cellStyle name="20% - Ênfase4 79 2" xfId="7347"/>
    <cellStyle name="20% - Ênfase4 79 2 2" xfId="7348"/>
    <cellStyle name="20% - Ênfase4 79 2 3" xfId="7349"/>
    <cellStyle name="20% - Ênfase4 79 2 4" xfId="7350"/>
    <cellStyle name="20% - Ênfase4 79 2 5" xfId="7351"/>
    <cellStyle name="20% - Ênfase4 79 3" xfId="7352"/>
    <cellStyle name="20% - Ênfase4 79 4" xfId="7353"/>
    <cellStyle name="20% - Ênfase4 79 5" xfId="7354"/>
    <cellStyle name="20% - Ênfase4 79 6" xfId="7355"/>
    <cellStyle name="20% - Ênfase4 8" xfId="7356"/>
    <cellStyle name="20% - Ênfase4 8 2" xfId="7357"/>
    <cellStyle name="20% - Ênfase4 8 2 2" xfId="7358"/>
    <cellStyle name="20% - Ênfase4 8 2 2 2" xfId="7359"/>
    <cellStyle name="20% - Ênfase4 8 2 2 3" xfId="7360"/>
    <cellStyle name="20% - Ênfase4 8 2 2 4" xfId="7361"/>
    <cellStyle name="20% - Ênfase4 8 2 2 5" xfId="7362"/>
    <cellStyle name="20% - Ênfase4 8 2 3" xfId="7363"/>
    <cellStyle name="20% - Ênfase4 8 2 4" xfId="7364"/>
    <cellStyle name="20% - Ênfase4 8 2 5" xfId="7365"/>
    <cellStyle name="20% - Ênfase4 8 2 6" xfId="7366"/>
    <cellStyle name="20% - Ênfase4 8 3" xfId="7367"/>
    <cellStyle name="20% - Ênfase4 8 3 2" xfId="7368"/>
    <cellStyle name="20% - Ênfase4 8 3 3" xfId="7369"/>
    <cellStyle name="20% - Ênfase4 8 3 4" xfId="7370"/>
    <cellStyle name="20% - Ênfase4 8 3 5" xfId="7371"/>
    <cellStyle name="20% - Ênfase4 8 4" xfId="7372"/>
    <cellStyle name="20% - Ênfase4 8 5" xfId="7373"/>
    <cellStyle name="20% - Ênfase4 8 6" xfId="7374"/>
    <cellStyle name="20% - Ênfase4 8 7" xfId="7375"/>
    <cellStyle name="20% - Ênfase4 80" xfId="7376"/>
    <cellStyle name="20% - Ênfase4 80 2" xfId="7377"/>
    <cellStyle name="20% - Ênfase4 80 2 2" xfId="7378"/>
    <cellStyle name="20% - Ênfase4 80 2 3" xfId="7379"/>
    <cellStyle name="20% - Ênfase4 80 2 4" xfId="7380"/>
    <cellStyle name="20% - Ênfase4 80 2 5" xfId="7381"/>
    <cellStyle name="20% - Ênfase4 80 3" xfId="7382"/>
    <cellStyle name="20% - Ênfase4 80 4" xfId="7383"/>
    <cellStyle name="20% - Ênfase4 80 5" xfId="7384"/>
    <cellStyle name="20% - Ênfase4 80 6" xfId="7385"/>
    <cellStyle name="20% - Ênfase4 81" xfId="7386"/>
    <cellStyle name="20% - Ênfase4 81 2" xfId="7387"/>
    <cellStyle name="20% - Ênfase4 81 2 2" xfId="7388"/>
    <cellStyle name="20% - Ênfase4 81 2 3" xfId="7389"/>
    <cellStyle name="20% - Ênfase4 81 2 4" xfId="7390"/>
    <cellStyle name="20% - Ênfase4 81 2 5" xfId="7391"/>
    <cellStyle name="20% - Ênfase4 81 3" xfId="7392"/>
    <cellStyle name="20% - Ênfase4 81 4" xfId="7393"/>
    <cellStyle name="20% - Ênfase4 81 5" xfId="7394"/>
    <cellStyle name="20% - Ênfase4 81 6" xfId="7395"/>
    <cellStyle name="20% - Ênfase4 82" xfId="7396"/>
    <cellStyle name="20% - Ênfase4 82 2" xfId="7397"/>
    <cellStyle name="20% - Ênfase4 82 2 2" xfId="7398"/>
    <cellStyle name="20% - Ênfase4 82 2 3" xfId="7399"/>
    <cellStyle name="20% - Ênfase4 82 2 4" xfId="7400"/>
    <cellStyle name="20% - Ênfase4 82 2 5" xfId="7401"/>
    <cellStyle name="20% - Ênfase4 82 3" xfId="7402"/>
    <cellStyle name="20% - Ênfase4 82 4" xfId="7403"/>
    <cellStyle name="20% - Ênfase4 82 5" xfId="7404"/>
    <cellStyle name="20% - Ênfase4 82 6" xfId="7405"/>
    <cellStyle name="20% - Ênfase4 83" xfId="7406"/>
    <cellStyle name="20% - Ênfase4 83 2" xfId="7407"/>
    <cellStyle name="20% - Ênfase4 83 2 2" xfId="7408"/>
    <cellStyle name="20% - Ênfase4 83 2 3" xfId="7409"/>
    <cellStyle name="20% - Ênfase4 83 2 4" xfId="7410"/>
    <cellStyle name="20% - Ênfase4 83 2 5" xfId="7411"/>
    <cellStyle name="20% - Ênfase4 83 3" xfId="7412"/>
    <cellStyle name="20% - Ênfase4 83 4" xfId="7413"/>
    <cellStyle name="20% - Ênfase4 83 5" xfId="7414"/>
    <cellStyle name="20% - Ênfase4 83 6" xfId="7415"/>
    <cellStyle name="20% - Ênfase4 84" xfId="7416"/>
    <cellStyle name="20% - Ênfase4 84 2" xfId="7417"/>
    <cellStyle name="20% - Ênfase4 84 2 2" xfId="7418"/>
    <cellStyle name="20% - Ênfase4 84 2 3" xfId="7419"/>
    <cellStyle name="20% - Ênfase4 84 2 4" xfId="7420"/>
    <cellStyle name="20% - Ênfase4 84 2 5" xfId="7421"/>
    <cellStyle name="20% - Ênfase4 84 3" xfId="7422"/>
    <cellStyle name="20% - Ênfase4 84 4" xfId="7423"/>
    <cellStyle name="20% - Ênfase4 84 5" xfId="7424"/>
    <cellStyle name="20% - Ênfase4 84 6" xfId="7425"/>
    <cellStyle name="20% - Ênfase4 85" xfId="7426"/>
    <cellStyle name="20% - Ênfase4 85 2" xfId="7427"/>
    <cellStyle name="20% - Ênfase4 85 2 2" xfId="7428"/>
    <cellStyle name="20% - Ênfase4 85 2 3" xfId="7429"/>
    <cellStyle name="20% - Ênfase4 85 2 4" xfId="7430"/>
    <cellStyle name="20% - Ênfase4 85 2 5" xfId="7431"/>
    <cellStyle name="20% - Ênfase4 85 3" xfId="7432"/>
    <cellStyle name="20% - Ênfase4 85 4" xfId="7433"/>
    <cellStyle name="20% - Ênfase4 85 5" xfId="7434"/>
    <cellStyle name="20% - Ênfase4 85 6" xfId="7435"/>
    <cellStyle name="20% - Ênfase4 86" xfId="7436"/>
    <cellStyle name="20% - Ênfase4 86 2" xfId="7437"/>
    <cellStyle name="20% - Ênfase4 86 2 2" xfId="7438"/>
    <cellStyle name="20% - Ênfase4 86 2 3" xfId="7439"/>
    <cellStyle name="20% - Ênfase4 86 2 4" xfId="7440"/>
    <cellStyle name="20% - Ênfase4 86 2 5" xfId="7441"/>
    <cellStyle name="20% - Ênfase4 86 3" xfId="7442"/>
    <cellStyle name="20% - Ênfase4 86 4" xfId="7443"/>
    <cellStyle name="20% - Ênfase4 86 5" xfId="7444"/>
    <cellStyle name="20% - Ênfase4 86 6" xfId="7445"/>
    <cellStyle name="20% - Ênfase4 87" xfId="7446"/>
    <cellStyle name="20% - Ênfase4 87 2" xfId="7447"/>
    <cellStyle name="20% - Ênfase4 87 2 2" xfId="7448"/>
    <cellStyle name="20% - Ênfase4 87 2 3" xfId="7449"/>
    <cellStyle name="20% - Ênfase4 87 2 4" xfId="7450"/>
    <cellStyle name="20% - Ênfase4 87 2 5" xfId="7451"/>
    <cellStyle name="20% - Ênfase4 87 3" xfId="7452"/>
    <cellStyle name="20% - Ênfase4 87 4" xfId="7453"/>
    <cellStyle name="20% - Ênfase4 87 5" xfId="7454"/>
    <cellStyle name="20% - Ênfase4 87 6" xfId="7455"/>
    <cellStyle name="20% - Ênfase4 88" xfId="7456"/>
    <cellStyle name="20% - Ênfase4 88 2" xfId="7457"/>
    <cellStyle name="20% - Ênfase4 88 2 2" xfId="7458"/>
    <cellStyle name="20% - Ênfase4 88 2 3" xfId="7459"/>
    <cellStyle name="20% - Ênfase4 88 2 4" xfId="7460"/>
    <cellStyle name="20% - Ênfase4 88 2 5" xfId="7461"/>
    <cellStyle name="20% - Ênfase4 88 3" xfId="7462"/>
    <cellStyle name="20% - Ênfase4 88 4" xfId="7463"/>
    <cellStyle name="20% - Ênfase4 88 5" xfId="7464"/>
    <cellStyle name="20% - Ênfase4 88 6" xfId="7465"/>
    <cellStyle name="20% - Ênfase4 89" xfId="7466"/>
    <cellStyle name="20% - Ênfase4 89 2" xfId="7467"/>
    <cellStyle name="20% - Ênfase4 89 2 2" xfId="7468"/>
    <cellStyle name="20% - Ênfase4 89 2 3" xfId="7469"/>
    <cellStyle name="20% - Ênfase4 89 2 4" xfId="7470"/>
    <cellStyle name="20% - Ênfase4 89 2 5" xfId="7471"/>
    <cellStyle name="20% - Ênfase4 89 3" xfId="7472"/>
    <cellStyle name="20% - Ênfase4 89 4" xfId="7473"/>
    <cellStyle name="20% - Ênfase4 89 5" xfId="7474"/>
    <cellStyle name="20% - Ênfase4 89 6" xfId="7475"/>
    <cellStyle name="20% - Ênfase4 9" xfId="7476"/>
    <cellStyle name="20% - Ênfase4 9 2" xfId="7477"/>
    <cellStyle name="20% - Ênfase4 9 2 2" xfId="7478"/>
    <cellStyle name="20% - Ênfase4 9 2 2 2" xfId="7479"/>
    <cellStyle name="20% - Ênfase4 9 2 2 3" xfId="7480"/>
    <cellStyle name="20% - Ênfase4 9 2 2 4" xfId="7481"/>
    <cellStyle name="20% - Ênfase4 9 2 2 5" xfId="7482"/>
    <cellStyle name="20% - Ênfase4 9 2 3" xfId="7483"/>
    <cellStyle name="20% - Ênfase4 9 2 4" xfId="7484"/>
    <cellStyle name="20% - Ênfase4 9 2 5" xfId="7485"/>
    <cellStyle name="20% - Ênfase4 9 2 6" xfId="7486"/>
    <cellStyle name="20% - Ênfase4 9 3" xfId="7487"/>
    <cellStyle name="20% - Ênfase4 9 3 2" xfId="7488"/>
    <cellStyle name="20% - Ênfase4 9 3 3" xfId="7489"/>
    <cellStyle name="20% - Ênfase4 9 3 4" xfId="7490"/>
    <cellStyle name="20% - Ênfase4 9 3 5" xfId="7491"/>
    <cellStyle name="20% - Ênfase4 9 4" xfId="7492"/>
    <cellStyle name="20% - Ênfase4 9 5" xfId="7493"/>
    <cellStyle name="20% - Ênfase4 9 6" xfId="7494"/>
    <cellStyle name="20% - Ênfase4 9 7" xfId="7495"/>
    <cellStyle name="20% - Ênfase4 90" xfId="7496"/>
    <cellStyle name="20% - Ênfase4 90 2" xfId="7497"/>
    <cellStyle name="20% - Ênfase4 90 2 2" xfId="7498"/>
    <cellStyle name="20% - Ênfase4 90 2 3" xfId="7499"/>
    <cellStyle name="20% - Ênfase4 90 2 4" xfId="7500"/>
    <cellStyle name="20% - Ênfase4 90 2 5" xfId="7501"/>
    <cellStyle name="20% - Ênfase4 90 3" xfId="7502"/>
    <cellStyle name="20% - Ênfase4 90 4" xfId="7503"/>
    <cellStyle name="20% - Ênfase4 90 5" xfId="7504"/>
    <cellStyle name="20% - Ênfase4 90 6" xfId="7505"/>
    <cellStyle name="20% - Ênfase4 91" xfId="7506"/>
    <cellStyle name="20% - Ênfase4 91 2" xfId="7507"/>
    <cellStyle name="20% - Ênfase4 91 2 2" xfId="7508"/>
    <cellStyle name="20% - Ênfase4 91 2 3" xfId="7509"/>
    <cellStyle name="20% - Ênfase4 91 2 4" xfId="7510"/>
    <cellStyle name="20% - Ênfase4 91 2 5" xfId="7511"/>
    <cellStyle name="20% - Ênfase4 91 3" xfId="7512"/>
    <cellStyle name="20% - Ênfase4 91 4" xfId="7513"/>
    <cellStyle name="20% - Ênfase4 91 5" xfId="7514"/>
    <cellStyle name="20% - Ênfase4 91 6" xfId="7515"/>
    <cellStyle name="20% - Ênfase4 92" xfId="7516"/>
    <cellStyle name="20% - Ênfase4 92 2" xfId="7517"/>
    <cellStyle name="20% - Ênfase4 92 2 2" xfId="7518"/>
    <cellStyle name="20% - Ênfase4 92 2 3" xfId="7519"/>
    <cellStyle name="20% - Ênfase4 92 2 4" xfId="7520"/>
    <cellStyle name="20% - Ênfase4 92 2 5" xfId="7521"/>
    <cellStyle name="20% - Ênfase4 92 3" xfId="7522"/>
    <cellStyle name="20% - Ênfase4 92 4" xfId="7523"/>
    <cellStyle name="20% - Ênfase4 92 5" xfId="7524"/>
    <cellStyle name="20% - Ênfase4 92 6" xfId="7525"/>
    <cellStyle name="20% - Ênfase4 93" xfId="7526"/>
    <cellStyle name="20% - Ênfase4 93 2" xfId="7527"/>
    <cellStyle name="20% - Ênfase4 93 2 2" xfId="7528"/>
    <cellStyle name="20% - Ênfase4 93 2 3" xfId="7529"/>
    <cellStyle name="20% - Ênfase4 93 2 4" xfId="7530"/>
    <cellStyle name="20% - Ênfase4 93 2 5" xfId="7531"/>
    <cellStyle name="20% - Ênfase4 93 3" xfId="7532"/>
    <cellStyle name="20% - Ênfase4 93 4" xfId="7533"/>
    <cellStyle name="20% - Ênfase4 93 5" xfId="7534"/>
    <cellStyle name="20% - Ênfase4 93 6" xfId="7535"/>
    <cellStyle name="20% - Ênfase4 94" xfId="7536"/>
    <cellStyle name="20% - Ênfase4 94 2" xfId="7537"/>
    <cellStyle name="20% - Ênfase4 94 2 2" xfId="7538"/>
    <cellStyle name="20% - Ênfase4 94 2 3" xfId="7539"/>
    <cellStyle name="20% - Ênfase4 94 2 4" xfId="7540"/>
    <cellStyle name="20% - Ênfase4 94 2 5" xfId="7541"/>
    <cellStyle name="20% - Ênfase4 94 3" xfId="7542"/>
    <cellStyle name="20% - Ênfase4 94 4" xfId="7543"/>
    <cellStyle name="20% - Ênfase4 94 5" xfId="7544"/>
    <cellStyle name="20% - Ênfase4 94 6" xfId="7545"/>
    <cellStyle name="20% - Ênfase4 95" xfId="7546"/>
    <cellStyle name="20% - Ênfase4 95 2" xfId="7547"/>
    <cellStyle name="20% - Ênfase4 95 2 2" xfId="7548"/>
    <cellStyle name="20% - Ênfase4 95 2 3" xfId="7549"/>
    <cellStyle name="20% - Ênfase4 95 2 4" xfId="7550"/>
    <cellStyle name="20% - Ênfase4 95 2 5" xfId="7551"/>
    <cellStyle name="20% - Ênfase4 95 3" xfId="7552"/>
    <cellStyle name="20% - Ênfase4 95 4" xfId="7553"/>
    <cellStyle name="20% - Ênfase4 95 5" xfId="7554"/>
    <cellStyle name="20% - Ênfase4 95 6" xfId="7555"/>
    <cellStyle name="20% - Ênfase4 96" xfId="7556"/>
    <cellStyle name="20% - Ênfase4 96 2" xfId="7557"/>
    <cellStyle name="20% - Ênfase4 96 2 2" xfId="7558"/>
    <cellStyle name="20% - Ênfase4 96 2 3" xfId="7559"/>
    <cellStyle name="20% - Ênfase4 96 2 4" xfId="7560"/>
    <cellStyle name="20% - Ênfase4 96 2 5" xfId="7561"/>
    <cellStyle name="20% - Ênfase4 96 3" xfId="7562"/>
    <cellStyle name="20% - Ênfase4 96 4" xfId="7563"/>
    <cellStyle name="20% - Ênfase4 96 5" xfId="7564"/>
    <cellStyle name="20% - Ênfase4 96 6" xfId="7565"/>
    <cellStyle name="20% - Ênfase4 97" xfId="7566"/>
    <cellStyle name="20% - Ênfase4 97 2" xfId="7567"/>
    <cellStyle name="20% - Ênfase4 97 2 2" xfId="7568"/>
    <cellStyle name="20% - Ênfase4 97 2 3" xfId="7569"/>
    <cellStyle name="20% - Ênfase4 97 2 4" xfId="7570"/>
    <cellStyle name="20% - Ênfase4 97 2 5" xfId="7571"/>
    <cellStyle name="20% - Ênfase4 97 3" xfId="7572"/>
    <cellStyle name="20% - Ênfase4 97 4" xfId="7573"/>
    <cellStyle name="20% - Ênfase4 97 5" xfId="7574"/>
    <cellStyle name="20% - Ênfase4 97 6" xfId="7575"/>
    <cellStyle name="20% - Ênfase4 98" xfId="7576"/>
    <cellStyle name="20% - Ênfase4 98 2" xfId="7577"/>
    <cellStyle name="20% - Ênfase4 98 2 2" xfId="7578"/>
    <cellStyle name="20% - Ênfase4 98 2 3" xfId="7579"/>
    <cellStyle name="20% - Ênfase4 98 2 4" xfId="7580"/>
    <cellStyle name="20% - Ênfase4 98 2 5" xfId="7581"/>
    <cellStyle name="20% - Ênfase4 98 3" xfId="7582"/>
    <cellStyle name="20% - Ênfase4 98 4" xfId="7583"/>
    <cellStyle name="20% - Ênfase4 98 5" xfId="7584"/>
    <cellStyle name="20% - Ênfase4 98 6" xfId="7585"/>
    <cellStyle name="20% - Ênfase4 99" xfId="7586"/>
    <cellStyle name="20% - Ênfase4 99 2" xfId="7587"/>
    <cellStyle name="20% - Ênfase4 99 2 2" xfId="7588"/>
    <cellStyle name="20% - Ênfase4 99 2 3" xfId="7589"/>
    <cellStyle name="20% - Ênfase4 99 2 4" xfId="7590"/>
    <cellStyle name="20% - Ênfase4 99 2 5" xfId="7591"/>
    <cellStyle name="20% - Ênfase4 99 3" xfId="7592"/>
    <cellStyle name="20% - Ênfase4 99 4" xfId="7593"/>
    <cellStyle name="20% - Ênfase4 99 5" xfId="7594"/>
    <cellStyle name="20% - Ênfase4 99 6" xfId="7595"/>
    <cellStyle name="20% - Ênfase5 10" xfId="7596"/>
    <cellStyle name="20% - Ênfase5 10 2" xfId="7597"/>
    <cellStyle name="20% - Ênfase5 10 2 2" xfId="7598"/>
    <cellStyle name="20% - Ênfase5 10 2 2 2" xfId="7599"/>
    <cellStyle name="20% - Ênfase5 10 2 2 3" xfId="7600"/>
    <cellStyle name="20% - Ênfase5 10 2 2 4" xfId="7601"/>
    <cellStyle name="20% - Ênfase5 10 2 2 5" xfId="7602"/>
    <cellStyle name="20% - Ênfase5 10 2 3" xfId="7603"/>
    <cellStyle name="20% - Ênfase5 10 2 4" xfId="7604"/>
    <cellStyle name="20% - Ênfase5 10 2 5" xfId="7605"/>
    <cellStyle name="20% - Ênfase5 10 2 6" xfId="7606"/>
    <cellStyle name="20% - Ênfase5 10 3" xfId="7607"/>
    <cellStyle name="20% - Ênfase5 10 3 2" xfId="7608"/>
    <cellStyle name="20% - Ênfase5 10 3 3" xfId="7609"/>
    <cellStyle name="20% - Ênfase5 10 3 4" xfId="7610"/>
    <cellStyle name="20% - Ênfase5 10 3 5" xfId="7611"/>
    <cellStyle name="20% - Ênfase5 10 4" xfId="7612"/>
    <cellStyle name="20% - Ênfase5 10 5" xfId="7613"/>
    <cellStyle name="20% - Ênfase5 10 6" xfId="7614"/>
    <cellStyle name="20% - Ênfase5 10 7" xfId="7615"/>
    <cellStyle name="20% - Ênfase5 100" xfId="7616"/>
    <cellStyle name="20% - Ênfase5 100 2" xfId="7617"/>
    <cellStyle name="20% - Ênfase5 100 2 2" xfId="7618"/>
    <cellStyle name="20% - Ênfase5 100 2 3" xfId="7619"/>
    <cellStyle name="20% - Ênfase5 100 2 4" xfId="7620"/>
    <cellStyle name="20% - Ênfase5 100 2 5" xfId="7621"/>
    <cellStyle name="20% - Ênfase5 100 3" xfId="7622"/>
    <cellStyle name="20% - Ênfase5 100 4" xfId="7623"/>
    <cellStyle name="20% - Ênfase5 100 5" xfId="7624"/>
    <cellStyle name="20% - Ênfase5 100 6" xfId="7625"/>
    <cellStyle name="20% - Ênfase5 101" xfId="7626"/>
    <cellStyle name="20% - Ênfase5 101 2" xfId="7627"/>
    <cellStyle name="20% - Ênfase5 101 2 2" xfId="7628"/>
    <cellStyle name="20% - Ênfase5 101 2 3" xfId="7629"/>
    <cellStyle name="20% - Ênfase5 101 2 4" xfId="7630"/>
    <cellStyle name="20% - Ênfase5 101 2 5" xfId="7631"/>
    <cellStyle name="20% - Ênfase5 101 3" xfId="7632"/>
    <cellStyle name="20% - Ênfase5 101 4" xfId="7633"/>
    <cellStyle name="20% - Ênfase5 101 5" xfId="7634"/>
    <cellStyle name="20% - Ênfase5 101 6" xfId="7635"/>
    <cellStyle name="20% - Ênfase5 102" xfId="7636"/>
    <cellStyle name="20% - Ênfase5 102 2" xfId="7637"/>
    <cellStyle name="20% - Ênfase5 102 2 2" xfId="7638"/>
    <cellStyle name="20% - Ênfase5 102 2 3" xfId="7639"/>
    <cellStyle name="20% - Ênfase5 102 2 4" xfId="7640"/>
    <cellStyle name="20% - Ênfase5 102 2 5" xfId="7641"/>
    <cellStyle name="20% - Ênfase5 102 3" xfId="7642"/>
    <cellStyle name="20% - Ênfase5 102 4" xfId="7643"/>
    <cellStyle name="20% - Ênfase5 102 5" xfId="7644"/>
    <cellStyle name="20% - Ênfase5 102 6" xfId="7645"/>
    <cellStyle name="20% - Ênfase5 103" xfId="7646"/>
    <cellStyle name="20% - Ênfase5 103 2" xfId="7647"/>
    <cellStyle name="20% - Ênfase5 103 2 2" xfId="7648"/>
    <cellStyle name="20% - Ênfase5 103 2 3" xfId="7649"/>
    <cellStyle name="20% - Ênfase5 103 2 4" xfId="7650"/>
    <cellStyle name="20% - Ênfase5 103 2 5" xfId="7651"/>
    <cellStyle name="20% - Ênfase5 103 3" xfId="7652"/>
    <cellStyle name="20% - Ênfase5 103 4" xfId="7653"/>
    <cellStyle name="20% - Ênfase5 103 5" xfId="7654"/>
    <cellStyle name="20% - Ênfase5 103 6" xfId="7655"/>
    <cellStyle name="20% - Ênfase5 104" xfId="7656"/>
    <cellStyle name="20% - Ênfase5 104 2" xfId="7657"/>
    <cellStyle name="20% - Ênfase5 104 2 2" xfId="7658"/>
    <cellStyle name="20% - Ênfase5 104 2 3" xfId="7659"/>
    <cellStyle name="20% - Ênfase5 104 2 4" xfId="7660"/>
    <cellStyle name="20% - Ênfase5 104 2 5" xfId="7661"/>
    <cellStyle name="20% - Ênfase5 104 3" xfId="7662"/>
    <cellStyle name="20% - Ênfase5 104 4" xfId="7663"/>
    <cellStyle name="20% - Ênfase5 104 5" xfId="7664"/>
    <cellStyle name="20% - Ênfase5 104 6" xfId="7665"/>
    <cellStyle name="20% - Ênfase5 105" xfId="7666"/>
    <cellStyle name="20% - Ênfase5 105 2" xfId="7667"/>
    <cellStyle name="20% - Ênfase5 105 2 2" xfId="7668"/>
    <cellStyle name="20% - Ênfase5 105 2 3" xfId="7669"/>
    <cellStyle name="20% - Ênfase5 105 2 4" xfId="7670"/>
    <cellStyle name="20% - Ênfase5 105 2 5" xfId="7671"/>
    <cellStyle name="20% - Ênfase5 105 3" xfId="7672"/>
    <cellStyle name="20% - Ênfase5 105 4" xfId="7673"/>
    <cellStyle name="20% - Ênfase5 105 5" xfId="7674"/>
    <cellStyle name="20% - Ênfase5 105 6" xfId="7675"/>
    <cellStyle name="20% - Ênfase5 106" xfId="7676"/>
    <cellStyle name="20% - Ênfase5 106 2" xfId="7677"/>
    <cellStyle name="20% - Ênfase5 106 2 2" xfId="7678"/>
    <cellStyle name="20% - Ênfase5 106 2 3" xfId="7679"/>
    <cellStyle name="20% - Ênfase5 106 2 4" xfId="7680"/>
    <cellStyle name="20% - Ênfase5 106 2 5" xfId="7681"/>
    <cellStyle name="20% - Ênfase5 106 3" xfId="7682"/>
    <cellStyle name="20% - Ênfase5 106 4" xfId="7683"/>
    <cellStyle name="20% - Ênfase5 106 5" xfId="7684"/>
    <cellStyle name="20% - Ênfase5 106 6" xfId="7685"/>
    <cellStyle name="20% - Ênfase5 107" xfId="7686"/>
    <cellStyle name="20% - Ênfase5 107 2" xfId="7687"/>
    <cellStyle name="20% - Ênfase5 107 2 2" xfId="7688"/>
    <cellStyle name="20% - Ênfase5 107 2 3" xfId="7689"/>
    <cellStyle name="20% - Ênfase5 107 2 4" xfId="7690"/>
    <cellStyle name="20% - Ênfase5 107 2 5" xfId="7691"/>
    <cellStyle name="20% - Ênfase5 107 3" xfId="7692"/>
    <cellStyle name="20% - Ênfase5 107 4" xfId="7693"/>
    <cellStyle name="20% - Ênfase5 107 5" xfId="7694"/>
    <cellStyle name="20% - Ênfase5 107 6" xfId="7695"/>
    <cellStyle name="20% - Ênfase5 108" xfId="7696"/>
    <cellStyle name="20% - Ênfase5 108 2" xfId="7697"/>
    <cellStyle name="20% - Ênfase5 108 2 2" xfId="7698"/>
    <cellStyle name="20% - Ênfase5 108 2 3" xfId="7699"/>
    <cellStyle name="20% - Ênfase5 108 2 4" xfId="7700"/>
    <cellStyle name="20% - Ênfase5 108 2 5" xfId="7701"/>
    <cellStyle name="20% - Ênfase5 108 3" xfId="7702"/>
    <cellStyle name="20% - Ênfase5 108 4" xfId="7703"/>
    <cellStyle name="20% - Ênfase5 108 5" xfId="7704"/>
    <cellStyle name="20% - Ênfase5 108 6" xfId="7705"/>
    <cellStyle name="20% - Ênfase5 109" xfId="7706"/>
    <cellStyle name="20% - Ênfase5 109 2" xfId="7707"/>
    <cellStyle name="20% - Ênfase5 109 2 2" xfId="7708"/>
    <cellStyle name="20% - Ênfase5 109 2 3" xfId="7709"/>
    <cellStyle name="20% - Ênfase5 109 2 4" xfId="7710"/>
    <cellStyle name="20% - Ênfase5 109 2 5" xfId="7711"/>
    <cellStyle name="20% - Ênfase5 109 3" xfId="7712"/>
    <cellStyle name="20% - Ênfase5 109 4" xfId="7713"/>
    <cellStyle name="20% - Ênfase5 109 5" xfId="7714"/>
    <cellStyle name="20% - Ênfase5 109 6" xfId="7715"/>
    <cellStyle name="20% - Ênfase5 11" xfId="7716"/>
    <cellStyle name="20% - Ênfase5 11 2" xfId="7717"/>
    <cellStyle name="20% - Ênfase5 11 2 2" xfId="7718"/>
    <cellStyle name="20% - Ênfase5 11 2 3" xfId="7719"/>
    <cellStyle name="20% - Ênfase5 11 2 4" xfId="7720"/>
    <cellStyle name="20% - Ênfase5 11 2 5" xfId="7721"/>
    <cellStyle name="20% - Ênfase5 11 3" xfId="7722"/>
    <cellStyle name="20% - Ênfase5 11 4" xfId="7723"/>
    <cellStyle name="20% - Ênfase5 11 5" xfId="7724"/>
    <cellStyle name="20% - Ênfase5 11 6" xfId="7725"/>
    <cellStyle name="20% - Ênfase5 110" xfId="7726"/>
    <cellStyle name="20% - Ênfase5 110 2" xfId="7727"/>
    <cellStyle name="20% - Ênfase5 110 2 2" xfId="7728"/>
    <cellStyle name="20% - Ênfase5 110 2 3" xfId="7729"/>
    <cellStyle name="20% - Ênfase5 110 2 4" xfId="7730"/>
    <cellStyle name="20% - Ênfase5 110 2 5" xfId="7731"/>
    <cellStyle name="20% - Ênfase5 110 3" xfId="7732"/>
    <cellStyle name="20% - Ênfase5 110 4" xfId="7733"/>
    <cellStyle name="20% - Ênfase5 110 5" xfId="7734"/>
    <cellStyle name="20% - Ênfase5 110 6" xfId="7735"/>
    <cellStyle name="20% - Ênfase5 111" xfId="7736"/>
    <cellStyle name="20% - Ênfase5 111 2" xfId="7737"/>
    <cellStyle name="20% - Ênfase5 111 2 2" xfId="7738"/>
    <cellStyle name="20% - Ênfase5 111 2 3" xfId="7739"/>
    <cellStyle name="20% - Ênfase5 111 2 4" xfId="7740"/>
    <cellStyle name="20% - Ênfase5 111 2 5" xfId="7741"/>
    <cellStyle name="20% - Ênfase5 111 3" xfId="7742"/>
    <cellStyle name="20% - Ênfase5 111 4" xfId="7743"/>
    <cellStyle name="20% - Ênfase5 111 5" xfId="7744"/>
    <cellStyle name="20% - Ênfase5 111 6" xfId="7745"/>
    <cellStyle name="20% - Ênfase5 112" xfId="7746"/>
    <cellStyle name="20% - Ênfase5 112 2" xfId="7747"/>
    <cellStyle name="20% - Ênfase5 112 2 2" xfId="7748"/>
    <cellStyle name="20% - Ênfase5 112 2 3" xfId="7749"/>
    <cellStyle name="20% - Ênfase5 112 2 4" xfId="7750"/>
    <cellStyle name="20% - Ênfase5 112 2 5" xfId="7751"/>
    <cellStyle name="20% - Ênfase5 112 3" xfId="7752"/>
    <cellStyle name="20% - Ênfase5 112 4" xfId="7753"/>
    <cellStyle name="20% - Ênfase5 112 5" xfId="7754"/>
    <cellStyle name="20% - Ênfase5 112 6" xfId="7755"/>
    <cellStyle name="20% - Ênfase5 113" xfId="7756"/>
    <cellStyle name="20% - Ênfase5 113 2" xfId="7757"/>
    <cellStyle name="20% - Ênfase5 113 2 2" xfId="7758"/>
    <cellStyle name="20% - Ênfase5 113 2 3" xfId="7759"/>
    <cellStyle name="20% - Ênfase5 113 2 4" xfId="7760"/>
    <cellStyle name="20% - Ênfase5 113 2 5" xfId="7761"/>
    <cellStyle name="20% - Ênfase5 113 3" xfId="7762"/>
    <cellStyle name="20% - Ênfase5 113 4" xfId="7763"/>
    <cellStyle name="20% - Ênfase5 113 5" xfId="7764"/>
    <cellStyle name="20% - Ênfase5 113 6" xfId="7765"/>
    <cellStyle name="20% - Ênfase5 114" xfId="7766"/>
    <cellStyle name="20% - Ênfase5 114 2" xfId="7767"/>
    <cellStyle name="20% - Ênfase5 114 2 2" xfId="7768"/>
    <cellStyle name="20% - Ênfase5 114 2 3" xfId="7769"/>
    <cellStyle name="20% - Ênfase5 114 2 4" xfId="7770"/>
    <cellStyle name="20% - Ênfase5 114 2 5" xfId="7771"/>
    <cellStyle name="20% - Ênfase5 114 3" xfId="7772"/>
    <cellStyle name="20% - Ênfase5 114 4" xfId="7773"/>
    <cellStyle name="20% - Ênfase5 114 5" xfId="7774"/>
    <cellStyle name="20% - Ênfase5 114 6" xfId="7775"/>
    <cellStyle name="20% - Ênfase5 115" xfId="7776"/>
    <cellStyle name="20% - Ênfase5 115 2" xfId="7777"/>
    <cellStyle name="20% - Ênfase5 115 2 2" xfId="7778"/>
    <cellStyle name="20% - Ênfase5 115 2 3" xfId="7779"/>
    <cellStyle name="20% - Ênfase5 115 2 4" xfId="7780"/>
    <cellStyle name="20% - Ênfase5 115 2 5" xfId="7781"/>
    <cellStyle name="20% - Ênfase5 115 3" xfId="7782"/>
    <cellStyle name="20% - Ênfase5 115 4" xfId="7783"/>
    <cellStyle name="20% - Ênfase5 115 5" xfId="7784"/>
    <cellStyle name="20% - Ênfase5 115 6" xfId="7785"/>
    <cellStyle name="20% - Ênfase5 116" xfId="7786"/>
    <cellStyle name="20% - Ênfase5 116 2" xfId="7787"/>
    <cellStyle name="20% - Ênfase5 116 2 2" xfId="7788"/>
    <cellStyle name="20% - Ênfase5 116 2 3" xfId="7789"/>
    <cellStyle name="20% - Ênfase5 116 2 4" xfId="7790"/>
    <cellStyle name="20% - Ênfase5 116 2 5" xfId="7791"/>
    <cellStyle name="20% - Ênfase5 116 3" xfId="7792"/>
    <cellStyle name="20% - Ênfase5 116 4" xfId="7793"/>
    <cellStyle name="20% - Ênfase5 116 5" xfId="7794"/>
    <cellStyle name="20% - Ênfase5 116 6" xfId="7795"/>
    <cellStyle name="20% - Ênfase5 117" xfId="7796"/>
    <cellStyle name="20% - Ênfase5 117 2" xfId="7797"/>
    <cellStyle name="20% - Ênfase5 117 2 2" xfId="7798"/>
    <cellStyle name="20% - Ênfase5 117 2 3" xfId="7799"/>
    <cellStyle name="20% - Ênfase5 117 2 4" xfId="7800"/>
    <cellStyle name="20% - Ênfase5 117 2 5" xfId="7801"/>
    <cellStyle name="20% - Ênfase5 117 3" xfId="7802"/>
    <cellStyle name="20% - Ênfase5 117 4" xfId="7803"/>
    <cellStyle name="20% - Ênfase5 117 5" xfId="7804"/>
    <cellStyle name="20% - Ênfase5 117 6" xfId="7805"/>
    <cellStyle name="20% - Ênfase5 118" xfId="7806"/>
    <cellStyle name="20% - Ênfase5 118 2" xfId="7807"/>
    <cellStyle name="20% - Ênfase5 118 2 2" xfId="7808"/>
    <cellStyle name="20% - Ênfase5 118 2 3" xfId="7809"/>
    <cellStyle name="20% - Ênfase5 118 2 4" xfId="7810"/>
    <cellStyle name="20% - Ênfase5 118 2 5" xfId="7811"/>
    <cellStyle name="20% - Ênfase5 118 3" xfId="7812"/>
    <cellStyle name="20% - Ênfase5 118 4" xfId="7813"/>
    <cellStyle name="20% - Ênfase5 118 5" xfId="7814"/>
    <cellStyle name="20% - Ênfase5 118 6" xfId="7815"/>
    <cellStyle name="20% - Ênfase5 119" xfId="7816"/>
    <cellStyle name="20% - Ênfase5 119 2" xfId="7817"/>
    <cellStyle name="20% - Ênfase5 119 2 2" xfId="7818"/>
    <cellStyle name="20% - Ênfase5 119 2 3" xfId="7819"/>
    <cellStyle name="20% - Ênfase5 119 2 4" xfId="7820"/>
    <cellStyle name="20% - Ênfase5 119 2 5" xfId="7821"/>
    <cellStyle name="20% - Ênfase5 119 3" xfId="7822"/>
    <cellStyle name="20% - Ênfase5 119 4" xfId="7823"/>
    <cellStyle name="20% - Ênfase5 119 5" xfId="7824"/>
    <cellStyle name="20% - Ênfase5 119 6" xfId="7825"/>
    <cellStyle name="20% - Ênfase5 12" xfId="7826"/>
    <cellStyle name="20% - Ênfase5 12 2" xfId="7827"/>
    <cellStyle name="20% - Ênfase5 12 2 2" xfId="7828"/>
    <cellStyle name="20% - Ênfase5 12 2 3" xfId="7829"/>
    <cellStyle name="20% - Ênfase5 12 2 4" xfId="7830"/>
    <cellStyle name="20% - Ênfase5 12 2 5" xfId="7831"/>
    <cellStyle name="20% - Ênfase5 12 3" xfId="7832"/>
    <cellStyle name="20% - Ênfase5 12 4" xfId="7833"/>
    <cellStyle name="20% - Ênfase5 12 5" xfId="7834"/>
    <cellStyle name="20% - Ênfase5 12 6" xfId="7835"/>
    <cellStyle name="20% - Ênfase5 120" xfId="7836"/>
    <cellStyle name="20% - Ênfase5 120 2" xfId="7837"/>
    <cellStyle name="20% - Ênfase5 120 2 2" xfId="7838"/>
    <cellStyle name="20% - Ênfase5 120 2 3" xfId="7839"/>
    <cellStyle name="20% - Ênfase5 120 2 4" xfId="7840"/>
    <cellStyle name="20% - Ênfase5 120 2 5" xfId="7841"/>
    <cellStyle name="20% - Ênfase5 120 3" xfId="7842"/>
    <cellStyle name="20% - Ênfase5 120 4" xfId="7843"/>
    <cellStyle name="20% - Ênfase5 120 5" xfId="7844"/>
    <cellStyle name="20% - Ênfase5 120 6" xfId="7845"/>
    <cellStyle name="20% - Ênfase5 121" xfId="7846"/>
    <cellStyle name="20% - Ênfase5 121 2" xfId="7847"/>
    <cellStyle name="20% - Ênfase5 121 2 2" xfId="7848"/>
    <cellStyle name="20% - Ênfase5 121 2 3" xfId="7849"/>
    <cellStyle name="20% - Ênfase5 121 2 4" xfId="7850"/>
    <cellStyle name="20% - Ênfase5 121 2 5" xfId="7851"/>
    <cellStyle name="20% - Ênfase5 121 3" xfId="7852"/>
    <cellStyle name="20% - Ênfase5 121 4" xfId="7853"/>
    <cellStyle name="20% - Ênfase5 121 5" xfId="7854"/>
    <cellStyle name="20% - Ênfase5 121 6" xfId="7855"/>
    <cellStyle name="20% - Ênfase5 122" xfId="7856"/>
    <cellStyle name="20% - Ênfase5 122 2" xfId="7857"/>
    <cellStyle name="20% - Ênfase5 122 2 2" xfId="7858"/>
    <cellStyle name="20% - Ênfase5 122 2 3" xfId="7859"/>
    <cellStyle name="20% - Ênfase5 122 2 4" xfId="7860"/>
    <cellStyle name="20% - Ênfase5 122 2 5" xfId="7861"/>
    <cellStyle name="20% - Ênfase5 122 3" xfId="7862"/>
    <cellStyle name="20% - Ênfase5 122 4" xfId="7863"/>
    <cellStyle name="20% - Ênfase5 122 5" xfId="7864"/>
    <cellStyle name="20% - Ênfase5 122 6" xfId="7865"/>
    <cellStyle name="20% - Ênfase5 123" xfId="7866"/>
    <cellStyle name="20% - Ênfase5 123 2" xfId="7867"/>
    <cellStyle name="20% - Ênfase5 123 2 2" xfId="7868"/>
    <cellStyle name="20% - Ênfase5 123 2 3" xfId="7869"/>
    <cellStyle name="20% - Ênfase5 123 2 4" xfId="7870"/>
    <cellStyle name="20% - Ênfase5 123 2 5" xfId="7871"/>
    <cellStyle name="20% - Ênfase5 123 3" xfId="7872"/>
    <cellStyle name="20% - Ênfase5 123 4" xfId="7873"/>
    <cellStyle name="20% - Ênfase5 123 5" xfId="7874"/>
    <cellStyle name="20% - Ênfase5 123 6" xfId="7875"/>
    <cellStyle name="20% - Ênfase5 124" xfId="7876"/>
    <cellStyle name="20% - Ênfase5 124 2" xfId="7877"/>
    <cellStyle name="20% - Ênfase5 124 2 2" xfId="7878"/>
    <cellStyle name="20% - Ênfase5 124 2 3" xfId="7879"/>
    <cellStyle name="20% - Ênfase5 124 2 4" xfId="7880"/>
    <cellStyle name="20% - Ênfase5 124 2 5" xfId="7881"/>
    <cellStyle name="20% - Ênfase5 124 3" xfId="7882"/>
    <cellStyle name="20% - Ênfase5 124 4" xfId="7883"/>
    <cellStyle name="20% - Ênfase5 124 5" xfId="7884"/>
    <cellStyle name="20% - Ênfase5 124 6" xfId="7885"/>
    <cellStyle name="20% - Ênfase5 125" xfId="7886"/>
    <cellStyle name="20% - Ênfase5 125 2" xfId="7887"/>
    <cellStyle name="20% - Ênfase5 125 2 2" xfId="7888"/>
    <cellStyle name="20% - Ênfase5 125 2 3" xfId="7889"/>
    <cellStyle name="20% - Ênfase5 125 2 4" xfId="7890"/>
    <cellStyle name="20% - Ênfase5 125 2 5" xfId="7891"/>
    <cellStyle name="20% - Ênfase5 125 3" xfId="7892"/>
    <cellStyle name="20% - Ênfase5 125 4" xfId="7893"/>
    <cellStyle name="20% - Ênfase5 125 5" xfId="7894"/>
    <cellStyle name="20% - Ênfase5 125 6" xfId="7895"/>
    <cellStyle name="20% - Ênfase5 126" xfId="7896"/>
    <cellStyle name="20% - Ênfase5 126 2" xfId="7897"/>
    <cellStyle name="20% - Ênfase5 126 2 2" xfId="7898"/>
    <cellStyle name="20% - Ênfase5 126 2 3" xfId="7899"/>
    <cellStyle name="20% - Ênfase5 126 2 4" xfId="7900"/>
    <cellStyle name="20% - Ênfase5 126 2 5" xfId="7901"/>
    <cellStyle name="20% - Ênfase5 126 3" xfId="7902"/>
    <cellStyle name="20% - Ênfase5 126 4" xfId="7903"/>
    <cellStyle name="20% - Ênfase5 126 5" xfId="7904"/>
    <cellStyle name="20% - Ênfase5 126 6" xfId="7905"/>
    <cellStyle name="20% - Ênfase5 127" xfId="7906"/>
    <cellStyle name="20% - Ênfase5 127 2" xfId="7907"/>
    <cellStyle name="20% - Ênfase5 127 2 2" xfId="7908"/>
    <cellStyle name="20% - Ênfase5 127 2 3" xfId="7909"/>
    <cellStyle name="20% - Ênfase5 127 2 4" xfId="7910"/>
    <cellStyle name="20% - Ênfase5 127 2 5" xfId="7911"/>
    <cellStyle name="20% - Ênfase5 127 3" xfId="7912"/>
    <cellStyle name="20% - Ênfase5 127 4" xfId="7913"/>
    <cellStyle name="20% - Ênfase5 127 5" xfId="7914"/>
    <cellStyle name="20% - Ênfase5 127 6" xfId="7915"/>
    <cellStyle name="20% - Ênfase5 128" xfId="7916"/>
    <cellStyle name="20% - Ênfase5 128 2" xfId="7917"/>
    <cellStyle name="20% - Ênfase5 128 2 2" xfId="7918"/>
    <cellStyle name="20% - Ênfase5 128 2 3" xfId="7919"/>
    <cellStyle name="20% - Ênfase5 128 2 4" xfId="7920"/>
    <cellStyle name="20% - Ênfase5 128 2 5" xfId="7921"/>
    <cellStyle name="20% - Ênfase5 128 3" xfId="7922"/>
    <cellStyle name="20% - Ênfase5 128 4" xfId="7923"/>
    <cellStyle name="20% - Ênfase5 128 5" xfId="7924"/>
    <cellStyle name="20% - Ênfase5 128 6" xfId="7925"/>
    <cellStyle name="20% - Ênfase5 129" xfId="7926"/>
    <cellStyle name="20% - Ênfase5 129 2" xfId="7927"/>
    <cellStyle name="20% - Ênfase5 129 2 2" xfId="7928"/>
    <cellStyle name="20% - Ênfase5 129 2 3" xfId="7929"/>
    <cellStyle name="20% - Ênfase5 129 2 4" xfId="7930"/>
    <cellStyle name="20% - Ênfase5 129 2 5" xfId="7931"/>
    <cellStyle name="20% - Ênfase5 129 3" xfId="7932"/>
    <cellStyle name="20% - Ênfase5 129 4" xfId="7933"/>
    <cellStyle name="20% - Ênfase5 129 5" xfId="7934"/>
    <cellStyle name="20% - Ênfase5 129 6" xfId="7935"/>
    <cellStyle name="20% - Ênfase5 13" xfId="7936"/>
    <cellStyle name="20% - Ênfase5 13 2" xfId="7937"/>
    <cellStyle name="20% - Ênfase5 13 2 2" xfId="7938"/>
    <cellStyle name="20% - Ênfase5 13 2 3" xfId="7939"/>
    <cellStyle name="20% - Ênfase5 13 2 4" xfId="7940"/>
    <cellStyle name="20% - Ênfase5 13 2 5" xfId="7941"/>
    <cellStyle name="20% - Ênfase5 13 3" xfId="7942"/>
    <cellStyle name="20% - Ênfase5 13 4" xfId="7943"/>
    <cellStyle name="20% - Ênfase5 13 5" xfId="7944"/>
    <cellStyle name="20% - Ênfase5 13 6" xfId="7945"/>
    <cellStyle name="20% - Ênfase5 130" xfId="7946"/>
    <cellStyle name="20% - Ênfase5 130 2" xfId="7947"/>
    <cellStyle name="20% - Ênfase5 130 2 2" xfId="7948"/>
    <cellStyle name="20% - Ênfase5 130 2 3" xfId="7949"/>
    <cellStyle name="20% - Ênfase5 130 2 4" xfId="7950"/>
    <cellStyle name="20% - Ênfase5 130 2 5" xfId="7951"/>
    <cellStyle name="20% - Ênfase5 130 3" xfId="7952"/>
    <cellStyle name="20% - Ênfase5 130 4" xfId="7953"/>
    <cellStyle name="20% - Ênfase5 130 5" xfId="7954"/>
    <cellStyle name="20% - Ênfase5 130 6" xfId="7955"/>
    <cellStyle name="20% - Ênfase5 131" xfId="7956"/>
    <cellStyle name="20% - Ênfase5 131 2" xfId="7957"/>
    <cellStyle name="20% - Ênfase5 131 2 2" xfId="7958"/>
    <cellStyle name="20% - Ênfase5 131 2 3" xfId="7959"/>
    <cellStyle name="20% - Ênfase5 131 2 4" xfId="7960"/>
    <cellStyle name="20% - Ênfase5 131 2 5" xfId="7961"/>
    <cellStyle name="20% - Ênfase5 131 3" xfId="7962"/>
    <cellStyle name="20% - Ênfase5 131 4" xfId="7963"/>
    <cellStyle name="20% - Ênfase5 131 5" xfId="7964"/>
    <cellStyle name="20% - Ênfase5 131 6" xfId="7965"/>
    <cellStyle name="20% - Ênfase5 132" xfId="7966"/>
    <cellStyle name="20% - Ênfase5 132 2" xfId="7967"/>
    <cellStyle name="20% - Ênfase5 132 2 2" xfId="7968"/>
    <cellStyle name="20% - Ênfase5 132 2 3" xfId="7969"/>
    <cellStyle name="20% - Ênfase5 132 2 4" xfId="7970"/>
    <cellStyle name="20% - Ênfase5 132 2 5" xfId="7971"/>
    <cellStyle name="20% - Ênfase5 132 3" xfId="7972"/>
    <cellStyle name="20% - Ênfase5 132 4" xfId="7973"/>
    <cellStyle name="20% - Ênfase5 132 5" xfId="7974"/>
    <cellStyle name="20% - Ênfase5 132 6" xfId="7975"/>
    <cellStyle name="20% - Ênfase5 133" xfId="7976"/>
    <cellStyle name="20% - Ênfase5 133 2" xfId="7977"/>
    <cellStyle name="20% - Ênfase5 133 2 2" xfId="7978"/>
    <cellStyle name="20% - Ênfase5 133 2 3" xfId="7979"/>
    <cellStyle name="20% - Ênfase5 133 2 4" xfId="7980"/>
    <cellStyle name="20% - Ênfase5 133 2 5" xfId="7981"/>
    <cellStyle name="20% - Ênfase5 133 3" xfId="7982"/>
    <cellStyle name="20% - Ênfase5 133 4" xfId="7983"/>
    <cellStyle name="20% - Ênfase5 133 5" xfId="7984"/>
    <cellStyle name="20% - Ênfase5 133 6" xfId="7985"/>
    <cellStyle name="20% - Ênfase5 134" xfId="7986"/>
    <cellStyle name="20% - Ênfase5 134 2" xfId="7987"/>
    <cellStyle name="20% - Ênfase5 134 2 2" xfId="7988"/>
    <cellStyle name="20% - Ênfase5 134 2 3" xfId="7989"/>
    <cellStyle name="20% - Ênfase5 134 2 4" xfId="7990"/>
    <cellStyle name="20% - Ênfase5 134 2 5" xfId="7991"/>
    <cellStyle name="20% - Ênfase5 134 3" xfId="7992"/>
    <cellStyle name="20% - Ênfase5 134 4" xfId="7993"/>
    <cellStyle name="20% - Ênfase5 134 5" xfId="7994"/>
    <cellStyle name="20% - Ênfase5 134 6" xfId="7995"/>
    <cellStyle name="20% - Ênfase5 135" xfId="7996"/>
    <cellStyle name="20% - Ênfase5 135 2" xfId="7997"/>
    <cellStyle name="20% - Ênfase5 135 2 2" xfId="7998"/>
    <cellStyle name="20% - Ênfase5 135 2 3" xfId="7999"/>
    <cellStyle name="20% - Ênfase5 135 2 4" xfId="8000"/>
    <cellStyle name="20% - Ênfase5 135 2 5" xfId="8001"/>
    <cellStyle name="20% - Ênfase5 135 3" xfId="8002"/>
    <cellStyle name="20% - Ênfase5 135 4" xfId="8003"/>
    <cellStyle name="20% - Ênfase5 135 5" xfId="8004"/>
    <cellStyle name="20% - Ênfase5 135 6" xfId="8005"/>
    <cellStyle name="20% - Ênfase5 136" xfId="8006"/>
    <cellStyle name="20% - Ênfase5 136 2" xfId="8007"/>
    <cellStyle name="20% - Ênfase5 136 2 2" xfId="8008"/>
    <cellStyle name="20% - Ênfase5 136 2 3" xfId="8009"/>
    <cellStyle name="20% - Ênfase5 136 2 4" xfId="8010"/>
    <cellStyle name="20% - Ênfase5 136 2 5" xfId="8011"/>
    <cellStyle name="20% - Ênfase5 136 3" xfId="8012"/>
    <cellStyle name="20% - Ênfase5 136 4" xfId="8013"/>
    <cellStyle name="20% - Ênfase5 136 5" xfId="8014"/>
    <cellStyle name="20% - Ênfase5 136 6" xfId="8015"/>
    <cellStyle name="20% - Ênfase5 137" xfId="8016"/>
    <cellStyle name="20% - Ênfase5 137 2" xfId="8017"/>
    <cellStyle name="20% - Ênfase5 137 2 2" xfId="8018"/>
    <cellStyle name="20% - Ênfase5 137 2 3" xfId="8019"/>
    <cellStyle name="20% - Ênfase5 137 2 4" xfId="8020"/>
    <cellStyle name="20% - Ênfase5 137 2 5" xfId="8021"/>
    <cellStyle name="20% - Ênfase5 137 3" xfId="8022"/>
    <cellStyle name="20% - Ênfase5 137 4" xfId="8023"/>
    <cellStyle name="20% - Ênfase5 137 5" xfId="8024"/>
    <cellStyle name="20% - Ênfase5 137 6" xfId="8025"/>
    <cellStyle name="20% - Ênfase5 138" xfId="8026"/>
    <cellStyle name="20% - Ênfase5 138 2" xfId="8027"/>
    <cellStyle name="20% - Ênfase5 138 2 2" xfId="8028"/>
    <cellStyle name="20% - Ênfase5 138 2 3" xfId="8029"/>
    <cellStyle name="20% - Ênfase5 138 2 4" xfId="8030"/>
    <cellStyle name="20% - Ênfase5 138 2 5" xfId="8031"/>
    <cellStyle name="20% - Ênfase5 138 3" xfId="8032"/>
    <cellStyle name="20% - Ênfase5 138 4" xfId="8033"/>
    <cellStyle name="20% - Ênfase5 138 5" xfId="8034"/>
    <cellStyle name="20% - Ênfase5 138 6" xfId="8035"/>
    <cellStyle name="20% - Ênfase5 139" xfId="8036"/>
    <cellStyle name="20% - Ênfase5 139 2" xfId="8037"/>
    <cellStyle name="20% - Ênfase5 139 2 2" xfId="8038"/>
    <cellStyle name="20% - Ênfase5 139 2 3" xfId="8039"/>
    <cellStyle name="20% - Ênfase5 139 2 4" xfId="8040"/>
    <cellStyle name="20% - Ênfase5 139 2 5" xfId="8041"/>
    <cellStyle name="20% - Ênfase5 139 3" xfId="8042"/>
    <cellStyle name="20% - Ênfase5 139 4" xfId="8043"/>
    <cellStyle name="20% - Ênfase5 139 5" xfId="8044"/>
    <cellStyle name="20% - Ênfase5 139 6" xfId="8045"/>
    <cellStyle name="20% - Ênfase5 14" xfId="8046"/>
    <cellStyle name="20% - Ênfase5 14 2" xfId="8047"/>
    <cellStyle name="20% - Ênfase5 14 2 2" xfId="8048"/>
    <cellStyle name="20% - Ênfase5 14 2 3" xfId="8049"/>
    <cellStyle name="20% - Ênfase5 14 2 4" xfId="8050"/>
    <cellStyle name="20% - Ênfase5 14 2 5" xfId="8051"/>
    <cellStyle name="20% - Ênfase5 14 3" xfId="8052"/>
    <cellStyle name="20% - Ênfase5 14 4" xfId="8053"/>
    <cellStyle name="20% - Ênfase5 14 5" xfId="8054"/>
    <cellStyle name="20% - Ênfase5 14 6" xfId="8055"/>
    <cellStyle name="20% - Ênfase5 140" xfId="8056"/>
    <cellStyle name="20% - Ênfase5 140 2" xfId="8057"/>
    <cellStyle name="20% - Ênfase5 140 2 2" xfId="8058"/>
    <cellStyle name="20% - Ênfase5 140 2 3" xfId="8059"/>
    <cellStyle name="20% - Ênfase5 140 2 4" xfId="8060"/>
    <cellStyle name="20% - Ênfase5 140 2 5" xfId="8061"/>
    <cellStyle name="20% - Ênfase5 140 3" xfId="8062"/>
    <cellStyle name="20% - Ênfase5 140 4" xfId="8063"/>
    <cellStyle name="20% - Ênfase5 140 5" xfId="8064"/>
    <cellStyle name="20% - Ênfase5 140 6" xfId="8065"/>
    <cellStyle name="20% - Ênfase5 141" xfId="8066"/>
    <cellStyle name="20% - Ênfase5 141 2" xfId="8067"/>
    <cellStyle name="20% - Ênfase5 141 2 2" xfId="8068"/>
    <cellStyle name="20% - Ênfase5 141 2 3" xfId="8069"/>
    <cellStyle name="20% - Ênfase5 141 2 4" xfId="8070"/>
    <cellStyle name="20% - Ênfase5 141 2 5" xfId="8071"/>
    <cellStyle name="20% - Ênfase5 141 3" xfId="8072"/>
    <cellStyle name="20% - Ênfase5 141 4" xfId="8073"/>
    <cellStyle name="20% - Ênfase5 141 5" xfId="8074"/>
    <cellStyle name="20% - Ênfase5 141 6" xfId="8075"/>
    <cellStyle name="20% - Ênfase5 142" xfId="8076"/>
    <cellStyle name="20% - Ênfase5 142 2" xfId="8077"/>
    <cellStyle name="20% - Ênfase5 142 2 2" xfId="8078"/>
    <cellStyle name="20% - Ênfase5 142 2 3" xfId="8079"/>
    <cellStyle name="20% - Ênfase5 142 2 4" xfId="8080"/>
    <cellStyle name="20% - Ênfase5 142 2 5" xfId="8081"/>
    <cellStyle name="20% - Ênfase5 142 3" xfId="8082"/>
    <cellStyle name="20% - Ênfase5 142 4" xfId="8083"/>
    <cellStyle name="20% - Ênfase5 142 5" xfId="8084"/>
    <cellStyle name="20% - Ênfase5 142 6" xfId="8085"/>
    <cellStyle name="20% - Ênfase5 143" xfId="8086"/>
    <cellStyle name="20% - Ênfase5 143 2" xfId="8087"/>
    <cellStyle name="20% - Ênfase5 143 2 2" xfId="8088"/>
    <cellStyle name="20% - Ênfase5 143 2 3" xfId="8089"/>
    <cellStyle name="20% - Ênfase5 143 2 4" xfId="8090"/>
    <cellStyle name="20% - Ênfase5 143 2 5" xfId="8091"/>
    <cellStyle name="20% - Ênfase5 143 3" xfId="8092"/>
    <cellStyle name="20% - Ênfase5 143 4" xfId="8093"/>
    <cellStyle name="20% - Ênfase5 143 5" xfId="8094"/>
    <cellStyle name="20% - Ênfase5 143 6" xfId="8095"/>
    <cellStyle name="20% - Ênfase5 144" xfId="8096"/>
    <cellStyle name="20% - Ênfase5 144 2" xfId="8097"/>
    <cellStyle name="20% - Ênfase5 144 2 2" xfId="8098"/>
    <cellStyle name="20% - Ênfase5 144 2 3" xfId="8099"/>
    <cellStyle name="20% - Ênfase5 144 2 4" xfId="8100"/>
    <cellStyle name="20% - Ênfase5 144 2 5" xfId="8101"/>
    <cellStyle name="20% - Ênfase5 144 3" xfId="8102"/>
    <cellStyle name="20% - Ênfase5 144 4" xfId="8103"/>
    <cellStyle name="20% - Ênfase5 144 5" xfId="8104"/>
    <cellStyle name="20% - Ênfase5 144 6" xfId="8105"/>
    <cellStyle name="20% - Ênfase5 145" xfId="8106"/>
    <cellStyle name="20% - Ênfase5 145 2" xfId="8107"/>
    <cellStyle name="20% - Ênfase5 145 2 2" xfId="8108"/>
    <cellStyle name="20% - Ênfase5 145 2 3" xfId="8109"/>
    <cellStyle name="20% - Ênfase5 145 2 4" xfId="8110"/>
    <cellStyle name="20% - Ênfase5 145 2 5" xfId="8111"/>
    <cellStyle name="20% - Ênfase5 145 3" xfId="8112"/>
    <cellStyle name="20% - Ênfase5 145 4" xfId="8113"/>
    <cellStyle name="20% - Ênfase5 145 5" xfId="8114"/>
    <cellStyle name="20% - Ênfase5 145 6" xfId="8115"/>
    <cellStyle name="20% - Ênfase5 146" xfId="8116"/>
    <cellStyle name="20% - Ênfase5 146 2" xfId="8117"/>
    <cellStyle name="20% - Ênfase5 146 2 2" xfId="8118"/>
    <cellStyle name="20% - Ênfase5 146 2 3" xfId="8119"/>
    <cellStyle name="20% - Ênfase5 146 2 4" xfId="8120"/>
    <cellStyle name="20% - Ênfase5 146 2 5" xfId="8121"/>
    <cellStyle name="20% - Ênfase5 146 3" xfId="8122"/>
    <cellStyle name="20% - Ênfase5 146 4" xfId="8123"/>
    <cellStyle name="20% - Ênfase5 146 5" xfId="8124"/>
    <cellStyle name="20% - Ênfase5 146 6" xfId="8125"/>
    <cellStyle name="20% - Ênfase5 147" xfId="8126"/>
    <cellStyle name="20% - Ênfase5 147 2" xfId="8127"/>
    <cellStyle name="20% - Ênfase5 147 2 2" xfId="8128"/>
    <cellStyle name="20% - Ênfase5 147 2 3" xfId="8129"/>
    <cellStyle name="20% - Ênfase5 147 2 4" xfId="8130"/>
    <cellStyle name="20% - Ênfase5 147 2 5" xfId="8131"/>
    <cellStyle name="20% - Ênfase5 147 3" xfId="8132"/>
    <cellStyle name="20% - Ênfase5 147 4" xfId="8133"/>
    <cellStyle name="20% - Ênfase5 147 5" xfId="8134"/>
    <cellStyle name="20% - Ênfase5 147 6" xfId="8135"/>
    <cellStyle name="20% - Ênfase5 148" xfId="8136"/>
    <cellStyle name="20% - Ênfase5 148 2" xfId="8137"/>
    <cellStyle name="20% - Ênfase5 148 2 2" xfId="8138"/>
    <cellStyle name="20% - Ênfase5 148 2 3" xfId="8139"/>
    <cellStyle name="20% - Ênfase5 148 2 4" xfId="8140"/>
    <cellStyle name="20% - Ênfase5 148 2 5" xfId="8141"/>
    <cellStyle name="20% - Ênfase5 148 3" xfId="8142"/>
    <cellStyle name="20% - Ênfase5 148 4" xfId="8143"/>
    <cellStyle name="20% - Ênfase5 148 5" xfId="8144"/>
    <cellStyle name="20% - Ênfase5 148 6" xfId="8145"/>
    <cellStyle name="20% - Ênfase5 149" xfId="8146"/>
    <cellStyle name="20% - Ênfase5 149 2" xfId="8147"/>
    <cellStyle name="20% - Ênfase5 149 2 2" xfId="8148"/>
    <cellStyle name="20% - Ênfase5 149 2 3" xfId="8149"/>
    <cellStyle name="20% - Ênfase5 149 2 4" xfId="8150"/>
    <cellStyle name="20% - Ênfase5 149 2 5" xfId="8151"/>
    <cellStyle name="20% - Ênfase5 149 3" xfId="8152"/>
    <cellStyle name="20% - Ênfase5 149 4" xfId="8153"/>
    <cellStyle name="20% - Ênfase5 149 5" xfId="8154"/>
    <cellStyle name="20% - Ênfase5 149 6" xfId="8155"/>
    <cellStyle name="20% - Ênfase5 15" xfId="8156"/>
    <cellStyle name="20% - Ênfase5 15 2" xfId="8157"/>
    <cellStyle name="20% - Ênfase5 15 2 2" xfId="8158"/>
    <cellStyle name="20% - Ênfase5 15 2 3" xfId="8159"/>
    <cellStyle name="20% - Ênfase5 15 2 4" xfId="8160"/>
    <cellStyle name="20% - Ênfase5 15 2 5" xfId="8161"/>
    <cellStyle name="20% - Ênfase5 15 3" xfId="8162"/>
    <cellStyle name="20% - Ênfase5 15 4" xfId="8163"/>
    <cellStyle name="20% - Ênfase5 15 5" xfId="8164"/>
    <cellStyle name="20% - Ênfase5 15 6" xfId="8165"/>
    <cellStyle name="20% - Ênfase5 150" xfId="8166"/>
    <cellStyle name="20% - Ênfase5 150 2" xfId="8167"/>
    <cellStyle name="20% - Ênfase5 150 2 2" xfId="8168"/>
    <cellStyle name="20% - Ênfase5 150 2 3" xfId="8169"/>
    <cellStyle name="20% - Ênfase5 150 2 4" xfId="8170"/>
    <cellStyle name="20% - Ênfase5 150 2 5" xfId="8171"/>
    <cellStyle name="20% - Ênfase5 150 3" xfId="8172"/>
    <cellStyle name="20% - Ênfase5 150 4" xfId="8173"/>
    <cellStyle name="20% - Ênfase5 150 5" xfId="8174"/>
    <cellStyle name="20% - Ênfase5 150 6" xfId="8175"/>
    <cellStyle name="20% - Ênfase5 151" xfId="8176"/>
    <cellStyle name="20% - Ênfase5 151 2" xfId="8177"/>
    <cellStyle name="20% - Ênfase5 151 2 2" xfId="8178"/>
    <cellStyle name="20% - Ênfase5 151 2 3" xfId="8179"/>
    <cellStyle name="20% - Ênfase5 151 2 4" xfId="8180"/>
    <cellStyle name="20% - Ênfase5 151 2 5" xfId="8181"/>
    <cellStyle name="20% - Ênfase5 151 3" xfId="8182"/>
    <cellStyle name="20% - Ênfase5 151 4" xfId="8183"/>
    <cellStyle name="20% - Ênfase5 151 5" xfId="8184"/>
    <cellStyle name="20% - Ênfase5 151 6" xfId="8185"/>
    <cellStyle name="20% - Ênfase5 152" xfId="8186"/>
    <cellStyle name="20% - Ênfase5 152 2" xfId="8187"/>
    <cellStyle name="20% - Ênfase5 152 2 2" xfId="8188"/>
    <cellStyle name="20% - Ênfase5 152 2 3" xfId="8189"/>
    <cellStyle name="20% - Ênfase5 152 2 4" xfId="8190"/>
    <cellStyle name="20% - Ênfase5 152 2 5" xfId="8191"/>
    <cellStyle name="20% - Ênfase5 152 3" xfId="8192"/>
    <cellStyle name="20% - Ênfase5 152 4" xfId="8193"/>
    <cellStyle name="20% - Ênfase5 152 5" xfId="8194"/>
    <cellStyle name="20% - Ênfase5 152 6" xfId="8195"/>
    <cellStyle name="20% - Ênfase5 153" xfId="8196"/>
    <cellStyle name="20% - Ênfase5 153 2" xfId="8197"/>
    <cellStyle name="20% - Ênfase5 153 2 2" xfId="8198"/>
    <cellStyle name="20% - Ênfase5 153 2 3" xfId="8199"/>
    <cellStyle name="20% - Ênfase5 153 2 4" xfId="8200"/>
    <cellStyle name="20% - Ênfase5 153 2 5" xfId="8201"/>
    <cellStyle name="20% - Ênfase5 153 3" xfId="8202"/>
    <cellStyle name="20% - Ênfase5 153 4" xfId="8203"/>
    <cellStyle name="20% - Ênfase5 153 5" xfId="8204"/>
    <cellStyle name="20% - Ênfase5 153 6" xfId="8205"/>
    <cellStyle name="20% - Ênfase5 154" xfId="8206"/>
    <cellStyle name="20% - Ênfase5 154 2" xfId="8207"/>
    <cellStyle name="20% - Ênfase5 154 2 2" xfId="8208"/>
    <cellStyle name="20% - Ênfase5 154 2 3" xfId="8209"/>
    <cellStyle name="20% - Ênfase5 154 3" xfId="8210"/>
    <cellStyle name="20% - Ênfase5 154 4" xfId="8211"/>
    <cellStyle name="20% - Ênfase5 154 5" xfId="8212"/>
    <cellStyle name="20% - Ênfase5 154 6" xfId="8213"/>
    <cellStyle name="20% - Ênfase5 155" xfId="8214"/>
    <cellStyle name="20% - Ênfase5 155 2" xfId="8215"/>
    <cellStyle name="20% - Ênfase5 155 2 2" xfId="8216"/>
    <cellStyle name="20% - Ênfase5 155 2 3" xfId="8217"/>
    <cellStyle name="20% - Ênfase5 155 3" xfId="8218"/>
    <cellStyle name="20% - Ênfase5 155 4" xfId="8219"/>
    <cellStyle name="20% - Ênfase5 155 5" xfId="8220"/>
    <cellStyle name="20% - Ênfase5 155 6" xfId="8221"/>
    <cellStyle name="20% - Ênfase5 156" xfId="8222"/>
    <cellStyle name="20% - Ênfase5 156 2" xfId="8223"/>
    <cellStyle name="20% - Ênfase5 156 2 2" xfId="8224"/>
    <cellStyle name="20% - Ênfase5 156 2 3" xfId="8225"/>
    <cellStyle name="20% - Ênfase5 156 3" xfId="8226"/>
    <cellStyle name="20% - Ênfase5 156 4" xfId="8227"/>
    <cellStyle name="20% - Ênfase5 156 5" xfId="8228"/>
    <cellStyle name="20% - Ênfase5 156 6" xfId="8229"/>
    <cellStyle name="20% - Ênfase5 157" xfId="8230"/>
    <cellStyle name="20% - Ênfase5 157 2" xfId="8231"/>
    <cellStyle name="20% - Ênfase5 157 3" xfId="8232"/>
    <cellStyle name="20% - Ênfase5 157 4" xfId="8233"/>
    <cellStyle name="20% - Ênfase5 157 5" xfId="8234"/>
    <cellStyle name="20% - Ênfase5 158" xfId="8235"/>
    <cellStyle name="20% - Ênfase5 158 2" xfId="8236"/>
    <cellStyle name="20% - Ênfase5 158 3" xfId="8237"/>
    <cellStyle name="20% - Ênfase5 158 4" xfId="8238"/>
    <cellStyle name="20% - Ênfase5 158 5" xfId="8239"/>
    <cellStyle name="20% - Ênfase5 159" xfId="8240"/>
    <cellStyle name="20% - Ênfase5 159 2" xfId="8241"/>
    <cellStyle name="20% - Ênfase5 159 3" xfId="8242"/>
    <cellStyle name="20% - Ênfase5 159 4" xfId="8243"/>
    <cellStyle name="20% - Ênfase5 159 5" xfId="8244"/>
    <cellStyle name="20% - Ênfase5 16" xfId="8245"/>
    <cellStyle name="20% - Ênfase5 16 2" xfId="8246"/>
    <cellStyle name="20% - Ênfase5 16 2 2" xfId="8247"/>
    <cellStyle name="20% - Ênfase5 16 2 3" xfId="8248"/>
    <cellStyle name="20% - Ênfase5 16 2 4" xfId="8249"/>
    <cellStyle name="20% - Ênfase5 16 2 5" xfId="8250"/>
    <cellStyle name="20% - Ênfase5 16 3" xfId="8251"/>
    <cellStyle name="20% - Ênfase5 16 4" xfId="8252"/>
    <cellStyle name="20% - Ênfase5 16 5" xfId="8253"/>
    <cellStyle name="20% - Ênfase5 16 6" xfId="8254"/>
    <cellStyle name="20% - Ênfase5 160" xfId="8255"/>
    <cellStyle name="20% - Ênfase5 160 2" xfId="8256"/>
    <cellStyle name="20% - Ênfase5 160 3" xfId="8257"/>
    <cellStyle name="20% - Ênfase5 160 4" xfId="8258"/>
    <cellStyle name="20% - Ênfase5 160 5" xfId="8259"/>
    <cellStyle name="20% - Ênfase5 161" xfId="8260"/>
    <cellStyle name="20% - Ênfase5 161 2" xfId="8261"/>
    <cellStyle name="20% - Ênfase5 161 3" xfId="8262"/>
    <cellStyle name="20% - Ênfase5 161 4" xfId="8263"/>
    <cellStyle name="20% - Ênfase5 161 5" xfId="8264"/>
    <cellStyle name="20% - Ênfase5 162" xfId="8265"/>
    <cellStyle name="20% - Ênfase5 162 2" xfId="8266"/>
    <cellStyle name="20% - Ênfase5 162 3" xfId="8267"/>
    <cellStyle name="20% - Ênfase5 162 4" xfId="8268"/>
    <cellStyle name="20% - Ênfase5 162 5" xfId="8269"/>
    <cellStyle name="20% - Ênfase5 163" xfId="8270"/>
    <cellStyle name="20% - Ênfase5 163 2" xfId="8271"/>
    <cellStyle name="20% - Ênfase5 163 3" xfId="8272"/>
    <cellStyle name="20% - Ênfase5 163 4" xfId="8273"/>
    <cellStyle name="20% - Ênfase5 163 5" xfId="8274"/>
    <cellStyle name="20% - Ênfase5 164" xfId="8275"/>
    <cellStyle name="20% - Ênfase5 164 2" xfId="8276"/>
    <cellStyle name="20% - Ênfase5 164 3" xfId="8277"/>
    <cellStyle name="20% - Ênfase5 164 4" xfId="8278"/>
    <cellStyle name="20% - Ênfase5 164 5" xfId="8279"/>
    <cellStyle name="20% - Ênfase5 165" xfId="8280"/>
    <cellStyle name="20% - Ênfase5 165 2" xfId="8281"/>
    <cellStyle name="20% - Ênfase5 165 3" xfId="8282"/>
    <cellStyle name="20% - Ênfase5 165 4" xfId="8283"/>
    <cellStyle name="20% - Ênfase5 165 5" xfId="8284"/>
    <cellStyle name="20% - Ênfase5 166" xfId="8285"/>
    <cellStyle name="20% - Ênfase5 166 2" xfId="8286"/>
    <cellStyle name="20% - Ênfase5 166 3" xfId="8287"/>
    <cellStyle name="20% - Ênfase5 166 4" xfId="8288"/>
    <cellStyle name="20% - Ênfase5 166 5" xfId="8289"/>
    <cellStyle name="20% - Ênfase5 167" xfId="8290"/>
    <cellStyle name="20% - Ênfase5 167 2" xfId="8291"/>
    <cellStyle name="20% - Ênfase5 167 3" xfId="8292"/>
    <cellStyle name="20% - Ênfase5 167 4" xfId="8293"/>
    <cellStyle name="20% - Ênfase5 167 5" xfId="8294"/>
    <cellStyle name="20% - Ênfase5 168" xfId="8295"/>
    <cellStyle name="20% - Ênfase5 168 2" xfId="8296"/>
    <cellStyle name="20% - Ênfase5 168 3" xfId="8297"/>
    <cellStyle name="20% - Ênfase5 168 4" xfId="8298"/>
    <cellStyle name="20% - Ênfase5 168 5" xfId="8299"/>
    <cellStyle name="20% - Ênfase5 169" xfId="8300"/>
    <cellStyle name="20% - Ênfase5 169 2" xfId="8301"/>
    <cellStyle name="20% - Ênfase5 169 3" xfId="8302"/>
    <cellStyle name="20% - Ênfase5 169 4" xfId="8303"/>
    <cellStyle name="20% - Ênfase5 169 5" xfId="8304"/>
    <cellStyle name="20% - Ênfase5 17" xfId="8305"/>
    <cellStyle name="20% - Ênfase5 17 2" xfId="8306"/>
    <cellStyle name="20% - Ênfase5 17 2 2" xfId="8307"/>
    <cellStyle name="20% - Ênfase5 17 2 3" xfId="8308"/>
    <cellStyle name="20% - Ênfase5 17 2 4" xfId="8309"/>
    <cellStyle name="20% - Ênfase5 17 2 5" xfId="8310"/>
    <cellStyle name="20% - Ênfase5 17 3" xfId="8311"/>
    <cellStyle name="20% - Ênfase5 17 4" xfId="8312"/>
    <cellStyle name="20% - Ênfase5 17 5" xfId="8313"/>
    <cellStyle name="20% - Ênfase5 17 6" xfId="8314"/>
    <cellStyle name="20% - Ênfase5 170" xfId="8315"/>
    <cellStyle name="20% - Ênfase5 170 2" xfId="8316"/>
    <cellStyle name="20% - Ênfase5 170 3" xfId="8317"/>
    <cellStyle name="20% - Ênfase5 170 4" xfId="8318"/>
    <cellStyle name="20% - Ênfase5 170 5" xfId="8319"/>
    <cellStyle name="20% - Ênfase5 171" xfId="8320"/>
    <cellStyle name="20% - Ênfase5 171 2" xfId="8321"/>
    <cellStyle name="20% - Ênfase5 171 3" xfId="8322"/>
    <cellStyle name="20% - Ênfase5 171 4" xfId="8323"/>
    <cellStyle name="20% - Ênfase5 171 5" xfId="8324"/>
    <cellStyle name="20% - Ênfase5 172" xfId="8325"/>
    <cellStyle name="20% - Ênfase5 172 2" xfId="8326"/>
    <cellStyle name="20% - Ênfase5 172 3" xfId="8327"/>
    <cellStyle name="20% - Ênfase5 172 4" xfId="8328"/>
    <cellStyle name="20% - Ênfase5 172 5" xfId="8329"/>
    <cellStyle name="20% - Ênfase5 173" xfId="8330"/>
    <cellStyle name="20% - Ênfase5 173 2" xfId="8331"/>
    <cellStyle name="20% - Ênfase5 173 3" xfId="8332"/>
    <cellStyle name="20% - Ênfase5 173 4" xfId="8333"/>
    <cellStyle name="20% - Ênfase5 173 5" xfId="8334"/>
    <cellStyle name="20% - Ênfase5 174" xfId="8335"/>
    <cellStyle name="20% - Ênfase5 174 2" xfId="8336"/>
    <cellStyle name="20% - Ênfase5 174 3" xfId="8337"/>
    <cellStyle name="20% - Ênfase5 174 4" xfId="8338"/>
    <cellStyle name="20% - Ênfase5 174 5" xfId="8339"/>
    <cellStyle name="20% - Ênfase5 175" xfId="8340"/>
    <cellStyle name="20% - Ênfase5 175 2" xfId="8341"/>
    <cellStyle name="20% - Ênfase5 175 3" xfId="8342"/>
    <cellStyle name="20% - Ênfase5 175 4" xfId="8343"/>
    <cellStyle name="20% - Ênfase5 175 5" xfId="8344"/>
    <cellStyle name="20% - Ênfase5 176" xfId="8345"/>
    <cellStyle name="20% - Ênfase5 176 2" xfId="8346"/>
    <cellStyle name="20% - Ênfase5 176 3" xfId="8347"/>
    <cellStyle name="20% - Ênfase5 176 4" xfId="8348"/>
    <cellStyle name="20% - Ênfase5 176 5" xfId="8349"/>
    <cellStyle name="20% - Ênfase5 177" xfId="8350"/>
    <cellStyle name="20% - Ênfase5 177 2" xfId="8351"/>
    <cellStyle name="20% - Ênfase5 177 3" xfId="8352"/>
    <cellStyle name="20% - Ênfase5 177 4" xfId="8353"/>
    <cellStyle name="20% - Ênfase5 177 5" xfId="8354"/>
    <cellStyle name="20% - Ênfase5 178" xfId="8355"/>
    <cellStyle name="20% - Ênfase5 178 2" xfId="8356"/>
    <cellStyle name="20% - Ênfase5 178 3" xfId="8357"/>
    <cellStyle name="20% - Ênfase5 178 4" xfId="8358"/>
    <cellStyle name="20% - Ênfase5 178 5" xfId="8359"/>
    <cellStyle name="20% - Ênfase5 179" xfId="8360"/>
    <cellStyle name="20% - Ênfase5 179 2" xfId="8361"/>
    <cellStyle name="20% - Ênfase5 179 3" xfId="8362"/>
    <cellStyle name="20% - Ênfase5 179 4" xfId="8363"/>
    <cellStyle name="20% - Ênfase5 179 5" xfId="8364"/>
    <cellStyle name="20% - Ênfase5 18" xfId="8365"/>
    <cellStyle name="20% - Ênfase5 18 2" xfId="8366"/>
    <cellStyle name="20% - Ênfase5 18 2 2" xfId="8367"/>
    <cellStyle name="20% - Ênfase5 18 2 3" xfId="8368"/>
    <cellStyle name="20% - Ênfase5 18 2 4" xfId="8369"/>
    <cellStyle name="20% - Ênfase5 18 2 5" xfId="8370"/>
    <cellStyle name="20% - Ênfase5 18 3" xfId="8371"/>
    <cellStyle name="20% - Ênfase5 18 4" xfId="8372"/>
    <cellStyle name="20% - Ênfase5 18 5" xfId="8373"/>
    <cellStyle name="20% - Ênfase5 18 6" xfId="8374"/>
    <cellStyle name="20% - Ênfase5 180" xfId="8375"/>
    <cellStyle name="20% - Ênfase5 180 2" xfId="8376"/>
    <cellStyle name="20% - Ênfase5 180 3" xfId="8377"/>
    <cellStyle name="20% - Ênfase5 180 4" xfId="8378"/>
    <cellStyle name="20% - Ênfase5 180 5" xfId="8379"/>
    <cellStyle name="20% - Ênfase5 181" xfId="8380"/>
    <cellStyle name="20% - Ênfase5 181 2" xfId="8381"/>
    <cellStyle name="20% - Ênfase5 181 3" xfId="8382"/>
    <cellStyle name="20% - Ênfase5 181 4" xfId="8383"/>
    <cellStyle name="20% - Ênfase5 181 5" xfId="8384"/>
    <cellStyle name="20% - Ênfase5 182" xfId="8385"/>
    <cellStyle name="20% - Ênfase5 182 2" xfId="8386"/>
    <cellStyle name="20% - Ênfase5 182 3" xfId="8387"/>
    <cellStyle name="20% - Ênfase5 182 4" xfId="8388"/>
    <cellStyle name="20% - Ênfase5 182 5" xfId="8389"/>
    <cellStyle name="20% - Ênfase5 183" xfId="8390"/>
    <cellStyle name="20% - Ênfase5 183 2" xfId="8391"/>
    <cellStyle name="20% - Ênfase5 183 3" xfId="8392"/>
    <cellStyle name="20% - Ênfase5 183 4" xfId="8393"/>
    <cellStyle name="20% - Ênfase5 183 5" xfId="8394"/>
    <cellStyle name="20% - Ênfase5 184" xfId="8395"/>
    <cellStyle name="20% - Ênfase5 184 2" xfId="8396"/>
    <cellStyle name="20% - Ênfase5 184 3" xfId="8397"/>
    <cellStyle name="20% - Ênfase5 184 4" xfId="8398"/>
    <cellStyle name="20% - Ênfase5 184 5" xfId="8399"/>
    <cellStyle name="20% - Ênfase5 185" xfId="8400"/>
    <cellStyle name="20% - Ênfase5 185 2" xfId="8401"/>
    <cellStyle name="20% - Ênfase5 185 3" xfId="8402"/>
    <cellStyle name="20% - Ênfase5 185 4" xfId="8403"/>
    <cellStyle name="20% - Ênfase5 185 5" xfId="8404"/>
    <cellStyle name="20% - Ênfase5 186" xfId="8405"/>
    <cellStyle name="20% - Ênfase5 186 2" xfId="8406"/>
    <cellStyle name="20% - Ênfase5 186 3" xfId="8407"/>
    <cellStyle name="20% - Ênfase5 186 4" xfId="8408"/>
    <cellStyle name="20% - Ênfase5 186 5" xfId="8409"/>
    <cellStyle name="20% - Ênfase5 187" xfId="8410"/>
    <cellStyle name="20% - Ênfase5 187 2" xfId="8411"/>
    <cellStyle name="20% - Ênfase5 187 3" xfId="8412"/>
    <cellStyle name="20% - Ênfase5 187 4" xfId="8413"/>
    <cellStyle name="20% - Ênfase5 187 5" xfId="8414"/>
    <cellStyle name="20% - Ênfase5 188" xfId="8415"/>
    <cellStyle name="20% - Ênfase5 188 2" xfId="8416"/>
    <cellStyle name="20% - Ênfase5 188 3" xfId="8417"/>
    <cellStyle name="20% - Ênfase5 188 4" xfId="8418"/>
    <cellStyle name="20% - Ênfase5 188 5" xfId="8419"/>
    <cellStyle name="20% - Ênfase5 189" xfId="8420"/>
    <cellStyle name="20% - Ênfase5 189 2" xfId="8421"/>
    <cellStyle name="20% - Ênfase5 189 3" xfId="8422"/>
    <cellStyle name="20% - Ênfase5 189 4" xfId="8423"/>
    <cellStyle name="20% - Ênfase5 189 5" xfId="8424"/>
    <cellStyle name="20% - Ênfase5 19" xfId="8425"/>
    <cellStyle name="20% - Ênfase5 19 2" xfId="8426"/>
    <cellStyle name="20% - Ênfase5 19 2 2" xfId="8427"/>
    <cellStyle name="20% - Ênfase5 19 2 3" xfId="8428"/>
    <cellStyle name="20% - Ênfase5 19 2 4" xfId="8429"/>
    <cellStyle name="20% - Ênfase5 19 2 5" xfId="8430"/>
    <cellStyle name="20% - Ênfase5 19 3" xfId="8431"/>
    <cellStyle name="20% - Ênfase5 19 4" xfId="8432"/>
    <cellStyle name="20% - Ênfase5 19 5" xfId="8433"/>
    <cellStyle name="20% - Ênfase5 19 6" xfId="8434"/>
    <cellStyle name="20% - Ênfase5 190" xfId="8435"/>
    <cellStyle name="20% - Ênfase5 190 2" xfId="8436"/>
    <cellStyle name="20% - Ênfase5 190 3" xfId="8437"/>
    <cellStyle name="20% - Ênfase5 190 4" xfId="8438"/>
    <cellStyle name="20% - Ênfase5 190 5" xfId="8439"/>
    <cellStyle name="20% - Ênfase5 191" xfId="8440"/>
    <cellStyle name="20% - Ênfase5 191 2" xfId="8441"/>
    <cellStyle name="20% - Ênfase5 191 3" xfId="8442"/>
    <cellStyle name="20% - Ênfase5 191 4" xfId="8443"/>
    <cellStyle name="20% - Ênfase5 191 5" xfId="8444"/>
    <cellStyle name="20% - Ênfase5 192" xfId="8445"/>
    <cellStyle name="20% - Ênfase5 192 2" xfId="8446"/>
    <cellStyle name="20% - Ênfase5 192 3" xfId="8447"/>
    <cellStyle name="20% - Ênfase5 192 4" xfId="8448"/>
    <cellStyle name="20% - Ênfase5 192 5" xfId="8449"/>
    <cellStyle name="20% - Ênfase5 193" xfId="8450"/>
    <cellStyle name="20% - Ênfase5 193 2" xfId="8451"/>
    <cellStyle name="20% - Ênfase5 193 3" xfId="8452"/>
    <cellStyle name="20% - Ênfase5 194" xfId="8453"/>
    <cellStyle name="20% - Ênfase5 194 2" xfId="8454"/>
    <cellStyle name="20% - Ênfase5 194 3" xfId="8455"/>
    <cellStyle name="20% - Ênfase5 195" xfId="8456"/>
    <cellStyle name="20% - Ênfase5 195 2" xfId="8457"/>
    <cellStyle name="20% - Ênfase5 195 3" xfId="8458"/>
    <cellStyle name="20% - Ênfase5 196" xfId="8459"/>
    <cellStyle name="20% - Ênfase5 196 2" xfId="8460"/>
    <cellStyle name="20% - Ênfase5 196 3" xfId="8461"/>
    <cellStyle name="20% - Ênfase5 197" xfId="8462"/>
    <cellStyle name="20% - Ênfase5 197 2" xfId="8463"/>
    <cellStyle name="20% - Ênfase5 197 3" xfId="8464"/>
    <cellStyle name="20% - Ênfase5 198" xfId="8465"/>
    <cellStyle name="20% - Ênfase5 198 2" xfId="8466"/>
    <cellStyle name="20% - Ênfase5 198 3" xfId="8467"/>
    <cellStyle name="20% - Ênfase5 199" xfId="8468"/>
    <cellStyle name="20% - Ênfase5 199 2" xfId="8469"/>
    <cellStyle name="20% - Ênfase5 199 3" xfId="8470"/>
    <cellStyle name="20% - Ênfase5 2" xfId="8471"/>
    <cellStyle name="20% - Ênfase5 2 2" xfId="8472"/>
    <cellStyle name="20% - Ênfase5 2 2 2" xfId="8473"/>
    <cellStyle name="20% - Ênfase5 2 2 2 2" xfId="8474"/>
    <cellStyle name="20% - Ênfase5 2 2 2 3" xfId="8475"/>
    <cellStyle name="20% - Ênfase5 2 2 2 4" xfId="8476"/>
    <cellStyle name="20% - Ênfase5 2 2 2 5" xfId="8477"/>
    <cellStyle name="20% - Ênfase5 2 2 3" xfId="8478"/>
    <cellStyle name="20% - Ênfase5 2 2 4" xfId="8479"/>
    <cellStyle name="20% - Ênfase5 2 2 5" xfId="8480"/>
    <cellStyle name="20% - Ênfase5 2 2 6" xfId="8481"/>
    <cellStyle name="20% - Ênfase5 2 3" xfId="8482"/>
    <cellStyle name="20% - Ênfase5 2 3 2" xfId="8483"/>
    <cellStyle name="20% - Ênfase5 2 3 3" xfId="8484"/>
    <cellStyle name="20% - Ênfase5 2 3 4" xfId="8485"/>
    <cellStyle name="20% - Ênfase5 2 3 5" xfId="8486"/>
    <cellStyle name="20% - Ênfase5 2 4" xfId="8487"/>
    <cellStyle name="20% - Ênfase5 2 5" xfId="8488"/>
    <cellStyle name="20% - Ênfase5 2 6" xfId="8489"/>
    <cellStyle name="20% - Ênfase5 2 7" xfId="8490"/>
    <cellStyle name="20% - Ênfase5 20" xfId="8491"/>
    <cellStyle name="20% - Ênfase5 20 2" xfId="8492"/>
    <cellStyle name="20% - Ênfase5 20 2 2" xfId="8493"/>
    <cellStyle name="20% - Ênfase5 20 2 3" xfId="8494"/>
    <cellStyle name="20% - Ênfase5 20 2 4" xfId="8495"/>
    <cellStyle name="20% - Ênfase5 20 2 5" xfId="8496"/>
    <cellStyle name="20% - Ênfase5 20 3" xfId="8497"/>
    <cellStyle name="20% - Ênfase5 20 4" xfId="8498"/>
    <cellStyle name="20% - Ênfase5 20 5" xfId="8499"/>
    <cellStyle name="20% - Ênfase5 20 6" xfId="8500"/>
    <cellStyle name="20% - Ênfase5 200" xfId="8501"/>
    <cellStyle name="20% - Ênfase5 200 2" xfId="8502"/>
    <cellStyle name="20% - Ênfase5 200 3" xfId="8503"/>
    <cellStyle name="20% - Ênfase5 201" xfId="8504"/>
    <cellStyle name="20% - Ênfase5 201 2" xfId="8505"/>
    <cellStyle name="20% - Ênfase5 201 3" xfId="8506"/>
    <cellStyle name="20% - Ênfase5 202" xfId="8507"/>
    <cellStyle name="20% - Ênfase5 202 2" xfId="8508"/>
    <cellStyle name="20% - Ênfase5 203" xfId="8509"/>
    <cellStyle name="20% - Ênfase5 203 2" xfId="8510"/>
    <cellStyle name="20% - Ênfase5 204" xfId="8511"/>
    <cellStyle name="20% - Ênfase5 204 2" xfId="8512"/>
    <cellStyle name="20% - Ênfase5 205" xfId="8513"/>
    <cellStyle name="20% - Ênfase5 205 2" xfId="8514"/>
    <cellStyle name="20% - Ênfase5 206" xfId="8515"/>
    <cellStyle name="20% - Ênfase5 206 2" xfId="8516"/>
    <cellStyle name="20% - Ênfase5 207" xfId="8517"/>
    <cellStyle name="20% - Ênfase5 207 2" xfId="8518"/>
    <cellStyle name="20% - Ênfase5 208" xfId="8519"/>
    <cellStyle name="20% - Ênfase5 208 2" xfId="8520"/>
    <cellStyle name="20% - Ênfase5 209" xfId="8521"/>
    <cellStyle name="20% - Ênfase5 209 2" xfId="8522"/>
    <cellStyle name="20% - Ênfase5 21" xfId="8523"/>
    <cellStyle name="20% - Ênfase5 21 2" xfId="8524"/>
    <cellStyle name="20% - Ênfase5 21 2 2" xfId="8525"/>
    <cellStyle name="20% - Ênfase5 21 2 3" xfId="8526"/>
    <cellStyle name="20% - Ênfase5 21 2 4" xfId="8527"/>
    <cellStyle name="20% - Ênfase5 21 2 5" xfId="8528"/>
    <cellStyle name="20% - Ênfase5 21 3" xfId="8529"/>
    <cellStyle name="20% - Ênfase5 21 4" xfId="8530"/>
    <cellStyle name="20% - Ênfase5 21 5" xfId="8531"/>
    <cellStyle name="20% - Ênfase5 21 6" xfId="8532"/>
    <cellStyle name="20% - Ênfase5 210" xfId="8533"/>
    <cellStyle name="20% - Ênfase5 210 2" xfId="8534"/>
    <cellStyle name="20% - Ênfase5 211" xfId="8535"/>
    <cellStyle name="20% - Ênfase5 211 2" xfId="8536"/>
    <cellStyle name="20% - Ênfase5 212" xfId="8537"/>
    <cellStyle name="20% - Ênfase5 212 2" xfId="8538"/>
    <cellStyle name="20% - Ênfase5 213" xfId="8539"/>
    <cellStyle name="20% - Ênfase5 213 2" xfId="8540"/>
    <cellStyle name="20% - Ênfase5 214" xfId="8541"/>
    <cellStyle name="20% - Ênfase5 214 2" xfId="8542"/>
    <cellStyle name="20% - Ênfase5 215" xfId="8543"/>
    <cellStyle name="20% - Ênfase5 215 2" xfId="8544"/>
    <cellStyle name="20% - Ênfase5 216" xfId="8545"/>
    <cellStyle name="20% - Ênfase5 216 2" xfId="8546"/>
    <cellStyle name="20% - Ênfase5 217" xfId="8547"/>
    <cellStyle name="20% - Ênfase5 217 2" xfId="8548"/>
    <cellStyle name="20% - Ênfase5 218" xfId="8549"/>
    <cellStyle name="20% - Ênfase5 218 2" xfId="8550"/>
    <cellStyle name="20% - Ênfase5 219" xfId="8551"/>
    <cellStyle name="20% - Ênfase5 219 2" xfId="8552"/>
    <cellStyle name="20% - Ênfase5 22" xfId="8553"/>
    <cellStyle name="20% - Ênfase5 22 2" xfId="8554"/>
    <cellStyle name="20% - Ênfase5 22 2 2" xfId="8555"/>
    <cellStyle name="20% - Ênfase5 22 2 3" xfId="8556"/>
    <cellStyle name="20% - Ênfase5 22 2 4" xfId="8557"/>
    <cellStyle name="20% - Ênfase5 22 2 5" xfId="8558"/>
    <cellStyle name="20% - Ênfase5 22 3" xfId="8559"/>
    <cellStyle name="20% - Ênfase5 22 4" xfId="8560"/>
    <cellStyle name="20% - Ênfase5 22 5" xfId="8561"/>
    <cellStyle name="20% - Ênfase5 22 6" xfId="8562"/>
    <cellStyle name="20% - Ênfase5 220" xfId="8563"/>
    <cellStyle name="20% - Ênfase5 220 2" xfId="8564"/>
    <cellStyle name="20% - Ênfase5 221" xfId="8565"/>
    <cellStyle name="20% - Ênfase5 221 2" xfId="8566"/>
    <cellStyle name="20% - Ênfase5 222" xfId="8567"/>
    <cellStyle name="20% - Ênfase5 222 2" xfId="8568"/>
    <cellStyle name="20% - Ênfase5 223" xfId="8569"/>
    <cellStyle name="20% - Ênfase5 223 2" xfId="8570"/>
    <cellStyle name="20% - Ênfase5 224" xfId="8571"/>
    <cellStyle name="20% - Ênfase5 224 2" xfId="8572"/>
    <cellStyle name="20% - Ênfase5 225" xfId="8573"/>
    <cellStyle name="20% - Ênfase5 225 2" xfId="8574"/>
    <cellStyle name="20% - Ênfase5 226" xfId="8575"/>
    <cellStyle name="20% - Ênfase5 226 2" xfId="8576"/>
    <cellStyle name="20% - Ênfase5 227" xfId="8577"/>
    <cellStyle name="20% - Ênfase5 227 2" xfId="8578"/>
    <cellStyle name="20% - Ênfase5 228" xfId="8579"/>
    <cellStyle name="20% - Ênfase5 229" xfId="8580"/>
    <cellStyle name="20% - Ênfase5 23" xfId="8581"/>
    <cellStyle name="20% - Ênfase5 23 2" xfId="8582"/>
    <cellStyle name="20% - Ênfase5 23 2 2" xfId="8583"/>
    <cellStyle name="20% - Ênfase5 23 2 3" xfId="8584"/>
    <cellStyle name="20% - Ênfase5 23 2 4" xfId="8585"/>
    <cellStyle name="20% - Ênfase5 23 2 5" xfId="8586"/>
    <cellStyle name="20% - Ênfase5 23 3" xfId="8587"/>
    <cellStyle name="20% - Ênfase5 23 4" xfId="8588"/>
    <cellStyle name="20% - Ênfase5 23 5" xfId="8589"/>
    <cellStyle name="20% - Ênfase5 23 6" xfId="8590"/>
    <cellStyle name="20% - Ênfase5 230" xfId="8591"/>
    <cellStyle name="20% - Ênfase5 231" xfId="8592"/>
    <cellStyle name="20% - Ênfase5 24" xfId="8593"/>
    <cellStyle name="20% - Ênfase5 24 2" xfId="8594"/>
    <cellStyle name="20% - Ênfase5 24 2 2" xfId="8595"/>
    <cellStyle name="20% - Ênfase5 24 2 3" xfId="8596"/>
    <cellStyle name="20% - Ênfase5 24 2 4" xfId="8597"/>
    <cellStyle name="20% - Ênfase5 24 2 5" xfId="8598"/>
    <cellStyle name="20% - Ênfase5 24 3" xfId="8599"/>
    <cellStyle name="20% - Ênfase5 24 4" xfId="8600"/>
    <cellStyle name="20% - Ênfase5 24 5" xfId="8601"/>
    <cellStyle name="20% - Ênfase5 24 6" xfId="8602"/>
    <cellStyle name="20% - Ênfase5 25" xfId="8603"/>
    <cellStyle name="20% - Ênfase5 25 2" xfId="8604"/>
    <cellStyle name="20% - Ênfase5 25 2 2" xfId="8605"/>
    <cellStyle name="20% - Ênfase5 25 2 3" xfId="8606"/>
    <cellStyle name="20% - Ênfase5 25 2 4" xfId="8607"/>
    <cellStyle name="20% - Ênfase5 25 2 5" xfId="8608"/>
    <cellStyle name="20% - Ênfase5 25 3" xfId="8609"/>
    <cellStyle name="20% - Ênfase5 25 4" xfId="8610"/>
    <cellStyle name="20% - Ênfase5 25 5" xfId="8611"/>
    <cellStyle name="20% - Ênfase5 25 6" xfId="8612"/>
    <cellStyle name="20% - Ênfase5 26" xfId="8613"/>
    <cellStyle name="20% - Ênfase5 26 2" xfId="8614"/>
    <cellStyle name="20% - Ênfase5 26 2 2" xfId="8615"/>
    <cellStyle name="20% - Ênfase5 26 2 3" xfId="8616"/>
    <cellStyle name="20% - Ênfase5 26 2 4" xfId="8617"/>
    <cellStyle name="20% - Ênfase5 26 2 5" xfId="8618"/>
    <cellStyle name="20% - Ênfase5 26 3" xfId="8619"/>
    <cellStyle name="20% - Ênfase5 26 4" xfId="8620"/>
    <cellStyle name="20% - Ênfase5 26 5" xfId="8621"/>
    <cellStyle name="20% - Ênfase5 26 6" xfId="8622"/>
    <cellStyle name="20% - Ênfase5 27" xfId="8623"/>
    <cellStyle name="20% - Ênfase5 27 2" xfId="8624"/>
    <cellStyle name="20% - Ênfase5 27 2 2" xfId="8625"/>
    <cellStyle name="20% - Ênfase5 27 2 3" xfId="8626"/>
    <cellStyle name="20% - Ênfase5 27 2 4" xfId="8627"/>
    <cellStyle name="20% - Ênfase5 27 2 5" xfId="8628"/>
    <cellStyle name="20% - Ênfase5 27 3" xfId="8629"/>
    <cellStyle name="20% - Ênfase5 27 4" xfId="8630"/>
    <cellStyle name="20% - Ênfase5 27 5" xfId="8631"/>
    <cellStyle name="20% - Ênfase5 27 6" xfId="8632"/>
    <cellStyle name="20% - Ênfase5 28" xfId="8633"/>
    <cellStyle name="20% - Ênfase5 28 2" xfId="8634"/>
    <cellStyle name="20% - Ênfase5 28 2 2" xfId="8635"/>
    <cellStyle name="20% - Ênfase5 28 2 3" xfId="8636"/>
    <cellStyle name="20% - Ênfase5 28 2 4" xfId="8637"/>
    <cellStyle name="20% - Ênfase5 28 2 5" xfId="8638"/>
    <cellStyle name="20% - Ênfase5 28 3" xfId="8639"/>
    <cellStyle name="20% - Ênfase5 28 4" xfId="8640"/>
    <cellStyle name="20% - Ênfase5 28 5" xfId="8641"/>
    <cellStyle name="20% - Ênfase5 28 6" xfId="8642"/>
    <cellStyle name="20% - Ênfase5 29" xfId="8643"/>
    <cellStyle name="20% - Ênfase5 29 2" xfId="8644"/>
    <cellStyle name="20% - Ênfase5 29 2 2" xfId="8645"/>
    <cellStyle name="20% - Ênfase5 29 2 3" xfId="8646"/>
    <cellStyle name="20% - Ênfase5 29 2 4" xfId="8647"/>
    <cellStyle name="20% - Ênfase5 29 2 5" xfId="8648"/>
    <cellStyle name="20% - Ênfase5 29 3" xfId="8649"/>
    <cellStyle name="20% - Ênfase5 29 4" xfId="8650"/>
    <cellStyle name="20% - Ênfase5 29 5" xfId="8651"/>
    <cellStyle name="20% - Ênfase5 29 6" xfId="8652"/>
    <cellStyle name="20% - Ênfase5 3" xfId="8653"/>
    <cellStyle name="20% - Ênfase5 3 2" xfId="8654"/>
    <cellStyle name="20% - Ênfase5 3 2 2" xfId="8655"/>
    <cellStyle name="20% - Ênfase5 3 2 2 2" xfId="8656"/>
    <cellStyle name="20% - Ênfase5 3 2 2 3" xfId="8657"/>
    <cellStyle name="20% - Ênfase5 3 2 2 4" xfId="8658"/>
    <cellStyle name="20% - Ênfase5 3 2 2 5" xfId="8659"/>
    <cellStyle name="20% - Ênfase5 3 2 3" xfId="8660"/>
    <cellStyle name="20% - Ênfase5 3 2 4" xfId="8661"/>
    <cellStyle name="20% - Ênfase5 3 2 5" xfId="8662"/>
    <cellStyle name="20% - Ênfase5 3 2 6" xfId="8663"/>
    <cellStyle name="20% - Ênfase5 3 3" xfId="8664"/>
    <cellStyle name="20% - Ênfase5 3 3 2" xfId="8665"/>
    <cellStyle name="20% - Ênfase5 3 3 3" xfId="8666"/>
    <cellStyle name="20% - Ênfase5 3 3 4" xfId="8667"/>
    <cellStyle name="20% - Ênfase5 3 3 5" xfId="8668"/>
    <cellStyle name="20% - Ênfase5 3 4" xfId="8669"/>
    <cellStyle name="20% - Ênfase5 3 5" xfId="8670"/>
    <cellStyle name="20% - Ênfase5 3 6" xfId="8671"/>
    <cellStyle name="20% - Ênfase5 3 7" xfId="8672"/>
    <cellStyle name="20% - Ênfase5 30" xfId="8673"/>
    <cellStyle name="20% - Ênfase5 30 2" xfId="8674"/>
    <cellStyle name="20% - Ênfase5 30 2 2" xfId="8675"/>
    <cellStyle name="20% - Ênfase5 30 2 3" xfId="8676"/>
    <cellStyle name="20% - Ênfase5 30 2 4" xfId="8677"/>
    <cellStyle name="20% - Ênfase5 30 2 5" xfId="8678"/>
    <cellStyle name="20% - Ênfase5 30 3" xfId="8679"/>
    <cellStyle name="20% - Ênfase5 30 4" xfId="8680"/>
    <cellStyle name="20% - Ênfase5 30 5" xfId="8681"/>
    <cellStyle name="20% - Ênfase5 30 6" xfId="8682"/>
    <cellStyle name="20% - Ênfase5 31" xfId="8683"/>
    <cellStyle name="20% - Ênfase5 31 2" xfId="8684"/>
    <cellStyle name="20% - Ênfase5 31 2 2" xfId="8685"/>
    <cellStyle name="20% - Ênfase5 31 2 3" xfId="8686"/>
    <cellStyle name="20% - Ênfase5 31 2 4" xfId="8687"/>
    <cellStyle name="20% - Ênfase5 31 2 5" xfId="8688"/>
    <cellStyle name="20% - Ênfase5 31 3" xfId="8689"/>
    <cellStyle name="20% - Ênfase5 31 4" xfId="8690"/>
    <cellStyle name="20% - Ênfase5 31 5" xfId="8691"/>
    <cellStyle name="20% - Ênfase5 31 6" xfId="8692"/>
    <cellStyle name="20% - Ênfase5 32" xfId="8693"/>
    <cellStyle name="20% - Ênfase5 32 2" xfId="8694"/>
    <cellStyle name="20% - Ênfase5 32 2 2" xfId="8695"/>
    <cellStyle name="20% - Ênfase5 32 2 3" xfId="8696"/>
    <cellStyle name="20% - Ênfase5 32 2 4" xfId="8697"/>
    <cellStyle name="20% - Ênfase5 32 2 5" xfId="8698"/>
    <cellStyle name="20% - Ênfase5 32 3" xfId="8699"/>
    <cellStyle name="20% - Ênfase5 32 4" xfId="8700"/>
    <cellStyle name="20% - Ênfase5 32 5" xfId="8701"/>
    <cellStyle name="20% - Ênfase5 32 6" xfId="8702"/>
    <cellStyle name="20% - Ênfase5 33" xfId="8703"/>
    <cellStyle name="20% - Ênfase5 33 2" xfId="8704"/>
    <cellStyle name="20% - Ênfase5 33 2 2" xfId="8705"/>
    <cellStyle name="20% - Ênfase5 33 2 3" xfId="8706"/>
    <cellStyle name="20% - Ênfase5 33 2 4" xfId="8707"/>
    <cellStyle name="20% - Ênfase5 33 2 5" xfId="8708"/>
    <cellStyle name="20% - Ênfase5 33 3" xfId="8709"/>
    <cellStyle name="20% - Ênfase5 33 4" xfId="8710"/>
    <cellStyle name="20% - Ênfase5 33 5" xfId="8711"/>
    <cellStyle name="20% - Ênfase5 33 6" xfId="8712"/>
    <cellStyle name="20% - Ênfase5 34" xfId="8713"/>
    <cellStyle name="20% - Ênfase5 34 2" xfId="8714"/>
    <cellStyle name="20% - Ênfase5 34 2 2" xfId="8715"/>
    <cellStyle name="20% - Ênfase5 34 2 3" xfId="8716"/>
    <cellStyle name="20% - Ênfase5 34 2 4" xfId="8717"/>
    <cellStyle name="20% - Ênfase5 34 2 5" xfId="8718"/>
    <cellStyle name="20% - Ênfase5 34 3" xfId="8719"/>
    <cellStyle name="20% - Ênfase5 34 4" xfId="8720"/>
    <cellStyle name="20% - Ênfase5 34 5" xfId="8721"/>
    <cellStyle name="20% - Ênfase5 34 6" xfId="8722"/>
    <cellStyle name="20% - Ênfase5 35" xfId="8723"/>
    <cellStyle name="20% - Ênfase5 35 2" xfId="8724"/>
    <cellStyle name="20% - Ênfase5 35 2 2" xfId="8725"/>
    <cellStyle name="20% - Ênfase5 35 2 3" xfId="8726"/>
    <cellStyle name="20% - Ênfase5 35 2 4" xfId="8727"/>
    <cellStyle name="20% - Ênfase5 35 2 5" xfId="8728"/>
    <cellStyle name="20% - Ênfase5 35 3" xfId="8729"/>
    <cellStyle name="20% - Ênfase5 35 4" xfId="8730"/>
    <cellStyle name="20% - Ênfase5 35 5" xfId="8731"/>
    <cellStyle name="20% - Ênfase5 35 6" xfId="8732"/>
    <cellStyle name="20% - Ênfase5 36" xfId="8733"/>
    <cellStyle name="20% - Ênfase5 36 2" xfId="8734"/>
    <cellStyle name="20% - Ênfase5 36 2 2" xfId="8735"/>
    <cellStyle name="20% - Ênfase5 36 2 3" xfId="8736"/>
    <cellStyle name="20% - Ênfase5 36 2 4" xfId="8737"/>
    <cellStyle name="20% - Ênfase5 36 2 5" xfId="8738"/>
    <cellStyle name="20% - Ênfase5 36 3" xfId="8739"/>
    <cellStyle name="20% - Ênfase5 36 4" xfId="8740"/>
    <cellStyle name="20% - Ênfase5 36 5" xfId="8741"/>
    <cellStyle name="20% - Ênfase5 36 6" xfId="8742"/>
    <cellStyle name="20% - Ênfase5 37" xfId="8743"/>
    <cellStyle name="20% - Ênfase5 37 2" xfId="8744"/>
    <cellStyle name="20% - Ênfase5 37 2 2" xfId="8745"/>
    <cellStyle name="20% - Ênfase5 37 2 3" xfId="8746"/>
    <cellStyle name="20% - Ênfase5 37 2 4" xfId="8747"/>
    <cellStyle name="20% - Ênfase5 37 2 5" xfId="8748"/>
    <cellStyle name="20% - Ênfase5 37 3" xfId="8749"/>
    <cellStyle name="20% - Ênfase5 37 4" xfId="8750"/>
    <cellStyle name="20% - Ênfase5 37 5" xfId="8751"/>
    <cellStyle name="20% - Ênfase5 37 6" xfId="8752"/>
    <cellStyle name="20% - Ênfase5 38" xfId="8753"/>
    <cellStyle name="20% - Ênfase5 38 2" xfId="8754"/>
    <cellStyle name="20% - Ênfase5 38 2 2" xfId="8755"/>
    <cellStyle name="20% - Ênfase5 38 2 3" xfId="8756"/>
    <cellStyle name="20% - Ênfase5 38 2 4" xfId="8757"/>
    <cellStyle name="20% - Ênfase5 38 2 5" xfId="8758"/>
    <cellStyle name="20% - Ênfase5 38 3" xfId="8759"/>
    <cellStyle name="20% - Ênfase5 38 4" xfId="8760"/>
    <cellStyle name="20% - Ênfase5 38 5" xfId="8761"/>
    <cellStyle name="20% - Ênfase5 38 6" xfId="8762"/>
    <cellStyle name="20% - Ênfase5 39" xfId="8763"/>
    <cellStyle name="20% - Ênfase5 39 2" xfId="8764"/>
    <cellStyle name="20% - Ênfase5 39 2 2" xfId="8765"/>
    <cellStyle name="20% - Ênfase5 39 2 3" xfId="8766"/>
    <cellStyle name="20% - Ênfase5 39 2 4" xfId="8767"/>
    <cellStyle name="20% - Ênfase5 39 2 5" xfId="8768"/>
    <cellStyle name="20% - Ênfase5 39 3" xfId="8769"/>
    <cellStyle name="20% - Ênfase5 39 4" xfId="8770"/>
    <cellStyle name="20% - Ênfase5 39 5" xfId="8771"/>
    <cellStyle name="20% - Ênfase5 39 6" xfId="8772"/>
    <cellStyle name="20% - Ênfase5 4" xfId="8773"/>
    <cellStyle name="20% - Ênfase5 4 2" xfId="8774"/>
    <cellStyle name="20% - Ênfase5 4 2 2" xfId="8775"/>
    <cellStyle name="20% - Ênfase5 4 2 2 2" xfId="8776"/>
    <cellStyle name="20% - Ênfase5 4 2 2 3" xfId="8777"/>
    <cellStyle name="20% - Ênfase5 4 2 2 4" xfId="8778"/>
    <cellStyle name="20% - Ênfase5 4 2 2 5" xfId="8779"/>
    <cellStyle name="20% - Ênfase5 4 2 3" xfId="8780"/>
    <cellStyle name="20% - Ênfase5 4 2 4" xfId="8781"/>
    <cellStyle name="20% - Ênfase5 4 2 5" xfId="8782"/>
    <cellStyle name="20% - Ênfase5 4 2 6" xfId="8783"/>
    <cellStyle name="20% - Ênfase5 4 3" xfId="8784"/>
    <cellStyle name="20% - Ênfase5 4 3 2" xfId="8785"/>
    <cellStyle name="20% - Ênfase5 4 3 3" xfId="8786"/>
    <cellStyle name="20% - Ênfase5 4 3 4" xfId="8787"/>
    <cellStyle name="20% - Ênfase5 4 3 5" xfId="8788"/>
    <cellStyle name="20% - Ênfase5 4 4" xfId="8789"/>
    <cellStyle name="20% - Ênfase5 4 5" xfId="8790"/>
    <cellStyle name="20% - Ênfase5 4 6" xfId="8791"/>
    <cellStyle name="20% - Ênfase5 4 7" xfId="8792"/>
    <cellStyle name="20% - Ênfase5 40" xfId="8793"/>
    <cellStyle name="20% - Ênfase5 40 2" xfId="8794"/>
    <cellStyle name="20% - Ênfase5 40 2 2" xfId="8795"/>
    <cellStyle name="20% - Ênfase5 40 2 3" xfId="8796"/>
    <cellStyle name="20% - Ênfase5 40 2 4" xfId="8797"/>
    <cellStyle name="20% - Ênfase5 40 2 5" xfId="8798"/>
    <cellStyle name="20% - Ênfase5 40 3" xfId="8799"/>
    <cellStyle name="20% - Ênfase5 40 4" xfId="8800"/>
    <cellStyle name="20% - Ênfase5 40 5" xfId="8801"/>
    <cellStyle name="20% - Ênfase5 40 6" xfId="8802"/>
    <cellStyle name="20% - Ênfase5 41" xfId="8803"/>
    <cellStyle name="20% - Ênfase5 41 2" xfId="8804"/>
    <cellStyle name="20% - Ênfase5 41 2 2" xfId="8805"/>
    <cellStyle name="20% - Ênfase5 41 2 3" xfId="8806"/>
    <cellStyle name="20% - Ênfase5 41 2 4" xfId="8807"/>
    <cellStyle name="20% - Ênfase5 41 2 5" xfId="8808"/>
    <cellStyle name="20% - Ênfase5 41 3" xfId="8809"/>
    <cellStyle name="20% - Ênfase5 41 4" xfId="8810"/>
    <cellStyle name="20% - Ênfase5 41 5" xfId="8811"/>
    <cellStyle name="20% - Ênfase5 41 6" xfId="8812"/>
    <cellStyle name="20% - Ênfase5 42" xfId="8813"/>
    <cellStyle name="20% - Ênfase5 42 2" xfId="8814"/>
    <cellStyle name="20% - Ênfase5 42 2 2" xfId="8815"/>
    <cellStyle name="20% - Ênfase5 42 2 3" xfId="8816"/>
    <cellStyle name="20% - Ênfase5 42 2 4" xfId="8817"/>
    <cellStyle name="20% - Ênfase5 42 2 5" xfId="8818"/>
    <cellStyle name="20% - Ênfase5 42 3" xfId="8819"/>
    <cellStyle name="20% - Ênfase5 42 4" xfId="8820"/>
    <cellStyle name="20% - Ênfase5 42 5" xfId="8821"/>
    <cellStyle name="20% - Ênfase5 42 6" xfId="8822"/>
    <cellStyle name="20% - Ênfase5 43" xfId="8823"/>
    <cellStyle name="20% - Ênfase5 43 2" xfId="8824"/>
    <cellStyle name="20% - Ênfase5 43 2 2" xfId="8825"/>
    <cellStyle name="20% - Ênfase5 43 2 3" xfId="8826"/>
    <cellStyle name="20% - Ênfase5 43 2 4" xfId="8827"/>
    <cellStyle name="20% - Ênfase5 43 2 5" xfId="8828"/>
    <cellStyle name="20% - Ênfase5 43 3" xfId="8829"/>
    <cellStyle name="20% - Ênfase5 43 4" xfId="8830"/>
    <cellStyle name="20% - Ênfase5 43 5" xfId="8831"/>
    <cellStyle name="20% - Ênfase5 43 6" xfId="8832"/>
    <cellStyle name="20% - Ênfase5 44" xfId="8833"/>
    <cellStyle name="20% - Ênfase5 44 2" xfId="8834"/>
    <cellStyle name="20% - Ênfase5 44 2 2" xfId="8835"/>
    <cellStyle name="20% - Ênfase5 44 2 3" xfId="8836"/>
    <cellStyle name="20% - Ênfase5 44 2 4" xfId="8837"/>
    <cellStyle name="20% - Ênfase5 44 2 5" xfId="8838"/>
    <cellStyle name="20% - Ênfase5 44 3" xfId="8839"/>
    <cellStyle name="20% - Ênfase5 44 4" xfId="8840"/>
    <cellStyle name="20% - Ênfase5 44 5" xfId="8841"/>
    <cellStyle name="20% - Ênfase5 44 6" xfId="8842"/>
    <cellStyle name="20% - Ênfase5 45" xfId="8843"/>
    <cellStyle name="20% - Ênfase5 45 2" xfId="8844"/>
    <cellStyle name="20% - Ênfase5 45 2 2" xfId="8845"/>
    <cellStyle name="20% - Ênfase5 45 2 3" xfId="8846"/>
    <cellStyle name="20% - Ênfase5 45 2 4" xfId="8847"/>
    <cellStyle name="20% - Ênfase5 45 2 5" xfId="8848"/>
    <cellStyle name="20% - Ênfase5 45 3" xfId="8849"/>
    <cellStyle name="20% - Ênfase5 45 4" xfId="8850"/>
    <cellStyle name="20% - Ênfase5 45 5" xfId="8851"/>
    <cellStyle name="20% - Ênfase5 45 6" xfId="8852"/>
    <cellStyle name="20% - Ênfase5 46" xfId="8853"/>
    <cellStyle name="20% - Ênfase5 46 2" xfId="8854"/>
    <cellStyle name="20% - Ênfase5 46 2 2" xfId="8855"/>
    <cellStyle name="20% - Ênfase5 46 2 3" xfId="8856"/>
    <cellStyle name="20% - Ênfase5 46 2 4" xfId="8857"/>
    <cellStyle name="20% - Ênfase5 46 2 5" xfId="8858"/>
    <cellStyle name="20% - Ênfase5 46 3" xfId="8859"/>
    <cellStyle name="20% - Ênfase5 46 4" xfId="8860"/>
    <cellStyle name="20% - Ênfase5 46 5" xfId="8861"/>
    <cellStyle name="20% - Ênfase5 46 6" xfId="8862"/>
    <cellStyle name="20% - Ênfase5 47" xfId="8863"/>
    <cellStyle name="20% - Ênfase5 47 2" xfId="8864"/>
    <cellStyle name="20% - Ênfase5 47 2 2" xfId="8865"/>
    <cellStyle name="20% - Ênfase5 47 2 3" xfId="8866"/>
    <cellStyle name="20% - Ênfase5 47 2 4" xfId="8867"/>
    <cellStyle name="20% - Ênfase5 47 2 5" xfId="8868"/>
    <cellStyle name="20% - Ênfase5 47 3" xfId="8869"/>
    <cellStyle name="20% - Ênfase5 47 4" xfId="8870"/>
    <cellStyle name="20% - Ênfase5 47 5" xfId="8871"/>
    <cellStyle name="20% - Ênfase5 47 6" xfId="8872"/>
    <cellStyle name="20% - Ênfase5 48" xfId="8873"/>
    <cellStyle name="20% - Ênfase5 48 2" xfId="8874"/>
    <cellStyle name="20% - Ênfase5 48 2 2" xfId="8875"/>
    <cellStyle name="20% - Ênfase5 48 2 3" xfId="8876"/>
    <cellStyle name="20% - Ênfase5 48 2 4" xfId="8877"/>
    <cellStyle name="20% - Ênfase5 48 2 5" xfId="8878"/>
    <cellStyle name="20% - Ênfase5 48 3" xfId="8879"/>
    <cellStyle name="20% - Ênfase5 48 4" xfId="8880"/>
    <cellStyle name="20% - Ênfase5 48 5" xfId="8881"/>
    <cellStyle name="20% - Ênfase5 48 6" xfId="8882"/>
    <cellStyle name="20% - Ênfase5 49" xfId="8883"/>
    <cellStyle name="20% - Ênfase5 49 2" xfId="8884"/>
    <cellStyle name="20% - Ênfase5 49 2 2" xfId="8885"/>
    <cellStyle name="20% - Ênfase5 49 2 3" xfId="8886"/>
    <cellStyle name="20% - Ênfase5 49 2 4" xfId="8887"/>
    <cellStyle name="20% - Ênfase5 49 2 5" xfId="8888"/>
    <cellStyle name="20% - Ênfase5 49 3" xfId="8889"/>
    <cellStyle name="20% - Ênfase5 49 4" xfId="8890"/>
    <cellStyle name="20% - Ênfase5 49 5" xfId="8891"/>
    <cellStyle name="20% - Ênfase5 49 6" xfId="8892"/>
    <cellStyle name="20% - Ênfase5 5" xfId="8893"/>
    <cellStyle name="20% - Ênfase5 5 2" xfId="8894"/>
    <cellStyle name="20% - Ênfase5 5 2 2" xfId="8895"/>
    <cellStyle name="20% - Ênfase5 5 2 2 2" xfId="8896"/>
    <cellStyle name="20% - Ênfase5 5 2 2 3" xfId="8897"/>
    <cellStyle name="20% - Ênfase5 5 2 2 4" xfId="8898"/>
    <cellStyle name="20% - Ênfase5 5 2 2 5" xfId="8899"/>
    <cellStyle name="20% - Ênfase5 5 2 3" xfId="8900"/>
    <cellStyle name="20% - Ênfase5 5 2 4" xfId="8901"/>
    <cellStyle name="20% - Ênfase5 5 2 5" xfId="8902"/>
    <cellStyle name="20% - Ênfase5 5 2 6" xfId="8903"/>
    <cellStyle name="20% - Ênfase5 5 3" xfId="8904"/>
    <cellStyle name="20% - Ênfase5 5 3 2" xfId="8905"/>
    <cellStyle name="20% - Ênfase5 5 3 3" xfId="8906"/>
    <cellStyle name="20% - Ênfase5 5 3 4" xfId="8907"/>
    <cellStyle name="20% - Ênfase5 5 3 5" xfId="8908"/>
    <cellStyle name="20% - Ênfase5 5 4" xfId="8909"/>
    <cellStyle name="20% - Ênfase5 5 5" xfId="8910"/>
    <cellStyle name="20% - Ênfase5 5 6" xfId="8911"/>
    <cellStyle name="20% - Ênfase5 5 7" xfId="8912"/>
    <cellStyle name="20% - Ênfase5 50" xfId="8913"/>
    <cellStyle name="20% - Ênfase5 50 2" xfId="8914"/>
    <cellStyle name="20% - Ênfase5 50 2 2" xfId="8915"/>
    <cellStyle name="20% - Ênfase5 50 2 3" xfId="8916"/>
    <cellStyle name="20% - Ênfase5 50 2 4" xfId="8917"/>
    <cellStyle name="20% - Ênfase5 50 2 5" xfId="8918"/>
    <cellStyle name="20% - Ênfase5 50 3" xfId="8919"/>
    <cellStyle name="20% - Ênfase5 50 4" xfId="8920"/>
    <cellStyle name="20% - Ênfase5 50 5" xfId="8921"/>
    <cellStyle name="20% - Ênfase5 50 6" xfId="8922"/>
    <cellStyle name="20% - Ênfase5 51" xfId="8923"/>
    <cellStyle name="20% - Ênfase5 51 2" xfId="8924"/>
    <cellStyle name="20% - Ênfase5 51 2 2" xfId="8925"/>
    <cellStyle name="20% - Ênfase5 51 2 3" xfId="8926"/>
    <cellStyle name="20% - Ênfase5 51 2 4" xfId="8927"/>
    <cellStyle name="20% - Ênfase5 51 2 5" xfId="8928"/>
    <cellStyle name="20% - Ênfase5 51 3" xfId="8929"/>
    <cellStyle name="20% - Ênfase5 51 4" xfId="8930"/>
    <cellStyle name="20% - Ênfase5 51 5" xfId="8931"/>
    <cellStyle name="20% - Ênfase5 51 6" xfId="8932"/>
    <cellStyle name="20% - Ênfase5 52" xfId="8933"/>
    <cellStyle name="20% - Ênfase5 52 2" xfId="8934"/>
    <cellStyle name="20% - Ênfase5 52 2 2" xfId="8935"/>
    <cellStyle name="20% - Ênfase5 52 2 3" xfId="8936"/>
    <cellStyle name="20% - Ênfase5 52 2 4" xfId="8937"/>
    <cellStyle name="20% - Ênfase5 52 2 5" xfId="8938"/>
    <cellStyle name="20% - Ênfase5 52 3" xfId="8939"/>
    <cellStyle name="20% - Ênfase5 52 4" xfId="8940"/>
    <cellStyle name="20% - Ênfase5 52 5" xfId="8941"/>
    <cellStyle name="20% - Ênfase5 52 6" xfId="8942"/>
    <cellStyle name="20% - Ênfase5 53" xfId="8943"/>
    <cellStyle name="20% - Ênfase5 53 2" xfId="8944"/>
    <cellStyle name="20% - Ênfase5 53 2 2" xfId="8945"/>
    <cellStyle name="20% - Ênfase5 53 2 3" xfId="8946"/>
    <cellStyle name="20% - Ênfase5 53 2 4" xfId="8947"/>
    <cellStyle name="20% - Ênfase5 53 2 5" xfId="8948"/>
    <cellStyle name="20% - Ênfase5 53 3" xfId="8949"/>
    <cellStyle name="20% - Ênfase5 53 4" xfId="8950"/>
    <cellStyle name="20% - Ênfase5 53 5" xfId="8951"/>
    <cellStyle name="20% - Ênfase5 53 6" xfId="8952"/>
    <cellStyle name="20% - Ênfase5 54" xfId="8953"/>
    <cellStyle name="20% - Ênfase5 54 2" xfId="8954"/>
    <cellStyle name="20% - Ênfase5 54 2 2" xfId="8955"/>
    <cellStyle name="20% - Ênfase5 54 2 3" xfId="8956"/>
    <cellStyle name="20% - Ênfase5 54 2 4" xfId="8957"/>
    <cellStyle name="20% - Ênfase5 54 2 5" xfId="8958"/>
    <cellStyle name="20% - Ênfase5 54 3" xfId="8959"/>
    <cellStyle name="20% - Ênfase5 54 4" xfId="8960"/>
    <cellStyle name="20% - Ênfase5 54 5" xfId="8961"/>
    <cellStyle name="20% - Ênfase5 54 6" xfId="8962"/>
    <cellStyle name="20% - Ênfase5 55" xfId="8963"/>
    <cellStyle name="20% - Ênfase5 55 2" xfId="8964"/>
    <cellStyle name="20% - Ênfase5 55 2 2" xfId="8965"/>
    <cellStyle name="20% - Ênfase5 55 2 3" xfId="8966"/>
    <cellStyle name="20% - Ênfase5 55 2 4" xfId="8967"/>
    <cellStyle name="20% - Ênfase5 55 2 5" xfId="8968"/>
    <cellStyle name="20% - Ênfase5 55 3" xfId="8969"/>
    <cellStyle name="20% - Ênfase5 55 4" xfId="8970"/>
    <cellStyle name="20% - Ênfase5 55 5" xfId="8971"/>
    <cellStyle name="20% - Ênfase5 55 6" xfId="8972"/>
    <cellStyle name="20% - Ênfase5 56" xfId="8973"/>
    <cellStyle name="20% - Ênfase5 56 2" xfId="8974"/>
    <cellStyle name="20% - Ênfase5 56 2 2" xfId="8975"/>
    <cellStyle name="20% - Ênfase5 56 2 3" xfId="8976"/>
    <cellStyle name="20% - Ênfase5 56 2 4" xfId="8977"/>
    <cellStyle name="20% - Ênfase5 56 2 5" xfId="8978"/>
    <cellStyle name="20% - Ênfase5 56 3" xfId="8979"/>
    <cellStyle name="20% - Ênfase5 56 4" xfId="8980"/>
    <cellStyle name="20% - Ênfase5 56 5" xfId="8981"/>
    <cellStyle name="20% - Ênfase5 56 6" xfId="8982"/>
    <cellStyle name="20% - Ênfase5 57" xfId="8983"/>
    <cellStyle name="20% - Ênfase5 57 2" xfId="8984"/>
    <cellStyle name="20% - Ênfase5 57 2 2" xfId="8985"/>
    <cellStyle name="20% - Ênfase5 57 2 3" xfId="8986"/>
    <cellStyle name="20% - Ênfase5 57 2 4" xfId="8987"/>
    <cellStyle name="20% - Ênfase5 57 2 5" xfId="8988"/>
    <cellStyle name="20% - Ênfase5 57 3" xfId="8989"/>
    <cellStyle name="20% - Ênfase5 57 4" xfId="8990"/>
    <cellStyle name="20% - Ênfase5 57 5" xfId="8991"/>
    <cellStyle name="20% - Ênfase5 57 6" xfId="8992"/>
    <cellStyle name="20% - Ênfase5 58" xfId="8993"/>
    <cellStyle name="20% - Ênfase5 58 2" xfId="8994"/>
    <cellStyle name="20% - Ênfase5 58 2 2" xfId="8995"/>
    <cellStyle name="20% - Ênfase5 58 2 3" xfId="8996"/>
    <cellStyle name="20% - Ênfase5 58 2 4" xfId="8997"/>
    <cellStyle name="20% - Ênfase5 58 2 5" xfId="8998"/>
    <cellStyle name="20% - Ênfase5 58 3" xfId="8999"/>
    <cellStyle name="20% - Ênfase5 58 4" xfId="9000"/>
    <cellStyle name="20% - Ênfase5 58 5" xfId="9001"/>
    <cellStyle name="20% - Ênfase5 58 6" xfId="9002"/>
    <cellStyle name="20% - Ênfase5 59" xfId="9003"/>
    <cellStyle name="20% - Ênfase5 59 2" xfId="9004"/>
    <cellStyle name="20% - Ênfase5 59 2 2" xfId="9005"/>
    <cellStyle name="20% - Ênfase5 59 2 3" xfId="9006"/>
    <cellStyle name="20% - Ênfase5 59 2 4" xfId="9007"/>
    <cellStyle name="20% - Ênfase5 59 2 5" xfId="9008"/>
    <cellStyle name="20% - Ênfase5 59 3" xfId="9009"/>
    <cellStyle name="20% - Ênfase5 59 4" xfId="9010"/>
    <cellStyle name="20% - Ênfase5 59 5" xfId="9011"/>
    <cellStyle name="20% - Ênfase5 59 6" xfId="9012"/>
    <cellStyle name="20% - Ênfase5 6" xfId="9013"/>
    <cellStyle name="20% - Ênfase5 6 2" xfId="9014"/>
    <cellStyle name="20% - Ênfase5 6 2 2" xfId="9015"/>
    <cellStyle name="20% - Ênfase5 6 2 2 2" xfId="9016"/>
    <cellStyle name="20% - Ênfase5 6 2 2 3" xfId="9017"/>
    <cellStyle name="20% - Ênfase5 6 2 2 4" xfId="9018"/>
    <cellStyle name="20% - Ênfase5 6 2 2 5" xfId="9019"/>
    <cellStyle name="20% - Ênfase5 6 2 3" xfId="9020"/>
    <cellStyle name="20% - Ênfase5 6 2 4" xfId="9021"/>
    <cellStyle name="20% - Ênfase5 6 2 5" xfId="9022"/>
    <cellStyle name="20% - Ênfase5 6 2 6" xfId="9023"/>
    <cellStyle name="20% - Ênfase5 6 3" xfId="9024"/>
    <cellStyle name="20% - Ênfase5 6 3 2" xfId="9025"/>
    <cellStyle name="20% - Ênfase5 6 3 3" xfId="9026"/>
    <cellStyle name="20% - Ênfase5 6 3 4" xfId="9027"/>
    <cellStyle name="20% - Ênfase5 6 3 5" xfId="9028"/>
    <cellStyle name="20% - Ênfase5 6 4" xfId="9029"/>
    <cellStyle name="20% - Ênfase5 6 5" xfId="9030"/>
    <cellStyle name="20% - Ênfase5 6 6" xfId="9031"/>
    <cellStyle name="20% - Ênfase5 6 7" xfId="9032"/>
    <cellStyle name="20% - Ênfase5 60" xfId="9033"/>
    <cellStyle name="20% - Ênfase5 60 2" xfId="9034"/>
    <cellStyle name="20% - Ênfase5 60 2 2" xfId="9035"/>
    <cellStyle name="20% - Ênfase5 60 2 3" xfId="9036"/>
    <cellStyle name="20% - Ênfase5 60 2 4" xfId="9037"/>
    <cellStyle name="20% - Ênfase5 60 2 5" xfId="9038"/>
    <cellStyle name="20% - Ênfase5 60 3" xfId="9039"/>
    <cellStyle name="20% - Ênfase5 60 4" xfId="9040"/>
    <cellStyle name="20% - Ênfase5 60 5" xfId="9041"/>
    <cellStyle name="20% - Ênfase5 60 6" xfId="9042"/>
    <cellStyle name="20% - Ênfase5 61" xfId="9043"/>
    <cellStyle name="20% - Ênfase5 61 2" xfId="9044"/>
    <cellStyle name="20% - Ênfase5 61 2 2" xfId="9045"/>
    <cellStyle name="20% - Ênfase5 61 2 3" xfId="9046"/>
    <cellStyle name="20% - Ênfase5 61 2 4" xfId="9047"/>
    <cellStyle name="20% - Ênfase5 61 2 5" xfId="9048"/>
    <cellStyle name="20% - Ênfase5 61 3" xfId="9049"/>
    <cellStyle name="20% - Ênfase5 61 4" xfId="9050"/>
    <cellStyle name="20% - Ênfase5 61 5" xfId="9051"/>
    <cellStyle name="20% - Ênfase5 61 6" xfId="9052"/>
    <cellStyle name="20% - Ênfase5 62" xfId="9053"/>
    <cellStyle name="20% - Ênfase5 62 2" xfId="9054"/>
    <cellStyle name="20% - Ênfase5 62 2 2" xfId="9055"/>
    <cellStyle name="20% - Ênfase5 62 2 3" xfId="9056"/>
    <cellStyle name="20% - Ênfase5 62 2 4" xfId="9057"/>
    <cellStyle name="20% - Ênfase5 62 2 5" xfId="9058"/>
    <cellStyle name="20% - Ênfase5 62 3" xfId="9059"/>
    <cellStyle name="20% - Ênfase5 62 4" xfId="9060"/>
    <cellStyle name="20% - Ênfase5 62 5" xfId="9061"/>
    <cellStyle name="20% - Ênfase5 62 6" xfId="9062"/>
    <cellStyle name="20% - Ênfase5 63" xfId="9063"/>
    <cellStyle name="20% - Ênfase5 63 2" xfId="9064"/>
    <cellStyle name="20% - Ênfase5 63 2 2" xfId="9065"/>
    <cellStyle name="20% - Ênfase5 63 2 3" xfId="9066"/>
    <cellStyle name="20% - Ênfase5 63 2 4" xfId="9067"/>
    <cellStyle name="20% - Ênfase5 63 2 5" xfId="9068"/>
    <cellStyle name="20% - Ênfase5 63 3" xfId="9069"/>
    <cellStyle name="20% - Ênfase5 63 4" xfId="9070"/>
    <cellStyle name="20% - Ênfase5 63 5" xfId="9071"/>
    <cellStyle name="20% - Ênfase5 63 6" xfId="9072"/>
    <cellStyle name="20% - Ênfase5 64" xfId="9073"/>
    <cellStyle name="20% - Ênfase5 64 2" xfId="9074"/>
    <cellStyle name="20% - Ênfase5 64 2 2" xfId="9075"/>
    <cellStyle name="20% - Ênfase5 64 2 3" xfId="9076"/>
    <cellStyle name="20% - Ênfase5 64 2 4" xfId="9077"/>
    <cellStyle name="20% - Ênfase5 64 2 5" xfId="9078"/>
    <cellStyle name="20% - Ênfase5 64 3" xfId="9079"/>
    <cellStyle name="20% - Ênfase5 64 4" xfId="9080"/>
    <cellStyle name="20% - Ênfase5 64 5" xfId="9081"/>
    <cellStyle name="20% - Ênfase5 64 6" xfId="9082"/>
    <cellStyle name="20% - Ênfase5 65" xfId="9083"/>
    <cellStyle name="20% - Ênfase5 65 2" xfId="9084"/>
    <cellStyle name="20% - Ênfase5 65 2 2" xfId="9085"/>
    <cellStyle name="20% - Ênfase5 65 2 3" xfId="9086"/>
    <cellStyle name="20% - Ênfase5 65 2 4" xfId="9087"/>
    <cellStyle name="20% - Ênfase5 65 2 5" xfId="9088"/>
    <cellStyle name="20% - Ênfase5 65 3" xfId="9089"/>
    <cellStyle name="20% - Ênfase5 65 4" xfId="9090"/>
    <cellStyle name="20% - Ênfase5 65 5" xfId="9091"/>
    <cellStyle name="20% - Ênfase5 65 6" xfId="9092"/>
    <cellStyle name="20% - Ênfase5 66" xfId="9093"/>
    <cellStyle name="20% - Ênfase5 66 2" xfId="9094"/>
    <cellStyle name="20% - Ênfase5 66 2 2" xfId="9095"/>
    <cellStyle name="20% - Ênfase5 66 2 3" xfId="9096"/>
    <cellStyle name="20% - Ênfase5 66 2 4" xfId="9097"/>
    <cellStyle name="20% - Ênfase5 66 2 5" xfId="9098"/>
    <cellStyle name="20% - Ênfase5 66 3" xfId="9099"/>
    <cellStyle name="20% - Ênfase5 66 4" xfId="9100"/>
    <cellStyle name="20% - Ênfase5 66 5" xfId="9101"/>
    <cellStyle name="20% - Ênfase5 66 6" xfId="9102"/>
    <cellStyle name="20% - Ênfase5 67" xfId="9103"/>
    <cellStyle name="20% - Ênfase5 67 2" xfId="9104"/>
    <cellStyle name="20% - Ênfase5 67 2 2" xfId="9105"/>
    <cellStyle name="20% - Ênfase5 67 2 3" xfId="9106"/>
    <cellStyle name="20% - Ênfase5 67 2 4" xfId="9107"/>
    <cellStyle name="20% - Ênfase5 67 2 5" xfId="9108"/>
    <cellStyle name="20% - Ênfase5 67 3" xfId="9109"/>
    <cellStyle name="20% - Ênfase5 67 4" xfId="9110"/>
    <cellStyle name="20% - Ênfase5 67 5" xfId="9111"/>
    <cellStyle name="20% - Ênfase5 67 6" xfId="9112"/>
    <cellStyle name="20% - Ênfase5 68" xfId="9113"/>
    <cellStyle name="20% - Ênfase5 68 2" xfId="9114"/>
    <cellStyle name="20% - Ênfase5 68 2 2" xfId="9115"/>
    <cellStyle name="20% - Ênfase5 68 2 3" xfId="9116"/>
    <cellStyle name="20% - Ênfase5 68 2 4" xfId="9117"/>
    <cellStyle name="20% - Ênfase5 68 2 5" xfId="9118"/>
    <cellStyle name="20% - Ênfase5 68 3" xfId="9119"/>
    <cellStyle name="20% - Ênfase5 68 4" xfId="9120"/>
    <cellStyle name="20% - Ênfase5 68 5" xfId="9121"/>
    <cellStyle name="20% - Ênfase5 68 6" xfId="9122"/>
    <cellStyle name="20% - Ênfase5 69" xfId="9123"/>
    <cellStyle name="20% - Ênfase5 69 2" xfId="9124"/>
    <cellStyle name="20% - Ênfase5 69 2 2" xfId="9125"/>
    <cellStyle name="20% - Ênfase5 69 2 3" xfId="9126"/>
    <cellStyle name="20% - Ênfase5 69 2 4" xfId="9127"/>
    <cellStyle name="20% - Ênfase5 69 2 5" xfId="9128"/>
    <cellStyle name="20% - Ênfase5 69 3" xfId="9129"/>
    <cellStyle name="20% - Ênfase5 69 4" xfId="9130"/>
    <cellStyle name="20% - Ênfase5 69 5" xfId="9131"/>
    <cellStyle name="20% - Ênfase5 69 6" xfId="9132"/>
    <cellStyle name="20% - Ênfase5 7" xfId="9133"/>
    <cellStyle name="20% - Ênfase5 7 2" xfId="9134"/>
    <cellStyle name="20% - Ênfase5 7 2 2" xfId="9135"/>
    <cellStyle name="20% - Ênfase5 7 2 2 2" xfId="9136"/>
    <cellStyle name="20% - Ênfase5 7 2 2 3" xfId="9137"/>
    <cellStyle name="20% - Ênfase5 7 2 2 4" xfId="9138"/>
    <cellStyle name="20% - Ênfase5 7 2 2 5" xfId="9139"/>
    <cellStyle name="20% - Ênfase5 7 2 3" xfId="9140"/>
    <cellStyle name="20% - Ênfase5 7 2 4" xfId="9141"/>
    <cellStyle name="20% - Ênfase5 7 2 5" xfId="9142"/>
    <cellStyle name="20% - Ênfase5 7 2 6" xfId="9143"/>
    <cellStyle name="20% - Ênfase5 7 3" xfId="9144"/>
    <cellStyle name="20% - Ênfase5 7 3 2" xfId="9145"/>
    <cellStyle name="20% - Ênfase5 7 3 3" xfId="9146"/>
    <cellStyle name="20% - Ênfase5 7 3 4" xfId="9147"/>
    <cellStyle name="20% - Ênfase5 7 3 5" xfId="9148"/>
    <cellStyle name="20% - Ênfase5 7 4" xfId="9149"/>
    <cellStyle name="20% - Ênfase5 7 5" xfId="9150"/>
    <cellStyle name="20% - Ênfase5 7 6" xfId="9151"/>
    <cellStyle name="20% - Ênfase5 7 7" xfId="9152"/>
    <cellStyle name="20% - Ênfase5 70" xfId="9153"/>
    <cellStyle name="20% - Ênfase5 70 2" xfId="9154"/>
    <cellStyle name="20% - Ênfase5 70 2 2" xfId="9155"/>
    <cellStyle name="20% - Ênfase5 70 2 3" xfId="9156"/>
    <cellStyle name="20% - Ênfase5 70 2 4" xfId="9157"/>
    <cellStyle name="20% - Ênfase5 70 2 5" xfId="9158"/>
    <cellStyle name="20% - Ênfase5 70 3" xfId="9159"/>
    <cellStyle name="20% - Ênfase5 70 4" xfId="9160"/>
    <cellStyle name="20% - Ênfase5 70 5" xfId="9161"/>
    <cellStyle name="20% - Ênfase5 70 6" xfId="9162"/>
    <cellStyle name="20% - Ênfase5 71" xfId="9163"/>
    <cellStyle name="20% - Ênfase5 71 2" xfId="9164"/>
    <cellStyle name="20% - Ênfase5 71 2 2" xfId="9165"/>
    <cellStyle name="20% - Ênfase5 71 2 3" xfId="9166"/>
    <cellStyle name="20% - Ênfase5 71 2 4" xfId="9167"/>
    <cellStyle name="20% - Ênfase5 71 2 5" xfId="9168"/>
    <cellStyle name="20% - Ênfase5 71 3" xfId="9169"/>
    <cellStyle name="20% - Ênfase5 71 4" xfId="9170"/>
    <cellStyle name="20% - Ênfase5 71 5" xfId="9171"/>
    <cellStyle name="20% - Ênfase5 71 6" xfId="9172"/>
    <cellStyle name="20% - Ênfase5 72" xfId="9173"/>
    <cellStyle name="20% - Ênfase5 72 2" xfId="9174"/>
    <cellStyle name="20% - Ênfase5 72 2 2" xfId="9175"/>
    <cellStyle name="20% - Ênfase5 72 2 3" xfId="9176"/>
    <cellStyle name="20% - Ênfase5 72 2 4" xfId="9177"/>
    <cellStyle name="20% - Ênfase5 72 2 5" xfId="9178"/>
    <cellStyle name="20% - Ênfase5 72 3" xfId="9179"/>
    <cellStyle name="20% - Ênfase5 72 4" xfId="9180"/>
    <cellStyle name="20% - Ênfase5 72 5" xfId="9181"/>
    <cellStyle name="20% - Ênfase5 72 6" xfId="9182"/>
    <cellStyle name="20% - Ênfase5 73" xfId="9183"/>
    <cellStyle name="20% - Ênfase5 73 2" xfId="9184"/>
    <cellStyle name="20% - Ênfase5 73 2 2" xfId="9185"/>
    <cellStyle name="20% - Ênfase5 73 2 3" xfId="9186"/>
    <cellStyle name="20% - Ênfase5 73 2 4" xfId="9187"/>
    <cellStyle name="20% - Ênfase5 73 2 5" xfId="9188"/>
    <cellStyle name="20% - Ênfase5 73 3" xfId="9189"/>
    <cellStyle name="20% - Ênfase5 73 4" xfId="9190"/>
    <cellStyle name="20% - Ênfase5 73 5" xfId="9191"/>
    <cellStyle name="20% - Ênfase5 73 6" xfId="9192"/>
    <cellStyle name="20% - Ênfase5 74" xfId="9193"/>
    <cellStyle name="20% - Ênfase5 74 2" xfId="9194"/>
    <cellStyle name="20% - Ênfase5 74 2 2" xfId="9195"/>
    <cellStyle name="20% - Ênfase5 74 2 3" xfId="9196"/>
    <cellStyle name="20% - Ênfase5 74 2 4" xfId="9197"/>
    <cellStyle name="20% - Ênfase5 74 2 5" xfId="9198"/>
    <cellStyle name="20% - Ênfase5 74 3" xfId="9199"/>
    <cellStyle name="20% - Ênfase5 74 4" xfId="9200"/>
    <cellStyle name="20% - Ênfase5 74 5" xfId="9201"/>
    <cellStyle name="20% - Ênfase5 74 6" xfId="9202"/>
    <cellStyle name="20% - Ênfase5 75" xfId="9203"/>
    <cellStyle name="20% - Ênfase5 75 2" xfId="9204"/>
    <cellStyle name="20% - Ênfase5 75 2 2" xfId="9205"/>
    <cellStyle name="20% - Ênfase5 75 2 3" xfId="9206"/>
    <cellStyle name="20% - Ênfase5 75 2 4" xfId="9207"/>
    <cellStyle name="20% - Ênfase5 75 2 5" xfId="9208"/>
    <cellStyle name="20% - Ênfase5 75 3" xfId="9209"/>
    <cellStyle name="20% - Ênfase5 75 4" xfId="9210"/>
    <cellStyle name="20% - Ênfase5 75 5" xfId="9211"/>
    <cellStyle name="20% - Ênfase5 75 6" xfId="9212"/>
    <cellStyle name="20% - Ênfase5 76" xfId="9213"/>
    <cellStyle name="20% - Ênfase5 76 2" xfId="9214"/>
    <cellStyle name="20% - Ênfase5 76 2 2" xfId="9215"/>
    <cellStyle name="20% - Ênfase5 76 2 3" xfId="9216"/>
    <cellStyle name="20% - Ênfase5 76 2 4" xfId="9217"/>
    <cellStyle name="20% - Ênfase5 76 2 5" xfId="9218"/>
    <cellStyle name="20% - Ênfase5 76 3" xfId="9219"/>
    <cellStyle name="20% - Ênfase5 76 4" xfId="9220"/>
    <cellStyle name="20% - Ênfase5 76 5" xfId="9221"/>
    <cellStyle name="20% - Ênfase5 76 6" xfId="9222"/>
    <cellStyle name="20% - Ênfase5 77" xfId="9223"/>
    <cellStyle name="20% - Ênfase5 77 2" xfId="9224"/>
    <cellStyle name="20% - Ênfase5 77 2 2" xfId="9225"/>
    <cellStyle name="20% - Ênfase5 77 2 3" xfId="9226"/>
    <cellStyle name="20% - Ênfase5 77 2 4" xfId="9227"/>
    <cellStyle name="20% - Ênfase5 77 2 5" xfId="9228"/>
    <cellStyle name="20% - Ênfase5 77 3" xfId="9229"/>
    <cellStyle name="20% - Ênfase5 77 4" xfId="9230"/>
    <cellStyle name="20% - Ênfase5 77 5" xfId="9231"/>
    <cellStyle name="20% - Ênfase5 77 6" xfId="9232"/>
    <cellStyle name="20% - Ênfase5 78" xfId="9233"/>
    <cellStyle name="20% - Ênfase5 78 2" xfId="9234"/>
    <cellStyle name="20% - Ênfase5 78 2 2" xfId="9235"/>
    <cellStyle name="20% - Ênfase5 78 2 3" xfId="9236"/>
    <cellStyle name="20% - Ênfase5 78 2 4" xfId="9237"/>
    <cellStyle name="20% - Ênfase5 78 2 5" xfId="9238"/>
    <cellStyle name="20% - Ênfase5 78 3" xfId="9239"/>
    <cellStyle name="20% - Ênfase5 78 4" xfId="9240"/>
    <cellStyle name="20% - Ênfase5 78 5" xfId="9241"/>
    <cellStyle name="20% - Ênfase5 78 6" xfId="9242"/>
    <cellStyle name="20% - Ênfase5 79" xfId="9243"/>
    <cellStyle name="20% - Ênfase5 79 2" xfId="9244"/>
    <cellStyle name="20% - Ênfase5 79 2 2" xfId="9245"/>
    <cellStyle name="20% - Ênfase5 79 2 3" xfId="9246"/>
    <cellStyle name="20% - Ênfase5 79 2 4" xfId="9247"/>
    <cellStyle name="20% - Ênfase5 79 2 5" xfId="9248"/>
    <cellStyle name="20% - Ênfase5 79 3" xfId="9249"/>
    <cellStyle name="20% - Ênfase5 79 4" xfId="9250"/>
    <cellStyle name="20% - Ênfase5 79 5" xfId="9251"/>
    <cellStyle name="20% - Ênfase5 79 6" xfId="9252"/>
    <cellStyle name="20% - Ênfase5 8" xfId="9253"/>
    <cellStyle name="20% - Ênfase5 8 2" xfId="9254"/>
    <cellStyle name="20% - Ênfase5 8 2 2" xfId="9255"/>
    <cellStyle name="20% - Ênfase5 8 2 2 2" xfId="9256"/>
    <cellStyle name="20% - Ênfase5 8 2 2 3" xfId="9257"/>
    <cellStyle name="20% - Ênfase5 8 2 2 4" xfId="9258"/>
    <cellStyle name="20% - Ênfase5 8 2 2 5" xfId="9259"/>
    <cellStyle name="20% - Ênfase5 8 2 3" xfId="9260"/>
    <cellStyle name="20% - Ênfase5 8 2 4" xfId="9261"/>
    <cellStyle name="20% - Ênfase5 8 2 5" xfId="9262"/>
    <cellStyle name="20% - Ênfase5 8 2 6" xfId="9263"/>
    <cellStyle name="20% - Ênfase5 8 3" xfId="9264"/>
    <cellStyle name="20% - Ênfase5 8 3 2" xfId="9265"/>
    <cellStyle name="20% - Ênfase5 8 3 3" xfId="9266"/>
    <cellStyle name="20% - Ênfase5 8 3 4" xfId="9267"/>
    <cellStyle name="20% - Ênfase5 8 3 5" xfId="9268"/>
    <cellStyle name="20% - Ênfase5 8 4" xfId="9269"/>
    <cellStyle name="20% - Ênfase5 8 5" xfId="9270"/>
    <cellStyle name="20% - Ênfase5 8 6" xfId="9271"/>
    <cellStyle name="20% - Ênfase5 8 7" xfId="9272"/>
    <cellStyle name="20% - Ênfase5 80" xfId="9273"/>
    <cellStyle name="20% - Ênfase5 80 2" xfId="9274"/>
    <cellStyle name="20% - Ênfase5 80 2 2" xfId="9275"/>
    <cellStyle name="20% - Ênfase5 80 2 3" xfId="9276"/>
    <cellStyle name="20% - Ênfase5 80 2 4" xfId="9277"/>
    <cellStyle name="20% - Ênfase5 80 2 5" xfId="9278"/>
    <cellStyle name="20% - Ênfase5 80 3" xfId="9279"/>
    <cellStyle name="20% - Ênfase5 80 4" xfId="9280"/>
    <cellStyle name="20% - Ênfase5 80 5" xfId="9281"/>
    <cellStyle name="20% - Ênfase5 80 6" xfId="9282"/>
    <cellStyle name="20% - Ênfase5 81" xfId="9283"/>
    <cellStyle name="20% - Ênfase5 81 2" xfId="9284"/>
    <cellStyle name="20% - Ênfase5 81 2 2" xfId="9285"/>
    <cellStyle name="20% - Ênfase5 81 2 3" xfId="9286"/>
    <cellStyle name="20% - Ênfase5 81 2 4" xfId="9287"/>
    <cellStyle name="20% - Ênfase5 81 2 5" xfId="9288"/>
    <cellStyle name="20% - Ênfase5 81 3" xfId="9289"/>
    <cellStyle name="20% - Ênfase5 81 4" xfId="9290"/>
    <cellStyle name="20% - Ênfase5 81 5" xfId="9291"/>
    <cellStyle name="20% - Ênfase5 81 6" xfId="9292"/>
    <cellStyle name="20% - Ênfase5 82" xfId="9293"/>
    <cellStyle name="20% - Ênfase5 82 2" xfId="9294"/>
    <cellStyle name="20% - Ênfase5 82 2 2" xfId="9295"/>
    <cellStyle name="20% - Ênfase5 82 2 3" xfId="9296"/>
    <cellStyle name="20% - Ênfase5 82 2 4" xfId="9297"/>
    <cellStyle name="20% - Ênfase5 82 2 5" xfId="9298"/>
    <cellStyle name="20% - Ênfase5 82 3" xfId="9299"/>
    <cellStyle name="20% - Ênfase5 82 4" xfId="9300"/>
    <cellStyle name="20% - Ênfase5 82 5" xfId="9301"/>
    <cellStyle name="20% - Ênfase5 82 6" xfId="9302"/>
    <cellStyle name="20% - Ênfase5 83" xfId="9303"/>
    <cellStyle name="20% - Ênfase5 83 2" xfId="9304"/>
    <cellStyle name="20% - Ênfase5 83 2 2" xfId="9305"/>
    <cellStyle name="20% - Ênfase5 83 2 3" xfId="9306"/>
    <cellStyle name="20% - Ênfase5 83 2 4" xfId="9307"/>
    <cellStyle name="20% - Ênfase5 83 2 5" xfId="9308"/>
    <cellStyle name="20% - Ênfase5 83 3" xfId="9309"/>
    <cellStyle name="20% - Ênfase5 83 4" xfId="9310"/>
    <cellStyle name="20% - Ênfase5 83 5" xfId="9311"/>
    <cellStyle name="20% - Ênfase5 83 6" xfId="9312"/>
    <cellStyle name="20% - Ênfase5 84" xfId="9313"/>
    <cellStyle name="20% - Ênfase5 84 2" xfId="9314"/>
    <cellStyle name="20% - Ênfase5 84 2 2" xfId="9315"/>
    <cellStyle name="20% - Ênfase5 84 2 3" xfId="9316"/>
    <cellStyle name="20% - Ênfase5 84 2 4" xfId="9317"/>
    <cellStyle name="20% - Ênfase5 84 2 5" xfId="9318"/>
    <cellStyle name="20% - Ênfase5 84 3" xfId="9319"/>
    <cellStyle name="20% - Ênfase5 84 4" xfId="9320"/>
    <cellStyle name="20% - Ênfase5 84 5" xfId="9321"/>
    <cellStyle name="20% - Ênfase5 84 6" xfId="9322"/>
    <cellStyle name="20% - Ênfase5 85" xfId="9323"/>
    <cellStyle name="20% - Ênfase5 85 2" xfId="9324"/>
    <cellStyle name="20% - Ênfase5 85 2 2" xfId="9325"/>
    <cellStyle name="20% - Ênfase5 85 2 3" xfId="9326"/>
    <cellStyle name="20% - Ênfase5 85 2 4" xfId="9327"/>
    <cellStyle name="20% - Ênfase5 85 2 5" xfId="9328"/>
    <cellStyle name="20% - Ênfase5 85 3" xfId="9329"/>
    <cellStyle name="20% - Ênfase5 85 4" xfId="9330"/>
    <cellStyle name="20% - Ênfase5 85 5" xfId="9331"/>
    <cellStyle name="20% - Ênfase5 85 6" xfId="9332"/>
    <cellStyle name="20% - Ênfase5 86" xfId="9333"/>
    <cellStyle name="20% - Ênfase5 86 2" xfId="9334"/>
    <cellStyle name="20% - Ênfase5 86 2 2" xfId="9335"/>
    <cellStyle name="20% - Ênfase5 86 2 3" xfId="9336"/>
    <cellStyle name="20% - Ênfase5 86 2 4" xfId="9337"/>
    <cellStyle name="20% - Ênfase5 86 2 5" xfId="9338"/>
    <cellStyle name="20% - Ênfase5 86 3" xfId="9339"/>
    <cellStyle name="20% - Ênfase5 86 4" xfId="9340"/>
    <cellStyle name="20% - Ênfase5 86 5" xfId="9341"/>
    <cellStyle name="20% - Ênfase5 86 6" xfId="9342"/>
    <cellStyle name="20% - Ênfase5 87" xfId="9343"/>
    <cellStyle name="20% - Ênfase5 87 2" xfId="9344"/>
    <cellStyle name="20% - Ênfase5 87 2 2" xfId="9345"/>
    <cellStyle name="20% - Ênfase5 87 2 3" xfId="9346"/>
    <cellStyle name="20% - Ênfase5 87 2 4" xfId="9347"/>
    <cellStyle name="20% - Ênfase5 87 2 5" xfId="9348"/>
    <cellStyle name="20% - Ênfase5 87 3" xfId="9349"/>
    <cellStyle name="20% - Ênfase5 87 4" xfId="9350"/>
    <cellStyle name="20% - Ênfase5 87 5" xfId="9351"/>
    <cellStyle name="20% - Ênfase5 87 6" xfId="9352"/>
    <cellStyle name="20% - Ênfase5 88" xfId="9353"/>
    <cellStyle name="20% - Ênfase5 88 2" xfId="9354"/>
    <cellStyle name="20% - Ênfase5 88 2 2" xfId="9355"/>
    <cellStyle name="20% - Ênfase5 88 2 3" xfId="9356"/>
    <cellStyle name="20% - Ênfase5 88 2 4" xfId="9357"/>
    <cellStyle name="20% - Ênfase5 88 2 5" xfId="9358"/>
    <cellStyle name="20% - Ênfase5 88 3" xfId="9359"/>
    <cellStyle name="20% - Ênfase5 88 4" xfId="9360"/>
    <cellStyle name="20% - Ênfase5 88 5" xfId="9361"/>
    <cellStyle name="20% - Ênfase5 88 6" xfId="9362"/>
    <cellStyle name="20% - Ênfase5 89" xfId="9363"/>
    <cellStyle name="20% - Ênfase5 89 2" xfId="9364"/>
    <cellStyle name="20% - Ênfase5 89 2 2" xfId="9365"/>
    <cellStyle name="20% - Ênfase5 89 2 3" xfId="9366"/>
    <cellStyle name="20% - Ênfase5 89 2 4" xfId="9367"/>
    <cellStyle name="20% - Ênfase5 89 2 5" xfId="9368"/>
    <cellStyle name="20% - Ênfase5 89 3" xfId="9369"/>
    <cellStyle name="20% - Ênfase5 89 4" xfId="9370"/>
    <cellStyle name="20% - Ênfase5 89 5" xfId="9371"/>
    <cellStyle name="20% - Ênfase5 89 6" xfId="9372"/>
    <cellStyle name="20% - Ênfase5 9" xfId="9373"/>
    <cellStyle name="20% - Ênfase5 9 2" xfId="9374"/>
    <cellStyle name="20% - Ênfase5 9 2 2" xfId="9375"/>
    <cellStyle name="20% - Ênfase5 9 2 2 2" xfId="9376"/>
    <cellStyle name="20% - Ênfase5 9 2 2 3" xfId="9377"/>
    <cellStyle name="20% - Ênfase5 9 2 2 4" xfId="9378"/>
    <cellStyle name="20% - Ênfase5 9 2 2 5" xfId="9379"/>
    <cellStyle name="20% - Ênfase5 9 2 3" xfId="9380"/>
    <cellStyle name="20% - Ênfase5 9 2 4" xfId="9381"/>
    <cellStyle name="20% - Ênfase5 9 2 5" xfId="9382"/>
    <cellStyle name="20% - Ênfase5 9 2 6" xfId="9383"/>
    <cellStyle name="20% - Ênfase5 9 3" xfId="9384"/>
    <cellStyle name="20% - Ênfase5 9 3 2" xfId="9385"/>
    <cellStyle name="20% - Ênfase5 9 3 3" xfId="9386"/>
    <cellStyle name="20% - Ênfase5 9 3 4" xfId="9387"/>
    <cellStyle name="20% - Ênfase5 9 3 5" xfId="9388"/>
    <cellStyle name="20% - Ênfase5 9 4" xfId="9389"/>
    <cellStyle name="20% - Ênfase5 9 5" xfId="9390"/>
    <cellStyle name="20% - Ênfase5 9 6" xfId="9391"/>
    <cellStyle name="20% - Ênfase5 9 7" xfId="9392"/>
    <cellStyle name="20% - Ênfase5 90" xfId="9393"/>
    <cellStyle name="20% - Ênfase5 90 2" xfId="9394"/>
    <cellStyle name="20% - Ênfase5 90 2 2" xfId="9395"/>
    <cellStyle name="20% - Ênfase5 90 2 3" xfId="9396"/>
    <cellStyle name="20% - Ênfase5 90 2 4" xfId="9397"/>
    <cellStyle name="20% - Ênfase5 90 2 5" xfId="9398"/>
    <cellStyle name="20% - Ênfase5 90 3" xfId="9399"/>
    <cellStyle name="20% - Ênfase5 90 4" xfId="9400"/>
    <cellStyle name="20% - Ênfase5 90 5" xfId="9401"/>
    <cellStyle name="20% - Ênfase5 90 6" xfId="9402"/>
    <cellStyle name="20% - Ênfase5 91" xfId="9403"/>
    <cellStyle name="20% - Ênfase5 91 2" xfId="9404"/>
    <cellStyle name="20% - Ênfase5 91 2 2" xfId="9405"/>
    <cellStyle name="20% - Ênfase5 91 2 3" xfId="9406"/>
    <cellStyle name="20% - Ênfase5 91 2 4" xfId="9407"/>
    <cellStyle name="20% - Ênfase5 91 2 5" xfId="9408"/>
    <cellStyle name="20% - Ênfase5 91 3" xfId="9409"/>
    <cellStyle name="20% - Ênfase5 91 4" xfId="9410"/>
    <cellStyle name="20% - Ênfase5 91 5" xfId="9411"/>
    <cellStyle name="20% - Ênfase5 91 6" xfId="9412"/>
    <cellStyle name="20% - Ênfase5 92" xfId="9413"/>
    <cellStyle name="20% - Ênfase5 92 2" xfId="9414"/>
    <cellStyle name="20% - Ênfase5 92 2 2" xfId="9415"/>
    <cellStyle name="20% - Ênfase5 92 2 3" xfId="9416"/>
    <cellStyle name="20% - Ênfase5 92 2 4" xfId="9417"/>
    <cellStyle name="20% - Ênfase5 92 2 5" xfId="9418"/>
    <cellStyle name="20% - Ênfase5 92 3" xfId="9419"/>
    <cellStyle name="20% - Ênfase5 92 4" xfId="9420"/>
    <cellStyle name="20% - Ênfase5 92 5" xfId="9421"/>
    <cellStyle name="20% - Ênfase5 92 6" xfId="9422"/>
    <cellStyle name="20% - Ênfase5 93" xfId="9423"/>
    <cellStyle name="20% - Ênfase5 93 2" xfId="9424"/>
    <cellStyle name="20% - Ênfase5 93 2 2" xfId="9425"/>
    <cellStyle name="20% - Ênfase5 93 2 3" xfId="9426"/>
    <cellStyle name="20% - Ênfase5 93 2 4" xfId="9427"/>
    <cellStyle name="20% - Ênfase5 93 2 5" xfId="9428"/>
    <cellStyle name="20% - Ênfase5 93 3" xfId="9429"/>
    <cellStyle name="20% - Ênfase5 93 4" xfId="9430"/>
    <cellStyle name="20% - Ênfase5 93 5" xfId="9431"/>
    <cellStyle name="20% - Ênfase5 93 6" xfId="9432"/>
    <cellStyle name="20% - Ênfase5 94" xfId="9433"/>
    <cellStyle name="20% - Ênfase5 94 2" xfId="9434"/>
    <cellStyle name="20% - Ênfase5 94 2 2" xfId="9435"/>
    <cellStyle name="20% - Ênfase5 94 2 3" xfId="9436"/>
    <cellStyle name="20% - Ênfase5 94 2 4" xfId="9437"/>
    <cellStyle name="20% - Ênfase5 94 2 5" xfId="9438"/>
    <cellStyle name="20% - Ênfase5 94 3" xfId="9439"/>
    <cellStyle name="20% - Ênfase5 94 4" xfId="9440"/>
    <cellStyle name="20% - Ênfase5 94 5" xfId="9441"/>
    <cellStyle name="20% - Ênfase5 94 6" xfId="9442"/>
    <cellStyle name="20% - Ênfase5 95" xfId="9443"/>
    <cellStyle name="20% - Ênfase5 95 2" xfId="9444"/>
    <cellStyle name="20% - Ênfase5 95 2 2" xfId="9445"/>
    <cellStyle name="20% - Ênfase5 95 2 3" xfId="9446"/>
    <cellStyle name="20% - Ênfase5 95 2 4" xfId="9447"/>
    <cellStyle name="20% - Ênfase5 95 2 5" xfId="9448"/>
    <cellStyle name="20% - Ênfase5 95 3" xfId="9449"/>
    <cellStyle name="20% - Ênfase5 95 4" xfId="9450"/>
    <cellStyle name="20% - Ênfase5 95 5" xfId="9451"/>
    <cellStyle name="20% - Ênfase5 95 6" xfId="9452"/>
    <cellStyle name="20% - Ênfase5 96" xfId="9453"/>
    <cellStyle name="20% - Ênfase5 96 2" xfId="9454"/>
    <cellStyle name="20% - Ênfase5 96 2 2" xfId="9455"/>
    <cellStyle name="20% - Ênfase5 96 2 3" xfId="9456"/>
    <cellStyle name="20% - Ênfase5 96 2 4" xfId="9457"/>
    <cellStyle name="20% - Ênfase5 96 2 5" xfId="9458"/>
    <cellStyle name="20% - Ênfase5 96 3" xfId="9459"/>
    <cellStyle name="20% - Ênfase5 96 4" xfId="9460"/>
    <cellStyle name="20% - Ênfase5 96 5" xfId="9461"/>
    <cellStyle name="20% - Ênfase5 96 6" xfId="9462"/>
    <cellStyle name="20% - Ênfase5 97" xfId="9463"/>
    <cellStyle name="20% - Ênfase5 97 2" xfId="9464"/>
    <cellStyle name="20% - Ênfase5 97 2 2" xfId="9465"/>
    <cellStyle name="20% - Ênfase5 97 2 3" xfId="9466"/>
    <cellStyle name="20% - Ênfase5 97 2 4" xfId="9467"/>
    <cellStyle name="20% - Ênfase5 97 2 5" xfId="9468"/>
    <cellStyle name="20% - Ênfase5 97 3" xfId="9469"/>
    <cellStyle name="20% - Ênfase5 97 4" xfId="9470"/>
    <cellStyle name="20% - Ênfase5 97 5" xfId="9471"/>
    <cellStyle name="20% - Ênfase5 97 6" xfId="9472"/>
    <cellStyle name="20% - Ênfase5 98" xfId="9473"/>
    <cellStyle name="20% - Ênfase5 98 2" xfId="9474"/>
    <cellStyle name="20% - Ênfase5 98 2 2" xfId="9475"/>
    <cellStyle name="20% - Ênfase5 98 2 3" xfId="9476"/>
    <cellStyle name="20% - Ênfase5 98 2 4" xfId="9477"/>
    <cellStyle name="20% - Ênfase5 98 2 5" xfId="9478"/>
    <cellStyle name="20% - Ênfase5 98 3" xfId="9479"/>
    <cellStyle name="20% - Ênfase5 98 4" xfId="9480"/>
    <cellStyle name="20% - Ênfase5 98 5" xfId="9481"/>
    <cellStyle name="20% - Ênfase5 98 6" xfId="9482"/>
    <cellStyle name="20% - Ênfase5 99" xfId="9483"/>
    <cellStyle name="20% - Ênfase5 99 2" xfId="9484"/>
    <cellStyle name="20% - Ênfase5 99 2 2" xfId="9485"/>
    <cellStyle name="20% - Ênfase5 99 2 3" xfId="9486"/>
    <cellStyle name="20% - Ênfase5 99 2 4" xfId="9487"/>
    <cellStyle name="20% - Ênfase5 99 2 5" xfId="9488"/>
    <cellStyle name="20% - Ênfase5 99 3" xfId="9489"/>
    <cellStyle name="20% - Ênfase5 99 4" xfId="9490"/>
    <cellStyle name="20% - Ênfase5 99 5" xfId="9491"/>
    <cellStyle name="20% - Ênfase5 99 6" xfId="9492"/>
    <cellStyle name="20% - Ênfase6 10" xfId="9493"/>
    <cellStyle name="20% - Ênfase6 10 2" xfId="9494"/>
    <cellStyle name="20% - Ênfase6 10 2 2" xfId="9495"/>
    <cellStyle name="20% - Ênfase6 10 2 2 2" xfId="9496"/>
    <cellStyle name="20% - Ênfase6 10 2 2 3" xfId="9497"/>
    <cellStyle name="20% - Ênfase6 10 2 2 4" xfId="9498"/>
    <cellStyle name="20% - Ênfase6 10 2 2 5" xfId="9499"/>
    <cellStyle name="20% - Ênfase6 10 2 3" xfId="9500"/>
    <cellStyle name="20% - Ênfase6 10 2 4" xfId="9501"/>
    <cellStyle name="20% - Ênfase6 10 2 5" xfId="9502"/>
    <cellStyle name="20% - Ênfase6 10 2 6" xfId="9503"/>
    <cellStyle name="20% - Ênfase6 10 3" xfId="9504"/>
    <cellStyle name="20% - Ênfase6 10 3 2" xfId="9505"/>
    <cellStyle name="20% - Ênfase6 10 3 3" xfId="9506"/>
    <cellStyle name="20% - Ênfase6 10 3 4" xfId="9507"/>
    <cellStyle name="20% - Ênfase6 10 3 5" xfId="9508"/>
    <cellStyle name="20% - Ênfase6 10 4" xfId="9509"/>
    <cellStyle name="20% - Ênfase6 10 5" xfId="9510"/>
    <cellStyle name="20% - Ênfase6 10 6" xfId="9511"/>
    <cellStyle name="20% - Ênfase6 10 7" xfId="9512"/>
    <cellStyle name="20% - Ênfase6 100" xfId="9513"/>
    <cellStyle name="20% - Ênfase6 100 2" xfId="9514"/>
    <cellStyle name="20% - Ênfase6 100 2 2" xfId="9515"/>
    <cellStyle name="20% - Ênfase6 100 2 3" xfId="9516"/>
    <cellStyle name="20% - Ênfase6 100 2 4" xfId="9517"/>
    <cellStyle name="20% - Ênfase6 100 2 5" xfId="9518"/>
    <cellStyle name="20% - Ênfase6 100 3" xfId="9519"/>
    <cellStyle name="20% - Ênfase6 100 4" xfId="9520"/>
    <cellStyle name="20% - Ênfase6 100 5" xfId="9521"/>
    <cellStyle name="20% - Ênfase6 100 6" xfId="9522"/>
    <cellStyle name="20% - Ênfase6 101" xfId="9523"/>
    <cellStyle name="20% - Ênfase6 101 2" xfId="9524"/>
    <cellStyle name="20% - Ênfase6 101 2 2" xfId="9525"/>
    <cellStyle name="20% - Ênfase6 101 2 3" xfId="9526"/>
    <cellStyle name="20% - Ênfase6 101 2 4" xfId="9527"/>
    <cellStyle name="20% - Ênfase6 101 2 5" xfId="9528"/>
    <cellStyle name="20% - Ênfase6 101 3" xfId="9529"/>
    <cellStyle name="20% - Ênfase6 101 4" xfId="9530"/>
    <cellStyle name="20% - Ênfase6 101 5" xfId="9531"/>
    <cellStyle name="20% - Ênfase6 101 6" xfId="9532"/>
    <cellStyle name="20% - Ênfase6 102" xfId="9533"/>
    <cellStyle name="20% - Ênfase6 102 2" xfId="9534"/>
    <cellStyle name="20% - Ênfase6 102 2 2" xfId="9535"/>
    <cellStyle name="20% - Ênfase6 102 2 3" xfId="9536"/>
    <cellStyle name="20% - Ênfase6 102 2 4" xfId="9537"/>
    <cellStyle name="20% - Ênfase6 102 2 5" xfId="9538"/>
    <cellStyle name="20% - Ênfase6 102 3" xfId="9539"/>
    <cellStyle name="20% - Ênfase6 102 4" xfId="9540"/>
    <cellStyle name="20% - Ênfase6 102 5" xfId="9541"/>
    <cellStyle name="20% - Ênfase6 102 6" xfId="9542"/>
    <cellStyle name="20% - Ênfase6 103" xfId="9543"/>
    <cellStyle name="20% - Ênfase6 103 2" xfId="9544"/>
    <cellStyle name="20% - Ênfase6 103 2 2" xfId="9545"/>
    <cellStyle name="20% - Ênfase6 103 2 3" xfId="9546"/>
    <cellStyle name="20% - Ênfase6 103 2 4" xfId="9547"/>
    <cellStyle name="20% - Ênfase6 103 2 5" xfId="9548"/>
    <cellStyle name="20% - Ênfase6 103 3" xfId="9549"/>
    <cellStyle name="20% - Ênfase6 103 4" xfId="9550"/>
    <cellStyle name="20% - Ênfase6 103 5" xfId="9551"/>
    <cellStyle name="20% - Ênfase6 103 6" xfId="9552"/>
    <cellStyle name="20% - Ênfase6 104" xfId="9553"/>
    <cellStyle name="20% - Ênfase6 104 2" xfId="9554"/>
    <cellStyle name="20% - Ênfase6 104 2 2" xfId="9555"/>
    <cellStyle name="20% - Ênfase6 104 2 3" xfId="9556"/>
    <cellStyle name="20% - Ênfase6 104 2 4" xfId="9557"/>
    <cellStyle name="20% - Ênfase6 104 2 5" xfId="9558"/>
    <cellStyle name="20% - Ênfase6 104 3" xfId="9559"/>
    <cellStyle name="20% - Ênfase6 104 4" xfId="9560"/>
    <cellStyle name="20% - Ênfase6 104 5" xfId="9561"/>
    <cellStyle name="20% - Ênfase6 104 6" xfId="9562"/>
    <cellStyle name="20% - Ênfase6 105" xfId="9563"/>
    <cellStyle name="20% - Ênfase6 105 2" xfId="9564"/>
    <cellStyle name="20% - Ênfase6 105 2 2" xfId="9565"/>
    <cellStyle name="20% - Ênfase6 105 2 3" xfId="9566"/>
    <cellStyle name="20% - Ênfase6 105 2 4" xfId="9567"/>
    <cellStyle name="20% - Ênfase6 105 2 5" xfId="9568"/>
    <cellStyle name="20% - Ênfase6 105 3" xfId="9569"/>
    <cellStyle name="20% - Ênfase6 105 4" xfId="9570"/>
    <cellStyle name="20% - Ênfase6 105 5" xfId="9571"/>
    <cellStyle name="20% - Ênfase6 105 6" xfId="9572"/>
    <cellStyle name="20% - Ênfase6 106" xfId="9573"/>
    <cellStyle name="20% - Ênfase6 106 2" xfId="9574"/>
    <cellStyle name="20% - Ênfase6 106 2 2" xfId="9575"/>
    <cellStyle name="20% - Ênfase6 106 2 3" xfId="9576"/>
    <cellStyle name="20% - Ênfase6 106 2 4" xfId="9577"/>
    <cellStyle name="20% - Ênfase6 106 2 5" xfId="9578"/>
    <cellStyle name="20% - Ênfase6 106 3" xfId="9579"/>
    <cellStyle name="20% - Ênfase6 106 4" xfId="9580"/>
    <cellStyle name="20% - Ênfase6 106 5" xfId="9581"/>
    <cellStyle name="20% - Ênfase6 106 6" xfId="9582"/>
    <cellStyle name="20% - Ênfase6 107" xfId="9583"/>
    <cellStyle name="20% - Ênfase6 107 2" xfId="9584"/>
    <cellStyle name="20% - Ênfase6 107 2 2" xfId="9585"/>
    <cellStyle name="20% - Ênfase6 107 2 3" xfId="9586"/>
    <cellStyle name="20% - Ênfase6 107 2 4" xfId="9587"/>
    <cellStyle name="20% - Ênfase6 107 2 5" xfId="9588"/>
    <cellStyle name="20% - Ênfase6 107 3" xfId="9589"/>
    <cellStyle name="20% - Ênfase6 107 4" xfId="9590"/>
    <cellStyle name="20% - Ênfase6 107 5" xfId="9591"/>
    <cellStyle name="20% - Ênfase6 107 6" xfId="9592"/>
    <cellStyle name="20% - Ênfase6 108" xfId="9593"/>
    <cellStyle name="20% - Ênfase6 108 2" xfId="9594"/>
    <cellStyle name="20% - Ênfase6 108 2 2" xfId="9595"/>
    <cellStyle name="20% - Ênfase6 108 2 3" xfId="9596"/>
    <cellStyle name="20% - Ênfase6 108 2 4" xfId="9597"/>
    <cellStyle name="20% - Ênfase6 108 2 5" xfId="9598"/>
    <cellStyle name="20% - Ênfase6 108 3" xfId="9599"/>
    <cellStyle name="20% - Ênfase6 108 4" xfId="9600"/>
    <cellStyle name="20% - Ênfase6 108 5" xfId="9601"/>
    <cellStyle name="20% - Ênfase6 108 6" xfId="9602"/>
    <cellStyle name="20% - Ênfase6 109" xfId="9603"/>
    <cellStyle name="20% - Ênfase6 109 2" xfId="9604"/>
    <cellStyle name="20% - Ênfase6 109 2 2" xfId="9605"/>
    <cellStyle name="20% - Ênfase6 109 2 3" xfId="9606"/>
    <cellStyle name="20% - Ênfase6 109 2 4" xfId="9607"/>
    <cellStyle name="20% - Ênfase6 109 2 5" xfId="9608"/>
    <cellStyle name="20% - Ênfase6 109 3" xfId="9609"/>
    <cellStyle name="20% - Ênfase6 109 4" xfId="9610"/>
    <cellStyle name="20% - Ênfase6 109 5" xfId="9611"/>
    <cellStyle name="20% - Ênfase6 109 6" xfId="9612"/>
    <cellStyle name="20% - Ênfase6 11" xfId="9613"/>
    <cellStyle name="20% - Ênfase6 11 2" xfId="9614"/>
    <cellStyle name="20% - Ênfase6 11 2 2" xfId="9615"/>
    <cellStyle name="20% - Ênfase6 11 2 3" xfId="9616"/>
    <cellStyle name="20% - Ênfase6 11 2 4" xfId="9617"/>
    <cellStyle name="20% - Ênfase6 11 2 5" xfId="9618"/>
    <cellStyle name="20% - Ênfase6 11 3" xfId="9619"/>
    <cellStyle name="20% - Ênfase6 11 4" xfId="9620"/>
    <cellStyle name="20% - Ênfase6 11 5" xfId="9621"/>
    <cellStyle name="20% - Ênfase6 11 6" xfId="9622"/>
    <cellStyle name="20% - Ênfase6 110" xfId="9623"/>
    <cellStyle name="20% - Ênfase6 110 2" xfId="9624"/>
    <cellStyle name="20% - Ênfase6 110 2 2" xfId="9625"/>
    <cellStyle name="20% - Ênfase6 110 2 3" xfId="9626"/>
    <cellStyle name="20% - Ênfase6 110 2 4" xfId="9627"/>
    <cellStyle name="20% - Ênfase6 110 2 5" xfId="9628"/>
    <cellStyle name="20% - Ênfase6 110 3" xfId="9629"/>
    <cellStyle name="20% - Ênfase6 110 4" xfId="9630"/>
    <cellStyle name="20% - Ênfase6 110 5" xfId="9631"/>
    <cellStyle name="20% - Ênfase6 110 6" xfId="9632"/>
    <cellStyle name="20% - Ênfase6 111" xfId="9633"/>
    <cellStyle name="20% - Ênfase6 111 2" xfId="9634"/>
    <cellStyle name="20% - Ênfase6 111 2 2" xfId="9635"/>
    <cellStyle name="20% - Ênfase6 111 2 3" xfId="9636"/>
    <cellStyle name="20% - Ênfase6 111 2 4" xfId="9637"/>
    <cellStyle name="20% - Ênfase6 111 2 5" xfId="9638"/>
    <cellStyle name="20% - Ênfase6 111 3" xfId="9639"/>
    <cellStyle name="20% - Ênfase6 111 4" xfId="9640"/>
    <cellStyle name="20% - Ênfase6 111 5" xfId="9641"/>
    <cellStyle name="20% - Ênfase6 111 6" xfId="9642"/>
    <cellStyle name="20% - Ênfase6 112" xfId="9643"/>
    <cellStyle name="20% - Ênfase6 112 2" xfId="9644"/>
    <cellStyle name="20% - Ênfase6 112 2 2" xfId="9645"/>
    <cellStyle name="20% - Ênfase6 112 2 3" xfId="9646"/>
    <cellStyle name="20% - Ênfase6 112 2 4" xfId="9647"/>
    <cellStyle name="20% - Ênfase6 112 2 5" xfId="9648"/>
    <cellStyle name="20% - Ênfase6 112 3" xfId="9649"/>
    <cellStyle name="20% - Ênfase6 112 4" xfId="9650"/>
    <cellStyle name="20% - Ênfase6 112 5" xfId="9651"/>
    <cellStyle name="20% - Ênfase6 112 6" xfId="9652"/>
    <cellStyle name="20% - Ênfase6 113" xfId="9653"/>
    <cellStyle name="20% - Ênfase6 113 2" xfId="9654"/>
    <cellStyle name="20% - Ênfase6 113 2 2" xfId="9655"/>
    <cellStyle name="20% - Ênfase6 113 2 3" xfId="9656"/>
    <cellStyle name="20% - Ênfase6 113 2 4" xfId="9657"/>
    <cellStyle name="20% - Ênfase6 113 2 5" xfId="9658"/>
    <cellStyle name="20% - Ênfase6 113 3" xfId="9659"/>
    <cellStyle name="20% - Ênfase6 113 4" xfId="9660"/>
    <cellStyle name="20% - Ênfase6 113 5" xfId="9661"/>
    <cellStyle name="20% - Ênfase6 113 6" xfId="9662"/>
    <cellStyle name="20% - Ênfase6 114" xfId="9663"/>
    <cellStyle name="20% - Ênfase6 114 2" xfId="9664"/>
    <cellStyle name="20% - Ênfase6 114 2 2" xfId="9665"/>
    <cellStyle name="20% - Ênfase6 114 2 3" xfId="9666"/>
    <cellStyle name="20% - Ênfase6 114 2 4" xfId="9667"/>
    <cellStyle name="20% - Ênfase6 114 2 5" xfId="9668"/>
    <cellStyle name="20% - Ênfase6 114 3" xfId="9669"/>
    <cellStyle name="20% - Ênfase6 114 4" xfId="9670"/>
    <cellStyle name="20% - Ênfase6 114 5" xfId="9671"/>
    <cellStyle name="20% - Ênfase6 114 6" xfId="9672"/>
    <cellStyle name="20% - Ênfase6 115" xfId="9673"/>
    <cellStyle name="20% - Ênfase6 115 2" xfId="9674"/>
    <cellStyle name="20% - Ênfase6 115 2 2" xfId="9675"/>
    <cellStyle name="20% - Ênfase6 115 2 3" xfId="9676"/>
    <cellStyle name="20% - Ênfase6 115 2 4" xfId="9677"/>
    <cellStyle name="20% - Ênfase6 115 2 5" xfId="9678"/>
    <cellStyle name="20% - Ênfase6 115 3" xfId="9679"/>
    <cellStyle name="20% - Ênfase6 115 4" xfId="9680"/>
    <cellStyle name="20% - Ênfase6 115 5" xfId="9681"/>
    <cellStyle name="20% - Ênfase6 115 6" xfId="9682"/>
    <cellStyle name="20% - Ênfase6 116" xfId="9683"/>
    <cellStyle name="20% - Ênfase6 116 2" xfId="9684"/>
    <cellStyle name="20% - Ênfase6 116 2 2" xfId="9685"/>
    <cellStyle name="20% - Ênfase6 116 2 3" xfId="9686"/>
    <cellStyle name="20% - Ênfase6 116 2 4" xfId="9687"/>
    <cellStyle name="20% - Ênfase6 116 2 5" xfId="9688"/>
    <cellStyle name="20% - Ênfase6 116 3" xfId="9689"/>
    <cellStyle name="20% - Ênfase6 116 4" xfId="9690"/>
    <cellStyle name="20% - Ênfase6 116 5" xfId="9691"/>
    <cellStyle name="20% - Ênfase6 116 6" xfId="9692"/>
    <cellStyle name="20% - Ênfase6 117" xfId="9693"/>
    <cellStyle name="20% - Ênfase6 117 2" xfId="9694"/>
    <cellStyle name="20% - Ênfase6 117 2 2" xfId="9695"/>
    <cellStyle name="20% - Ênfase6 117 2 3" xfId="9696"/>
    <cellStyle name="20% - Ênfase6 117 2 4" xfId="9697"/>
    <cellStyle name="20% - Ênfase6 117 2 5" xfId="9698"/>
    <cellStyle name="20% - Ênfase6 117 3" xfId="9699"/>
    <cellStyle name="20% - Ênfase6 117 4" xfId="9700"/>
    <cellStyle name="20% - Ênfase6 117 5" xfId="9701"/>
    <cellStyle name="20% - Ênfase6 117 6" xfId="9702"/>
    <cellStyle name="20% - Ênfase6 118" xfId="9703"/>
    <cellStyle name="20% - Ênfase6 118 2" xfId="9704"/>
    <cellStyle name="20% - Ênfase6 118 2 2" xfId="9705"/>
    <cellStyle name="20% - Ênfase6 118 2 3" xfId="9706"/>
    <cellStyle name="20% - Ênfase6 118 2 4" xfId="9707"/>
    <cellStyle name="20% - Ênfase6 118 2 5" xfId="9708"/>
    <cellStyle name="20% - Ênfase6 118 3" xfId="9709"/>
    <cellStyle name="20% - Ênfase6 118 4" xfId="9710"/>
    <cellStyle name="20% - Ênfase6 118 5" xfId="9711"/>
    <cellStyle name="20% - Ênfase6 118 6" xfId="9712"/>
    <cellStyle name="20% - Ênfase6 119" xfId="9713"/>
    <cellStyle name="20% - Ênfase6 119 2" xfId="9714"/>
    <cellStyle name="20% - Ênfase6 119 2 2" xfId="9715"/>
    <cellStyle name="20% - Ênfase6 119 2 3" xfId="9716"/>
    <cellStyle name="20% - Ênfase6 119 2 4" xfId="9717"/>
    <cellStyle name="20% - Ênfase6 119 2 5" xfId="9718"/>
    <cellStyle name="20% - Ênfase6 119 3" xfId="9719"/>
    <cellStyle name="20% - Ênfase6 119 4" xfId="9720"/>
    <cellStyle name="20% - Ênfase6 119 5" xfId="9721"/>
    <cellStyle name="20% - Ênfase6 119 6" xfId="9722"/>
    <cellStyle name="20% - Ênfase6 12" xfId="9723"/>
    <cellStyle name="20% - Ênfase6 12 2" xfId="9724"/>
    <cellStyle name="20% - Ênfase6 12 2 2" xfId="9725"/>
    <cellStyle name="20% - Ênfase6 12 2 3" xfId="9726"/>
    <cellStyle name="20% - Ênfase6 12 2 4" xfId="9727"/>
    <cellStyle name="20% - Ênfase6 12 2 5" xfId="9728"/>
    <cellStyle name="20% - Ênfase6 12 3" xfId="9729"/>
    <cellStyle name="20% - Ênfase6 12 4" xfId="9730"/>
    <cellStyle name="20% - Ênfase6 12 5" xfId="9731"/>
    <cellStyle name="20% - Ênfase6 12 6" xfId="9732"/>
    <cellStyle name="20% - Ênfase6 120" xfId="9733"/>
    <cellStyle name="20% - Ênfase6 120 2" xfId="9734"/>
    <cellStyle name="20% - Ênfase6 120 2 2" xfId="9735"/>
    <cellStyle name="20% - Ênfase6 120 2 3" xfId="9736"/>
    <cellStyle name="20% - Ênfase6 120 2 4" xfId="9737"/>
    <cellStyle name="20% - Ênfase6 120 2 5" xfId="9738"/>
    <cellStyle name="20% - Ênfase6 120 3" xfId="9739"/>
    <cellStyle name="20% - Ênfase6 120 4" xfId="9740"/>
    <cellStyle name="20% - Ênfase6 120 5" xfId="9741"/>
    <cellStyle name="20% - Ênfase6 120 6" xfId="9742"/>
    <cellStyle name="20% - Ênfase6 121" xfId="9743"/>
    <cellStyle name="20% - Ênfase6 121 2" xfId="9744"/>
    <cellStyle name="20% - Ênfase6 121 2 2" xfId="9745"/>
    <cellStyle name="20% - Ênfase6 121 2 3" xfId="9746"/>
    <cellStyle name="20% - Ênfase6 121 2 4" xfId="9747"/>
    <cellStyle name="20% - Ênfase6 121 2 5" xfId="9748"/>
    <cellStyle name="20% - Ênfase6 121 3" xfId="9749"/>
    <cellStyle name="20% - Ênfase6 121 4" xfId="9750"/>
    <cellStyle name="20% - Ênfase6 121 5" xfId="9751"/>
    <cellStyle name="20% - Ênfase6 121 6" xfId="9752"/>
    <cellStyle name="20% - Ênfase6 122" xfId="9753"/>
    <cellStyle name="20% - Ênfase6 122 2" xfId="9754"/>
    <cellStyle name="20% - Ênfase6 122 2 2" xfId="9755"/>
    <cellStyle name="20% - Ênfase6 122 2 3" xfId="9756"/>
    <cellStyle name="20% - Ênfase6 122 2 4" xfId="9757"/>
    <cellStyle name="20% - Ênfase6 122 2 5" xfId="9758"/>
    <cellStyle name="20% - Ênfase6 122 3" xfId="9759"/>
    <cellStyle name="20% - Ênfase6 122 4" xfId="9760"/>
    <cellStyle name="20% - Ênfase6 122 5" xfId="9761"/>
    <cellStyle name="20% - Ênfase6 122 6" xfId="9762"/>
    <cellStyle name="20% - Ênfase6 123" xfId="9763"/>
    <cellStyle name="20% - Ênfase6 123 2" xfId="9764"/>
    <cellStyle name="20% - Ênfase6 123 2 2" xfId="9765"/>
    <cellStyle name="20% - Ênfase6 123 2 3" xfId="9766"/>
    <cellStyle name="20% - Ênfase6 123 2 4" xfId="9767"/>
    <cellStyle name="20% - Ênfase6 123 2 5" xfId="9768"/>
    <cellStyle name="20% - Ênfase6 123 3" xfId="9769"/>
    <cellStyle name="20% - Ênfase6 123 4" xfId="9770"/>
    <cellStyle name="20% - Ênfase6 123 5" xfId="9771"/>
    <cellStyle name="20% - Ênfase6 123 6" xfId="9772"/>
    <cellStyle name="20% - Ênfase6 124" xfId="9773"/>
    <cellStyle name="20% - Ênfase6 124 2" xfId="9774"/>
    <cellStyle name="20% - Ênfase6 124 2 2" xfId="9775"/>
    <cellStyle name="20% - Ênfase6 124 2 3" xfId="9776"/>
    <cellStyle name="20% - Ênfase6 124 2 4" xfId="9777"/>
    <cellStyle name="20% - Ênfase6 124 2 5" xfId="9778"/>
    <cellStyle name="20% - Ênfase6 124 3" xfId="9779"/>
    <cellStyle name="20% - Ênfase6 124 4" xfId="9780"/>
    <cellStyle name="20% - Ênfase6 124 5" xfId="9781"/>
    <cellStyle name="20% - Ênfase6 124 6" xfId="9782"/>
    <cellStyle name="20% - Ênfase6 125" xfId="9783"/>
    <cellStyle name="20% - Ênfase6 125 2" xfId="9784"/>
    <cellStyle name="20% - Ênfase6 125 2 2" xfId="9785"/>
    <cellStyle name="20% - Ênfase6 125 2 3" xfId="9786"/>
    <cellStyle name="20% - Ênfase6 125 2 4" xfId="9787"/>
    <cellStyle name="20% - Ênfase6 125 2 5" xfId="9788"/>
    <cellStyle name="20% - Ênfase6 125 3" xfId="9789"/>
    <cellStyle name="20% - Ênfase6 125 4" xfId="9790"/>
    <cellStyle name="20% - Ênfase6 125 5" xfId="9791"/>
    <cellStyle name="20% - Ênfase6 125 6" xfId="9792"/>
    <cellStyle name="20% - Ênfase6 126" xfId="9793"/>
    <cellStyle name="20% - Ênfase6 126 2" xfId="9794"/>
    <cellStyle name="20% - Ênfase6 126 2 2" xfId="9795"/>
    <cellStyle name="20% - Ênfase6 126 2 3" xfId="9796"/>
    <cellStyle name="20% - Ênfase6 126 2 4" xfId="9797"/>
    <cellStyle name="20% - Ênfase6 126 2 5" xfId="9798"/>
    <cellStyle name="20% - Ênfase6 126 3" xfId="9799"/>
    <cellStyle name="20% - Ênfase6 126 4" xfId="9800"/>
    <cellStyle name="20% - Ênfase6 126 5" xfId="9801"/>
    <cellStyle name="20% - Ênfase6 126 6" xfId="9802"/>
    <cellStyle name="20% - Ênfase6 127" xfId="9803"/>
    <cellStyle name="20% - Ênfase6 127 2" xfId="9804"/>
    <cellStyle name="20% - Ênfase6 127 2 2" xfId="9805"/>
    <cellStyle name="20% - Ênfase6 127 2 3" xfId="9806"/>
    <cellStyle name="20% - Ênfase6 127 2 4" xfId="9807"/>
    <cellStyle name="20% - Ênfase6 127 2 5" xfId="9808"/>
    <cellStyle name="20% - Ênfase6 127 3" xfId="9809"/>
    <cellStyle name="20% - Ênfase6 127 4" xfId="9810"/>
    <cellStyle name="20% - Ênfase6 127 5" xfId="9811"/>
    <cellStyle name="20% - Ênfase6 127 6" xfId="9812"/>
    <cellStyle name="20% - Ênfase6 128" xfId="9813"/>
    <cellStyle name="20% - Ênfase6 128 2" xfId="9814"/>
    <cellStyle name="20% - Ênfase6 128 2 2" xfId="9815"/>
    <cellStyle name="20% - Ênfase6 128 2 3" xfId="9816"/>
    <cellStyle name="20% - Ênfase6 128 2 4" xfId="9817"/>
    <cellStyle name="20% - Ênfase6 128 2 5" xfId="9818"/>
    <cellStyle name="20% - Ênfase6 128 3" xfId="9819"/>
    <cellStyle name="20% - Ênfase6 128 4" xfId="9820"/>
    <cellStyle name="20% - Ênfase6 128 5" xfId="9821"/>
    <cellStyle name="20% - Ênfase6 128 6" xfId="9822"/>
    <cellStyle name="20% - Ênfase6 129" xfId="9823"/>
    <cellStyle name="20% - Ênfase6 129 2" xfId="9824"/>
    <cellStyle name="20% - Ênfase6 129 2 2" xfId="9825"/>
    <cellStyle name="20% - Ênfase6 129 2 3" xfId="9826"/>
    <cellStyle name="20% - Ênfase6 129 2 4" xfId="9827"/>
    <cellStyle name="20% - Ênfase6 129 2 5" xfId="9828"/>
    <cellStyle name="20% - Ênfase6 129 3" xfId="9829"/>
    <cellStyle name="20% - Ênfase6 129 4" xfId="9830"/>
    <cellStyle name="20% - Ênfase6 129 5" xfId="9831"/>
    <cellStyle name="20% - Ênfase6 129 6" xfId="9832"/>
    <cellStyle name="20% - Ênfase6 13" xfId="9833"/>
    <cellStyle name="20% - Ênfase6 13 2" xfId="9834"/>
    <cellStyle name="20% - Ênfase6 13 2 2" xfId="9835"/>
    <cellStyle name="20% - Ênfase6 13 2 3" xfId="9836"/>
    <cellStyle name="20% - Ênfase6 13 2 4" xfId="9837"/>
    <cellStyle name="20% - Ênfase6 13 2 5" xfId="9838"/>
    <cellStyle name="20% - Ênfase6 13 3" xfId="9839"/>
    <cellStyle name="20% - Ênfase6 13 4" xfId="9840"/>
    <cellStyle name="20% - Ênfase6 13 5" xfId="9841"/>
    <cellStyle name="20% - Ênfase6 13 6" xfId="9842"/>
    <cellStyle name="20% - Ênfase6 130" xfId="9843"/>
    <cellStyle name="20% - Ênfase6 130 2" xfId="9844"/>
    <cellStyle name="20% - Ênfase6 130 2 2" xfId="9845"/>
    <cellStyle name="20% - Ênfase6 130 2 3" xfId="9846"/>
    <cellStyle name="20% - Ênfase6 130 2 4" xfId="9847"/>
    <cellStyle name="20% - Ênfase6 130 2 5" xfId="9848"/>
    <cellStyle name="20% - Ênfase6 130 3" xfId="9849"/>
    <cellStyle name="20% - Ênfase6 130 4" xfId="9850"/>
    <cellStyle name="20% - Ênfase6 130 5" xfId="9851"/>
    <cellStyle name="20% - Ênfase6 130 6" xfId="9852"/>
    <cellStyle name="20% - Ênfase6 131" xfId="9853"/>
    <cellStyle name="20% - Ênfase6 131 2" xfId="9854"/>
    <cellStyle name="20% - Ênfase6 131 2 2" xfId="9855"/>
    <cellStyle name="20% - Ênfase6 131 2 3" xfId="9856"/>
    <cellStyle name="20% - Ênfase6 131 2 4" xfId="9857"/>
    <cellStyle name="20% - Ênfase6 131 2 5" xfId="9858"/>
    <cellStyle name="20% - Ênfase6 131 3" xfId="9859"/>
    <cellStyle name="20% - Ênfase6 131 4" xfId="9860"/>
    <cellStyle name="20% - Ênfase6 131 5" xfId="9861"/>
    <cellStyle name="20% - Ênfase6 131 6" xfId="9862"/>
    <cellStyle name="20% - Ênfase6 132" xfId="9863"/>
    <cellStyle name="20% - Ênfase6 132 2" xfId="9864"/>
    <cellStyle name="20% - Ênfase6 132 2 2" xfId="9865"/>
    <cellStyle name="20% - Ênfase6 132 2 3" xfId="9866"/>
    <cellStyle name="20% - Ênfase6 132 2 4" xfId="9867"/>
    <cellStyle name="20% - Ênfase6 132 2 5" xfId="9868"/>
    <cellStyle name="20% - Ênfase6 132 3" xfId="9869"/>
    <cellStyle name="20% - Ênfase6 132 4" xfId="9870"/>
    <cellStyle name="20% - Ênfase6 132 5" xfId="9871"/>
    <cellStyle name="20% - Ênfase6 132 6" xfId="9872"/>
    <cellStyle name="20% - Ênfase6 133" xfId="9873"/>
    <cellStyle name="20% - Ênfase6 133 2" xfId="9874"/>
    <cellStyle name="20% - Ênfase6 133 2 2" xfId="9875"/>
    <cellStyle name="20% - Ênfase6 133 2 3" xfId="9876"/>
    <cellStyle name="20% - Ênfase6 133 2 4" xfId="9877"/>
    <cellStyle name="20% - Ênfase6 133 2 5" xfId="9878"/>
    <cellStyle name="20% - Ênfase6 133 3" xfId="9879"/>
    <cellStyle name="20% - Ênfase6 133 4" xfId="9880"/>
    <cellStyle name="20% - Ênfase6 133 5" xfId="9881"/>
    <cellStyle name="20% - Ênfase6 133 6" xfId="9882"/>
    <cellStyle name="20% - Ênfase6 134" xfId="9883"/>
    <cellStyle name="20% - Ênfase6 134 2" xfId="9884"/>
    <cellStyle name="20% - Ênfase6 134 2 2" xfId="9885"/>
    <cellStyle name="20% - Ênfase6 134 2 3" xfId="9886"/>
    <cellStyle name="20% - Ênfase6 134 2 4" xfId="9887"/>
    <cellStyle name="20% - Ênfase6 134 2 5" xfId="9888"/>
    <cellStyle name="20% - Ênfase6 134 3" xfId="9889"/>
    <cellStyle name="20% - Ênfase6 134 4" xfId="9890"/>
    <cellStyle name="20% - Ênfase6 134 5" xfId="9891"/>
    <cellStyle name="20% - Ênfase6 134 6" xfId="9892"/>
    <cellStyle name="20% - Ênfase6 135" xfId="9893"/>
    <cellStyle name="20% - Ênfase6 135 2" xfId="9894"/>
    <cellStyle name="20% - Ênfase6 135 2 2" xfId="9895"/>
    <cellStyle name="20% - Ênfase6 135 2 3" xfId="9896"/>
    <cellStyle name="20% - Ênfase6 135 2 4" xfId="9897"/>
    <cellStyle name="20% - Ênfase6 135 2 5" xfId="9898"/>
    <cellStyle name="20% - Ênfase6 135 3" xfId="9899"/>
    <cellStyle name="20% - Ênfase6 135 4" xfId="9900"/>
    <cellStyle name="20% - Ênfase6 135 5" xfId="9901"/>
    <cellStyle name="20% - Ênfase6 135 6" xfId="9902"/>
    <cellStyle name="20% - Ênfase6 136" xfId="9903"/>
    <cellStyle name="20% - Ênfase6 136 2" xfId="9904"/>
    <cellStyle name="20% - Ênfase6 136 2 2" xfId="9905"/>
    <cellStyle name="20% - Ênfase6 136 2 3" xfId="9906"/>
    <cellStyle name="20% - Ênfase6 136 2 4" xfId="9907"/>
    <cellStyle name="20% - Ênfase6 136 2 5" xfId="9908"/>
    <cellStyle name="20% - Ênfase6 136 3" xfId="9909"/>
    <cellStyle name="20% - Ênfase6 136 4" xfId="9910"/>
    <cellStyle name="20% - Ênfase6 136 5" xfId="9911"/>
    <cellStyle name="20% - Ênfase6 136 6" xfId="9912"/>
    <cellStyle name="20% - Ênfase6 137" xfId="9913"/>
    <cellStyle name="20% - Ênfase6 137 2" xfId="9914"/>
    <cellStyle name="20% - Ênfase6 137 2 2" xfId="9915"/>
    <cellStyle name="20% - Ênfase6 137 2 3" xfId="9916"/>
    <cellStyle name="20% - Ênfase6 137 2 4" xfId="9917"/>
    <cellStyle name="20% - Ênfase6 137 2 5" xfId="9918"/>
    <cellStyle name="20% - Ênfase6 137 3" xfId="9919"/>
    <cellStyle name="20% - Ênfase6 137 4" xfId="9920"/>
    <cellStyle name="20% - Ênfase6 137 5" xfId="9921"/>
    <cellStyle name="20% - Ênfase6 137 6" xfId="9922"/>
    <cellStyle name="20% - Ênfase6 138" xfId="9923"/>
    <cellStyle name="20% - Ênfase6 138 2" xfId="9924"/>
    <cellStyle name="20% - Ênfase6 138 2 2" xfId="9925"/>
    <cellStyle name="20% - Ênfase6 138 2 3" xfId="9926"/>
    <cellStyle name="20% - Ênfase6 138 2 4" xfId="9927"/>
    <cellStyle name="20% - Ênfase6 138 2 5" xfId="9928"/>
    <cellStyle name="20% - Ênfase6 138 3" xfId="9929"/>
    <cellStyle name="20% - Ênfase6 138 4" xfId="9930"/>
    <cellStyle name="20% - Ênfase6 138 5" xfId="9931"/>
    <cellStyle name="20% - Ênfase6 138 6" xfId="9932"/>
    <cellStyle name="20% - Ênfase6 139" xfId="9933"/>
    <cellStyle name="20% - Ênfase6 139 2" xfId="9934"/>
    <cellStyle name="20% - Ênfase6 139 2 2" xfId="9935"/>
    <cellStyle name="20% - Ênfase6 139 2 3" xfId="9936"/>
    <cellStyle name="20% - Ênfase6 139 2 4" xfId="9937"/>
    <cellStyle name="20% - Ênfase6 139 2 5" xfId="9938"/>
    <cellStyle name="20% - Ênfase6 139 3" xfId="9939"/>
    <cellStyle name="20% - Ênfase6 139 4" xfId="9940"/>
    <cellStyle name="20% - Ênfase6 139 5" xfId="9941"/>
    <cellStyle name="20% - Ênfase6 139 6" xfId="9942"/>
    <cellStyle name="20% - Ênfase6 14" xfId="9943"/>
    <cellStyle name="20% - Ênfase6 14 2" xfId="9944"/>
    <cellStyle name="20% - Ênfase6 14 2 2" xfId="9945"/>
    <cellStyle name="20% - Ênfase6 14 2 3" xfId="9946"/>
    <cellStyle name="20% - Ênfase6 14 2 4" xfId="9947"/>
    <cellStyle name="20% - Ênfase6 14 2 5" xfId="9948"/>
    <cellStyle name="20% - Ênfase6 14 3" xfId="9949"/>
    <cellStyle name="20% - Ênfase6 14 4" xfId="9950"/>
    <cellStyle name="20% - Ênfase6 14 5" xfId="9951"/>
    <cellStyle name="20% - Ênfase6 14 6" xfId="9952"/>
    <cellStyle name="20% - Ênfase6 140" xfId="9953"/>
    <cellStyle name="20% - Ênfase6 140 2" xfId="9954"/>
    <cellStyle name="20% - Ênfase6 140 2 2" xfId="9955"/>
    <cellStyle name="20% - Ênfase6 140 2 3" xfId="9956"/>
    <cellStyle name="20% - Ênfase6 140 2 4" xfId="9957"/>
    <cellStyle name="20% - Ênfase6 140 2 5" xfId="9958"/>
    <cellStyle name="20% - Ênfase6 140 3" xfId="9959"/>
    <cellStyle name="20% - Ênfase6 140 4" xfId="9960"/>
    <cellStyle name="20% - Ênfase6 140 5" xfId="9961"/>
    <cellStyle name="20% - Ênfase6 140 6" xfId="9962"/>
    <cellStyle name="20% - Ênfase6 141" xfId="9963"/>
    <cellStyle name="20% - Ênfase6 141 2" xfId="9964"/>
    <cellStyle name="20% - Ênfase6 141 2 2" xfId="9965"/>
    <cellStyle name="20% - Ênfase6 141 2 3" xfId="9966"/>
    <cellStyle name="20% - Ênfase6 141 2 4" xfId="9967"/>
    <cellStyle name="20% - Ênfase6 141 2 5" xfId="9968"/>
    <cellStyle name="20% - Ênfase6 141 3" xfId="9969"/>
    <cellStyle name="20% - Ênfase6 141 4" xfId="9970"/>
    <cellStyle name="20% - Ênfase6 141 5" xfId="9971"/>
    <cellStyle name="20% - Ênfase6 141 6" xfId="9972"/>
    <cellStyle name="20% - Ênfase6 142" xfId="9973"/>
    <cellStyle name="20% - Ênfase6 142 2" xfId="9974"/>
    <cellStyle name="20% - Ênfase6 142 2 2" xfId="9975"/>
    <cellStyle name="20% - Ênfase6 142 2 3" xfId="9976"/>
    <cellStyle name="20% - Ênfase6 142 2 4" xfId="9977"/>
    <cellStyle name="20% - Ênfase6 142 2 5" xfId="9978"/>
    <cellStyle name="20% - Ênfase6 142 3" xfId="9979"/>
    <cellStyle name="20% - Ênfase6 142 4" xfId="9980"/>
    <cellStyle name="20% - Ênfase6 142 5" xfId="9981"/>
    <cellStyle name="20% - Ênfase6 142 6" xfId="9982"/>
    <cellStyle name="20% - Ênfase6 143" xfId="9983"/>
    <cellStyle name="20% - Ênfase6 143 2" xfId="9984"/>
    <cellStyle name="20% - Ênfase6 143 2 2" xfId="9985"/>
    <cellStyle name="20% - Ênfase6 143 2 3" xfId="9986"/>
    <cellStyle name="20% - Ênfase6 143 2 4" xfId="9987"/>
    <cellStyle name="20% - Ênfase6 143 2 5" xfId="9988"/>
    <cellStyle name="20% - Ênfase6 143 3" xfId="9989"/>
    <cellStyle name="20% - Ênfase6 143 4" xfId="9990"/>
    <cellStyle name="20% - Ênfase6 143 5" xfId="9991"/>
    <cellStyle name="20% - Ênfase6 143 6" xfId="9992"/>
    <cellStyle name="20% - Ênfase6 144" xfId="9993"/>
    <cellStyle name="20% - Ênfase6 144 2" xfId="9994"/>
    <cellStyle name="20% - Ênfase6 144 2 2" xfId="9995"/>
    <cellStyle name="20% - Ênfase6 144 2 3" xfId="9996"/>
    <cellStyle name="20% - Ênfase6 144 2 4" xfId="9997"/>
    <cellStyle name="20% - Ênfase6 144 2 5" xfId="9998"/>
    <cellStyle name="20% - Ênfase6 144 3" xfId="9999"/>
    <cellStyle name="20% - Ênfase6 144 4" xfId="10000"/>
    <cellStyle name="20% - Ênfase6 144 5" xfId="10001"/>
    <cellStyle name="20% - Ênfase6 144 6" xfId="10002"/>
    <cellStyle name="20% - Ênfase6 145" xfId="10003"/>
    <cellStyle name="20% - Ênfase6 145 2" xfId="10004"/>
    <cellStyle name="20% - Ênfase6 145 2 2" xfId="10005"/>
    <cellStyle name="20% - Ênfase6 145 2 3" xfId="10006"/>
    <cellStyle name="20% - Ênfase6 145 2 4" xfId="10007"/>
    <cellStyle name="20% - Ênfase6 145 2 5" xfId="10008"/>
    <cellStyle name="20% - Ênfase6 145 3" xfId="10009"/>
    <cellStyle name="20% - Ênfase6 145 4" xfId="10010"/>
    <cellStyle name="20% - Ênfase6 145 5" xfId="10011"/>
    <cellStyle name="20% - Ênfase6 145 6" xfId="10012"/>
    <cellStyle name="20% - Ênfase6 146" xfId="10013"/>
    <cellStyle name="20% - Ênfase6 146 2" xfId="10014"/>
    <cellStyle name="20% - Ênfase6 146 2 2" xfId="10015"/>
    <cellStyle name="20% - Ênfase6 146 2 3" xfId="10016"/>
    <cellStyle name="20% - Ênfase6 146 2 4" xfId="10017"/>
    <cellStyle name="20% - Ênfase6 146 2 5" xfId="10018"/>
    <cellStyle name="20% - Ênfase6 146 3" xfId="10019"/>
    <cellStyle name="20% - Ênfase6 146 4" xfId="10020"/>
    <cellStyle name="20% - Ênfase6 146 5" xfId="10021"/>
    <cellStyle name="20% - Ênfase6 146 6" xfId="10022"/>
    <cellStyle name="20% - Ênfase6 147" xfId="10023"/>
    <cellStyle name="20% - Ênfase6 147 2" xfId="10024"/>
    <cellStyle name="20% - Ênfase6 147 2 2" xfId="10025"/>
    <cellStyle name="20% - Ênfase6 147 2 3" xfId="10026"/>
    <cellStyle name="20% - Ênfase6 147 2 4" xfId="10027"/>
    <cellStyle name="20% - Ênfase6 147 2 5" xfId="10028"/>
    <cellStyle name="20% - Ênfase6 147 3" xfId="10029"/>
    <cellStyle name="20% - Ênfase6 147 4" xfId="10030"/>
    <cellStyle name="20% - Ênfase6 147 5" xfId="10031"/>
    <cellStyle name="20% - Ênfase6 147 6" xfId="10032"/>
    <cellStyle name="20% - Ênfase6 148" xfId="10033"/>
    <cellStyle name="20% - Ênfase6 148 2" xfId="10034"/>
    <cellStyle name="20% - Ênfase6 148 2 2" xfId="10035"/>
    <cellStyle name="20% - Ênfase6 148 2 3" xfId="10036"/>
    <cellStyle name="20% - Ênfase6 148 2 4" xfId="10037"/>
    <cellStyle name="20% - Ênfase6 148 2 5" xfId="10038"/>
    <cellStyle name="20% - Ênfase6 148 3" xfId="10039"/>
    <cellStyle name="20% - Ênfase6 148 4" xfId="10040"/>
    <cellStyle name="20% - Ênfase6 148 5" xfId="10041"/>
    <cellStyle name="20% - Ênfase6 148 6" xfId="10042"/>
    <cellStyle name="20% - Ênfase6 149" xfId="10043"/>
    <cellStyle name="20% - Ênfase6 149 2" xfId="10044"/>
    <cellStyle name="20% - Ênfase6 149 2 2" xfId="10045"/>
    <cellStyle name="20% - Ênfase6 149 2 3" xfId="10046"/>
    <cellStyle name="20% - Ênfase6 149 2 4" xfId="10047"/>
    <cellStyle name="20% - Ênfase6 149 2 5" xfId="10048"/>
    <cellStyle name="20% - Ênfase6 149 3" xfId="10049"/>
    <cellStyle name="20% - Ênfase6 149 4" xfId="10050"/>
    <cellStyle name="20% - Ênfase6 149 5" xfId="10051"/>
    <cellStyle name="20% - Ênfase6 149 6" xfId="10052"/>
    <cellStyle name="20% - Ênfase6 15" xfId="10053"/>
    <cellStyle name="20% - Ênfase6 15 2" xfId="10054"/>
    <cellStyle name="20% - Ênfase6 15 2 2" xfId="10055"/>
    <cellStyle name="20% - Ênfase6 15 2 3" xfId="10056"/>
    <cellStyle name="20% - Ênfase6 15 2 4" xfId="10057"/>
    <cellStyle name="20% - Ênfase6 15 2 5" xfId="10058"/>
    <cellStyle name="20% - Ênfase6 15 3" xfId="10059"/>
    <cellStyle name="20% - Ênfase6 15 4" xfId="10060"/>
    <cellStyle name="20% - Ênfase6 15 5" xfId="10061"/>
    <cellStyle name="20% - Ênfase6 15 6" xfId="10062"/>
    <cellStyle name="20% - Ênfase6 150" xfId="10063"/>
    <cellStyle name="20% - Ênfase6 150 2" xfId="10064"/>
    <cellStyle name="20% - Ênfase6 150 2 2" xfId="10065"/>
    <cellStyle name="20% - Ênfase6 150 2 3" xfId="10066"/>
    <cellStyle name="20% - Ênfase6 150 2 4" xfId="10067"/>
    <cellStyle name="20% - Ênfase6 150 2 5" xfId="10068"/>
    <cellStyle name="20% - Ênfase6 150 3" xfId="10069"/>
    <cellStyle name="20% - Ênfase6 150 4" xfId="10070"/>
    <cellStyle name="20% - Ênfase6 150 5" xfId="10071"/>
    <cellStyle name="20% - Ênfase6 150 6" xfId="10072"/>
    <cellStyle name="20% - Ênfase6 151" xfId="10073"/>
    <cellStyle name="20% - Ênfase6 151 2" xfId="10074"/>
    <cellStyle name="20% - Ênfase6 151 2 2" xfId="10075"/>
    <cellStyle name="20% - Ênfase6 151 2 3" xfId="10076"/>
    <cellStyle name="20% - Ênfase6 151 2 4" xfId="10077"/>
    <cellStyle name="20% - Ênfase6 151 2 5" xfId="10078"/>
    <cellStyle name="20% - Ênfase6 151 3" xfId="10079"/>
    <cellStyle name="20% - Ênfase6 151 4" xfId="10080"/>
    <cellStyle name="20% - Ênfase6 151 5" xfId="10081"/>
    <cellStyle name="20% - Ênfase6 151 6" xfId="10082"/>
    <cellStyle name="20% - Ênfase6 152" xfId="10083"/>
    <cellStyle name="20% - Ênfase6 152 2" xfId="10084"/>
    <cellStyle name="20% - Ênfase6 152 2 2" xfId="10085"/>
    <cellStyle name="20% - Ênfase6 152 2 3" xfId="10086"/>
    <cellStyle name="20% - Ênfase6 152 2 4" xfId="10087"/>
    <cellStyle name="20% - Ênfase6 152 2 5" xfId="10088"/>
    <cellStyle name="20% - Ênfase6 152 3" xfId="10089"/>
    <cellStyle name="20% - Ênfase6 152 4" xfId="10090"/>
    <cellStyle name="20% - Ênfase6 152 5" xfId="10091"/>
    <cellStyle name="20% - Ênfase6 152 6" xfId="10092"/>
    <cellStyle name="20% - Ênfase6 153" xfId="10093"/>
    <cellStyle name="20% - Ênfase6 153 2" xfId="10094"/>
    <cellStyle name="20% - Ênfase6 153 2 2" xfId="10095"/>
    <cellStyle name="20% - Ênfase6 153 2 3" xfId="10096"/>
    <cellStyle name="20% - Ênfase6 153 2 4" xfId="10097"/>
    <cellStyle name="20% - Ênfase6 153 2 5" xfId="10098"/>
    <cellStyle name="20% - Ênfase6 153 3" xfId="10099"/>
    <cellStyle name="20% - Ênfase6 153 4" xfId="10100"/>
    <cellStyle name="20% - Ênfase6 153 5" xfId="10101"/>
    <cellStyle name="20% - Ênfase6 153 6" xfId="10102"/>
    <cellStyle name="20% - Ênfase6 154" xfId="10103"/>
    <cellStyle name="20% - Ênfase6 154 2" xfId="10104"/>
    <cellStyle name="20% - Ênfase6 154 2 2" xfId="10105"/>
    <cellStyle name="20% - Ênfase6 154 2 3" xfId="10106"/>
    <cellStyle name="20% - Ênfase6 154 3" xfId="10107"/>
    <cellStyle name="20% - Ênfase6 154 4" xfId="10108"/>
    <cellStyle name="20% - Ênfase6 154 5" xfId="10109"/>
    <cellStyle name="20% - Ênfase6 154 6" xfId="10110"/>
    <cellStyle name="20% - Ênfase6 155" xfId="10111"/>
    <cellStyle name="20% - Ênfase6 155 2" xfId="10112"/>
    <cellStyle name="20% - Ênfase6 155 2 2" xfId="10113"/>
    <cellStyle name="20% - Ênfase6 155 2 3" xfId="10114"/>
    <cellStyle name="20% - Ênfase6 155 3" xfId="10115"/>
    <cellStyle name="20% - Ênfase6 155 4" xfId="10116"/>
    <cellStyle name="20% - Ênfase6 155 5" xfId="10117"/>
    <cellStyle name="20% - Ênfase6 155 6" xfId="10118"/>
    <cellStyle name="20% - Ênfase6 156" xfId="10119"/>
    <cellStyle name="20% - Ênfase6 156 2" xfId="10120"/>
    <cellStyle name="20% - Ênfase6 156 2 2" xfId="10121"/>
    <cellStyle name="20% - Ênfase6 156 2 3" xfId="10122"/>
    <cellStyle name="20% - Ênfase6 156 3" xfId="10123"/>
    <cellStyle name="20% - Ênfase6 156 4" xfId="10124"/>
    <cellStyle name="20% - Ênfase6 156 5" xfId="10125"/>
    <cellStyle name="20% - Ênfase6 156 6" xfId="10126"/>
    <cellStyle name="20% - Ênfase6 157" xfId="10127"/>
    <cellStyle name="20% - Ênfase6 157 2" xfId="10128"/>
    <cellStyle name="20% - Ênfase6 157 3" xfId="10129"/>
    <cellStyle name="20% - Ênfase6 157 4" xfId="10130"/>
    <cellStyle name="20% - Ênfase6 157 5" xfId="10131"/>
    <cellStyle name="20% - Ênfase6 158" xfId="10132"/>
    <cellStyle name="20% - Ênfase6 158 2" xfId="10133"/>
    <cellStyle name="20% - Ênfase6 158 3" xfId="10134"/>
    <cellStyle name="20% - Ênfase6 158 4" xfId="10135"/>
    <cellStyle name="20% - Ênfase6 158 5" xfId="10136"/>
    <cellStyle name="20% - Ênfase6 159" xfId="10137"/>
    <cellStyle name="20% - Ênfase6 159 2" xfId="10138"/>
    <cellStyle name="20% - Ênfase6 159 3" xfId="10139"/>
    <cellStyle name="20% - Ênfase6 159 4" xfId="10140"/>
    <cellStyle name="20% - Ênfase6 159 5" xfId="10141"/>
    <cellStyle name="20% - Ênfase6 16" xfId="10142"/>
    <cellStyle name="20% - Ênfase6 16 2" xfId="10143"/>
    <cellStyle name="20% - Ênfase6 16 2 2" xfId="10144"/>
    <cellStyle name="20% - Ênfase6 16 2 3" xfId="10145"/>
    <cellStyle name="20% - Ênfase6 16 2 4" xfId="10146"/>
    <cellStyle name="20% - Ênfase6 16 2 5" xfId="10147"/>
    <cellStyle name="20% - Ênfase6 16 3" xfId="10148"/>
    <cellStyle name="20% - Ênfase6 16 4" xfId="10149"/>
    <cellStyle name="20% - Ênfase6 16 5" xfId="10150"/>
    <cellStyle name="20% - Ênfase6 16 6" xfId="10151"/>
    <cellStyle name="20% - Ênfase6 160" xfId="10152"/>
    <cellStyle name="20% - Ênfase6 160 2" xfId="10153"/>
    <cellStyle name="20% - Ênfase6 160 3" xfId="10154"/>
    <cellStyle name="20% - Ênfase6 160 4" xfId="10155"/>
    <cellStyle name="20% - Ênfase6 160 5" xfId="10156"/>
    <cellStyle name="20% - Ênfase6 161" xfId="10157"/>
    <cellStyle name="20% - Ênfase6 161 2" xfId="10158"/>
    <cellStyle name="20% - Ênfase6 161 3" xfId="10159"/>
    <cellStyle name="20% - Ênfase6 161 4" xfId="10160"/>
    <cellStyle name="20% - Ênfase6 161 5" xfId="10161"/>
    <cellStyle name="20% - Ênfase6 162" xfId="10162"/>
    <cellStyle name="20% - Ênfase6 162 2" xfId="10163"/>
    <cellStyle name="20% - Ênfase6 162 3" xfId="10164"/>
    <cellStyle name="20% - Ênfase6 162 4" xfId="10165"/>
    <cellStyle name="20% - Ênfase6 162 5" xfId="10166"/>
    <cellStyle name="20% - Ênfase6 163" xfId="10167"/>
    <cellStyle name="20% - Ênfase6 163 2" xfId="10168"/>
    <cellStyle name="20% - Ênfase6 163 3" xfId="10169"/>
    <cellStyle name="20% - Ênfase6 163 4" xfId="10170"/>
    <cellStyle name="20% - Ênfase6 163 5" xfId="10171"/>
    <cellStyle name="20% - Ênfase6 164" xfId="10172"/>
    <cellStyle name="20% - Ênfase6 164 2" xfId="10173"/>
    <cellStyle name="20% - Ênfase6 164 3" xfId="10174"/>
    <cellStyle name="20% - Ênfase6 164 4" xfId="10175"/>
    <cellStyle name="20% - Ênfase6 164 5" xfId="10176"/>
    <cellStyle name="20% - Ênfase6 165" xfId="10177"/>
    <cellStyle name="20% - Ênfase6 165 2" xfId="10178"/>
    <cellStyle name="20% - Ênfase6 165 3" xfId="10179"/>
    <cellStyle name="20% - Ênfase6 165 4" xfId="10180"/>
    <cellStyle name="20% - Ênfase6 165 5" xfId="10181"/>
    <cellStyle name="20% - Ênfase6 166" xfId="10182"/>
    <cellStyle name="20% - Ênfase6 166 2" xfId="10183"/>
    <cellStyle name="20% - Ênfase6 166 3" xfId="10184"/>
    <cellStyle name="20% - Ênfase6 166 4" xfId="10185"/>
    <cellStyle name="20% - Ênfase6 166 5" xfId="10186"/>
    <cellStyle name="20% - Ênfase6 167" xfId="10187"/>
    <cellStyle name="20% - Ênfase6 167 2" xfId="10188"/>
    <cellStyle name="20% - Ênfase6 167 3" xfId="10189"/>
    <cellStyle name="20% - Ênfase6 167 4" xfId="10190"/>
    <cellStyle name="20% - Ênfase6 167 5" xfId="10191"/>
    <cellStyle name="20% - Ênfase6 168" xfId="10192"/>
    <cellStyle name="20% - Ênfase6 168 2" xfId="10193"/>
    <cellStyle name="20% - Ênfase6 168 3" xfId="10194"/>
    <cellStyle name="20% - Ênfase6 168 4" xfId="10195"/>
    <cellStyle name="20% - Ênfase6 168 5" xfId="10196"/>
    <cellStyle name="20% - Ênfase6 169" xfId="10197"/>
    <cellStyle name="20% - Ênfase6 169 2" xfId="10198"/>
    <cellStyle name="20% - Ênfase6 169 3" xfId="10199"/>
    <cellStyle name="20% - Ênfase6 169 4" xfId="10200"/>
    <cellStyle name="20% - Ênfase6 169 5" xfId="10201"/>
    <cellStyle name="20% - Ênfase6 17" xfId="10202"/>
    <cellStyle name="20% - Ênfase6 17 2" xfId="10203"/>
    <cellStyle name="20% - Ênfase6 17 2 2" xfId="10204"/>
    <cellStyle name="20% - Ênfase6 17 2 3" xfId="10205"/>
    <cellStyle name="20% - Ênfase6 17 2 4" xfId="10206"/>
    <cellStyle name="20% - Ênfase6 17 2 5" xfId="10207"/>
    <cellStyle name="20% - Ênfase6 17 3" xfId="10208"/>
    <cellStyle name="20% - Ênfase6 17 4" xfId="10209"/>
    <cellStyle name="20% - Ênfase6 17 5" xfId="10210"/>
    <cellStyle name="20% - Ênfase6 17 6" xfId="10211"/>
    <cellStyle name="20% - Ênfase6 170" xfId="10212"/>
    <cellStyle name="20% - Ênfase6 170 2" xfId="10213"/>
    <cellStyle name="20% - Ênfase6 170 3" xfId="10214"/>
    <cellStyle name="20% - Ênfase6 170 4" xfId="10215"/>
    <cellStyle name="20% - Ênfase6 170 5" xfId="10216"/>
    <cellStyle name="20% - Ênfase6 171" xfId="10217"/>
    <cellStyle name="20% - Ênfase6 171 2" xfId="10218"/>
    <cellStyle name="20% - Ênfase6 171 3" xfId="10219"/>
    <cellStyle name="20% - Ênfase6 171 4" xfId="10220"/>
    <cellStyle name="20% - Ênfase6 171 5" xfId="10221"/>
    <cellStyle name="20% - Ênfase6 172" xfId="10222"/>
    <cellStyle name="20% - Ênfase6 172 2" xfId="10223"/>
    <cellStyle name="20% - Ênfase6 172 3" xfId="10224"/>
    <cellStyle name="20% - Ênfase6 172 4" xfId="10225"/>
    <cellStyle name="20% - Ênfase6 172 5" xfId="10226"/>
    <cellStyle name="20% - Ênfase6 173" xfId="10227"/>
    <cellStyle name="20% - Ênfase6 173 2" xfId="10228"/>
    <cellStyle name="20% - Ênfase6 173 3" xfId="10229"/>
    <cellStyle name="20% - Ênfase6 173 4" xfId="10230"/>
    <cellStyle name="20% - Ênfase6 173 5" xfId="10231"/>
    <cellStyle name="20% - Ênfase6 174" xfId="10232"/>
    <cellStyle name="20% - Ênfase6 174 2" xfId="10233"/>
    <cellStyle name="20% - Ênfase6 174 3" xfId="10234"/>
    <cellStyle name="20% - Ênfase6 174 4" xfId="10235"/>
    <cellStyle name="20% - Ênfase6 174 5" xfId="10236"/>
    <cellStyle name="20% - Ênfase6 175" xfId="10237"/>
    <cellStyle name="20% - Ênfase6 175 2" xfId="10238"/>
    <cellStyle name="20% - Ênfase6 175 3" xfId="10239"/>
    <cellStyle name="20% - Ênfase6 175 4" xfId="10240"/>
    <cellStyle name="20% - Ênfase6 175 5" xfId="10241"/>
    <cellStyle name="20% - Ênfase6 176" xfId="10242"/>
    <cellStyle name="20% - Ênfase6 176 2" xfId="10243"/>
    <cellStyle name="20% - Ênfase6 176 3" xfId="10244"/>
    <cellStyle name="20% - Ênfase6 176 4" xfId="10245"/>
    <cellStyle name="20% - Ênfase6 176 5" xfId="10246"/>
    <cellStyle name="20% - Ênfase6 177" xfId="10247"/>
    <cellStyle name="20% - Ênfase6 177 2" xfId="10248"/>
    <cellStyle name="20% - Ênfase6 177 3" xfId="10249"/>
    <cellStyle name="20% - Ênfase6 177 4" xfId="10250"/>
    <cellStyle name="20% - Ênfase6 177 5" xfId="10251"/>
    <cellStyle name="20% - Ênfase6 178" xfId="10252"/>
    <cellStyle name="20% - Ênfase6 178 2" xfId="10253"/>
    <cellStyle name="20% - Ênfase6 178 3" xfId="10254"/>
    <cellStyle name="20% - Ênfase6 178 4" xfId="10255"/>
    <cellStyle name="20% - Ênfase6 178 5" xfId="10256"/>
    <cellStyle name="20% - Ênfase6 179" xfId="10257"/>
    <cellStyle name="20% - Ênfase6 179 2" xfId="10258"/>
    <cellStyle name="20% - Ênfase6 179 3" xfId="10259"/>
    <cellStyle name="20% - Ênfase6 179 4" xfId="10260"/>
    <cellStyle name="20% - Ênfase6 179 5" xfId="10261"/>
    <cellStyle name="20% - Ênfase6 18" xfId="10262"/>
    <cellStyle name="20% - Ênfase6 18 2" xfId="10263"/>
    <cellStyle name="20% - Ênfase6 18 2 2" xfId="10264"/>
    <cellStyle name="20% - Ênfase6 18 2 3" xfId="10265"/>
    <cellStyle name="20% - Ênfase6 18 2 4" xfId="10266"/>
    <cellStyle name="20% - Ênfase6 18 2 5" xfId="10267"/>
    <cellStyle name="20% - Ênfase6 18 3" xfId="10268"/>
    <cellStyle name="20% - Ênfase6 18 4" xfId="10269"/>
    <cellStyle name="20% - Ênfase6 18 5" xfId="10270"/>
    <cellStyle name="20% - Ênfase6 18 6" xfId="10271"/>
    <cellStyle name="20% - Ênfase6 180" xfId="10272"/>
    <cellStyle name="20% - Ênfase6 180 2" xfId="10273"/>
    <cellStyle name="20% - Ênfase6 180 3" xfId="10274"/>
    <cellStyle name="20% - Ênfase6 180 4" xfId="10275"/>
    <cellStyle name="20% - Ênfase6 180 5" xfId="10276"/>
    <cellStyle name="20% - Ênfase6 181" xfId="10277"/>
    <cellStyle name="20% - Ênfase6 181 2" xfId="10278"/>
    <cellStyle name="20% - Ênfase6 181 3" xfId="10279"/>
    <cellStyle name="20% - Ênfase6 181 4" xfId="10280"/>
    <cellStyle name="20% - Ênfase6 181 5" xfId="10281"/>
    <cellStyle name="20% - Ênfase6 182" xfId="10282"/>
    <cellStyle name="20% - Ênfase6 182 2" xfId="10283"/>
    <cellStyle name="20% - Ênfase6 182 3" xfId="10284"/>
    <cellStyle name="20% - Ênfase6 182 4" xfId="10285"/>
    <cellStyle name="20% - Ênfase6 182 5" xfId="10286"/>
    <cellStyle name="20% - Ênfase6 183" xfId="10287"/>
    <cellStyle name="20% - Ênfase6 183 2" xfId="10288"/>
    <cellStyle name="20% - Ênfase6 183 3" xfId="10289"/>
    <cellStyle name="20% - Ênfase6 183 4" xfId="10290"/>
    <cellStyle name="20% - Ênfase6 183 5" xfId="10291"/>
    <cellStyle name="20% - Ênfase6 184" xfId="10292"/>
    <cellStyle name="20% - Ênfase6 184 2" xfId="10293"/>
    <cellStyle name="20% - Ênfase6 184 3" xfId="10294"/>
    <cellStyle name="20% - Ênfase6 184 4" xfId="10295"/>
    <cellStyle name="20% - Ênfase6 184 5" xfId="10296"/>
    <cellStyle name="20% - Ênfase6 185" xfId="10297"/>
    <cellStyle name="20% - Ênfase6 185 2" xfId="10298"/>
    <cellStyle name="20% - Ênfase6 185 3" xfId="10299"/>
    <cellStyle name="20% - Ênfase6 185 4" xfId="10300"/>
    <cellStyle name="20% - Ênfase6 185 5" xfId="10301"/>
    <cellStyle name="20% - Ênfase6 186" xfId="10302"/>
    <cellStyle name="20% - Ênfase6 186 2" xfId="10303"/>
    <cellStyle name="20% - Ênfase6 186 3" xfId="10304"/>
    <cellStyle name="20% - Ênfase6 186 4" xfId="10305"/>
    <cellStyle name="20% - Ênfase6 186 5" xfId="10306"/>
    <cellStyle name="20% - Ênfase6 187" xfId="10307"/>
    <cellStyle name="20% - Ênfase6 187 2" xfId="10308"/>
    <cellStyle name="20% - Ênfase6 187 3" xfId="10309"/>
    <cellStyle name="20% - Ênfase6 187 4" xfId="10310"/>
    <cellStyle name="20% - Ênfase6 187 5" xfId="10311"/>
    <cellStyle name="20% - Ênfase6 188" xfId="10312"/>
    <cellStyle name="20% - Ênfase6 188 2" xfId="10313"/>
    <cellStyle name="20% - Ênfase6 188 3" xfId="10314"/>
    <cellStyle name="20% - Ênfase6 188 4" xfId="10315"/>
    <cellStyle name="20% - Ênfase6 188 5" xfId="10316"/>
    <cellStyle name="20% - Ênfase6 189" xfId="10317"/>
    <cellStyle name="20% - Ênfase6 189 2" xfId="10318"/>
    <cellStyle name="20% - Ênfase6 189 3" xfId="10319"/>
    <cellStyle name="20% - Ênfase6 189 4" xfId="10320"/>
    <cellStyle name="20% - Ênfase6 189 5" xfId="10321"/>
    <cellStyle name="20% - Ênfase6 19" xfId="10322"/>
    <cellStyle name="20% - Ênfase6 19 2" xfId="10323"/>
    <cellStyle name="20% - Ênfase6 19 2 2" xfId="10324"/>
    <cellStyle name="20% - Ênfase6 19 2 3" xfId="10325"/>
    <cellStyle name="20% - Ênfase6 19 2 4" xfId="10326"/>
    <cellStyle name="20% - Ênfase6 19 2 5" xfId="10327"/>
    <cellStyle name="20% - Ênfase6 19 3" xfId="10328"/>
    <cellStyle name="20% - Ênfase6 19 4" xfId="10329"/>
    <cellStyle name="20% - Ênfase6 19 5" xfId="10330"/>
    <cellStyle name="20% - Ênfase6 19 6" xfId="10331"/>
    <cellStyle name="20% - Ênfase6 190" xfId="10332"/>
    <cellStyle name="20% - Ênfase6 190 2" xfId="10333"/>
    <cellStyle name="20% - Ênfase6 190 3" xfId="10334"/>
    <cellStyle name="20% - Ênfase6 190 4" xfId="10335"/>
    <cellStyle name="20% - Ênfase6 190 5" xfId="10336"/>
    <cellStyle name="20% - Ênfase6 191" xfId="10337"/>
    <cellStyle name="20% - Ênfase6 191 2" xfId="10338"/>
    <cellStyle name="20% - Ênfase6 191 3" xfId="10339"/>
    <cellStyle name="20% - Ênfase6 191 4" xfId="10340"/>
    <cellStyle name="20% - Ênfase6 191 5" xfId="10341"/>
    <cellStyle name="20% - Ênfase6 192" xfId="10342"/>
    <cellStyle name="20% - Ênfase6 192 2" xfId="10343"/>
    <cellStyle name="20% - Ênfase6 192 3" xfId="10344"/>
    <cellStyle name="20% - Ênfase6 192 4" xfId="10345"/>
    <cellStyle name="20% - Ênfase6 192 5" xfId="10346"/>
    <cellStyle name="20% - Ênfase6 193" xfId="10347"/>
    <cellStyle name="20% - Ênfase6 193 2" xfId="10348"/>
    <cellStyle name="20% - Ênfase6 193 3" xfId="10349"/>
    <cellStyle name="20% - Ênfase6 194" xfId="10350"/>
    <cellStyle name="20% - Ênfase6 194 2" xfId="10351"/>
    <cellStyle name="20% - Ênfase6 194 3" xfId="10352"/>
    <cellStyle name="20% - Ênfase6 195" xfId="10353"/>
    <cellStyle name="20% - Ênfase6 195 2" xfId="10354"/>
    <cellStyle name="20% - Ênfase6 195 3" xfId="10355"/>
    <cellStyle name="20% - Ênfase6 196" xfId="10356"/>
    <cellStyle name="20% - Ênfase6 196 2" xfId="10357"/>
    <cellStyle name="20% - Ênfase6 196 3" xfId="10358"/>
    <cellStyle name="20% - Ênfase6 197" xfId="10359"/>
    <cellStyle name="20% - Ênfase6 197 2" xfId="10360"/>
    <cellStyle name="20% - Ênfase6 197 3" xfId="10361"/>
    <cellStyle name="20% - Ênfase6 198" xfId="10362"/>
    <cellStyle name="20% - Ênfase6 198 2" xfId="10363"/>
    <cellStyle name="20% - Ênfase6 198 3" xfId="10364"/>
    <cellStyle name="20% - Ênfase6 199" xfId="10365"/>
    <cellStyle name="20% - Ênfase6 199 2" xfId="10366"/>
    <cellStyle name="20% - Ênfase6 199 3" xfId="10367"/>
    <cellStyle name="20% - Ênfase6 2" xfId="10368"/>
    <cellStyle name="20% - Ênfase6 2 2" xfId="10369"/>
    <cellStyle name="20% - Ênfase6 2 2 2" xfId="10370"/>
    <cellStyle name="20% - Ênfase6 2 2 2 2" xfId="10371"/>
    <cellStyle name="20% - Ênfase6 2 2 2 3" xfId="10372"/>
    <cellStyle name="20% - Ênfase6 2 2 2 4" xfId="10373"/>
    <cellStyle name="20% - Ênfase6 2 2 2 5" xfId="10374"/>
    <cellStyle name="20% - Ênfase6 2 2 3" xfId="10375"/>
    <cellStyle name="20% - Ênfase6 2 2 4" xfId="10376"/>
    <cellStyle name="20% - Ênfase6 2 2 5" xfId="10377"/>
    <cellStyle name="20% - Ênfase6 2 2 6" xfId="10378"/>
    <cellStyle name="20% - Ênfase6 2 3" xfId="10379"/>
    <cellStyle name="20% - Ênfase6 2 3 2" xfId="10380"/>
    <cellStyle name="20% - Ênfase6 2 3 3" xfId="10381"/>
    <cellStyle name="20% - Ênfase6 2 3 4" xfId="10382"/>
    <cellStyle name="20% - Ênfase6 2 3 5" xfId="10383"/>
    <cellStyle name="20% - Ênfase6 2 4" xfId="10384"/>
    <cellStyle name="20% - Ênfase6 2 5" xfId="10385"/>
    <cellStyle name="20% - Ênfase6 2 6" xfId="10386"/>
    <cellStyle name="20% - Ênfase6 2 7" xfId="10387"/>
    <cellStyle name="20% - Ênfase6 20" xfId="10388"/>
    <cellStyle name="20% - Ênfase6 20 2" xfId="10389"/>
    <cellStyle name="20% - Ênfase6 20 2 2" xfId="10390"/>
    <cellStyle name="20% - Ênfase6 20 2 3" xfId="10391"/>
    <cellStyle name="20% - Ênfase6 20 2 4" xfId="10392"/>
    <cellStyle name="20% - Ênfase6 20 2 5" xfId="10393"/>
    <cellStyle name="20% - Ênfase6 20 3" xfId="10394"/>
    <cellStyle name="20% - Ênfase6 20 4" xfId="10395"/>
    <cellStyle name="20% - Ênfase6 20 5" xfId="10396"/>
    <cellStyle name="20% - Ênfase6 20 6" xfId="10397"/>
    <cellStyle name="20% - Ênfase6 200" xfId="10398"/>
    <cellStyle name="20% - Ênfase6 200 2" xfId="10399"/>
    <cellStyle name="20% - Ênfase6 200 3" xfId="10400"/>
    <cellStyle name="20% - Ênfase6 201" xfId="10401"/>
    <cellStyle name="20% - Ênfase6 201 2" xfId="10402"/>
    <cellStyle name="20% - Ênfase6 201 3" xfId="10403"/>
    <cellStyle name="20% - Ênfase6 202" xfId="10404"/>
    <cellStyle name="20% - Ênfase6 202 2" xfId="10405"/>
    <cellStyle name="20% - Ênfase6 203" xfId="10406"/>
    <cellStyle name="20% - Ênfase6 203 2" xfId="10407"/>
    <cellStyle name="20% - Ênfase6 204" xfId="10408"/>
    <cellStyle name="20% - Ênfase6 204 2" xfId="10409"/>
    <cellStyle name="20% - Ênfase6 205" xfId="10410"/>
    <cellStyle name="20% - Ênfase6 205 2" xfId="10411"/>
    <cellStyle name="20% - Ênfase6 206" xfId="10412"/>
    <cellStyle name="20% - Ênfase6 206 2" xfId="10413"/>
    <cellStyle name="20% - Ênfase6 207" xfId="10414"/>
    <cellStyle name="20% - Ênfase6 207 2" xfId="10415"/>
    <cellStyle name="20% - Ênfase6 208" xfId="10416"/>
    <cellStyle name="20% - Ênfase6 208 2" xfId="10417"/>
    <cellStyle name="20% - Ênfase6 209" xfId="10418"/>
    <cellStyle name="20% - Ênfase6 209 2" xfId="10419"/>
    <cellStyle name="20% - Ênfase6 21" xfId="10420"/>
    <cellStyle name="20% - Ênfase6 21 2" xfId="10421"/>
    <cellStyle name="20% - Ênfase6 21 2 2" xfId="10422"/>
    <cellStyle name="20% - Ênfase6 21 2 3" xfId="10423"/>
    <cellStyle name="20% - Ênfase6 21 2 4" xfId="10424"/>
    <cellStyle name="20% - Ênfase6 21 2 5" xfId="10425"/>
    <cellStyle name="20% - Ênfase6 21 3" xfId="10426"/>
    <cellStyle name="20% - Ênfase6 21 4" xfId="10427"/>
    <cellStyle name="20% - Ênfase6 21 5" xfId="10428"/>
    <cellStyle name="20% - Ênfase6 21 6" xfId="10429"/>
    <cellStyle name="20% - Ênfase6 210" xfId="10430"/>
    <cellStyle name="20% - Ênfase6 210 2" xfId="10431"/>
    <cellStyle name="20% - Ênfase6 211" xfId="10432"/>
    <cellStyle name="20% - Ênfase6 211 2" xfId="10433"/>
    <cellStyle name="20% - Ênfase6 212" xfId="10434"/>
    <cellStyle name="20% - Ênfase6 212 2" xfId="10435"/>
    <cellStyle name="20% - Ênfase6 213" xfId="10436"/>
    <cellStyle name="20% - Ênfase6 213 2" xfId="10437"/>
    <cellStyle name="20% - Ênfase6 214" xfId="10438"/>
    <cellStyle name="20% - Ênfase6 214 2" xfId="10439"/>
    <cellStyle name="20% - Ênfase6 215" xfId="10440"/>
    <cellStyle name="20% - Ênfase6 215 2" xfId="10441"/>
    <cellStyle name="20% - Ênfase6 216" xfId="10442"/>
    <cellStyle name="20% - Ênfase6 216 2" xfId="10443"/>
    <cellStyle name="20% - Ênfase6 217" xfId="10444"/>
    <cellStyle name="20% - Ênfase6 217 2" xfId="10445"/>
    <cellStyle name="20% - Ênfase6 218" xfId="10446"/>
    <cellStyle name="20% - Ênfase6 218 2" xfId="10447"/>
    <cellStyle name="20% - Ênfase6 219" xfId="10448"/>
    <cellStyle name="20% - Ênfase6 219 2" xfId="10449"/>
    <cellStyle name="20% - Ênfase6 22" xfId="10450"/>
    <cellStyle name="20% - Ênfase6 22 2" xfId="10451"/>
    <cellStyle name="20% - Ênfase6 22 2 2" xfId="10452"/>
    <cellStyle name="20% - Ênfase6 22 2 3" xfId="10453"/>
    <cellStyle name="20% - Ênfase6 22 2 4" xfId="10454"/>
    <cellStyle name="20% - Ênfase6 22 2 5" xfId="10455"/>
    <cellStyle name="20% - Ênfase6 22 3" xfId="10456"/>
    <cellStyle name="20% - Ênfase6 22 4" xfId="10457"/>
    <cellStyle name="20% - Ênfase6 22 5" xfId="10458"/>
    <cellStyle name="20% - Ênfase6 22 6" xfId="10459"/>
    <cellStyle name="20% - Ênfase6 220" xfId="10460"/>
    <cellStyle name="20% - Ênfase6 220 2" xfId="10461"/>
    <cellStyle name="20% - Ênfase6 221" xfId="10462"/>
    <cellStyle name="20% - Ênfase6 221 2" xfId="10463"/>
    <cellStyle name="20% - Ênfase6 222" xfId="10464"/>
    <cellStyle name="20% - Ênfase6 222 2" xfId="10465"/>
    <cellStyle name="20% - Ênfase6 223" xfId="10466"/>
    <cellStyle name="20% - Ênfase6 223 2" xfId="10467"/>
    <cellStyle name="20% - Ênfase6 224" xfId="10468"/>
    <cellStyle name="20% - Ênfase6 224 2" xfId="10469"/>
    <cellStyle name="20% - Ênfase6 225" xfId="10470"/>
    <cellStyle name="20% - Ênfase6 225 2" xfId="10471"/>
    <cellStyle name="20% - Ênfase6 226" xfId="10472"/>
    <cellStyle name="20% - Ênfase6 226 2" xfId="10473"/>
    <cellStyle name="20% - Ênfase6 227" xfId="10474"/>
    <cellStyle name="20% - Ênfase6 227 2" xfId="10475"/>
    <cellStyle name="20% - Ênfase6 228" xfId="10476"/>
    <cellStyle name="20% - Ênfase6 229" xfId="10477"/>
    <cellStyle name="20% - Ênfase6 23" xfId="10478"/>
    <cellStyle name="20% - Ênfase6 23 2" xfId="10479"/>
    <cellStyle name="20% - Ênfase6 23 2 2" xfId="10480"/>
    <cellStyle name="20% - Ênfase6 23 2 3" xfId="10481"/>
    <cellStyle name="20% - Ênfase6 23 2 4" xfId="10482"/>
    <cellStyle name="20% - Ênfase6 23 2 5" xfId="10483"/>
    <cellStyle name="20% - Ênfase6 23 3" xfId="10484"/>
    <cellStyle name="20% - Ênfase6 23 4" xfId="10485"/>
    <cellStyle name="20% - Ênfase6 23 5" xfId="10486"/>
    <cellStyle name="20% - Ênfase6 23 6" xfId="10487"/>
    <cellStyle name="20% - Ênfase6 230" xfId="10488"/>
    <cellStyle name="20% - Ênfase6 231" xfId="10489"/>
    <cellStyle name="20% - Ênfase6 24" xfId="10490"/>
    <cellStyle name="20% - Ênfase6 24 2" xfId="10491"/>
    <cellStyle name="20% - Ênfase6 24 2 2" xfId="10492"/>
    <cellStyle name="20% - Ênfase6 24 2 3" xfId="10493"/>
    <cellStyle name="20% - Ênfase6 24 2 4" xfId="10494"/>
    <cellStyle name="20% - Ênfase6 24 2 5" xfId="10495"/>
    <cellStyle name="20% - Ênfase6 24 3" xfId="10496"/>
    <cellStyle name="20% - Ênfase6 24 4" xfId="10497"/>
    <cellStyle name="20% - Ênfase6 24 5" xfId="10498"/>
    <cellStyle name="20% - Ênfase6 24 6" xfId="10499"/>
    <cellStyle name="20% - Ênfase6 25" xfId="10500"/>
    <cellStyle name="20% - Ênfase6 25 2" xfId="10501"/>
    <cellStyle name="20% - Ênfase6 25 2 2" xfId="10502"/>
    <cellStyle name="20% - Ênfase6 25 2 3" xfId="10503"/>
    <cellStyle name="20% - Ênfase6 25 2 4" xfId="10504"/>
    <cellStyle name="20% - Ênfase6 25 2 5" xfId="10505"/>
    <cellStyle name="20% - Ênfase6 25 3" xfId="10506"/>
    <cellStyle name="20% - Ênfase6 25 4" xfId="10507"/>
    <cellStyle name="20% - Ênfase6 25 5" xfId="10508"/>
    <cellStyle name="20% - Ênfase6 25 6" xfId="10509"/>
    <cellStyle name="20% - Ênfase6 26" xfId="10510"/>
    <cellStyle name="20% - Ênfase6 26 2" xfId="10511"/>
    <cellStyle name="20% - Ênfase6 26 2 2" xfId="10512"/>
    <cellStyle name="20% - Ênfase6 26 2 3" xfId="10513"/>
    <cellStyle name="20% - Ênfase6 26 2 4" xfId="10514"/>
    <cellStyle name="20% - Ênfase6 26 2 5" xfId="10515"/>
    <cellStyle name="20% - Ênfase6 26 3" xfId="10516"/>
    <cellStyle name="20% - Ênfase6 26 4" xfId="10517"/>
    <cellStyle name="20% - Ênfase6 26 5" xfId="10518"/>
    <cellStyle name="20% - Ênfase6 26 6" xfId="10519"/>
    <cellStyle name="20% - Ênfase6 27" xfId="10520"/>
    <cellStyle name="20% - Ênfase6 27 2" xfId="10521"/>
    <cellStyle name="20% - Ênfase6 27 2 2" xfId="10522"/>
    <cellStyle name="20% - Ênfase6 27 2 3" xfId="10523"/>
    <cellStyle name="20% - Ênfase6 27 2 4" xfId="10524"/>
    <cellStyle name="20% - Ênfase6 27 2 5" xfId="10525"/>
    <cellStyle name="20% - Ênfase6 27 3" xfId="10526"/>
    <cellStyle name="20% - Ênfase6 27 4" xfId="10527"/>
    <cellStyle name="20% - Ênfase6 27 5" xfId="10528"/>
    <cellStyle name="20% - Ênfase6 27 6" xfId="10529"/>
    <cellStyle name="20% - Ênfase6 28" xfId="10530"/>
    <cellStyle name="20% - Ênfase6 28 2" xfId="10531"/>
    <cellStyle name="20% - Ênfase6 28 2 2" xfId="10532"/>
    <cellStyle name="20% - Ênfase6 28 2 3" xfId="10533"/>
    <cellStyle name="20% - Ênfase6 28 2 4" xfId="10534"/>
    <cellStyle name="20% - Ênfase6 28 2 5" xfId="10535"/>
    <cellStyle name="20% - Ênfase6 28 3" xfId="10536"/>
    <cellStyle name="20% - Ênfase6 28 4" xfId="10537"/>
    <cellStyle name="20% - Ênfase6 28 5" xfId="10538"/>
    <cellStyle name="20% - Ênfase6 28 6" xfId="10539"/>
    <cellStyle name="20% - Ênfase6 29" xfId="10540"/>
    <cellStyle name="20% - Ênfase6 29 2" xfId="10541"/>
    <cellStyle name="20% - Ênfase6 29 2 2" xfId="10542"/>
    <cellStyle name="20% - Ênfase6 29 2 3" xfId="10543"/>
    <cellStyle name="20% - Ênfase6 29 2 4" xfId="10544"/>
    <cellStyle name="20% - Ênfase6 29 2 5" xfId="10545"/>
    <cellStyle name="20% - Ênfase6 29 3" xfId="10546"/>
    <cellStyle name="20% - Ênfase6 29 4" xfId="10547"/>
    <cellStyle name="20% - Ênfase6 29 5" xfId="10548"/>
    <cellStyle name="20% - Ênfase6 29 6" xfId="10549"/>
    <cellStyle name="20% - Ênfase6 3" xfId="10550"/>
    <cellStyle name="20% - Ênfase6 3 2" xfId="10551"/>
    <cellStyle name="20% - Ênfase6 3 2 2" xfId="10552"/>
    <cellStyle name="20% - Ênfase6 3 2 2 2" xfId="10553"/>
    <cellStyle name="20% - Ênfase6 3 2 2 3" xfId="10554"/>
    <cellStyle name="20% - Ênfase6 3 2 2 4" xfId="10555"/>
    <cellStyle name="20% - Ênfase6 3 2 2 5" xfId="10556"/>
    <cellStyle name="20% - Ênfase6 3 2 3" xfId="10557"/>
    <cellStyle name="20% - Ênfase6 3 2 4" xfId="10558"/>
    <cellStyle name="20% - Ênfase6 3 2 5" xfId="10559"/>
    <cellStyle name="20% - Ênfase6 3 2 6" xfId="10560"/>
    <cellStyle name="20% - Ênfase6 3 3" xfId="10561"/>
    <cellStyle name="20% - Ênfase6 3 3 2" xfId="10562"/>
    <cellStyle name="20% - Ênfase6 3 3 3" xfId="10563"/>
    <cellStyle name="20% - Ênfase6 3 3 4" xfId="10564"/>
    <cellStyle name="20% - Ênfase6 3 3 5" xfId="10565"/>
    <cellStyle name="20% - Ênfase6 3 4" xfId="10566"/>
    <cellStyle name="20% - Ênfase6 3 5" xfId="10567"/>
    <cellStyle name="20% - Ênfase6 3 6" xfId="10568"/>
    <cellStyle name="20% - Ênfase6 3 7" xfId="10569"/>
    <cellStyle name="20% - Ênfase6 30" xfId="10570"/>
    <cellStyle name="20% - Ênfase6 30 2" xfId="10571"/>
    <cellStyle name="20% - Ênfase6 30 2 2" xfId="10572"/>
    <cellStyle name="20% - Ênfase6 30 2 3" xfId="10573"/>
    <cellStyle name="20% - Ênfase6 30 2 4" xfId="10574"/>
    <cellStyle name="20% - Ênfase6 30 2 5" xfId="10575"/>
    <cellStyle name="20% - Ênfase6 30 3" xfId="10576"/>
    <cellStyle name="20% - Ênfase6 30 4" xfId="10577"/>
    <cellStyle name="20% - Ênfase6 30 5" xfId="10578"/>
    <cellStyle name="20% - Ênfase6 30 6" xfId="10579"/>
    <cellStyle name="20% - Ênfase6 31" xfId="10580"/>
    <cellStyle name="20% - Ênfase6 31 2" xfId="10581"/>
    <cellStyle name="20% - Ênfase6 31 2 2" xfId="10582"/>
    <cellStyle name="20% - Ênfase6 31 2 3" xfId="10583"/>
    <cellStyle name="20% - Ênfase6 31 2 4" xfId="10584"/>
    <cellStyle name="20% - Ênfase6 31 2 5" xfId="10585"/>
    <cellStyle name="20% - Ênfase6 31 3" xfId="10586"/>
    <cellStyle name="20% - Ênfase6 31 4" xfId="10587"/>
    <cellStyle name="20% - Ênfase6 31 5" xfId="10588"/>
    <cellStyle name="20% - Ênfase6 31 6" xfId="10589"/>
    <cellStyle name="20% - Ênfase6 32" xfId="10590"/>
    <cellStyle name="20% - Ênfase6 32 2" xfId="10591"/>
    <cellStyle name="20% - Ênfase6 32 2 2" xfId="10592"/>
    <cellStyle name="20% - Ênfase6 32 2 3" xfId="10593"/>
    <cellStyle name="20% - Ênfase6 32 2 4" xfId="10594"/>
    <cellStyle name="20% - Ênfase6 32 2 5" xfId="10595"/>
    <cellStyle name="20% - Ênfase6 32 3" xfId="10596"/>
    <cellStyle name="20% - Ênfase6 32 4" xfId="10597"/>
    <cellStyle name="20% - Ênfase6 32 5" xfId="10598"/>
    <cellStyle name="20% - Ênfase6 32 6" xfId="10599"/>
    <cellStyle name="20% - Ênfase6 33" xfId="10600"/>
    <cellStyle name="20% - Ênfase6 33 2" xfId="10601"/>
    <cellStyle name="20% - Ênfase6 33 2 2" xfId="10602"/>
    <cellStyle name="20% - Ênfase6 33 2 3" xfId="10603"/>
    <cellStyle name="20% - Ênfase6 33 2 4" xfId="10604"/>
    <cellStyle name="20% - Ênfase6 33 2 5" xfId="10605"/>
    <cellStyle name="20% - Ênfase6 33 3" xfId="10606"/>
    <cellStyle name="20% - Ênfase6 33 4" xfId="10607"/>
    <cellStyle name="20% - Ênfase6 33 5" xfId="10608"/>
    <cellStyle name="20% - Ênfase6 33 6" xfId="10609"/>
    <cellStyle name="20% - Ênfase6 34" xfId="10610"/>
    <cellStyle name="20% - Ênfase6 34 2" xfId="10611"/>
    <cellStyle name="20% - Ênfase6 34 2 2" xfId="10612"/>
    <cellStyle name="20% - Ênfase6 34 2 3" xfId="10613"/>
    <cellStyle name="20% - Ênfase6 34 2 4" xfId="10614"/>
    <cellStyle name="20% - Ênfase6 34 2 5" xfId="10615"/>
    <cellStyle name="20% - Ênfase6 34 3" xfId="10616"/>
    <cellStyle name="20% - Ênfase6 34 4" xfId="10617"/>
    <cellStyle name="20% - Ênfase6 34 5" xfId="10618"/>
    <cellStyle name="20% - Ênfase6 34 6" xfId="10619"/>
    <cellStyle name="20% - Ênfase6 35" xfId="10620"/>
    <cellStyle name="20% - Ênfase6 35 2" xfId="10621"/>
    <cellStyle name="20% - Ênfase6 35 2 2" xfId="10622"/>
    <cellStyle name="20% - Ênfase6 35 2 3" xfId="10623"/>
    <cellStyle name="20% - Ênfase6 35 2 4" xfId="10624"/>
    <cellStyle name="20% - Ênfase6 35 2 5" xfId="10625"/>
    <cellStyle name="20% - Ênfase6 35 3" xfId="10626"/>
    <cellStyle name="20% - Ênfase6 35 4" xfId="10627"/>
    <cellStyle name="20% - Ênfase6 35 5" xfId="10628"/>
    <cellStyle name="20% - Ênfase6 35 6" xfId="10629"/>
    <cellStyle name="20% - Ênfase6 36" xfId="10630"/>
    <cellStyle name="20% - Ênfase6 36 2" xfId="10631"/>
    <cellStyle name="20% - Ênfase6 36 2 2" xfId="10632"/>
    <cellStyle name="20% - Ênfase6 36 2 3" xfId="10633"/>
    <cellStyle name="20% - Ênfase6 36 2 4" xfId="10634"/>
    <cellStyle name="20% - Ênfase6 36 2 5" xfId="10635"/>
    <cellStyle name="20% - Ênfase6 36 3" xfId="10636"/>
    <cellStyle name="20% - Ênfase6 36 4" xfId="10637"/>
    <cellStyle name="20% - Ênfase6 36 5" xfId="10638"/>
    <cellStyle name="20% - Ênfase6 36 6" xfId="10639"/>
    <cellStyle name="20% - Ênfase6 37" xfId="10640"/>
    <cellStyle name="20% - Ênfase6 37 2" xfId="10641"/>
    <cellStyle name="20% - Ênfase6 37 2 2" xfId="10642"/>
    <cellStyle name="20% - Ênfase6 37 2 3" xfId="10643"/>
    <cellStyle name="20% - Ênfase6 37 2 4" xfId="10644"/>
    <cellStyle name="20% - Ênfase6 37 2 5" xfId="10645"/>
    <cellStyle name="20% - Ênfase6 37 3" xfId="10646"/>
    <cellStyle name="20% - Ênfase6 37 4" xfId="10647"/>
    <cellStyle name="20% - Ênfase6 37 5" xfId="10648"/>
    <cellStyle name="20% - Ênfase6 37 6" xfId="10649"/>
    <cellStyle name="20% - Ênfase6 38" xfId="10650"/>
    <cellStyle name="20% - Ênfase6 38 2" xfId="10651"/>
    <cellStyle name="20% - Ênfase6 38 2 2" xfId="10652"/>
    <cellStyle name="20% - Ênfase6 38 2 3" xfId="10653"/>
    <cellStyle name="20% - Ênfase6 38 2 4" xfId="10654"/>
    <cellStyle name="20% - Ênfase6 38 2 5" xfId="10655"/>
    <cellStyle name="20% - Ênfase6 38 3" xfId="10656"/>
    <cellStyle name="20% - Ênfase6 38 4" xfId="10657"/>
    <cellStyle name="20% - Ênfase6 38 5" xfId="10658"/>
    <cellStyle name="20% - Ênfase6 38 6" xfId="10659"/>
    <cellStyle name="20% - Ênfase6 39" xfId="10660"/>
    <cellStyle name="20% - Ênfase6 39 2" xfId="10661"/>
    <cellStyle name="20% - Ênfase6 39 2 2" xfId="10662"/>
    <cellStyle name="20% - Ênfase6 39 2 3" xfId="10663"/>
    <cellStyle name="20% - Ênfase6 39 2 4" xfId="10664"/>
    <cellStyle name="20% - Ênfase6 39 2 5" xfId="10665"/>
    <cellStyle name="20% - Ênfase6 39 3" xfId="10666"/>
    <cellStyle name="20% - Ênfase6 39 4" xfId="10667"/>
    <cellStyle name="20% - Ênfase6 39 5" xfId="10668"/>
    <cellStyle name="20% - Ênfase6 39 6" xfId="10669"/>
    <cellStyle name="20% - Ênfase6 4" xfId="10670"/>
    <cellStyle name="20% - Ênfase6 4 2" xfId="10671"/>
    <cellStyle name="20% - Ênfase6 4 2 2" xfId="10672"/>
    <cellStyle name="20% - Ênfase6 4 2 2 2" xfId="10673"/>
    <cellStyle name="20% - Ênfase6 4 2 2 3" xfId="10674"/>
    <cellStyle name="20% - Ênfase6 4 2 2 4" xfId="10675"/>
    <cellStyle name="20% - Ênfase6 4 2 2 5" xfId="10676"/>
    <cellStyle name="20% - Ênfase6 4 2 3" xfId="10677"/>
    <cellStyle name="20% - Ênfase6 4 2 4" xfId="10678"/>
    <cellStyle name="20% - Ênfase6 4 2 5" xfId="10679"/>
    <cellStyle name="20% - Ênfase6 4 2 6" xfId="10680"/>
    <cellStyle name="20% - Ênfase6 4 3" xfId="10681"/>
    <cellStyle name="20% - Ênfase6 4 3 2" xfId="10682"/>
    <cellStyle name="20% - Ênfase6 4 3 3" xfId="10683"/>
    <cellStyle name="20% - Ênfase6 4 3 4" xfId="10684"/>
    <cellStyle name="20% - Ênfase6 4 3 5" xfId="10685"/>
    <cellStyle name="20% - Ênfase6 4 4" xfId="10686"/>
    <cellStyle name="20% - Ênfase6 4 5" xfId="10687"/>
    <cellStyle name="20% - Ênfase6 4 6" xfId="10688"/>
    <cellStyle name="20% - Ênfase6 4 7" xfId="10689"/>
    <cellStyle name="20% - Ênfase6 40" xfId="10690"/>
    <cellStyle name="20% - Ênfase6 40 2" xfId="10691"/>
    <cellStyle name="20% - Ênfase6 40 2 2" xfId="10692"/>
    <cellStyle name="20% - Ênfase6 40 2 3" xfId="10693"/>
    <cellStyle name="20% - Ênfase6 40 2 4" xfId="10694"/>
    <cellStyle name="20% - Ênfase6 40 2 5" xfId="10695"/>
    <cellStyle name="20% - Ênfase6 40 3" xfId="10696"/>
    <cellStyle name="20% - Ênfase6 40 4" xfId="10697"/>
    <cellStyle name="20% - Ênfase6 40 5" xfId="10698"/>
    <cellStyle name="20% - Ênfase6 40 6" xfId="10699"/>
    <cellStyle name="20% - Ênfase6 41" xfId="10700"/>
    <cellStyle name="20% - Ênfase6 41 2" xfId="10701"/>
    <cellStyle name="20% - Ênfase6 41 2 2" xfId="10702"/>
    <cellStyle name="20% - Ênfase6 41 2 3" xfId="10703"/>
    <cellStyle name="20% - Ênfase6 41 2 4" xfId="10704"/>
    <cellStyle name="20% - Ênfase6 41 2 5" xfId="10705"/>
    <cellStyle name="20% - Ênfase6 41 3" xfId="10706"/>
    <cellStyle name="20% - Ênfase6 41 4" xfId="10707"/>
    <cellStyle name="20% - Ênfase6 41 5" xfId="10708"/>
    <cellStyle name="20% - Ênfase6 41 6" xfId="10709"/>
    <cellStyle name="20% - Ênfase6 42" xfId="10710"/>
    <cellStyle name="20% - Ênfase6 42 2" xfId="10711"/>
    <cellStyle name="20% - Ênfase6 42 2 2" xfId="10712"/>
    <cellStyle name="20% - Ênfase6 42 2 3" xfId="10713"/>
    <cellStyle name="20% - Ênfase6 42 2 4" xfId="10714"/>
    <cellStyle name="20% - Ênfase6 42 2 5" xfId="10715"/>
    <cellStyle name="20% - Ênfase6 42 3" xfId="10716"/>
    <cellStyle name="20% - Ênfase6 42 4" xfId="10717"/>
    <cellStyle name="20% - Ênfase6 42 5" xfId="10718"/>
    <cellStyle name="20% - Ênfase6 42 6" xfId="10719"/>
    <cellStyle name="20% - Ênfase6 43" xfId="10720"/>
    <cellStyle name="20% - Ênfase6 43 2" xfId="10721"/>
    <cellStyle name="20% - Ênfase6 43 2 2" xfId="10722"/>
    <cellStyle name="20% - Ênfase6 43 2 3" xfId="10723"/>
    <cellStyle name="20% - Ênfase6 43 2 4" xfId="10724"/>
    <cellStyle name="20% - Ênfase6 43 2 5" xfId="10725"/>
    <cellStyle name="20% - Ênfase6 43 3" xfId="10726"/>
    <cellStyle name="20% - Ênfase6 43 4" xfId="10727"/>
    <cellStyle name="20% - Ênfase6 43 5" xfId="10728"/>
    <cellStyle name="20% - Ênfase6 43 6" xfId="10729"/>
    <cellStyle name="20% - Ênfase6 44" xfId="10730"/>
    <cellStyle name="20% - Ênfase6 44 2" xfId="10731"/>
    <cellStyle name="20% - Ênfase6 44 2 2" xfId="10732"/>
    <cellStyle name="20% - Ênfase6 44 2 3" xfId="10733"/>
    <cellStyle name="20% - Ênfase6 44 2 4" xfId="10734"/>
    <cellStyle name="20% - Ênfase6 44 2 5" xfId="10735"/>
    <cellStyle name="20% - Ênfase6 44 3" xfId="10736"/>
    <cellStyle name="20% - Ênfase6 44 4" xfId="10737"/>
    <cellStyle name="20% - Ênfase6 44 5" xfId="10738"/>
    <cellStyle name="20% - Ênfase6 44 6" xfId="10739"/>
    <cellStyle name="20% - Ênfase6 45" xfId="10740"/>
    <cellStyle name="20% - Ênfase6 45 2" xfId="10741"/>
    <cellStyle name="20% - Ênfase6 45 2 2" xfId="10742"/>
    <cellStyle name="20% - Ênfase6 45 2 3" xfId="10743"/>
    <cellStyle name="20% - Ênfase6 45 2 4" xfId="10744"/>
    <cellStyle name="20% - Ênfase6 45 2 5" xfId="10745"/>
    <cellStyle name="20% - Ênfase6 45 3" xfId="10746"/>
    <cellStyle name="20% - Ênfase6 45 4" xfId="10747"/>
    <cellStyle name="20% - Ênfase6 45 5" xfId="10748"/>
    <cellStyle name="20% - Ênfase6 45 6" xfId="10749"/>
    <cellStyle name="20% - Ênfase6 46" xfId="10750"/>
    <cellStyle name="20% - Ênfase6 46 2" xfId="10751"/>
    <cellStyle name="20% - Ênfase6 46 2 2" xfId="10752"/>
    <cellStyle name="20% - Ênfase6 46 2 3" xfId="10753"/>
    <cellStyle name="20% - Ênfase6 46 2 4" xfId="10754"/>
    <cellStyle name="20% - Ênfase6 46 2 5" xfId="10755"/>
    <cellStyle name="20% - Ênfase6 46 3" xfId="10756"/>
    <cellStyle name="20% - Ênfase6 46 4" xfId="10757"/>
    <cellStyle name="20% - Ênfase6 46 5" xfId="10758"/>
    <cellStyle name="20% - Ênfase6 46 6" xfId="10759"/>
    <cellStyle name="20% - Ênfase6 47" xfId="10760"/>
    <cellStyle name="20% - Ênfase6 47 2" xfId="10761"/>
    <cellStyle name="20% - Ênfase6 47 2 2" xfId="10762"/>
    <cellStyle name="20% - Ênfase6 47 2 3" xfId="10763"/>
    <cellStyle name="20% - Ênfase6 47 2 4" xfId="10764"/>
    <cellStyle name="20% - Ênfase6 47 2 5" xfId="10765"/>
    <cellStyle name="20% - Ênfase6 47 3" xfId="10766"/>
    <cellStyle name="20% - Ênfase6 47 4" xfId="10767"/>
    <cellStyle name="20% - Ênfase6 47 5" xfId="10768"/>
    <cellStyle name="20% - Ênfase6 47 6" xfId="10769"/>
    <cellStyle name="20% - Ênfase6 48" xfId="10770"/>
    <cellStyle name="20% - Ênfase6 48 2" xfId="10771"/>
    <cellStyle name="20% - Ênfase6 48 2 2" xfId="10772"/>
    <cellStyle name="20% - Ênfase6 48 2 3" xfId="10773"/>
    <cellStyle name="20% - Ênfase6 48 2 4" xfId="10774"/>
    <cellStyle name="20% - Ênfase6 48 2 5" xfId="10775"/>
    <cellStyle name="20% - Ênfase6 48 3" xfId="10776"/>
    <cellStyle name="20% - Ênfase6 48 4" xfId="10777"/>
    <cellStyle name="20% - Ênfase6 48 5" xfId="10778"/>
    <cellStyle name="20% - Ênfase6 48 6" xfId="10779"/>
    <cellStyle name="20% - Ênfase6 49" xfId="10780"/>
    <cellStyle name="20% - Ênfase6 49 2" xfId="10781"/>
    <cellStyle name="20% - Ênfase6 49 2 2" xfId="10782"/>
    <cellStyle name="20% - Ênfase6 49 2 3" xfId="10783"/>
    <cellStyle name="20% - Ênfase6 49 2 4" xfId="10784"/>
    <cellStyle name="20% - Ênfase6 49 2 5" xfId="10785"/>
    <cellStyle name="20% - Ênfase6 49 3" xfId="10786"/>
    <cellStyle name="20% - Ênfase6 49 4" xfId="10787"/>
    <cellStyle name="20% - Ênfase6 49 5" xfId="10788"/>
    <cellStyle name="20% - Ênfase6 49 6" xfId="10789"/>
    <cellStyle name="20% - Ênfase6 5" xfId="10790"/>
    <cellStyle name="20% - Ênfase6 5 2" xfId="10791"/>
    <cellStyle name="20% - Ênfase6 5 2 2" xfId="10792"/>
    <cellStyle name="20% - Ênfase6 5 2 2 2" xfId="10793"/>
    <cellStyle name="20% - Ênfase6 5 2 2 3" xfId="10794"/>
    <cellStyle name="20% - Ênfase6 5 2 2 4" xfId="10795"/>
    <cellStyle name="20% - Ênfase6 5 2 2 5" xfId="10796"/>
    <cellStyle name="20% - Ênfase6 5 2 3" xfId="10797"/>
    <cellStyle name="20% - Ênfase6 5 2 4" xfId="10798"/>
    <cellStyle name="20% - Ênfase6 5 2 5" xfId="10799"/>
    <cellStyle name="20% - Ênfase6 5 2 6" xfId="10800"/>
    <cellStyle name="20% - Ênfase6 5 3" xfId="10801"/>
    <cellStyle name="20% - Ênfase6 5 3 2" xfId="10802"/>
    <cellStyle name="20% - Ênfase6 5 3 3" xfId="10803"/>
    <cellStyle name="20% - Ênfase6 5 3 4" xfId="10804"/>
    <cellStyle name="20% - Ênfase6 5 3 5" xfId="10805"/>
    <cellStyle name="20% - Ênfase6 5 4" xfId="10806"/>
    <cellStyle name="20% - Ênfase6 5 5" xfId="10807"/>
    <cellStyle name="20% - Ênfase6 5 6" xfId="10808"/>
    <cellStyle name="20% - Ênfase6 5 7" xfId="10809"/>
    <cellStyle name="20% - Ênfase6 50" xfId="10810"/>
    <cellStyle name="20% - Ênfase6 50 2" xfId="10811"/>
    <cellStyle name="20% - Ênfase6 50 2 2" xfId="10812"/>
    <cellStyle name="20% - Ênfase6 50 2 3" xfId="10813"/>
    <cellStyle name="20% - Ênfase6 50 2 4" xfId="10814"/>
    <cellStyle name="20% - Ênfase6 50 2 5" xfId="10815"/>
    <cellStyle name="20% - Ênfase6 50 3" xfId="10816"/>
    <cellStyle name="20% - Ênfase6 50 4" xfId="10817"/>
    <cellStyle name="20% - Ênfase6 50 5" xfId="10818"/>
    <cellStyle name="20% - Ênfase6 50 6" xfId="10819"/>
    <cellStyle name="20% - Ênfase6 51" xfId="10820"/>
    <cellStyle name="20% - Ênfase6 51 2" xfId="10821"/>
    <cellStyle name="20% - Ênfase6 51 2 2" xfId="10822"/>
    <cellStyle name="20% - Ênfase6 51 2 3" xfId="10823"/>
    <cellStyle name="20% - Ênfase6 51 2 4" xfId="10824"/>
    <cellStyle name="20% - Ênfase6 51 2 5" xfId="10825"/>
    <cellStyle name="20% - Ênfase6 51 3" xfId="10826"/>
    <cellStyle name="20% - Ênfase6 51 4" xfId="10827"/>
    <cellStyle name="20% - Ênfase6 51 5" xfId="10828"/>
    <cellStyle name="20% - Ênfase6 51 6" xfId="10829"/>
    <cellStyle name="20% - Ênfase6 52" xfId="10830"/>
    <cellStyle name="20% - Ênfase6 52 2" xfId="10831"/>
    <cellStyle name="20% - Ênfase6 52 2 2" xfId="10832"/>
    <cellStyle name="20% - Ênfase6 52 2 3" xfId="10833"/>
    <cellStyle name="20% - Ênfase6 52 2 4" xfId="10834"/>
    <cellStyle name="20% - Ênfase6 52 2 5" xfId="10835"/>
    <cellStyle name="20% - Ênfase6 52 3" xfId="10836"/>
    <cellStyle name="20% - Ênfase6 52 4" xfId="10837"/>
    <cellStyle name="20% - Ênfase6 52 5" xfId="10838"/>
    <cellStyle name="20% - Ênfase6 52 6" xfId="10839"/>
    <cellStyle name="20% - Ênfase6 53" xfId="10840"/>
    <cellStyle name="20% - Ênfase6 53 2" xfId="10841"/>
    <cellStyle name="20% - Ênfase6 53 2 2" xfId="10842"/>
    <cellStyle name="20% - Ênfase6 53 2 3" xfId="10843"/>
    <cellStyle name="20% - Ênfase6 53 2 4" xfId="10844"/>
    <cellStyle name="20% - Ênfase6 53 2 5" xfId="10845"/>
    <cellStyle name="20% - Ênfase6 53 3" xfId="10846"/>
    <cellStyle name="20% - Ênfase6 53 4" xfId="10847"/>
    <cellStyle name="20% - Ênfase6 53 5" xfId="10848"/>
    <cellStyle name="20% - Ênfase6 53 6" xfId="10849"/>
    <cellStyle name="20% - Ênfase6 54" xfId="10850"/>
    <cellStyle name="20% - Ênfase6 54 2" xfId="10851"/>
    <cellStyle name="20% - Ênfase6 54 2 2" xfId="10852"/>
    <cellStyle name="20% - Ênfase6 54 2 3" xfId="10853"/>
    <cellStyle name="20% - Ênfase6 54 2 4" xfId="10854"/>
    <cellStyle name="20% - Ênfase6 54 2 5" xfId="10855"/>
    <cellStyle name="20% - Ênfase6 54 3" xfId="10856"/>
    <cellStyle name="20% - Ênfase6 54 4" xfId="10857"/>
    <cellStyle name="20% - Ênfase6 54 5" xfId="10858"/>
    <cellStyle name="20% - Ênfase6 54 6" xfId="10859"/>
    <cellStyle name="20% - Ênfase6 55" xfId="10860"/>
    <cellStyle name="20% - Ênfase6 55 2" xfId="10861"/>
    <cellStyle name="20% - Ênfase6 55 2 2" xfId="10862"/>
    <cellStyle name="20% - Ênfase6 55 2 3" xfId="10863"/>
    <cellStyle name="20% - Ênfase6 55 2 4" xfId="10864"/>
    <cellStyle name="20% - Ênfase6 55 2 5" xfId="10865"/>
    <cellStyle name="20% - Ênfase6 55 3" xfId="10866"/>
    <cellStyle name="20% - Ênfase6 55 4" xfId="10867"/>
    <cellStyle name="20% - Ênfase6 55 5" xfId="10868"/>
    <cellStyle name="20% - Ênfase6 55 6" xfId="10869"/>
    <cellStyle name="20% - Ênfase6 56" xfId="10870"/>
    <cellStyle name="20% - Ênfase6 56 2" xfId="10871"/>
    <cellStyle name="20% - Ênfase6 56 2 2" xfId="10872"/>
    <cellStyle name="20% - Ênfase6 56 2 3" xfId="10873"/>
    <cellStyle name="20% - Ênfase6 56 2 4" xfId="10874"/>
    <cellStyle name="20% - Ênfase6 56 2 5" xfId="10875"/>
    <cellStyle name="20% - Ênfase6 56 3" xfId="10876"/>
    <cellStyle name="20% - Ênfase6 56 4" xfId="10877"/>
    <cellStyle name="20% - Ênfase6 56 5" xfId="10878"/>
    <cellStyle name="20% - Ênfase6 56 6" xfId="10879"/>
    <cellStyle name="20% - Ênfase6 57" xfId="10880"/>
    <cellStyle name="20% - Ênfase6 57 2" xfId="10881"/>
    <cellStyle name="20% - Ênfase6 57 2 2" xfId="10882"/>
    <cellStyle name="20% - Ênfase6 57 2 3" xfId="10883"/>
    <cellStyle name="20% - Ênfase6 57 2 4" xfId="10884"/>
    <cellStyle name="20% - Ênfase6 57 2 5" xfId="10885"/>
    <cellStyle name="20% - Ênfase6 57 3" xfId="10886"/>
    <cellStyle name="20% - Ênfase6 57 4" xfId="10887"/>
    <cellStyle name="20% - Ênfase6 57 5" xfId="10888"/>
    <cellStyle name="20% - Ênfase6 57 6" xfId="10889"/>
    <cellStyle name="20% - Ênfase6 58" xfId="10890"/>
    <cellStyle name="20% - Ênfase6 58 2" xfId="10891"/>
    <cellStyle name="20% - Ênfase6 58 2 2" xfId="10892"/>
    <cellStyle name="20% - Ênfase6 58 2 3" xfId="10893"/>
    <cellStyle name="20% - Ênfase6 58 2 4" xfId="10894"/>
    <cellStyle name="20% - Ênfase6 58 2 5" xfId="10895"/>
    <cellStyle name="20% - Ênfase6 58 3" xfId="10896"/>
    <cellStyle name="20% - Ênfase6 58 4" xfId="10897"/>
    <cellStyle name="20% - Ênfase6 58 5" xfId="10898"/>
    <cellStyle name="20% - Ênfase6 58 6" xfId="10899"/>
    <cellStyle name="20% - Ênfase6 59" xfId="10900"/>
    <cellStyle name="20% - Ênfase6 59 2" xfId="10901"/>
    <cellStyle name="20% - Ênfase6 59 2 2" xfId="10902"/>
    <cellStyle name="20% - Ênfase6 59 2 3" xfId="10903"/>
    <cellStyle name="20% - Ênfase6 59 2 4" xfId="10904"/>
    <cellStyle name="20% - Ênfase6 59 2 5" xfId="10905"/>
    <cellStyle name="20% - Ênfase6 59 3" xfId="10906"/>
    <cellStyle name="20% - Ênfase6 59 4" xfId="10907"/>
    <cellStyle name="20% - Ênfase6 59 5" xfId="10908"/>
    <cellStyle name="20% - Ênfase6 59 6" xfId="10909"/>
    <cellStyle name="20% - Ênfase6 6" xfId="10910"/>
    <cellStyle name="20% - Ênfase6 6 2" xfId="10911"/>
    <cellStyle name="20% - Ênfase6 6 2 2" xfId="10912"/>
    <cellStyle name="20% - Ênfase6 6 2 2 2" xfId="10913"/>
    <cellStyle name="20% - Ênfase6 6 2 2 3" xfId="10914"/>
    <cellStyle name="20% - Ênfase6 6 2 2 4" xfId="10915"/>
    <cellStyle name="20% - Ênfase6 6 2 2 5" xfId="10916"/>
    <cellStyle name="20% - Ênfase6 6 2 3" xfId="10917"/>
    <cellStyle name="20% - Ênfase6 6 2 4" xfId="10918"/>
    <cellStyle name="20% - Ênfase6 6 2 5" xfId="10919"/>
    <cellStyle name="20% - Ênfase6 6 2 6" xfId="10920"/>
    <cellStyle name="20% - Ênfase6 6 3" xfId="10921"/>
    <cellStyle name="20% - Ênfase6 6 3 2" xfId="10922"/>
    <cellStyle name="20% - Ênfase6 6 3 3" xfId="10923"/>
    <cellStyle name="20% - Ênfase6 6 3 4" xfId="10924"/>
    <cellStyle name="20% - Ênfase6 6 3 5" xfId="10925"/>
    <cellStyle name="20% - Ênfase6 6 4" xfId="10926"/>
    <cellStyle name="20% - Ênfase6 6 5" xfId="10927"/>
    <cellStyle name="20% - Ênfase6 6 6" xfId="10928"/>
    <cellStyle name="20% - Ênfase6 6 7" xfId="10929"/>
    <cellStyle name="20% - Ênfase6 60" xfId="10930"/>
    <cellStyle name="20% - Ênfase6 60 2" xfId="10931"/>
    <cellStyle name="20% - Ênfase6 60 2 2" xfId="10932"/>
    <cellStyle name="20% - Ênfase6 60 2 3" xfId="10933"/>
    <cellStyle name="20% - Ênfase6 60 2 4" xfId="10934"/>
    <cellStyle name="20% - Ênfase6 60 2 5" xfId="10935"/>
    <cellStyle name="20% - Ênfase6 60 3" xfId="10936"/>
    <cellStyle name="20% - Ênfase6 60 4" xfId="10937"/>
    <cellStyle name="20% - Ênfase6 60 5" xfId="10938"/>
    <cellStyle name="20% - Ênfase6 60 6" xfId="10939"/>
    <cellStyle name="20% - Ênfase6 61" xfId="10940"/>
    <cellStyle name="20% - Ênfase6 61 2" xfId="10941"/>
    <cellStyle name="20% - Ênfase6 61 2 2" xfId="10942"/>
    <cellStyle name="20% - Ênfase6 61 2 3" xfId="10943"/>
    <cellStyle name="20% - Ênfase6 61 2 4" xfId="10944"/>
    <cellStyle name="20% - Ênfase6 61 2 5" xfId="10945"/>
    <cellStyle name="20% - Ênfase6 61 3" xfId="10946"/>
    <cellStyle name="20% - Ênfase6 61 4" xfId="10947"/>
    <cellStyle name="20% - Ênfase6 61 5" xfId="10948"/>
    <cellStyle name="20% - Ênfase6 61 6" xfId="10949"/>
    <cellStyle name="20% - Ênfase6 62" xfId="10950"/>
    <cellStyle name="20% - Ênfase6 62 2" xfId="10951"/>
    <cellStyle name="20% - Ênfase6 62 2 2" xfId="10952"/>
    <cellStyle name="20% - Ênfase6 62 2 3" xfId="10953"/>
    <cellStyle name="20% - Ênfase6 62 2 4" xfId="10954"/>
    <cellStyle name="20% - Ênfase6 62 2 5" xfId="10955"/>
    <cellStyle name="20% - Ênfase6 62 3" xfId="10956"/>
    <cellStyle name="20% - Ênfase6 62 4" xfId="10957"/>
    <cellStyle name="20% - Ênfase6 62 5" xfId="10958"/>
    <cellStyle name="20% - Ênfase6 62 6" xfId="10959"/>
    <cellStyle name="20% - Ênfase6 63" xfId="10960"/>
    <cellStyle name="20% - Ênfase6 63 2" xfId="10961"/>
    <cellStyle name="20% - Ênfase6 63 2 2" xfId="10962"/>
    <cellStyle name="20% - Ênfase6 63 2 3" xfId="10963"/>
    <cellStyle name="20% - Ênfase6 63 2 4" xfId="10964"/>
    <cellStyle name="20% - Ênfase6 63 2 5" xfId="10965"/>
    <cellStyle name="20% - Ênfase6 63 3" xfId="10966"/>
    <cellStyle name="20% - Ênfase6 63 4" xfId="10967"/>
    <cellStyle name="20% - Ênfase6 63 5" xfId="10968"/>
    <cellStyle name="20% - Ênfase6 63 6" xfId="10969"/>
    <cellStyle name="20% - Ênfase6 64" xfId="10970"/>
    <cellStyle name="20% - Ênfase6 64 2" xfId="10971"/>
    <cellStyle name="20% - Ênfase6 64 2 2" xfId="10972"/>
    <cellStyle name="20% - Ênfase6 64 2 3" xfId="10973"/>
    <cellStyle name="20% - Ênfase6 64 2 4" xfId="10974"/>
    <cellStyle name="20% - Ênfase6 64 2 5" xfId="10975"/>
    <cellStyle name="20% - Ênfase6 64 3" xfId="10976"/>
    <cellStyle name="20% - Ênfase6 64 4" xfId="10977"/>
    <cellStyle name="20% - Ênfase6 64 5" xfId="10978"/>
    <cellStyle name="20% - Ênfase6 64 6" xfId="10979"/>
    <cellStyle name="20% - Ênfase6 65" xfId="10980"/>
    <cellStyle name="20% - Ênfase6 65 2" xfId="10981"/>
    <cellStyle name="20% - Ênfase6 65 2 2" xfId="10982"/>
    <cellStyle name="20% - Ênfase6 65 2 3" xfId="10983"/>
    <cellStyle name="20% - Ênfase6 65 2 4" xfId="10984"/>
    <cellStyle name="20% - Ênfase6 65 2 5" xfId="10985"/>
    <cellStyle name="20% - Ênfase6 65 3" xfId="10986"/>
    <cellStyle name="20% - Ênfase6 65 4" xfId="10987"/>
    <cellStyle name="20% - Ênfase6 65 5" xfId="10988"/>
    <cellStyle name="20% - Ênfase6 65 6" xfId="10989"/>
    <cellStyle name="20% - Ênfase6 66" xfId="10990"/>
    <cellStyle name="20% - Ênfase6 66 2" xfId="10991"/>
    <cellStyle name="20% - Ênfase6 66 2 2" xfId="10992"/>
    <cellStyle name="20% - Ênfase6 66 2 3" xfId="10993"/>
    <cellStyle name="20% - Ênfase6 66 2 4" xfId="10994"/>
    <cellStyle name="20% - Ênfase6 66 2 5" xfId="10995"/>
    <cellStyle name="20% - Ênfase6 66 3" xfId="10996"/>
    <cellStyle name="20% - Ênfase6 66 4" xfId="10997"/>
    <cellStyle name="20% - Ênfase6 66 5" xfId="10998"/>
    <cellStyle name="20% - Ênfase6 66 6" xfId="10999"/>
    <cellStyle name="20% - Ênfase6 67" xfId="11000"/>
    <cellStyle name="20% - Ênfase6 67 2" xfId="11001"/>
    <cellStyle name="20% - Ênfase6 67 2 2" xfId="11002"/>
    <cellStyle name="20% - Ênfase6 67 2 3" xfId="11003"/>
    <cellStyle name="20% - Ênfase6 67 2 4" xfId="11004"/>
    <cellStyle name="20% - Ênfase6 67 2 5" xfId="11005"/>
    <cellStyle name="20% - Ênfase6 67 3" xfId="11006"/>
    <cellStyle name="20% - Ênfase6 67 4" xfId="11007"/>
    <cellStyle name="20% - Ênfase6 67 5" xfId="11008"/>
    <cellStyle name="20% - Ênfase6 67 6" xfId="11009"/>
    <cellStyle name="20% - Ênfase6 68" xfId="11010"/>
    <cellStyle name="20% - Ênfase6 68 2" xfId="11011"/>
    <cellStyle name="20% - Ênfase6 68 2 2" xfId="11012"/>
    <cellStyle name="20% - Ênfase6 68 2 3" xfId="11013"/>
    <cellStyle name="20% - Ênfase6 68 2 4" xfId="11014"/>
    <cellStyle name="20% - Ênfase6 68 2 5" xfId="11015"/>
    <cellStyle name="20% - Ênfase6 68 3" xfId="11016"/>
    <cellStyle name="20% - Ênfase6 68 4" xfId="11017"/>
    <cellStyle name="20% - Ênfase6 68 5" xfId="11018"/>
    <cellStyle name="20% - Ênfase6 68 6" xfId="11019"/>
    <cellStyle name="20% - Ênfase6 69" xfId="11020"/>
    <cellStyle name="20% - Ênfase6 69 2" xfId="11021"/>
    <cellStyle name="20% - Ênfase6 69 2 2" xfId="11022"/>
    <cellStyle name="20% - Ênfase6 69 2 3" xfId="11023"/>
    <cellStyle name="20% - Ênfase6 69 2 4" xfId="11024"/>
    <cellStyle name="20% - Ênfase6 69 2 5" xfId="11025"/>
    <cellStyle name="20% - Ênfase6 69 3" xfId="11026"/>
    <cellStyle name="20% - Ênfase6 69 4" xfId="11027"/>
    <cellStyle name="20% - Ênfase6 69 5" xfId="11028"/>
    <cellStyle name="20% - Ênfase6 69 6" xfId="11029"/>
    <cellStyle name="20% - Ênfase6 7" xfId="11030"/>
    <cellStyle name="20% - Ênfase6 7 2" xfId="11031"/>
    <cellStyle name="20% - Ênfase6 7 2 2" xfId="11032"/>
    <cellStyle name="20% - Ênfase6 7 2 2 2" xfId="11033"/>
    <cellStyle name="20% - Ênfase6 7 2 2 3" xfId="11034"/>
    <cellStyle name="20% - Ênfase6 7 2 2 4" xfId="11035"/>
    <cellStyle name="20% - Ênfase6 7 2 2 5" xfId="11036"/>
    <cellStyle name="20% - Ênfase6 7 2 3" xfId="11037"/>
    <cellStyle name="20% - Ênfase6 7 2 4" xfId="11038"/>
    <cellStyle name="20% - Ênfase6 7 2 5" xfId="11039"/>
    <cellStyle name="20% - Ênfase6 7 2 6" xfId="11040"/>
    <cellStyle name="20% - Ênfase6 7 3" xfId="11041"/>
    <cellStyle name="20% - Ênfase6 7 3 2" xfId="11042"/>
    <cellStyle name="20% - Ênfase6 7 3 3" xfId="11043"/>
    <cellStyle name="20% - Ênfase6 7 3 4" xfId="11044"/>
    <cellStyle name="20% - Ênfase6 7 3 5" xfId="11045"/>
    <cellStyle name="20% - Ênfase6 7 4" xfId="11046"/>
    <cellStyle name="20% - Ênfase6 7 5" xfId="11047"/>
    <cellStyle name="20% - Ênfase6 7 6" xfId="11048"/>
    <cellStyle name="20% - Ênfase6 7 7" xfId="11049"/>
    <cellStyle name="20% - Ênfase6 70" xfId="11050"/>
    <cellStyle name="20% - Ênfase6 70 2" xfId="11051"/>
    <cellStyle name="20% - Ênfase6 70 2 2" xfId="11052"/>
    <cellStyle name="20% - Ênfase6 70 2 3" xfId="11053"/>
    <cellStyle name="20% - Ênfase6 70 2 4" xfId="11054"/>
    <cellStyle name="20% - Ênfase6 70 2 5" xfId="11055"/>
    <cellStyle name="20% - Ênfase6 70 3" xfId="11056"/>
    <cellStyle name="20% - Ênfase6 70 4" xfId="11057"/>
    <cellStyle name="20% - Ênfase6 70 5" xfId="11058"/>
    <cellStyle name="20% - Ênfase6 70 6" xfId="11059"/>
    <cellStyle name="20% - Ênfase6 71" xfId="11060"/>
    <cellStyle name="20% - Ênfase6 71 2" xfId="11061"/>
    <cellStyle name="20% - Ênfase6 71 2 2" xfId="11062"/>
    <cellStyle name="20% - Ênfase6 71 2 3" xfId="11063"/>
    <cellStyle name="20% - Ênfase6 71 2 4" xfId="11064"/>
    <cellStyle name="20% - Ênfase6 71 2 5" xfId="11065"/>
    <cellStyle name="20% - Ênfase6 71 3" xfId="11066"/>
    <cellStyle name="20% - Ênfase6 71 4" xfId="11067"/>
    <cellStyle name="20% - Ênfase6 71 5" xfId="11068"/>
    <cellStyle name="20% - Ênfase6 71 6" xfId="11069"/>
    <cellStyle name="20% - Ênfase6 72" xfId="11070"/>
    <cellStyle name="20% - Ênfase6 72 2" xfId="11071"/>
    <cellStyle name="20% - Ênfase6 72 2 2" xfId="11072"/>
    <cellStyle name="20% - Ênfase6 72 2 3" xfId="11073"/>
    <cellStyle name="20% - Ênfase6 72 2 4" xfId="11074"/>
    <cellStyle name="20% - Ênfase6 72 2 5" xfId="11075"/>
    <cellStyle name="20% - Ênfase6 72 3" xfId="11076"/>
    <cellStyle name="20% - Ênfase6 72 4" xfId="11077"/>
    <cellStyle name="20% - Ênfase6 72 5" xfId="11078"/>
    <cellStyle name="20% - Ênfase6 72 6" xfId="11079"/>
    <cellStyle name="20% - Ênfase6 73" xfId="11080"/>
    <cellStyle name="20% - Ênfase6 73 2" xfId="11081"/>
    <cellStyle name="20% - Ênfase6 73 2 2" xfId="11082"/>
    <cellStyle name="20% - Ênfase6 73 2 3" xfId="11083"/>
    <cellStyle name="20% - Ênfase6 73 2 4" xfId="11084"/>
    <cellStyle name="20% - Ênfase6 73 2 5" xfId="11085"/>
    <cellStyle name="20% - Ênfase6 73 3" xfId="11086"/>
    <cellStyle name="20% - Ênfase6 73 4" xfId="11087"/>
    <cellStyle name="20% - Ênfase6 73 5" xfId="11088"/>
    <cellStyle name="20% - Ênfase6 73 6" xfId="11089"/>
    <cellStyle name="20% - Ênfase6 74" xfId="11090"/>
    <cellStyle name="20% - Ênfase6 74 2" xfId="11091"/>
    <cellStyle name="20% - Ênfase6 74 2 2" xfId="11092"/>
    <cellStyle name="20% - Ênfase6 74 2 3" xfId="11093"/>
    <cellStyle name="20% - Ênfase6 74 2 4" xfId="11094"/>
    <cellStyle name="20% - Ênfase6 74 2 5" xfId="11095"/>
    <cellStyle name="20% - Ênfase6 74 3" xfId="11096"/>
    <cellStyle name="20% - Ênfase6 74 4" xfId="11097"/>
    <cellStyle name="20% - Ênfase6 74 5" xfId="11098"/>
    <cellStyle name="20% - Ênfase6 74 6" xfId="11099"/>
    <cellStyle name="20% - Ênfase6 75" xfId="11100"/>
    <cellStyle name="20% - Ênfase6 75 2" xfId="11101"/>
    <cellStyle name="20% - Ênfase6 75 2 2" xfId="11102"/>
    <cellStyle name="20% - Ênfase6 75 2 3" xfId="11103"/>
    <cellStyle name="20% - Ênfase6 75 2 4" xfId="11104"/>
    <cellStyle name="20% - Ênfase6 75 2 5" xfId="11105"/>
    <cellStyle name="20% - Ênfase6 75 3" xfId="11106"/>
    <cellStyle name="20% - Ênfase6 75 4" xfId="11107"/>
    <cellStyle name="20% - Ênfase6 75 5" xfId="11108"/>
    <cellStyle name="20% - Ênfase6 75 6" xfId="11109"/>
    <cellStyle name="20% - Ênfase6 76" xfId="11110"/>
    <cellStyle name="20% - Ênfase6 76 2" xfId="11111"/>
    <cellStyle name="20% - Ênfase6 76 2 2" xfId="11112"/>
    <cellStyle name="20% - Ênfase6 76 2 3" xfId="11113"/>
    <cellStyle name="20% - Ênfase6 76 2 4" xfId="11114"/>
    <cellStyle name="20% - Ênfase6 76 2 5" xfId="11115"/>
    <cellStyle name="20% - Ênfase6 76 3" xfId="11116"/>
    <cellStyle name="20% - Ênfase6 76 4" xfId="11117"/>
    <cellStyle name="20% - Ênfase6 76 5" xfId="11118"/>
    <cellStyle name="20% - Ênfase6 76 6" xfId="11119"/>
    <cellStyle name="20% - Ênfase6 77" xfId="11120"/>
    <cellStyle name="20% - Ênfase6 77 2" xfId="11121"/>
    <cellStyle name="20% - Ênfase6 77 2 2" xfId="11122"/>
    <cellStyle name="20% - Ênfase6 77 2 3" xfId="11123"/>
    <cellStyle name="20% - Ênfase6 77 2 4" xfId="11124"/>
    <cellStyle name="20% - Ênfase6 77 2 5" xfId="11125"/>
    <cellStyle name="20% - Ênfase6 77 3" xfId="11126"/>
    <cellStyle name="20% - Ênfase6 77 4" xfId="11127"/>
    <cellStyle name="20% - Ênfase6 77 5" xfId="11128"/>
    <cellStyle name="20% - Ênfase6 77 6" xfId="11129"/>
    <cellStyle name="20% - Ênfase6 78" xfId="11130"/>
    <cellStyle name="20% - Ênfase6 78 2" xfId="11131"/>
    <cellStyle name="20% - Ênfase6 78 2 2" xfId="11132"/>
    <cellStyle name="20% - Ênfase6 78 2 3" xfId="11133"/>
    <cellStyle name="20% - Ênfase6 78 2 4" xfId="11134"/>
    <cellStyle name="20% - Ênfase6 78 2 5" xfId="11135"/>
    <cellStyle name="20% - Ênfase6 78 3" xfId="11136"/>
    <cellStyle name="20% - Ênfase6 78 4" xfId="11137"/>
    <cellStyle name="20% - Ênfase6 78 5" xfId="11138"/>
    <cellStyle name="20% - Ênfase6 78 6" xfId="11139"/>
    <cellStyle name="20% - Ênfase6 79" xfId="11140"/>
    <cellStyle name="20% - Ênfase6 79 2" xfId="11141"/>
    <cellStyle name="20% - Ênfase6 79 2 2" xfId="11142"/>
    <cellStyle name="20% - Ênfase6 79 2 3" xfId="11143"/>
    <cellStyle name="20% - Ênfase6 79 2 4" xfId="11144"/>
    <cellStyle name="20% - Ênfase6 79 2 5" xfId="11145"/>
    <cellStyle name="20% - Ênfase6 79 3" xfId="11146"/>
    <cellStyle name="20% - Ênfase6 79 4" xfId="11147"/>
    <cellStyle name="20% - Ênfase6 79 5" xfId="11148"/>
    <cellStyle name="20% - Ênfase6 79 6" xfId="11149"/>
    <cellStyle name="20% - Ênfase6 8" xfId="11150"/>
    <cellStyle name="20% - Ênfase6 8 2" xfId="11151"/>
    <cellStyle name="20% - Ênfase6 8 2 2" xfId="11152"/>
    <cellStyle name="20% - Ênfase6 8 2 2 2" xfId="11153"/>
    <cellStyle name="20% - Ênfase6 8 2 2 3" xfId="11154"/>
    <cellStyle name="20% - Ênfase6 8 2 2 4" xfId="11155"/>
    <cellStyle name="20% - Ênfase6 8 2 2 5" xfId="11156"/>
    <cellStyle name="20% - Ênfase6 8 2 3" xfId="11157"/>
    <cellStyle name="20% - Ênfase6 8 2 4" xfId="11158"/>
    <cellStyle name="20% - Ênfase6 8 2 5" xfId="11159"/>
    <cellStyle name="20% - Ênfase6 8 2 6" xfId="11160"/>
    <cellStyle name="20% - Ênfase6 8 3" xfId="11161"/>
    <cellStyle name="20% - Ênfase6 8 3 2" xfId="11162"/>
    <cellStyle name="20% - Ênfase6 8 3 3" xfId="11163"/>
    <cellStyle name="20% - Ênfase6 8 3 4" xfId="11164"/>
    <cellStyle name="20% - Ênfase6 8 3 5" xfId="11165"/>
    <cellStyle name="20% - Ênfase6 8 4" xfId="11166"/>
    <cellStyle name="20% - Ênfase6 8 5" xfId="11167"/>
    <cellStyle name="20% - Ênfase6 8 6" xfId="11168"/>
    <cellStyle name="20% - Ênfase6 8 7" xfId="11169"/>
    <cellStyle name="20% - Ênfase6 80" xfId="11170"/>
    <cellStyle name="20% - Ênfase6 80 2" xfId="11171"/>
    <cellStyle name="20% - Ênfase6 80 2 2" xfId="11172"/>
    <cellStyle name="20% - Ênfase6 80 2 3" xfId="11173"/>
    <cellStyle name="20% - Ênfase6 80 2 4" xfId="11174"/>
    <cellStyle name="20% - Ênfase6 80 2 5" xfId="11175"/>
    <cellStyle name="20% - Ênfase6 80 3" xfId="11176"/>
    <cellStyle name="20% - Ênfase6 80 4" xfId="11177"/>
    <cellStyle name="20% - Ênfase6 80 5" xfId="11178"/>
    <cellStyle name="20% - Ênfase6 80 6" xfId="11179"/>
    <cellStyle name="20% - Ênfase6 81" xfId="11180"/>
    <cellStyle name="20% - Ênfase6 81 2" xfId="11181"/>
    <cellStyle name="20% - Ênfase6 81 2 2" xfId="11182"/>
    <cellStyle name="20% - Ênfase6 81 2 3" xfId="11183"/>
    <cellStyle name="20% - Ênfase6 81 2 4" xfId="11184"/>
    <cellStyle name="20% - Ênfase6 81 2 5" xfId="11185"/>
    <cellStyle name="20% - Ênfase6 81 3" xfId="11186"/>
    <cellStyle name="20% - Ênfase6 81 4" xfId="11187"/>
    <cellStyle name="20% - Ênfase6 81 5" xfId="11188"/>
    <cellStyle name="20% - Ênfase6 81 6" xfId="11189"/>
    <cellStyle name="20% - Ênfase6 82" xfId="11190"/>
    <cellStyle name="20% - Ênfase6 82 2" xfId="11191"/>
    <cellStyle name="20% - Ênfase6 82 2 2" xfId="11192"/>
    <cellStyle name="20% - Ênfase6 82 2 3" xfId="11193"/>
    <cellStyle name="20% - Ênfase6 82 2 4" xfId="11194"/>
    <cellStyle name="20% - Ênfase6 82 2 5" xfId="11195"/>
    <cellStyle name="20% - Ênfase6 82 3" xfId="11196"/>
    <cellStyle name="20% - Ênfase6 82 4" xfId="11197"/>
    <cellStyle name="20% - Ênfase6 82 5" xfId="11198"/>
    <cellStyle name="20% - Ênfase6 82 6" xfId="11199"/>
    <cellStyle name="20% - Ênfase6 83" xfId="11200"/>
    <cellStyle name="20% - Ênfase6 83 2" xfId="11201"/>
    <cellStyle name="20% - Ênfase6 83 2 2" xfId="11202"/>
    <cellStyle name="20% - Ênfase6 83 2 3" xfId="11203"/>
    <cellStyle name="20% - Ênfase6 83 2 4" xfId="11204"/>
    <cellStyle name="20% - Ênfase6 83 2 5" xfId="11205"/>
    <cellStyle name="20% - Ênfase6 83 3" xfId="11206"/>
    <cellStyle name="20% - Ênfase6 83 4" xfId="11207"/>
    <cellStyle name="20% - Ênfase6 83 5" xfId="11208"/>
    <cellStyle name="20% - Ênfase6 83 6" xfId="11209"/>
    <cellStyle name="20% - Ênfase6 84" xfId="11210"/>
    <cellStyle name="20% - Ênfase6 84 2" xfId="11211"/>
    <cellStyle name="20% - Ênfase6 84 2 2" xfId="11212"/>
    <cellStyle name="20% - Ênfase6 84 2 3" xfId="11213"/>
    <cellStyle name="20% - Ênfase6 84 2 4" xfId="11214"/>
    <cellStyle name="20% - Ênfase6 84 2 5" xfId="11215"/>
    <cellStyle name="20% - Ênfase6 84 3" xfId="11216"/>
    <cellStyle name="20% - Ênfase6 84 4" xfId="11217"/>
    <cellStyle name="20% - Ênfase6 84 5" xfId="11218"/>
    <cellStyle name="20% - Ênfase6 84 6" xfId="11219"/>
    <cellStyle name="20% - Ênfase6 85" xfId="11220"/>
    <cellStyle name="20% - Ênfase6 85 2" xfId="11221"/>
    <cellStyle name="20% - Ênfase6 85 2 2" xfId="11222"/>
    <cellStyle name="20% - Ênfase6 85 2 3" xfId="11223"/>
    <cellStyle name="20% - Ênfase6 85 2 4" xfId="11224"/>
    <cellStyle name="20% - Ênfase6 85 2 5" xfId="11225"/>
    <cellStyle name="20% - Ênfase6 85 3" xfId="11226"/>
    <cellStyle name="20% - Ênfase6 85 4" xfId="11227"/>
    <cellStyle name="20% - Ênfase6 85 5" xfId="11228"/>
    <cellStyle name="20% - Ênfase6 85 6" xfId="11229"/>
    <cellStyle name="20% - Ênfase6 86" xfId="11230"/>
    <cellStyle name="20% - Ênfase6 86 2" xfId="11231"/>
    <cellStyle name="20% - Ênfase6 86 2 2" xfId="11232"/>
    <cellStyle name="20% - Ênfase6 86 2 3" xfId="11233"/>
    <cellStyle name="20% - Ênfase6 86 2 4" xfId="11234"/>
    <cellStyle name="20% - Ênfase6 86 2 5" xfId="11235"/>
    <cellStyle name="20% - Ênfase6 86 3" xfId="11236"/>
    <cellStyle name="20% - Ênfase6 86 4" xfId="11237"/>
    <cellStyle name="20% - Ênfase6 86 5" xfId="11238"/>
    <cellStyle name="20% - Ênfase6 86 6" xfId="11239"/>
    <cellStyle name="20% - Ênfase6 87" xfId="11240"/>
    <cellStyle name="20% - Ênfase6 87 2" xfId="11241"/>
    <cellStyle name="20% - Ênfase6 87 2 2" xfId="11242"/>
    <cellStyle name="20% - Ênfase6 87 2 3" xfId="11243"/>
    <cellStyle name="20% - Ênfase6 87 2 4" xfId="11244"/>
    <cellStyle name="20% - Ênfase6 87 2 5" xfId="11245"/>
    <cellStyle name="20% - Ênfase6 87 3" xfId="11246"/>
    <cellStyle name="20% - Ênfase6 87 4" xfId="11247"/>
    <cellStyle name="20% - Ênfase6 87 5" xfId="11248"/>
    <cellStyle name="20% - Ênfase6 87 6" xfId="11249"/>
    <cellStyle name="20% - Ênfase6 88" xfId="11250"/>
    <cellStyle name="20% - Ênfase6 88 2" xfId="11251"/>
    <cellStyle name="20% - Ênfase6 88 2 2" xfId="11252"/>
    <cellStyle name="20% - Ênfase6 88 2 3" xfId="11253"/>
    <cellStyle name="20% - Ênfase6 88 2 4" xfId="11254"/>
    <cellStyle name="20% - Ênfase6 88 2 5" xfId="11255"/>
    <cellStyle name="20% - Ênfase6 88 3" xfId="11256"/>
    <cellStyle name="20% - Ênfase6 88 4" xfId="11257"/>
    <cellStyle name="20% - Ênfase6 88 5" xfId="11258"/>
    <cellStyle name="20% - Ênfase6 88 6" xfId="11259"/>
    <cellStyle name="20% - Ênfase6 89" xfId="11260"/>
    <cellStyle name="20% - Ênfase6 89 2" xfId="11261"/>
    <cellStyle name="20% - Ênfase6 89 2 2" xfId="11262"/>
    <cellStyle name="20% - Ênfase6 89 2 3" xfId="11263"/>
    <cellStyle name="20% - Ênfase6 89 2 4" xfId="11264"/>
    <cellStyle name="20% - Ênfase6 89 2 5" xfId="11265"/>
    <cellStyle name="20% - Ênfase6 89 3" xfId="11266"/>
    <cellStyle name="20% - Ênfase6 89 4" xfId="11267"/>
    <cellStyle name="20% - Ênfase6 89 5" xfId="11268"/>
    <cellStyle name="20% - Ênfase6 89 6" xfId="11269"/>
    <cellStyle name="20% - Ênfase6 9" xfId="11270"/>
    <cellStyle name="20% - Ênfase6 9 2" xfId="11271"/>
    <cellStyle name="20% - Ênfase6 9 2 2" xfId="11272"/>
    <cellStyle name="20% - Ênfase6 9 2 2 2" xfId="11273"/>
    <cellStyle name="20% - Ênfase6 9 2 2 3" xfId="11274"/>
    <cellStyle name="20% - Ênfase6 9 2 2 4" xfId="11275"/>
    <cellStyle name="20% - Ênfase6 9 2 2 5" xfId="11276"/>
    <cellStyle name="20% - Ênfase6 9 2 3" xfId="11277"/>
    <cellStyle name="20% - Ênfase6 9 2 4" xfId="11278"/>
    <cellStyle name="20% - Ênfase6 9 2 5" xfId="11279"/>
    <cellStyle name="20% - Ênfase6 9 2 6" xfId="11280"/>
    <cellStyle name="20% - Ênfase6 9 3" xfId="11281"/>
    <cellStyle name="20% - Ênfase6 9 3 2" xfId="11282"/>
    <cellStyle name="20% - Ênfase6 9 3 3" xfId="11283"/>
    <cellStyle name="20% - Ênfase6 9 3 4" xfId="11284"/>
    <cellStyle name="20% - Ênfase6 9 3 5" xfId="11285"/>
    <cellStyle name="20% - Ênfase6 9 4" xfId="11286"/>
    <cellStyle name="20% - Ênfase6 9 5" xfId="11287"/>
    <cellStyle name="20% - Ênfase6 9 6" xfId="11288"/>
    <cellStyle name="20% - Ênfase6 9 7" xfId="11289"/>
    <cellStyle name="20% - Ênfase6 90" xfId="11290"/>
    <cellStyle name="20% - Ênfase6 90 2" xfId="11291"/>
    <cellStyle name="20% - Ênfase6 90 2 2" xfId="11292"/>
    <cellStyle name="20% - Ênfase6 90 2 3" xfId="11293"/>
    <cellStyle name="20% - Ênfase6 90 2 4" xfId="11294"/>
    <cellStyle name="20% - Ênfase6 90 2 5" xfId="11295"/>
    <cellStyle name="20% - Ênfase6 90 3" xfId="11296"/>
    <cellStyle name="20% - Ênfase6 90 4" xfId="11297"/>
    <cellStyle name="20% - Ênfase6 90 5" xfId="11298"/>
    <cellStyle name="20% - Ênfase6 90 6" xfId="11299"/>
    <cellStyle name="20% - Ênfase6 91" xfId="11300"/>
    <cellStyle name="20% - Ênfase6 91 2" xfId="11301"/>
    <cellStyle name="20% - Ênfase6 91 2 2" xfId="11302"/>
    <cellStyle name="20% - Ênfase6 91 2 3" xfId="11303"/>
    <cellStyle name="20% - Ênfase6 91 2 4" xfId="11304"/>
    <cellStyle name="20% - Ênfase6 91 2 5" xfId="11305"/>
    <cellStyle name="20% - Ênfase6 91 3" xfId="11306"/>
    <cellStyle name="20% - Ênfase6 91 4" xfId="11307"/>
    <cellStyle name="20% - Ênfase6 91 5" xfId="11308"/>
    <cellStyle name="20% - Ênfase6 91 6" xfId="11309"/>
    <cellStyle name="20% - Ênfase6 92" xfId="11310"/>
    <cellStyle name="20% - Ênfase6 92 2" xfId="11311"/>
    <cellStyle name="20% - Ênfase6 92 2 2" xfId="11312"/>
    <cellStyle name="20% - Ênfase6 92 2 3" xfId="11313"/>
    <cellStyle name="20% - Ênfase6 92 2 4" xfId="11314"/>
    <cellStyle name="20% - Ênfase6 92 2 5" xfId="11315"/>
    <cellStyle name="20% - Ênfase6 92 3" xfId="11316"/>
    <cellStyle name="20% - Ênfase6 92 4" xfId="11317"/>
    <cellStyle name="20% - Ênfase6 92 5" xfId="11318"/>
    <cellStyle name="20% - Ênfase6 92 6" xfId="11319"/>
    <cellStyle name="20% - Ênfase6 93" xfId="11320"/>
    <cellStyle name="20% - Ênfase6 93 2" xfId="11321"/>
    <cellStyle name="20% - Ênfase6 93 2 2" xfId="11322"/>
    <cellStyle name="20% - Ênfase6 93 2 3" xfId="11323"/>
    <cellStyle name="20% - Ênfase6 93 2 4" xfId="11324"/>
    <cellStyle name="20% - Ênfase6 93 2 5" xfId="11325"/>
    <cellStyle name="20% - Ênfase6 93 3" xfId="11326"/>
    <cellStyle name="20% - Ênfase6 93 4" xfId="11327"/>
    <cellStyle name="20% - Ênfase6 93 5" xfId="11328"/>
    <cellStyle name="20% - Ênfase6 93 6" xfId="11329"/>
    <cellStyle name="20% - Ênfase6 94" xfId="11330"/>
    <cellStyle name="20% - Ênfase6 94 2" xfId="11331"/>
    <cellStyle name="20% - Ênfase6 94 2 2" xfId="11332"/>
    <cellStyle name="20% - Ênfase6 94 2 3" xfId="11333"/>
    <cellStyle name="20% - Ênfase6 94 2 4" xfId="11334"/>
    <cellStyle name="20% - Ênfase6 94 2 5" xfId="11335"/>
    <cellStyle name="20% - Ênfase6 94 3" xfId="11336"/>
    <cellStyle name="20% - Ênfase6 94 4" xfId="11337"/>
    <cellStyle name="20% - Ênfase6 94 5" xfId="11338"/>
    <cellStyle name="20% - Ênfase6 94 6" xfId="11339"/>
    <cellStyle name="20% - Ênfase6 95" xfId="11340"/>
    <cellStyle name="20% - Ênfase6 95 2" xfId="11341"/>
    <cellStyle name="20% - Ênfase6 95 2 2" xfId="11342"/>
    <cellStyle name="20% - Ênfase6 95 2 3" xfId="11343"/>
    <cellStyle name="20% - Ênfase6 95 2 4" xfId="11344"/>
    <cellStyle name="20% - Ênfase6 95 2 5" xfId="11345"/>
    <cellStyle name="20% - Ênfase6 95 3" xfId="11346"/>
    <cellStyle name="20% - Ênfase6 95 4" xfId="11347"/>
    <cellStyle name="20% - Ênfase6 95 5" xfId="11348"/>
    <cellStyle name="20% - Ênfase6 95 6" xfId="11349"/>
    <cellStyle name="20% - Ênfase6 96" xfId="11350"/>
    <cellStyle name="20% - Ênfase6 96 2" xfId="11351"/>
    <cellStyle name="20% - Ênfase6 96 2 2" xfId="11352"/>
    <cellStyle name="20% - Ênfase6 96 2 3" xfId="11353"/>
    <cellStyle name="20% - Ênfase6 96 2 4" xfId="11354"/>
    <cellStyle name="20% - Ênfase6 96 2 5" xfId="11355"/>
    <cellStyle name="20% - Ênfase6 96 3" xfId="11356"/>
    <cellStyle name="20% - Ênfase6 96 4" xfId="11357"/>
    <cellStyle name="20% - Ênfase6 96 5" xfId="11358"/>
    <cellStyle name="20% - Ênfase6 96 6" xfId="11359"/>
    <cellStyle name="20% - Ênfase6 97" xfId="11360"/>
    <cellStyle name="20% - Ênfase6 97 2" xfId="11361"/>
    <cellStyle name="20% - Ênfase6 97 2 2" xfId="11362"/>
    <cellStyle name="20% - Ênfase6 97 2 3" xfId="11363"/>
    <cellStyle name="20% - Ênfase6 97 2 4" xfId="11364"/>
    <cellStyle name="20% - Ênfase6 97 2 5" xfId="11365"/>
    <cellStyle name="20% - Ênfase6 97 3" xfId="11366"/>
    <cellStyle name="20% - Ênfase6 97 4" xfId="11367"/>
    <cellStyle name="20% - Ênfase6 97 5" xfId="11368"/>
    <cellStyle name="20% - Ênfase6 97 6" xfId="11369"/>
    <cellStyle name="20% - Ênfase6 98" xfId="11370"/>
    <cellStyle name="20% - Ênfase6 98 2" xfId="11371"/>
    <cellStyle name="20% - Ênfase6 98 2 2" xfId="11372"/>
    <cellStyle name="20% - Ênfase6 98 2 3" xfId="11373"/>
    <cellStyle name="20% - Ênfase6 98 2 4" xfId="11374"/>
    <cellStyle name="20% - Ênfase6 98 2 5" xfId="11375"/>
    <cellStyle name="20% - Ênfase6 98 3" xfId="11376"/>
    <cellStyle name="20% - Ênfase6 98 4" xfId="11377"/>
    <cellStyle name="20% - Ênfase6 98 5" xfId="11378"/>
    <cellStyle name="20% - Ênfase6 98 6" xfId="11379"/>
    <cellStyle name="20% - Ênfase6 99" xfId="11380"/>
    <cellStyle name="20% - Ênfase6 99 2" xfId="11381"/>
    <cellStyle name="20% - Ênfase6 99 2 2" xfId="11382"/>
    <cellStyle name="20% - Ênfase6 99 2 3" xfId="11383"/>
    <cellStyle name="20% - Ênfase6 99 2 4" xfId="11384"/>
    <cellStyle name="20% - Ênfase6 99 2 5" xfId="11385"/>
    <cellStyle name="20% - Ênfase6 99 3" xfId="11386"/>
    <cellStyle name="20% - Ênfase6 99 4" xfId="11387"/>
    <cellStyle name="20% - Ênfase6 99 5" xfId="11388"/>
    <cellStyle name="20% - Ênfase6 99 6" xfId="11389"/>
    <cellStyle name="40% - Accent1" xfId="11390"/>
    <cellStyle name="40% - Accent2" xfId="11391"/>
    <cellStyle name="40% - Accent3" xfId="11392"/>
    <cellStyle name="40% - Accent4" xfId="11393"/>
    <cellStyle name="40% - Accent5" xfId="11394"/>
    <cellStyle name="40% - Accent6" xfId="11395"/>
    <cellStyle name="40% - Ênfase1 10" xfId="11396"/>
    <cellStyle name="40% - Ênfase1 10 2" xfId="11397"/>
    <cellStyle name="40% - Ênfase1 10 2 2" xfId="11398"/>
    <cellStyle name="40% - Ênfase1 10 2 2 2" xfId="11399"/>
    <cellStyle name="40% - Ênfase1 10 2 2 3" xfId="11400"/>
    <cellStyle name="40% - Ênfase1 10 2 2 4" xfId="11401"/>
    <cellStyle name="40% - Ênfase1 10 2 2 5" xfId="11402"/>
    <cellStyle name="40% - Ênfase1 10 2 3" xfId="11403"/>
    <cellStyle name="40% - Ênfase1 10 2 4" xfId="11404"/>
    <cellStyle name="40% - Ênfase1 10 2 5" xfId="11405"/>
    <cellStyle name="40% - Ênfase1 10 2 6" xfId="11406"/>
    <cellStyle name="40% - Ênfase1 10 3" xfId="11407"/>
    <cellStyle name="40% - Ênfase1 10 3 2" xfId="11408"/>
    <cellStyle name="40% - Ênfase1 10 3 3" xfId="11409"/>
    <cellStyle name="40% - Ênfase1 10 3 4" xfId="11410"/>
    <cellStyle name="40% - Ênfase1 10 3 5" xfId="11411"/>
    <cellStyle name="40% - Ênfase1 10 4" xfId="11412"/>
    <cellStyle name="40% - Ênfase1 10 5" xfId="11413"/>
    <cellStyle name="40% - Ênfase1 10 6" xfId="11414"/>
    <cellStyle name="40% - Ênfase1 10 7" xfId="11415"/>
    <cellStyle name="40% - Ênfase1 100" xfId="11416"/>
    <cellStyle name="40% - Ênfase1 100 2" xfId="11417"/>
    <cellStyle name="40% - Ênfase1 100 2 2" xfId="11418"/>
    <cellStyle name="40% - Ênfase1 100 2 3" xfId="11419"/>
    <cellStyle name="40% - Ênfase1 100 2 4" xfId="11420"/>
    <cellStyle name="40% - Ênfase1 100 2 5" xfId="11421"/>
    <cellStyle name="40% - Ênfase1 100 3" xfId="11422"/>
    <cellStyle name="40% - Ênfase1 100 4" xfId="11423"/>
    <cellStyle name="40% - Ênfase1 100 5" xfId="11424"/>
    <cellStyle name="40% - Ênfase1 100 6" xfId="11425"/>
    <cellStyle name="40% - Ênfase1 101" xfId="11426"/>
    <cellStyle name="40% - Ênfase1 101 2" xfId="11427"/>
    <cellStyle name="40% - Ênfase1 101 2 2" xfId="11428"/>
    <cellStyle name="40% - Ênfase1 101 2 3" xfId="11429"/>
    <cellStyle name="40% - Ênfase1 101 2 4" xfId="11430"/>
    <cellStyle name="40% - Ênfase1 101 2 5" xfId="11431"/>
    <cellStyle name="40% - Ênfase1 101 3" xfId="11432"/>
    <cellStyle name="40% - Ênfase1 101 4" xfId="11433"/>
    <cellStyle name="40% - Ênfase1 101 5" xfId="11434"/>
    <cellStyle name="40% - Ênfase1 101 6" xfId="11435"/>
    <cellStyle name="40% - Ênfase1 102" xfId="11436"/>
    <cellStyle name="40% - Ênfase1 102 2" xfId="11437"/>
    <cellStyle name="40% - Ênfase1 102 2 2" xfId="11438"/>
    <cellStyle name="40% - Ênfase1 102 2 3" xfId="11439"/>
    <cellStyle name="40% - Ênfase1 102 2 4" xfId="11440"/>
    <cellStyle name="40% - Ênfase1 102 2 5" xfId="11441"/>
    <cellStyle name="40% - Ênfase1 102 3" xfId="11442"/>
    <cellStyle name="40% - Ênfase1 102 4" xfId="11443"/>
    <cellStyle name="40% - Ênfase1 102 5" xfId="11444"/>
    <cellStyle name="40% - Ênfase1 102 6" xfId="11445"/>
    <cellStyle name="40% - Ênfase1 103" xfId="11446"/>
    <cellStyle name="40% - Ênfase1 103 2" xfId="11447"/>
    <cellStyle name="40% - Ênfase1 103 2 2" xfId="11448"/>
    <cellStyle name="40% - Ênfase1 103 2 3" xfId="11449"/>
    <cellStyle name="40% - Ênfase1 103 2 4" xfId="11450"/>
    <cellStyle name="40% - Ênfase1 103 2 5" xfId="11451"/>
    <cellStyle name="40% - Ênfase1 103 3" xfId="11452"/>
    <cellStyle name="40% - Ênfase1 103 4" xfId="11453"/>
    <cellStyle name="40% - Ênfase1 103 5" xfId="11454"/>
    <cellStyle name="40% - Ênfase1 103 6" xfId="11455"/>
    <cellStyle name="40% - Ênfase1 104" xfId="11456"/>
    <cellStyle name="40% - Ênfase1 104 2" xfId="11457"/>
    <cellStyle name="40% - Ênfase1 104 2 2" xfId="11458"/>
    <cellStyle name="40% - Ênfase1 104 2 3" xfId="11459"/>
    <cellStyle name="40% - Ênfase1 104 2 4" xfId="11460"/>
    <cellStyle name="40% - Ênfase1 104 2 5" xfId="11461"/>
    <cellStyle name="40% - Ênfase1 104 3" xfId="11462"/>
    <cellStyle name="40% - Ênfase1 104 4" xfId="11463"/>
    <cellStyle name="40% - Ênfase1 104 5" xfId="11464"/>
    <cellStyle name="40% - Ênfase1 104 6" xfId="11465"/>
    <cellStyle name="40% - Ênfase1 105" xfId="11466"/>
    <cellStyle name="40% - Ênfase1 105 2" xfId="11467"/>
    <cellStyle name="40% - Ênfase1 105 2 2" xfId="11468"/>
    <cellStyle name="40% - Ênfase1 105 2 3" xfId="11469"/>
    <cellStyle name="40% - Ênfase1 105 2 4" xfId="11470"/>
    <cellStyle name="40% - Ênfase1 105 2 5" xfId="11471"/>
    <cellStyle name="40% - Ênfase1 105 3" xfId="11472"/>
    <cellStyle name="40% - Ênfase1 105 4" xfId="11473"/>
    <cellStyle name="40% - Ênfase1 105 5" xfId="11474"/>
    <cellStyle name="40% - Ênfase1 105 6" xfId="11475"/>
    <cellStyle name="40% - Ênfase1 106" xfId="11476"/>
    <cellStyle name="40% - Ênfase1 106 2" xfId="11477"/>
    <cellStyle name="40% - Ênfase1 106 2 2" xfId="11478"/>
    <cellStyle name="40% - Ênfase1 106 2 3" xfId="11479"/>
    <cellStyle name="40% - Ênfase1 106 2 4" xfId="11480"/>
    <cellStyle name="40% - Ênfase1 106 2 5" xfId="11481"/>
    <cellStyle name="40% - Ênfase1 106 3" xfId="11482"/>
    <cellStyle name="40% - Ênfase1 106 4" xfId="11483"/>
    <cellStyle name="40% - Ênfase1 106 5" xfId="11484"/>
    <cellStyle name="40% - Ênfase1 106 6" xfId="11485"/>
    <cellStyle name="40% - Ênfase1 107" xfId="11486"/>
    <cellStyle name="40% - Ênfase1 107 2" xfId="11487"/>
    <cellStyle name="40% - Ênfase1 107 2 2" xfId="11488"/>
    <cellStyle name="40% - Ênfase1 107 2 3" xfId="11489"/>
    <cellStyle name="40% - Ênfase1 107 2 4" xfId="11490"/>
    <cellStyle name="40% - Ênfase1 107 2 5" xfId="11491"/>
    <cellStyle name="40% - Ênfase1 107 3" xfId="11492"/>
    <cellStyle name="40% - Ênfase1 107 4" xfId="11493"/>
    <cellStyle name="40% - Ênfase1 107 5" xfId="11494"/>
    <cellStyle name="40% - Ênfase1 107 6" xfId="11495"/>
    <cellStyle name="40% - Ênfase1 108" xfId="11496"/>
    <cellStyle name="40% - Ênfase1 108 2" xfId="11497"/>
    <cellStyle name="40% - Ênfase1 108 2 2" xfId="11498"/>
    <cellStyle name="40% - Ênfase1 108 2 3" xfId="11499"/>
    <cellStyle name="40% - Ênfase1 108 2 4" xfId="11500"/>
    <cellStyle name="40% - Ênfase1 108 2 5" xfId="11501"/>
    <cellStyle name="40% - Ênfase1 108 3" xfId="11502"/>
    <cellStyle name="40% - Ênfase1 108 4" xfId="11503"/>
    <cellStyle name="40% - Ênfase1 108 5" xfId="11504"/>
    <cellStyle name="40% - Ênfase1 108 6" xfId="11505"/>
    <cellStyle name="40% - Ênfase1 109" xfId="11506"/>
    <cellStyle name="40% - Ênfase1 109 2" xfId="11507"/>
    <cellStyle name="40% - Ênfase1 109 2 2" xfId="11508"/>
    <cellStyle name="40% - Ênfase1 109 2 3" xfId="11509"/>
    <cellStyle name="40% - Ênfase1 109 2 4" xfId="11510"/>
    <cellStyle name="40% - Ênfase1 109 2 5" xfId="11511"/>
    <cellStyle name="40% - Ênfase1 109 3" xfId="11512"/>
    <cellStyle name="40% - Ênfase1 109 4" xfId="11513"/>
    <cellStyle name="40% - Ênfase1 109 5" xfId="11514"/>
    <cellStyle name="40% - Ênfase1 109 6" xfId="11515"/>
    <cellStyle name="40% - Ênfase1 11" xfId="11516"/>
    <cellStyle name="40% - Ênfase1 11 2" xfId="11517"/>
    <cellStyle name="40% - Ênfase1 11 2 2" xfId="11518"/>
    <cellStyle name="40% - Ênfase1 11 2 3" xfId="11519"/>
    <cellStyle name="40% - Ênfase1 11 2 4" xfId="11520"/>
    <cellStyle name="40% - Ênfase1 11 2 5" xfId="11521"/>
    <cellStyle name="40% - Ênfase1 11 3" xfId="11522"/>
    <cellStyle name="40% - Ênfase1 11 4" xfId="11523"/>
    <cellStyle name="40% - Ênfase1 11 5" xfId="11524"/>
    <cellStyle name="40% - Ênfase1 11 6" xfId="11525"/>
    <cellStyle name="40% - Ênfase1 110" xfId="11526"/>
    <cellStyle name="40% - Ênfase1 110 2" xfId="11527"/>
    <cellStyle name="40% - Ênfase1 110 2 2" xfId="11528"/>
    <cellStyle name="40% - Ênfase1 110 2 3" xfId="11529"/>
    <cellStyle name="40% - Ênfase1 110 2 4" xfId="11530"/>
    <cellStyle name="40% - Ênfase1 110 2 5" xfId="11531"/>
    <cellStyle name="40% - Ênfase1 110 3" xfId="11532"/>
    <cellStyle name="40% - Ênfase1 110 4" xfId="11533"/>
    <cellStyle name="40% - Ênfase1 110 5" xfId="11534"/>
    <cellStyle name="40% - Ênfase1 110 6" xfId="11535"/>
    <cellStyle name="40% - Ênfase1 111" xfId="11536"/>
    <cellStyle name="40% - Ênfase1 111 2" xfId="11537"/>
    <cellStyle name="40% - Ênfase1 111 2 2" xfId="11538"/>
    <cellStyle name="40% - Ênfase1 111 2 3" xfId="11539"/>
    <cellStyle name="40% - Ênfase1 111 2 4" xfId="11540"/>
    <cellStyle name="40% - Ênfase1 111 2 5" xfId="11541"/>
    <cellStyle name="40% - Ênfase1 111 3" xfId="11542"/>
    <cellStyle name="40% - Ênfase1 111 4" xfId="11543"/>
    <cellStyle name="40% - Ênfase1 111 5" xfId="11544"/>
    <cellStyle name="40% - Ênfase1 111 6" xfId="11545"/>
    <cellStyle name="40% - Ênfase1 112" xfId="11546"/>
    <cellStyle name="40% - Ênfase1 112 2" xfId="11547"/>
    <cellStyle name="40% - Ênfase1 112 2 2" xfId="11548"/>
    <cellStyle name="40% - Ênfase1 112 2 3" xfId="11549"/>
    <cellStyle name="40% - Ênfase1 112 2 4" xfId="11550"/>
    <cellStyle name="40% - Ênfase1 112 2 5" xfId="11551"/>
    <cellStyle name="40% - Ênfase1 112 3" xfId="11552"/>
    <cellStyle name="40% - Ênfase1 112 4" xfId="11553"/>
    <cellStyle name="40% - Ênfase1 112 5" xfId="11554"/>
    <cellStyle name="40% - Ênfase1 112 6" xfId="11555"/>
    <cellStyle name="40% - Ênfase1 113" xfId="11556"/>
    <cellStyle name="40% - Ênfase1 113 2" xfId="11557"/>
    <cellStyle name="40% - Ênfase1 113 2 2" xfId="11558"/>
    <cellStyle name="40% - Ênfase1 113 2 3" xfId="11559"/>
    <cellStyle name="40% - Ênfase1 113 2 4" xfId="11560"/>
    <cellStyle name="40% - Ênfase1 113 2 5" xfId="11561"/>
    <cellStyle name="40% - Ênfase1 113 3" xfId="11562"/>
    <cellStyle name="40% - Ênfase1 113 4" xfId="11563"/>
    <cellStyle name="40% - Ênfase1 113 5" xfId="11564"/>
    <cellStyle name="40% - Ênfase1 113 6" xfId="11565"/>
    <cellStyle name="40% - Ênfase1 114" xfId="11566"/>
    <cellStyle name="40% - Ênfase1 114 2" xfId="11567"/>
    <cellStyle name="40% - Ênfase1 114 2 2" xfId="11568"/>
    <cellStyle name="40% - Ênfase1 114 2 3" xfId="11569"/>
    <cellStyle name="40% - Ênfase1 114 2 4" xfId="11570"/>
    <cellStyle name="40% - Ênfase1 114 2 5" xfId="11571"/>
    <cellStyle name="40% - Ênfase1 114 3" xfId="11572"/>
    <cellStyle name="40% - Ênfase1 114 4" xfId="11573"/>
    <cellStyle name="40% - Ênfase1 114 5" xfId="11574"/>
    <cellStyle name="40% - Ênfase1 114 6" xfId="11575"/>
    <cellStyle name="40% - Ênfase1 115" xfId="11576"/>
    <cellStyle name="40% - Ênfase1 115 2" xfId="11577"/>
    <cellStyle name="40% - Ênfase1 115 2 2" xfId="11578"/>
    <cellStyle name="40% - Ênfase1 115 2 3" xfId="11579"/>
    <cellStyle name="40% - Ênfase1 115 2 4" xfId="11580"/>
    <cellStyle name="40% - Ênfase1 115 2 5" xfId="11581"/>
    <cellStyle name="40% - Ênfase1 115 3" xfId="11582"/>
    <cellStyle name="40% - Ênfase1 115 4" xfId="11583"/>
    <cellStyle name="40% - Ênfase1 115 5" xfId="11584"/>
    <cellStyle name="40% - Ênfase1 115 6" xfId="11585"/>
    <cellStyle name="40% - Ênfase1 116" xfId="11586"/>
    <cellStyle name="40% - Ênfase1 116 2" xfId="11587"/>
    <cellStyle name="40% - Ênfase1 116 2 2" xfId="11588"/>
    <cellStyle name="40% - Ênfase1 116 2 3" xfId="11589"/>
    <cellStyle name="40% - Ênfase1 116 2 4" xfId="11590"/>
    <cellStyle name="40% - Ênfase1 116 2 5" xfId="11591"/>
    <cellStyle name="40% - Ênfase1 116 3" xfId="11592"/>
    <cellStyle name="40% - Ênfase1 116 4" xfId="11593"/>
    <cellStyle name="40% - Ênfase1 116 5" xfId="11594"/>
    <cellStyle name="40% - Ênfase1 116 6" xfId="11595"/>
    <cellStyle name="40% - Ênfase1 117" xfId="11596"/>
    <cellStyle name="40% - Ênfase1 117 2" xfId="11597"/>
    <cellStyle name="40% - Ênfase1 117 2 2" xfId="11598"/>
    <cellStyle name="40% - Ênfase1 117 2 3" xfId="11599"/>
    <cellStyle name="40% - Ênfase1 117 2 4" xfId="11600"/>
    <cellStyle name="40% - Ênfase1 117 2 5" xfId="11601"/>
    <cellStyle name="40% - Ênfase1 117 3" xfId="11602"/>
    <cellStyle name="40% - Ênfase1 117 4" xfId="11603"/>
    <cellStyle name="40% - Ênfase1 117 5" xfId="11604"/>
    <cellStyle name="40% - Ênfase1 117 6" xfId="11605"/>
    <cellStyle name="40% - Ênfase1 118" xfId="11606"/>
    <cellStyle name="40% - Ênfase1 118 2" xfId="11607"/>
    <cellStyle name="40% - Ênfase1 118 2 2" xfId="11608"/>
    <cellStyle name="40% - Ênfase1 118 2 3" xfId="11609"/>
    <cellStyle name="40% - Ênfase1 118 2 4" xfId="11610"/>
    <cellStyle name="40% - Ênfase1 118 2 5" xfId="11611"/>
    <cellStyle name="40% - Ênfase1 118 3" xfId="11612"/>
    <cellStyle name="40% - Ênfase1 118 4" xfId="11613"/>
    <cellStyle name="40% - Ênfase1 118 5" xfId="11614"/>
    <cellStyle name="40% - Ênfase1 118 6" xfId="11615"/>
    <cellStyle name="40% - Ênfase1 119" xfId="11616"/>
    <cellStyle name="40% - Ênfase1 119 2" xfId="11617"/>
    <cellStyle name="40% - Ênfase1 119 2 2" xfId="11618"/>
    <cellStyle name="40% - Ênfase1 119 2 3" xfId="11619"/>
    <cellStyle name="40% - Ênfase1 119 2 4" xfId="11620"/>
    <cellStyle name="40% - Ênfase1 119 2 5" xfId="11621"/>
    <cellStyle name="40% - Ênfase1 119 3" xfId="11622"/>
    <cellStyle name="40% - Ênfase1 119 4" xfId="11623"/>
    <cellStyle name="40% - Ênfase1 119 5" xfId="11624"/>
    <cellStyle name="40% - Ênfase1 119 6" xfId="11625"/>
    <cellStyle name="40% - Ênfase1 12" xfId="11626"/>
    <cellStyle name="40% - Ênfase1 12 2" xfId="11627"/>
    <cellStyle name="40% - Ênfase1 12 2 2" xfId="11628"/>
    <cellStyle name="40% - Ênfase1 12 2 3" xfId="11629"/>
    <cellStyle name="40% - Ênfase1 12 2 4" xfId="11630"/>
    <cellStyle name="40% - Ênfase1 12 2 5" xfId="11631"/>
    <cellStyle name="40% - Ênfase1 12 3" xfId="11632"/>
    <cellStyle name="40% - Ênfase1 12 4" xfId="11633"/>
    <cellStyle name="40% - Ênfase1 12 5" xfId="11634"/>
    <cellStyle name="40% - Ênfase1 12 6" xfId="11635"/>
    <cellStyle name="40% - Ênfase1 120" xfId="11636"/>
    <cellStyle name="40% - Ênfase1 120 2" xfId="11637"/>
    <cellStyle name="40% - Ênfase1 120 2 2" xfId="11638"/>
    <cellStyle name="40% - Ênfase1 120 2 3" xfId="11639"/>
    <cellStyle name="40% - Ênfase1 120 2 4" xfId="11640"/>
    <cellStyle name="40% - Ênfase1 120 2 5" xfId="11641"/>
    <cellStyle name="40% - Ênfase1 120 3" xfId="11642"/>
    <cellStyle name="40% - Ênfase1 120 4" xfId="11643"/>
    <cellStyle name="40% - Ênfase1 120 5" xfId="11644"/>
    <cellStyle name="40% - Ênfase1 120 6" xfId="11645"/>
    <cellStyle name="40% - Ênfase1 121" xfId="11646"/>
    <cellStyle name="40% - Ênfase1 121 2" xfId="11647"/>
    <cellStyle name="40% - Ênfase1 121 2 2" xfId="11648"/>
    <cellStyle name="40% - Ênfase1 121 2 3" xfId="11649"/>
    <cellStyle name="40% - Ênfase1 121 2 4" xfId="11650"/>
    <cellStyle name="40% - Ênfase1 121 2 5" xfId="11651"/>
    <cellStyle name="40% - Ênfase1 121 3" xfId="11652"/>
    <cellStyle name="40% - Ênfase1 121 4" xfId="11653"/>
    <cellStyle name="40% - Ênfase1 121 5" xfId="11654"/>
    <cellStyle name="40% - Ênfase1 121 6" xfId="11655"/>
    <cellStyle name="40% - Ênfase1 122" xfId="11656"/>
    <cellStyle name="40% - Ênfase1 122 2" xfId="11657"/>
    <cellStyle name="40% - Ênfase1 122 2 2" xfId="11658"/>
    <cellStyle name="40% - Ênfase1 122 2 3" xfId="11659"/>
    <cellStyle name="40% - Ênfase1 122 2 4" xfId="11660"/>
    <cellStyle name="40% - Ênfase1 122 2 5" xfId="11661"/>
    <cellStyle name="40% - Ênfase1 122 3" xfId="11662"/>
    <cellStyle name="40% - Ênfase1 122 4" xfId="11663"/>
    <cellStyle name="40% - Ênfase1 122 5" xfId="11664"/>
    <cellStyle name="40% - Ênfase1 122 6" xfId="11665"/>
    <cellStyle name="40% - Ênfase1 123" xfId="11666"/>
    <cellStyle name="40% - Ênfase1 123 2" xfId="11667"/>
    <cellStyle name="40% - Ênfase1 123 2 2" xfId="11668"/>
    <cellStyle name="40% - Ênfase1 123 2 3" xfId="11669"/>
    <cellStyle name="40% - Ênfase1 123 2 4" xfId="11670"/>
    <cellStyle name="40% - Ênfase1 123 2 5" xfId="11671"/>
    <cellStyle name="40% - Ênfase1 123 3" xfId="11672"/>
    <cellStyle name="40% - Ênfase1 123 4" xfId="11673"/>
    <cellStyle name="40% - Ênfase1 123 5" xfId="11674"/>
    <cellStyle name="40% - Ênfase1 123 6" xfId="11675"/>
    <cellStyle name="40% - Ênfase1 124" xfId="11676"/>
    <cellStyle name="40% - Ênfase1 124 2" xfId="11677"/>
    <cellStyle name="40% - Ênfase1 124 2 2" xfId="11678"/>
    <cellStyle name="40% - Ênfase1 124 2 3" xfId="11679"/>
    <cellStyle name="40% - Ênfase1 124 2 4" xfId="11680"/>
    <cellStyle name="40% - Ênfase1 124 2 5" xfId="11681"/>
    <cellStyle name="40% - Ênfase1 124 3" xfId="11682"/>
    <cellStyle name="40% - Ênfase1 124 4" xfId="11683"/>
    <cellStyle name="40% - Ênfase1 124 5" xfId="11684"/>
    <cellStyle name="40% - Ênfase1 124 6" xfId="11685"/>
    <cellStyle name="40% - Ênfase1 125" xfId="11686"/>
    <cellStyle name="40% - Ênfase1 125 2" xfId="11687"/>
    <cellStyle name="40% - Ênfase1 125 2 2" xfId="11688"/>
    <cellStyle name="40% - Ênfase1 125 2 3" xfId="11689"/>
    <cellStyle name="40% - Ênfase1 125 2 4" xfId="11690"/>
    <cellStyle name="40% - Ênfase1 125 2 5" xfId="11691"/>
    <cellStyle name="40% - Ênfase1 125 3" xfId="11692"/>
    <cellStyle name="40% - Ênfase1 125 4" xfId="11693"/>
    <cellStyle name="40% - Ênfase1 125 5" xfId="11694"/>
    <cellStyle name="40% - Ênfase1 125 6" xfId="11695"/>
    <cellStyle name="40% - Ênfase1 126" xfId="11696"/>
    <cellStyle name="40% - Ênfase1 126 2" xfId="11697"/>
    <cellStyle name="40% - Ênfase1 126 2 2" xfId="11698"/>
    <cellStyle name="40% - Ênfase1 126 2 3" xfId="11699"/>
    <cellStyle name="40% - Ênfase1 126 2 4" xfId="11700"/>
    <cellStyle name="40% - Ênfase1 126 2 5" xfId="11701"/>
    <cellStyle name="40% - Ênfase1 126 3" xfId="11702"/>
    <cellStyle name="40% - Ênfase1 126 4" xfId="11703"/>
    <cellStyle name="40% - Ênfase1 126 5" xfId="11704"/>
    <cellStyle name="40% - Ênfase1 126 6" xfId="11705"/>
    <cellStyle name="40% - Ênfase1 127" xfId="11706"/>
    <cellStyle name="40% - Ênfase1 127 2" xfId="11707"/>
    <cellStyle name="40% - Ênfase1 127 2 2" xfId="11708"/>
    <cellStyle name="40% - Ênfase1 127 2 3" xfId="11709"/>
    <cellStyle name="40% - Ênfase1 127 2 4" xfId="11710"/>
    <cellStyle name="40% - Ênfase1 127 2 5" xfId="11711"/>
    <cellStyle name="40% - Ênfase1 127 3" xfId="11712"/>
    <cellStyle name="40% - Ênfase1 127 4" xfId="11713"/>
    <cellStyle name="40% - Ênfase1 127 5" xfId="11714"/>
    <cellStyle name="40% - Ênfase1 127 6" xfId="11715"/>
    <cellStyle name="40% - Ênfase1 128" xfId="11716"/>
    <cellStyle name="40% - Ênfase1 128 2" xfId="11717"/>
    <cellStyle name="40% - Ênfase1 128 2 2" xfId="11718"/>
    <cellStyle name="40% - Ênfase1 128 2 3" xfId="11719"/>
    <cellStyle name="40% - Ênfase1 128 2 4" xfId="11720"/>
    <cellStyle name="40% - Ênfase1 128 2 5" xfId="11721"/>
    <cellStyle name="40% - Ênfase1 128 3" xfId="11722"/>
    <cellStyle name="40% - Ênfase1 128 4" xfId="11723"/>
    <cellStyle name="40% - Ênfase1 128 5" xfId="11724"/>
    <cellStyle name="40% - Ênfase1 128 6" xfId="11725"/>
    <cellStyle name="40% - Ênfase1 129" xfId="11726"/>
    <cellStyle name="40% - Ênfase1 129 2" xfId="11727"/>
    <cellStyle name="40% - Ênfase1 129 2 2" xfId="11728"/>
    <cellStyle name="40% - Ênfase1 129 2 3" xfId="11729"/>
    <cellStyle name="40% - Ênfase1 129 2 4" xfId="11730"/>
    <cellStyle name="40% - Ênfase1 129 2 5" xfId="11731"/>
    <cellStyle name="40% - Ênfase1 129 3" xfId="11732"/>
    <cellStyle name="40% - Ênfase1 129 4" xfId="11733"/>
    <cellStyle name="40% - Ênfase1 129 5" xfId="11734"/>
    <cellStyle name="40% - Ênfase1 129 6" xfId="11735"/>
    <cellStyle name="40% - Ênfase1 13" xfId="11736"/>
    <cellStyle name="40% - Ênfase1 13 2" xfId="11737"/>
    <cellStyle name="40% - Ênfase1 13 2 2" xfId="11738"/>
    <cellStyle name="40% - Ênfase1 13 2 3" xfId="11739"/>
    <cellStyle name="40% - Ênfase1 13 2 4" xfId="11740"/>
    <cellStyle name="40% - Ênfase1 13 2 5" xfId="11741"/>
    <cellStyle name="40% - Ênfase1 13 3" xfId="11742"/>
    <cellStyle name="40% - Ênfase1 13 4" xfId="11743"/>
    <cellStyle name="40% - Ênfase1 13 5" xfId="11744"/>
    <cellStyle name="40% - Ênfase1 13 6" xfId="11745"/>
    <cellStyle name="40% - Ênfase1 130" xfId="11746"/>
    <cellStyle name="40% - Ênfase1 130 2" xfId="11747"/>
    <cellStyle name="40% - Ênfase1 130 2 2" xfId="11748"/>
    <cellStyle name="40% - Ênfase1 130 2 3" xfId="11749"/>
    <cellStyle name="40% - Ênfase1 130 2 4" xfId="11750"/>
    <cellStyle name="40% - Ênfase1 130 2 5" xfId="11751"/>
    <cellStyle name="40% - Ênfase1 130 3" xfId="11752"/>
    <cellStyle name="40% - Ênfase1 130 4" xfId="11753"/>
    <cellStyle name="40% - Ênfase1 130 5" xfId="11754"/>
    <cellStyle name="40% - Ênfase1 130 6" xfId="11755"/>
    <cellStyle name="40% - Ênfase1 131" xfId="11756"/>
    <cellStyle name="40% - Ênfase1 131 2" xfId="11757"/>
    <cellStyle name="40% - Ênfase1 131 2 2" xfId="11758"/>
    <cellStyle name="40% - Ênfase1 131 2 3" xfId="11759"/>
    <cellStyle name="40% - Ênfase1 131 2 4" xfId="11760"/>
    <cellStyle name="40% - Ênfase1 131 2 5" xfId="11761"/>
    <cellStyle name="40% - Ênfase1 131 3" xfId="11762"/>
    <cellStyle name="40% - Ênfase1 131 4" xfId="11763"/>
    <cellStyle name="40% - Ênfase1 131 5" xfId="11764"/>
    <cellStyle name="40% - Ênfase1 131 6" xfId="11765"/>
    <cellStyle name="40% - Ênfase1 132" xfId="11766"/>
    <cellStyle name="40% - Ênfase1 132 2" xfId="11767"/>
    <cellStyle name="40% - Ênfase1 132 2 2" xfId="11768"/>
    <cellStyle name="40% - Ênfase1 132 2 3" xfId="11769"/>
    <cellStyle name="40% - Ênfase1 132 2 4" xfId="11770"/>
    <cellStyle name="40% - Ênfase1 132 2 5" xfId="11771"/>
    <cellStyle name="40% - Ênfase1 132 3" xfId="11772"/>
    <cellStyle name="40% - Ênfase1 132 4" xfId="11773"/>
    <cellStyle name="40% - Ênfase1 132 5" xfId="11774"/>
    <cellStyle name="40% - Ênfase1 132 6" xfId="11775"/>
    <cellStyle name="40% - Ênfase1 133" xfId="11776"/>
    <cellStyle name="40% - Ênfase1 133 2" xfId="11777"/>
    <cellStyle name="40% - Ênfase1 133 2 2" xfId="11778"/>
    <cellStyle name="40% - Ênfase1 133 2 3" xfId="11779"/>
    <cellStyle name="40% - Ênfase1 133 2 4" xfId="11780"/>
    <cellStyle name="40% - Ênfase1 133 2 5" xfId="11781"/>
    <cellStyle name="40% - Ênfase1 133 3" xfId="11782"/>
    <cellStyle name="40% - Ênfase1 133 4" xfId="11783"/>
    <cellStyle name="40% - Ênfase1 133 5" xfId="11784"/>
    <cellStyle name="40% - Ênfase1 133 6" xfId="11785"/>
    <cellStyle name="40% - Ênfase1 134" xfId="11786"/>
    <cellStyle name="40% - Ênfase1 134 2" xfId="11787"/>
    <cellStyle name="40% - Ênfase1 134 2 2" xfId="11788"/>
    <cellStyle name="40% - Ênfase1 134 2 3" xfId="11789"/>
    <cellStyle name="40% - Ênfase1 134 2 4" xfId="11790"/>
    <cellStyle name="40% - Ênfase1 134 2 5" xfId="11791"/>
    <cellStyle name="40% - Ênfase1 134 3" xfId="11792"/>
    <cellStyle name="40% - Ênfase1 134 4" xfId="11793"/>
    <cellStyle name="40% - Ênfase1 134 5" xfId="11794"/>
    <cellStyle name="40% - Ênfase1 134 6" xfId="11795"/>
    <cellStyle name="40% - Ênfase1 135" xfId="11796"/>
    <cellStyle name="40% - Ênfase1 135 2" xfId="11797"/>
    <cellStyle name="40% - Ênfase1 135 2 2" xfId="11798"/>
    <cellStyle name="40% - Ênfase1 135 2 3" xfId="11799"/>
    <cellStyle name="40% - Ênfase1 135 2 4" xfId="11800"/>
    <cellStyle name="40% - Ênfase1 135 2 5" xfId="11801"/>
    <cellStyle name="40% - Ênfase1 135 3" xfId="11802"/>
    <cellStyle name="40% - Ênfase1 135 4" xfId="11803"/>
    <cellStyle name="40% - Ênfase1 135 5" xfId="11804"/>
    <cellStyle name="40% - Ênfase1 135 6" xfId="11805"/>
    <cellStyle name="40% - Ênfase1 136" xfId="11806"/>
    <cellStyle name="40% - Ênfase1 136 2" xfId="11807"/>
    <cellStyle name="40% - Ênfase1 136 2 2" xfId="11808"/>
    <cellStyle name="40% - Ênfase1 136 2 3" xfId="11809"/>
    <cellStyle name="40% - Ênfase1 136 2 4" xfId="11810"/>
    <cellStyle name="40% - Ênfase1 136 2 5" xfId="11811"/>
    <cellStyle name="40% - Ênfase1 136 3" xfId="11812"/>
    <cellStyle name="40% - Ênfase1 136 4" xfId="11813"/>
    <cellStyle name="40% - Ênfase1 136 5" xfId="11814"/>
    <cellStyle name="40% - Ênfase1 136 6" xfId="11815"/>
    <cellStyle name="40% - Ênfase1 137" xfId="11816"/>
    <cellStyle name="40% - Ênfase1 137 2" xfId="11817"/>
    <cellStyle name="40% - Ênfase1 137 2 2" xfId="11818"/>
    <cellStyle name="40% - Ênfase1 137 2 3" xfId="11819"/>
    <cellStyle name="40% - Ênfase1 137 2 4" xfId="11820"/>
    <cellStyle name="40% - Ênfase1 137 2 5" xfId="11821"/>
    <cellStyle name="40% - Ênfase1 137 3" xfId="11822"/>
    <cellStyle name="40% - Ênfase1 137 4" xfId="11823"/>
    <cellStyle name="40% - Ênfase1 137 5" xfId="11824"/>
    <cellStyle name="40% - Ênfase1 137 6" xfId="11825"/>
    <cellStyle name="40% - Ênfase1 138" xfId="11826"/>
    <cellStyle name="40% - Ênfase1 138 2" xfId="11827"/>
    <cellStyle name="40% - Ênfase1 138 2 2" xfId="11828"/>
    <cellStyle name="40% - Ênfase1 138 2 3" xfId="11829"/>
    <cellStyle name="40% - Ênfase1 138 2 4" xfId="11830"/>
    <cellStyle name="40% - Ênfase1 138 2 5" xfId="11831"/>
    <cellStyle name="40% - Ênfase1 138 3" xfId="11832"/>
    <cellStyle name="40% - Ênfase1 138 4" xfId="11833"/>
    <cellStyle name="40% - Ênfase1 138 5" xfId="11834"/>
    <cellStyle name="40% - Ênfase1 138 6" xfId="11835"/>
    <cellStyle name="40% - Ênfase1 139" xfId="11836"/>
    <cellStyle name="40% - Ênfase1 139 2" xfId="11837"/>
    <cellStyle name="40% - Ênfase1 139 2 2" xfId="11838"/>
    <cellStyle name="40% - Ênfase1 139 2 3" xfId="11839"/>
    <cellStyle name="40% - Ênfase1 139 2 4" xfId="11840"/>
    <cellStyle name="40% - Ênfase1 139 2 5" xfId="11841"/>
    <cellStyle name="40% - Ênfase1 139 3" xfId="11842"/>
    <cellStyle name="40% - Ênfase1 139 4" xfId="11843"/>
    <cellStyle name="40% - Ênfase1 139 5" xfId="11844"/>
    <cellStyle name="40% - Ênfase1 139 6" xfId="11845"/>
    <cellStyle name="40% - Ênfase1 14" xfId="11846"/>
    <cellStyle name="40% - Ênfase1 14 2" xfId="11847"/>
    <cellStyle name="40% - Ênfase1 14 2 2" xfId="11848"/>
    <cellStyle name="40% - Ênfase1 14 2 3" xfId="11849"/>
    <cellStyle name="40% - Ênfase1 14 2 4" xfId="11850"/>
    <cellStyle name="40% - Ênfase1 14 2 5" xfId="11851"/>
    <cellStyle name="40% - Ênfase1 14 3" xfId="11852"/>
    <cellStyle name="40% - Ênfase1 14 4" xfId="11853"/>
    <cellStyle name="40% - Ênfase1 14 5" xfId="11854"/>
    <cellStyle name="40% - Ênfase1 14 6" xfId="11855"/>
    <cellStyle name="40% - Ênfase1 140" xfId="11856"/>
    <cellStyle name="40% - Ênfase1 140 2" xfId="11857"/>
    <cellStyle name="40% - Ênfase1 140 2 2" xfId="11858"/>
    <cellStyle name="40% - Ênfase1 140 2 3" xfId="11859"/>
    <cellStyle name="40% - Ênfase1 140 2 4" xfId="11860"/>
    <cellStyle name="40% - Ênfase1 140 2 5" xfId="11861"/>
    <cellStyle name="40% - Ênfase1 140 3" xfId="11862"/>
    <cellStyle name="40% - Ênfase1 140 4" xfId="11863"/>
    <cellStyle name="40% - Ênfase1 140 5" xfId="11864"/>
    <cellStyle name="40% - Ênfase1 140 6" xfId="11865"/>
    <cellStyle name="40% - Ênfase1 141" xfId="11866"/>
    <cellStyle name="40% - Ênfase1 141 2" xfId="11867"/>
    <cellStyle name="40% - Ênfase1 141 2 2" xfId="11868"/>
    <cellStyle name="40% - Ênfase1 141 2 3" xfId="11869"/>
    <cellStyle name="40% - Ênfase1 141 2 4" xfId="11870"/>
    <cellStyle name="40% - Ênfase1 141 2 5" xfId="11871"/>
    <cellStyle name="40% - Ênfase1 141 3" xfId="11872"/>
    <cellStyle name="40% - Ênfase1 141 4" xfId="11873"/>
    <cellStyle name="40% - Ênfase1 141 5" xfId="11874"/>
    <cellStyle name="40% - Ênfase1 141 6" xfId="11875"/>
    <cellStyle name="40% - Ênfase1 142" xfId="11876"/>
    <cellStyle name="40% - Ênfase1 142 2" xfId="11877"/>
    <cellStyle name="40% - Ênfase1 142 2 2" xfId="11878"/>
    <cellStyle name="40% - Ênfase1 142 2 3" xfId="11879"/>
    <cellStyle name="40% - Ênfase1 142 2 4" xfId="11880"/>
    <cellStyle name="40% - Ênfase1 142 2 5" xfId="11881"/>
    <cellStyle name="40% - Ênfase1 142 3" xfId="11882"/>
    <cellStyle name="40% - Ênfase1 142 4" xfId="11883"/>
    <cellStyle name="40% - Ênfase1 142 5" xfId="11884"/>
    <cellStyle name="40% - Ênfase1 142 6" xfId="11885"/>
    <cellStyle name="40% - Ênfase1 143" xfId="11886"/>
    <cellStyle name="40% - Ênfase1 143 2" xfId="11887"/>
    <cellStyle name="40% - Ênfase1 143 2 2" xfId="11888"/>
    <cellStyle name="40% - Ênfase1 143 2 3" xfId="11889"/>
    <cellStyle name="40% - Ênfase1 143 2 4" xfId="11890"/>
    <cellStyle name="40% - Ênfase1 143 2 5" xfId="11891"/>
    <cellStyle name="40% - Ênfase1 143 3" xfId="11892"/>
    <cellStyle name="40% - Ênfase1 143 4" xfId="11893"/>
    <cellStyle name="40% - Ênfase1 143 5" xfId="11894"/>
    <cellStyle name="40% - Ênfase1 143 6" xfId="11895"/>
    <cellStyle name="40% - Ênfase1 144" xfId="11896"/>
    <cellStyle name="40% - Ênfase1 144 2" xfId="11897"/>
    <cellStyle name="40% - Ênfase1 144 2 2" xfId="11898"/>
    <cellStyle name="40% - Ênfase1 144 2 3" xfId="11899"/>
    <cellStyle name="40% - Ênfase1 144 2 4" xfId="11900"/>
    <cellStyle name="40% - Ênfase1 144 2 5" xfId="11901"/>
    <cellStyle name="40% - Ênfase1 144 3" xfId="11902"/>
    <cellStyle name="40% - Ênfase1 144 4" xfId="11903"/>
    <cellStyle name="40% - Ênfase1 144 5" xfId="11904"/>
    <cellStyle name="40% - Ênfase1 144 6" xfId="11905"/>
    <cellStyle name="40% - Ênfase1 145" xfId="11906"/>
    <cellStyle name="40% - Ênfase1 145 2" xfId="11907"/>
    <cellStyle name="40% - Ênfase1 145 2 2" xfId="11908"/>
    <cellStyle name="40% - Ênfase1 145 2 3" xfId="11909"/>
    <cellStyle name="40% - Ênfase1 145 2 4" xfId="11910"/>
    <cellStyle name="40% - Ênfase1 145 2 5" xfId="11911"/>
    <cellStyle name="40% - Ênfase1 145 3" xfId="11912"/>
    <cellStyle name="40% - Ênfase1 145 4" xfId="11913"/>
    <cellStyle name="40% - Ênfase1 145 5" xfId="11914"/>
    <cellStyle name="40% - Ênfase1 145 6" xfId="11915"/>
    <cellStyle name="40% - Ênfase1 146" xfId="11916"/>
    <cellStyle name="40% - Ênfase1 146 2" xfId="11917"/>
    <cellStyle name="40% - Ênfase1 146 2 2" xfId="11918"/>
    <cellStyle name="40% - Ênfase1 146 2 3" xfId="11919"/>
    <cellStyle name="40% - Ênfase1 146 2 4" xfId="11920"/>
    <cellStyle name="40% - Ênfase1 146 2 5" xfId="11921"/>
    <cellStyle name="40% - Ênfase1 146 3" xfId="11922"/>
    <cellStyle name="40% - Ênfase1 146 4" xfId="11923"/>
    <cellStyle name="40% - Ênfase1 146 5" xfId="11924"/>
    <cellStyle name="40% - Ênfase1 146 6" xfId="11925"/>
    <cellStyle name="40% - Ênfase1 147" xfId="11926"/>
    <cellStyle name="40% - Ênfase1 147 2" xfId="11927"/>
    <cellStyle name="40% - Ênfase1 147 2 2" xfId="11928"/>
    <cellStyle name="40% - Ênfase1 147 2 3" xfId="11929"/>
    <cellStyle name="40% - Ênfase1 147 2 4" xfId="11930"/>
    <cellStyle name="40% - Ênfase1 147 2 5" xfId="11931"/>
    <cellStyle name="40% - Ênfase1 147 3" xfId="11932"/>
    <cellStyle name="40% - Ênfase1 147 4" xfId="11933"/>
    <cellStyle name="40% - Ênfase1 147 5" xfId="11934"/>
    <cellStyle name="40% - Ênfase1 147 6" xfId="11935"/>
    <cellStyle name="40% - Ênfase1 148" xfId="11936"/>
    <cellStyle name="40% - Ênfase1 148 2" xfId="11937"/>
    <cellStyle name="40% - Ênfase1 148 2 2" xfId="11938"/>
    <cellStyle name="40% - Ênfase1 148 2 3" xfId="11939"/>
    <cellStyle name="40% - Ênfase1 148 2 4" xfId="11940"/>
    <cellStyle name="40% - Ênfase1 148 2 5" xfId="11941"/>
    <cellStyle name="40% - Ênfase1 148 3" xfId="11942"/>
    <cellStyle name="40% - Ênfase1 148 4" xfId="11943"/>
    <cellStyle name="40% - Ênfase1 148 5" xfId="11944"/>
    <cellStyle name="40% - Ênfase1 148 6" xfId="11945"/>
    <cellStyle name="40% - Ênfase1 149" xfId="11946"/>
    <cellStyle name="40% - Ênfase1 149 2" xfId="11947"/>
    <cellStyle name="40% - Ênfase1 149 2 2" xfId="11948"/>
    <cellStyle name="40% - Ênfase1 149 2 3" xfId="11949"/>
    <cellStyle name="40% - Ênfase1 149 2 4" xfId="11950"/>
    <cellStyle name="40% - Ênfase1 149 2 5" xfId="11951"/>
    <cellStyle name="40% - Ênfase1 149 3" xfId="11952"/>
    <cellStyle name="40% - Ênfase1 149 4" xfId="11953"/>
    <cellStyle name="40% - Ênfase1 149 5" xfId="11954"/>
    <cellStyle name="40% - Ênfase1 149 6" xfId="11955"/>
    <cellStyle name="40% - Ênfase1 15" xfId="11956"/>
    <cellStyle name="40% - Ênfase1 15 2" xfId="11957"/>
    <cellStyle name="40% - Ênfase1 15 2 2" xfId="11958"/>
    <cellStyle name="40% - Ênfase1 15 2 3" xfId="11959"/>
    <cellStyle name="40% - Ênfase1 15 2 4" xfId="11960"/>
    <cellStyle name="40% - Ênfase1 15 2 5" xfId="11961"/>
    <cellStyle name="40% - Ênfase1 15 3" xfId="11962"/>
    <cellStyle name="40% - Ênfase1 15 4" xfId="11963"/>
    <cellStyle name="40% - Ênfase1 15 5" xfId="11964"/>
    <cellStyle name="40% - Ênfase1 15 6" xfId="11965"/>
    <cellStyle name="40% - Ênfase1 150" xfId="11966"/>
    <cellStyle name="40% - Ênfase1 150 2" xfId="11967"/>
    <cellStyle name="40% - Ênfase1 150 2 2" xfId="11968"/>
    <cellStyle name="40% - Ênfase1 150 2 3" xfId="11969"/>
    <cellStyle name="40% - Ênfase1 150 2 4" xfId="11970"/>
    <cellStyle name="40% - Ênfase1 150 2 5" xfId="11971"/>
    <cellStyle name="40% - Ênfase1 150 3" xfId="11972"/>
    <cellStyle name="40% - Ênfase1 150 4" xfId="11973"/>
    <cellStyle name="40% - Ênfase1 150 5" xfId="11974"/>
    <cellStyle name="40% - Ênfase1 150 6" xfId="11975"/>
    <cellStyle name="40% - Ênfase1 151" xfId="11976"/>
    <cellStyle name="40% - Ênfase1 151 2" xfId="11977"/>
    <cellStyle name="40% - Ênfase1 151 2 2" xfId="11978"/>
    <cellStyle name="40% - Ênfase1 151 2 3" xfId="11979"/>
    <cellStyle name="40% - Ênfase1 151 2 4" xfId="11980"/>
    <cellStyle name="40% - Ênfase1 151 2 5" xfId="11981"/>
    <cellStyle name="40% - Ênfase1 151 3" xfId="11982"/>
    <cellStyle name="40% - Ênfase1 151 4" xfId="11983"/>
    <cellStyle name="40% - Ênfase1 151 5" xfId="11984"/>
    <cellStyle name="40% - Ênfase1 151 6" xfId="11985"/>
    <cellStyle name="40% - Ênfase1 152" xfId="11986"/>
    <cellStyle name="40% - Ênfase1 152 2" xfId="11987"/>
    <cellStyle name="40% - Ênfase1 152 2 2" xfId="11988"/>
    <cellStyle name="40% - Ênfase1 152 2 3" xfId="11989"/>
    <cellStyle name="40% - Ênfase1 152 2 4" xfId="11990"/>
    <cellStyle name="40% - Ênfase1 152 2 5" xfId="11991"/>
    <cellStyle name="40% - Ênfase1 152 3" xfId="11992"/>
    <cellStyle name="40% - Ênfase1 152 4" xfId="11993"/>
    <cellStyle name="40% - Ênfase1 152 5" xfId="11994"/>
    <cellStyle name="40% - Ênfase1 152 6" xfId="11995"/>
    <cellStyle name="40% - Ênfase1 153" xfId="11996"/>
    <cellStyle name="40% - Ênfase1 153 2" xfId="11997"/>
    <cellStyle name="40% - Ênfase1 153 2 2" xfId="11998"/>
    <cellStyle name="40% - Ênfase1 153 2 3" xfId="11999"/>
    <cellStyle name="40% - Ênfase1 153 2 4" xfId="12000"/>
    <cellStyle name="40% - Ênfase1 153 2 5" xfId="12001"/>
    <cellStyle name="40% - Ênfase1 153 3" xfId="12002"/>
    <cellStyle name="40% - Ênfase1 153 4" xfId="12003"/>
    <cellStyle name="40% - Ênfase1 153 5" xfId="12004"/>
    <cellStyle name="40% - Ênfase1 153 6" xfId="12005"/>
    <cellStyle name="40% - Ênfase1 154" xfId="12006"/>
    <cellStyle name="40% - Ênfase1 154 2" xfId="12007"/>
    <cellStyle name="40% - Ênfase1 154 2 2" xfId="12008"/>
    <cellStyle name="40% - Ênfase1 154 2 3" xfId="12009"/>
    <cellStyle name="40% - Ênfase1 154 3" xfId="12010"/>
    <cellStyle name="40% - Ênfase1 154 4" xfId="12011"/>
    <cellStyle name="40% - Ênfase1 154 5" xfId="12012"/>
    <cellStyle name="40% - Ênfase1 154 6" xfId="12013"/>
    <cellStyle name="40% - Ênfase1 155" xfId="12014"/>
    <cellStyle name="40% - Ênfase1 155 2" xfId="12015"/>
    <cellStyle name="40% - Ênfase1 155 2 2" xfId="12016"/>
    <cellStyle name="40% - Ênfase1 155 2 3" xfId="12017"/>
    <cellStyle name="40% - Ênfase1 155 3" xfId="12018"/>
    <cellStyle name="40% - Ênfase1 155 4" xfId="12019"/>
    <cellStyle name="40% - Ênfase1 155 5" xfId="12020"/>
    <cellStyle name="40% - Ênfase1 155 6" xfId="12021"/>
    <cellStyle name="40% - Ênfase1 156" xfId="12022"/>
    <cellStyle name="40% - Ênfase1 156 2" xfId="12023"/>
    <cellStyle name="40% - Ênfase1 156 2 2" xfId="12024"/>
    <cellStyle name="40% - Ênfase1 156 2 3" xfId="12025"/>
    <cellStyle name="40% - Ênfase1 156 3" xfId="12026"/>
    <cellStyle name="40% - Ênfase1 156 4" xfId="12027"/>
    <cellStyle name="40% - Ênfase1 156 5" xfId="12028"/>
    <cellStyle name="40% - Ênfase1 156 6" xfId="12029"/>
    <cellStyle name="40% - Ênfase1 157" xfId="12030"/>
    <cellStyle name="40% - Ênfase1 157 2" xfId="12031"/>
    <cellStyle name="40% - Ênfase1 157 3" xfId="12032"/>
    <cellStyle name="40% - Ênfase1 157 4" xfId="12033"/>
    <cellStyle name="40% - Ênfase1 157 5" xfId="12034"/>
    <cellStyle name="40% - Ênfase1 158" xfId="12035"/>
    <cellStyle name="40% - Ênfase1 158 2" xfId="12036"/>
    <cellStyle name="40% - Ênfase1 158 3" xfId="12037"/>
    <cellStyle name="40% - Ênfase1 158 4" xfId="12038"/>
    <cellStyle name="40% - Ênfase1 158 5" xfId="12039"/>
    <cellStyle name="40% - Ênfase1 159" xfId="12040"/>
    <cellStyle name="40% - Ênfase1 159 2" xfId="12041"/>
    <cellStyle name="40% - Ênfase1 159 3" xfId="12042"/>
    <cellStyle name="40% - Ênfase1 159 4" xfId="12043"/>
    <cellStyle name="40% - Ênfase1 159 5" xfId="12044"/>
    <cellStyle name="40% - Ênfase1 16" xfId="12045"/>
    <cellStyle name="40% - Ênfase1 16 2" xfId="12046"/>
    <cellStyle name="40% - Ênfase1 16 2 2" xfId="12047"/>
    <cellStyle name="40% - Ênfase1 16 2 3" xfId="12048"/>
    <cellStyle name="40% - Ênfase1 16 2 4" xfId="12049"/>
    <cellStyle name="40% - Ênfase1 16 2 5" xfId="12050"/>
    <cellStyle name="40% - Ênfase1 16 3" xfId="12051"/>
    <cellStyle name="40% - Ênfase1 16 4" xfId="12052"/>
    <cellStyle name="40% - Ênfase1 16 5" xfId="12053"/>
    <cellStyle name="40% - Ênfase1 16 6" xfId="12054"/>
    <cellStyle name="40% - Ênfase1 160" xfId="12055"/>
    <cellStyle name="40% - Ênfase1 160 2" xfId="12056"/>
    <cellStyle name="40% - Ênfase1 160 3" xfId="12057"/>
    <cellStyle name="40% - Ênfase1 160 4" xfId="12058"/>
    <cellStyle name="40% - Ênfase1 160 5" xfId="12059"/>
    <cellStyle name="40% - Ênfase1 161" xfId="12060"/>
    <cellStyle name="40% - Ênfase1 161 2" xfId="12061"/>
    <cellStyle name="40% - Ênfase1 161 3" xfId="12062"/>
    <cellStyle name="40% - Ênfase1 161 4" xfId="12063"/>
    <cellStyle name="40% - Ênfase1 161 5" xfId="12064"/>
    <cellStyle name="40% - Ênfase1 162" xfId="12065"/>
    <cellStyle name="40% - Ênfase1 162 2" xfId="12066"/>
    <cellStyle name="40% - Ênfase1 162 3" xfId="12067"/>
    <cellStyle name="40% - Ênfase1 162 4" xfId="12068"/>
    <cellStyle name="40% - Ênfase1 162 5" xfId="12069"/>
    <cellStyle name="40% - Ênfase1 163" xfId="12070"/>
    <cellStyle name="40% - Ênfase1 163 2" xfId="12071"/>
    <cellStyle name="40% - Ênfase1 163 3" xfId="12072"/>
    <cellStyle name="40% - Ênfase1 163 4" xfId="12073"/>
    <cellStyle name="40% - Ênfase1 163 5" xfId="12074"/>
    <cellStyle name="40% - Ênfase1 164" xfId="12075"/>
    <cellStyle name="40% - Ênfase1 164 2" xfId="12076"/>
    <cellStyle name="40% - Ênfase1 164 3" xfId="12077"/>
    <cellStyle name="40% - Ênfase1 164 4" xfId="12078"/>
    <cellStyle name="40% - Ênfase1 164 5" xfId="12079"/>
    <cellStyle name="40% - Ênfase1 165" xfId="12080"/>
    <cellStyle name="40% - Ênfase1 165 2" xfId="12081"/>
    <cellStyle name="40% - Ênfase1 165 3" xfId="12082"/>
    <cellStyle name="40% - Ênfase1 165 4" xfId="12083"/>
    <cellStyle name="40% - Ênfase1 165 5" xfId="12084"/>
    <cellStyle name="40% - Ênfase1 166" xfId="12085"/>
    <cellStyle name="40% - Ênfase1 166 2" xfId="12086"/>
    <cellStyle name="40% - Ênfase1 166 3" xfId="12087"/>
    <cellStyle name="40% - Ênfase1 166 4" xfId="12088"/>
    <cellStyle name="40% - Ênfase1 166 5" xfId="12089"/>
    <cellStyle name="40% - Ênfase1 167" xfId="12090"/>
    <cellStyle name="40% - Ênfase1 167 2" xfId="12091"/>
    <cellStyle name="40% - Ênfase1 167 3" xfId="12092"/>
    <cellStyle name="40% - Ênfase1 167 4" xfId="12093"/>
    <cellStyle name="40% - Ênfase1 167 5" xfId="12094"/>
    <cellStyle name="40% - Ênfase1 168" xfId="12095"/>
    <cellStyle name="40% - Ênfase1 168 2" xfId="12096"/>
    <cellStyle name="40% - Ênfase1 168 3" xfId="12097"/>
    <cellStyle name="40% - Ênfase1 168 4" xfId="12098"/>
    <cellStyle name="40% - Ênfase1 168 5" xfId="12099"/>
    <cellStyle name="40% - Ênfase1 169" xfId="12100"/>
    <cellStyle name="40% - Ênfase1 169 2" xfId="12101"/>
    <cellStyle name="40% - Ênfase1 169 3" xfId="12102"/>
    <cellStyle name="40% - Ênfase1 169 4" xfId="12103"/>
    <cellStyle name="40% - Ênfase1 169 5" xfId="12104"/>
    <cellStyle name="40% - Ênfase1 17" xfId="12105"/>
    <cellStyle name="40% - Ênfase1 17 2" xfId="12106"/>
    <cellStyle name="40% - Ênfase1 17 2 2" xfId="12107"/>
    <cellStyle name="40% - Ênfase1 17 2 3" xfId="12108"/>
    <cellStyle name="40% - Ênfase1 17 2 4" xfId="12109"/>
    <cellStyle name="40% - Ênfase1 17 2 5" xfId="12110"/>
    <cellStyle name="40% - Ênfase1 17 3" xfId="12111"/>
    <cellStyle name="40% - Ênfase1 17 4" xfId="12112"/>
    <cellStyle name="40% - Ênfase1 17 5" xfId="12113"/>
    <cellStyle name="40% - Ênfase1 17 6" xfId="12114"/>
    <cellStyle name="40% - Ênfase1 170" xfId="12115"/>
    <cellStyle name="40% - Ênfase1 170 2" xfId="12116"/>
    <cellStyle name="40% - Ênfase1 170 3" xfId="12117"/>
    <cellStyle name="40% - Ênfase1 170 4" xfId="12118"/>
    <cellStyle name="40% - Ênfase1 170 5" xfId="12119"/>
    <cellStyle name="40% - Ênfase1 171" xfId="12120"/>
    <cellStyle name="40% - Ênfase1 171 2" xfId="12121"/>
    <cellStyle name="40% - Ênfase1 171 3" xfId="12122"/>
    <cellStyle name="40% - Ênfase1 171 4" xfId="12123"/>
    <cellStyle name="40% - Ênfase1 171 5" xfId="12124"/>
    <cellStyle name="40% - Ênfase1 172" xfId="12125"/>
    <cellStyle name="40% - Ênfase1 172 2" xfId="12126"/>
    <cellStyle name="40% - Ênfase1 172 3" xfId="12127"/>
    <cellStyle name="40% - Ênfase1 172 4" xfId="12128"/>
    <cellStyle name="40% - Ênfase1 172 5" xfId="12129"/>
    <cellStyle name="40% - Ênfase1 173" xfId="12130"/>
    <cellStyle name="40% - Ênfase1 173 2" xfId="12131"/>
    <cellStyle name="40% - Ênfase1 173 3" xfId="12132"/>
    <cellStyle name="40% - Ênfase1 173 4" xfId="12133"/>
    <cellStyle name="40% - Ênfase1 173 5" xfId="12134"/>
    <cellStyle name="40% - Ênfase1 174" xfId="12135"/>
    <cellStyle name="40% - Ênfase1 174 2" xfId="12136"/>
    <cellStyle name="40% - Ênfase1 174 3" xfId="12137"/>
    <cellStyle name="40% - Ênfase1 174 4" xfId="12138"/>
    <cellStyle name="40% - Ênfase1 174 5" xfId="12139"/>
    <cellStyle name="40% - Ênfase1 175" xfId="12140"/>
    <cellStyle name="40% - Ênfase1 175 2" xfId="12141"/>
    <cellStyle name="40% - Ênfase1 175 3" xfId="12142"/>
    <cellStyle name="40% - Ênfase1 175 4" xfId="12143"/>
    <cellStyle name="40% - Ênfase1 175 5" xfId="12144"/>
    <cellStyle name="40% - Ênfase1 176" xfId="12145"/>
    <cellStyle name="40% - Ênfase1 176 2" xfId="12146"/>
    <cellStyle name="40% - Ênfase1 176 3" xfId="12147"/>
    <cellStyle name="40% - Ênfase1 176 4" xfId="12148"/>
    <cellStyle name="40% - Ênfase1 176 5" xfId="12149"/>
    <cellStyle name="40% - Ênfase1 177" xfId="12150"/>
    <cellStyle name="40% - Ênfase1 177 2" xfId="12151"/>
    <cellStyle name="40% - Ênfase1 177 3" xfId="12152"/>
    <cellStyle name="40% - Ênfase1 177 4" xfId="12153"/>
    <cellStyle name="40% - Ênfase1 177 5" xfId="12154"/>
    <cellStyle name="40% - Ênfase1 178" xfId="12155"/>
    <cellStyle name="40% - Ênfase1 178 2" xfId="12156"/>
    <cellStyle name="40% - Ênfase1 178 3" xfId="12157"/>
    <cellStyle name="40% - Ênfase1 178 4" xfId="12158"/>
    <cellStyle name="40% - Ênfase1 178 5" xfId="12159"/>
    <cellStyle name="40% - Ênfase1 179" xfId="12160"/>
    <cellStyle name="40% - Ênfase1 179 2" xfId="12161"/>
    <cellStyle name="40% - Ênfase1 179 3" xfId="12162"/>
    <cellStyle name="40% - Ênfase1 179 4" xfId="12163"/>
    <cellStyle name="40% - Ênfase1 179 5" xfId="12164"/>
    <cellStyle name="40% - Ênfase1 18" xfId="12165"/>
    <cellStyle name="40% - Ênfase1 18 2" xfId="12166"/>
    <cellStyle name="40% - Ênfase1 18 2 2" xfId="12167"/>
    <cellStyle name="40% - Ênfase1 18 2 3" xfId="12168"/>
    <cellStyle name="40% - Ênfase1 18 2 4" xfId="12169"/>
    <cellStyle name="40% - Ênfase1 18 2 5" xfId="12170"/>
    <cellStyle name="40% - Ênfase1 18 3" xfId="12171"/>
    <cellStyle name="40% - Ênfase1 18 4" xfId="12172"/>
    <cellStyle name="40% - Ênfase1 18 5" xfId="12173"/>
    <cellStyle name="40% - Ênfase1 18 6" xfId="12174"/>
    <cellStyle name="40% - Ênfase1 180" xfId="12175"/>
    <cellStyle name="40% - Ênfase1 180 2" xfId="12176"/>
    <cellStyle name="40% - Ênfase1 180 3" xfId="12177"/>
    <cellStyle name="40% - Ênfase1 180 4" xfId="12178"/>
    <cellStyle name="40% - Ênfase1 180 5" xfId="12179"/>
    <cellStyle name="40% - Ênfase1 181" xfId="12180"/>
    <cellStyle name="40% - Ênfase1 181 2" xfId="12181"/>
    <cellStyle name="40% - Ênfase1 181 3" xfId="12182"/>
    <cellStyle name="40% - Ênfase1 181 4" xfId="12183"/>
    <cellStyle name="40% - Ênfase1 181 5" xfId="12184"/>
    <cellStyle name="40% - Ênfase1 182" xfId="12185"/>
    <cellStyle name="40% - Ênfase1 182 2" xfId="12186"/>
    <cellStyle name="40% - Ênfase1 182 3" xfId="12187"/>
    <cellStyle name="40% - Ênfase1 182 4" xfId="12188"/>
    <cellStyle name="40% - Ênfase1 182 5" xfId="12189"/>
    <cellStyle name="40% - Ênfase1 183" xfId="12190"/>
    <cellStyle name="40% - Ênfase1 183 2" xfId="12191"/>
    <cellStyle name="40% - Ênfase1 183 3" xfId="12192"/>
    <cellStyle name="40% - Ênfase1 183 4" xfId="12193"/>
    <cellStyle name="40% - Ênfase1 183 5" xfId="12194"/>
    <cellStyle name="40% - Ênfase1 184" xfId="12195"/>
    <cellStyle name="40% - Ênfase1 184 2" xfId="12196"/>
    <cellStyle name="40% - Ênfase1 184 3" xfId="12197"/>
    <cellStyle name="40% - Ênfase1 184 4" xfId="12198"/>
    <cellStyle name="40% - Ênfase1 184 5" xfId="12199"/>
    <cellStyle name="40% - Ênfase1 185" xfId="12200"/>
    <cellStyle name="40% - Ênfase1 185 2" xfId="12201"/>
    <cellStyle name="40% - Ênfase1 185 3" xfId="12202"/>
    <cellStyle name="40% - Ênfase1 185 4" xfId="12203"/>
    <cellStyle name="40% - Ênfase1 185 5" xfId="12204"/>
    <cellStyle name="40% - Ênfase1 186" xfId="12205"/>
    <cellStyle name="40% - Ênfase1 186 2" xfId="12206"/>
    <cellStyle name="40% - Ênfase1 186 3" xfId="12207"/>
    <cellStyle name="40% - Ênfase1 186 4" xfId="12208"/>
    <cellStyle name="40% - Ênfase1 186 5" xfId="12209"/>
    <cellStyle name="40% - Ênfase1 187" xfId="12210"/>
    <cellStyle name="40% - Ênfase1 187 2" xfId="12211"/>
    <cellStyle name="40% - Ênfase1 187 3" xfId="12212"/>
    <cellStyle name="40% - Ênfase1 187 4" xfId="12213"/>
    <cellStyle name="40% - Ênfase1 187 5" xfId="12214"/>
    <cellStyle name="40% - Ênfase1 188" xfId="12215"/>
    <cellStyle name="40% - Ênfase1 188 2" xfId="12216"/>
    <cellStyle name="40% - Ênfase1 188 3" xfId="12217"/>
    <cellStyle name="40% - Ênfase1 188 4" xfId="12218"/>
    <cellStyle name="40% - Ênfase1 188 5" xfId="12219"/>
    <cellStyle name="40% - Ênfase1 189" xfId="12220"/>
    <cellStyle name="40% - Ênfase1 189 2" xfId="12221"/>
    <cellStyle name="40% - Ênfase1 189 3" xfId="12222"/>
    <cellStyle name="40% - Ênfase1 189 4" xfId="12223"/>
    <cellStyle name="40% - Ênfase1 189 5" xfId="12224"/>
    <cellStyle name="40% - Ênfase1 19" xfId="12225"/>
    <cellStyle name="40% - Ênfase1 19 2" xfId="12226"/>
    <cellStyle name="40% - Ênfase1 19 2 2" xfId="12227"/>
    <cellStyle name="40% - Ênfase1 19 2 3" xfId="12228"/>
    <cellStyle name="40% - Ênfase1 19 2 4" xfId="12229"/>
    <cellStyle name="40% - Ênfase1 19 2 5" xfId="12230"/>
    <cellStyle name="40% - Ênfase1 19 3" xfId="12231"/>
    <cellStyle name="40% - Ênfase1 19 4" xfId="12232"/>
    <cellStyle name="40% - Ênfase1 19 5" xfId="12233"/>
    <cellStyle name="40% - Ênfase1 19 6" xfId="12234"/>
    <cellStyle name="40% - Ênfase1 190" xfId="12235"/>
    <cellStyle name="40% - Ênfase1 190 2" xfId="12236"/>
    <cellStyle name="40% - Ênfase1 190 3" xfId="12237"/>
    <cellStyle name="40% - Ênfase1 190 4" xfId="12238"/>
    <cellStyle name="40% - Ênfase1 190 5" xfId="12239"/>
    <cellStyle name="40% - Ênfase1 191" xfId="12240"/>
    <cellStyle name="40% - Ênfase1 191 2" xfId="12241"/>
    <cellStyle name="40% - Ênfase1 191 3" xfId="12242"/>
    <cellStyle name="40% - Ênfase1 191 4" xfId="12243"/>
    <cellStyle name="40% - Ênfase1 191 5" xfId="12244"/>
    <cellStyle name="40% - Ênfase1 192" xfId="12245"/>
    <cellStyle name="40% - Ênfase1 192 2" xfId="12246"/>
    <cellStyle name="40% - Ênfase1 192 3" xfId="12247"/>
    <cellStyle name="40% - Ênfase1 192 4" xfId="12248"/>
    <cellStyle name="40% - Ênfase1 192 5" xfId="12249"/>
    <cellStyle name="40% - Ênfase1 193" xfId="12250"/>
    <cellStyle name="40% - Ênfase1 193 2" xfId="12251"/>
    <cellStyle name="40% - Ênfase1 193 3" xfId="12252"/>
    <cellStyle name="40% - Ênfase1 194" xfId="12253"/>
    <cellStyle name="40% - Ênfase1 194 2" xfId="12254"/>
    <cellStyle name="40% - Ênfase1 194 3" xfId="12255"/>
    <cellStyle name="40% - Ênfase1 195" xfId="12256"/>
    <cellStyle name="40% - Ênfase1 195 2" xfId="12257"/>
    <cellStyle name="40% - Ênfase1 195 3" xfId="12258"/>
    <cellStyle name="40% - Ênfase1 196" xfId="12259"/>
    <cellStyle name="40% - Ênfase1 196 2" xfId="12260"/>
    <cellStyle name="40% - Ênfase1 196 3" xfId="12261"/>
    <cellStyle name="40% - Ênfase1 197" xfId="12262"/>
    <cellStyle name="40% - Ênfase1 197 2" xfId="12263"/>
    <cellStyle name="40% - Ênfase1 197 3" xfId="12264"/>
    <cellStyle name="40% - Ênfase1 198" xfId="12265"/>
    <cellStyle name="40% - Ênfase1 198 2" xfId="12266"/>
    <cellStyle name="40% - Ênfase1 198 3" xfId="12267"/>
    <cellStyle name="40% - Ênfase1 199" xfId="12268"/>
    <cellStyle name="40% - Ênfase1 199 2" xfId="12269"/>
    <cellStyle name="40% - Ênfase1 199 3" xfId="12270"/>
    <cellStyle name="40% - Ênfase1 2" xfId="12271"/>
    <cellStyle name="40% - Ênfase1 2 2" xfId="12272"/>
    <cellStyle name="40% - Ênfase1 2 2 2" xfId="12273"/>
    <cellStyle name="40% - Ênfase1 2 2 2 2" xfId="12274"/>
    <cellStyle name="40% - Ênfase1 2 2 2 3" xfId="12275"/>
    <cellStyle name="40% - Ênfase1 2 2 2 4" xfId="12276"/>
    <cellStyle name="40% - Ênfase1 2 2 2 5" xfId="12277"/>
    <cellStyle name="40% - Ênfase1 2 2 3" xfId="12278"/>
    <cellStyle name="40% - Ênfase1 2 2 4" xfId="12279"/>
    <cellStyle name="40% - Ênfase1 2 2 5" xfId="12280"/>
    <cellStyle name="40% - Ênfase1 2 2 6" xfId="12281"/>
    <cellStyle name="40% - Ênfase1 2 3" xfId="12282"/>
    <cellStyle name="40% - Ênfase1 2 3 2" xfId="12283"/>
    <cellStyle name="40% - Ênfase1 2 3 3" xfId="12284"/>
    <cellStyle name="40% - Ênfase1 2 3 4" xfId="12285"/>
    <cellStyle name="40% - Ênfase1 2 3 5" xfId="12286"/>
    <cellStyle name="40% - Ênfase1 2 4" xfId="12287"/>
    <cellStyle name="40% - Ênfase1 2 5" xfId="12288"/>
    <cellStyle name="40% - Ênfase1 2 6" xfId="12289"/>
    <cellStyle name="40% - Ênfase1 2 7" xfId="12290"/>
    <cellStyle name="40% - Ênfase1 20" xfId="12291"/>
    <cellStyle name="40% - Ênfase1 20 2" xfId="12292"/>
    <cellStyle name="40% - Ênfase1 20 2 2" xfId="12293"/>
    <cellStyle name="40% - Ênfase1 20 2 3" xfId="12294"/>
    <cellStyle name="40% - Ênfase1 20 2 4" xfId="12295"/>
    <cellStyle name="40% - Ênfase1 20 2 5" xfId="12296"/>
    <cellStyle name="40% - Ênfase1 20 3" xfId="12297"/>
    <cellStyle name="40% - Ênfase1 20 4" xfId="12298"/>
    <cellStyle name="40% - Ênfase1 20 5" xfId="12299"/>
    <cellStyle name="40% - Ênfase1 20 6" xfId="12300"/>
    <cellStyle name="40% - Ênfase1 200" xfId="12301"/>
    <cellStyle name="40% - Ênfase1 200 2" xfId="12302"/>
    <cellStyle name="40% - Ênfase1 200 3" xfId="12303"/>
    <cellStyle name="40% - Ênfase1 201" xfId="12304"/>
    <cellStyle name="40% - Ênfase1 201 2" xfId="12305"/>
    <cellStyle name="40% - Ênfase1 201 3" xfId="12306"/>
    <cellStyle name="40% - Ênfase1 202" xfId="12307"/>
    <cellStyle name="40% - Ênfase1 202 2" xfId="12308"/>
    <cellStyle name="40% - Ênfase1 203" xfId="12309"/>
    <cellStyle name="40% - Ênfase1 203 2" xfId="12310"/>
    <cellStyle name="40% - Ênfase1 204" xfId="12311"/>
    <cellStyle name="40% - Ênfase1 204 2" xfId="12312"/>
    <cellStyle name="40% - Ênfase1 205" xfId="12313"/>
    <cellStyle name="40% - Ênfase1 205 2" xfId="12314"/>
    <cellStyle name="40% - Ênfase1 206" xfId="12315"/>
    <cellStyle name="40% - Ênfase1 206 2" xfId="12316"/>
    <cellStyle name="40% - Ênfase1 207" xfId="12317"/>
    <cellStyle name="40% - Ênfase1 207 2" xfId="12318"/>
    <cellStyle name="40% - Ênfase1 208" xfId="12319"/>
    <cellStyle name="40% - Ênfase1 208 2" xfId="12320"/>
    <cellStyle name="40% - Ênfase1 209" xfId="12321"/>
    <cellStyle name="40% - Ênfase1 209 2" xfId="12322"/>
    <cellStyle name="40% - Ênfase1 21" xfId="12323"/>
    <cellStyle name="40% - Ênfase1 21 2" xfId="12324"/>
    <cellStyle name="40% - Ênfase1 21 2 2" xfId="12325"/>
    <cellStyle name="40% - Ênfase1 21 2 3" xfId="12326"/>
    <cellStyle name="40% - Ênfase1 21 2 4" xfId="12327"/>
    <cellStyle name="40% - Ênfase1 21 2 5" xfId="12328"/>
    <cellStyle name="40% - Ênfase1 21 3" xfId="12329"/>
    <cellStyle name="40% - Ênfase1 21 4" xfId="12330"/>
    <cellStyle name="40% - Ênfase1 21 5" xfId="12331"/>
    <cellStyle name="40% - Ênfase1 21 6" xfId="12332"/>
    <cellStyle name="40% - Ênfase1 210" xfId="12333"/>
    <cellStyle name="40% - Ênfase1 210 2" xfId="12334"/>
    <cellStyle name="40% - Ênfase1 211" xfId="12335"/>
    <cellStyle name="40% - Ênfase1 211 2" xfId="12336"/>
    <cellStyle name="40% - Ênfase1 212" xfId="12337"/>
    <cellStyle name="40% - Ênfase1 212 2" xfId="12338"/>
    <cellStyle name="40% - Ênfase1 213" xfId="12339"/>
    <cellStyle name="40% - Ênfase1 213 2" xfId="12340"/>
    <cellStyle name="40% - Ênfase1 214" xfId="12341"/>
    <cellStyle name="40% - Ênfase1 214 2" xfId="12342"/>
    <cellStyle name="40% - Ênfase1 215" xfId="12343"/>
    <cellStyle name="40% - Ênfase1 215 2" xfId="12344"/>
    <cellStyle name="40% - Ênfase1 216" xfId="12345"/>
    <cellStyle name="40% - Ênfase1 216 2" xfId="12346"/>
    <cellStyle name="40% - Ênfase1 217" xfId="12347"/>
    <cellStyle name="40% - Ênfase1 217 2" xfId="12348"/>
    <cellStyle name="40% - Ênfase1 218" xfId="12349"/>
    <cellStyle name="40% - Ênfase1 218 2" xfId="12350"/>
    <cellStyle name="40% - Ênfase1 219" xfId="12351"/>
    <cellStyle name="40% - Ênfase1 219 2" xfId="12352"/>
    <cellStyle name="40% - Ênfase1 22" xfId="12353"/>
    <cellStyle name="40% - Ênfase1 22 2" xfId="12354"/>
    <cellStyle name="40% - Ênfase1 22 2 2" xfId="12355"/>
    <cellStyle name="40% - Ênfase1 22 2 3" xfId="12356"/>
    <cellStyle name="40% - Ênfase1 22 2 4" xfId="12357"/>
    <cellStyle name="40% - Ênfase1 22 2 5" xfId="12358"/>
    <cellStyle name="40% - Ênfase1 22 3" xfId="12359"/>
    <cellStyle name="40% - Ênfase1 22 4" xfId="12360"/>
    <cellStyle name="40% - Ênfase1 22 5" xfId="12361"/>
    <cellStyle name="40% - Ênfase1 22 6" xfId="12362"/>
    <cellStyle name="40% - Ênfase1 220" xfId="12363"/>
    <cellStyle name="40% - Ênfase1 220 2" xfId="12364"/>
    <cellStyle name="40% - Ênfase1 221" xfId="12365"/>
    <cellStyle name="40% - Ênfase1 221 2" xfId="12366"/>
    <cellStyle name="40% - Ênfase1 222" xfId="12367"/>
    <cellStyle name="40% - Ênfase1 222 2" xfId="12368"/>
    <cellStyle name="40% - Ênfase1 223" xfId="12369"/>
    <cellStyle name="40% - Ênfase1 223 2" xfId="12370"/>
    <cellStyle name="40% - Ênfase1 224" xfId="12371"/>
    <cellStyle name="40% - Ênfase1 224 2" xfId="12372"/>
    <cellStyle name="40% - Ênfase1 225" xfId="12373"/>
    <cellStyle name="40% - Ênfase1 225 2" xfId="12374"/>
    <cellStyle name="40% - Ênfase1 226" xfId="12375"/>
    <cellStyle name="40% - Ênfase1 226 2" xfId="12376"/>
    <cellStyle name="40% - Ênfase1 227" xfId="12377"/>
    <cellStyle name="40% - Ênfase1 227 2" xfId="12378"/>
    <cellStyle name="40% - Ênfase1 228" xfId="12379"/>
    <cellStyle name="40% - Ênfase1 229" xfId="12380"/>
    <cellStyle name="40% - Ênfase1 23" xfId="12381"/>
    <cellStyle name="40% - Ênfase1 23 2" xfId="12382"/>
    <cellStyle name="40% - Ênfase1 23 2 2" xfId="12383"/>
    <cellStyle name="40% - Ênfase1 23 2 3" xfId="12384"/>
    <cellStyle name="40% - Ênfase1 23 2 4" xfId="12385"/>
    <cellStyle name="40% - Ênfase1 23 2 5" xfId="12386"/>
    <cellStyle name="40% - Ênfase1 23 3" xfId="12387"/>
    <cellStyle name="40% - Ênfase1 23 4" xfId="12388"/>
    <cellStyle name="40% - Ênfase1 23 5" xfId="12389"/>
    <cellStyle name="40% - Ênfase1 23 6" xfId="12390"/>
    <cellStyle name="40% - Ênfase1 230" xfId="12391"/>
    <cellStyle name="40% - Ênfase1 231" xfId="12392"/>
    <cellStyle name="40% - Ênfase1 24" xfId="12393"/>
    <cellStyle name="40% - Ênfase1 24 2" xfId="12394"/>
    <cellStyle name="40% - Ênfase1 24 2 2" xfId="12395"/>
    <cellStyle name="40% - Ênfase1 24 2 3" xfId="12396"/>
    <cellStyle name="40% - Ênfase1 24 2 4" xfId="12397"/>
    <cellStyle name="40% - Ênfase1 24 2 5" xfId="12398"/>
    <cellStyle name="40% - Ênfase1 24 3" xfId="12399"/>
    <cellStyle name="40% - Ênfase1 24 4" xfId="12400"/>
    <cellStyle name="40% - Ênfase1 24 5" xfId="12401"/>
    <cellStyle name="40% - Ênfase1 24 6" xfId="12402"/>
    <cellStyle name="40% - Ênfase1 25" xfId="12403"/>
    <cellStyle name="40% - Ênfase1 25 2" xfId="12404"/>
    <cellStyle name="40% - Ênfase1 25 2 2" xfId="12405"/>
    <cellStyle name="40% - Ênfase1 25 2 3" xfId="12406"/>
    <cellStyle name="40% - Ênfase1 25 2 4" xfId="12407"/>
    <cellStyle name="40% - Ênfase1 25 2 5" xfId="12408"/>
    <cellStyle name="40% - Ênfase1 25 3" xfId="12409"/>
    <cellStyle name="40% - Ênfase1 25 4" xfId="12410"/>
    <cellStyle name="40% - Ênfase1 25 5" xfId="12411"/>
    <cellStyle name="40% - Ênfase1 25 6" xfId="12412"/>
    <cellStyle name="40% - Ênfase1 26" xfId="12413"/>
    <cellStyle name="40% - Ênfase1 26 2" xfId="12414"/>
    <cellStyle name="40% - Ênfase1 26 2 2" xfId="12415"/>
    <cellStyle name="40% - Ênfase1 26 2 3" xfId="12416"/>
    <cellStyle name="40% - Ênfase1 26 2 4" xfId="12417"/>
    <cellStyle name="40% - Ênfase1 26 2 5" xfId="12418"/>
    <cellStyle name="40% - Ênfase1 26 3" xfId="12419"/>
    <cellStyle name="40% - Ênfase1 26 4" xfId="12420"/>
    <cellStyle name="40% - Ênfase1 26 5" xfId="12421"/>
    <cellStyle name="40% - Ênfase1 26 6" xfId="12422"/>
    <cellStyle name="40% - Ênfase1 27" xfId="12423"/>
    <cellStyle name="40% - Ênfase1 27 2" xfId="12424"/>
    <cellStyle name="40% - Ênfase1 27 2 2" xfId="12425"/>
    <cellStyle name="40% - Ênfase1 27 2 3" xfId="12426"/>
    <cellStyle name="40% - Ênfase1 27 2 4" xfId="12427"/>
    <cellStyle name="40% - Ênfase1 27 2 5" xfId="12428"/>
    <cellStyle name="40% - Ênfase1 27 3" xfId="12429"/>
    <cellStyle name="40% - Ênfase1 27 4" xfId="12430"/>
    <cellStyle name="40% - Ênfase1 27 5" xfId="12431"/>
    <cellStyle name="40% - Ênfase1 27 6" xfId="12432"/>
    <cellStyle name="40% - Ênfase1 28" xfId="12433"/>
    <cellStyle name="40% - Ênfase1 28 2" xfId="12434"/>
    <cellStyle name="40% - Ênfase1 28 2 2" xfId="12435"/>
    <cellStyle name="40% - Ênfase1 28 2 3" xfId="12436"/>
    <cellStyle name="40% - Ênfase1 28 2 4" xfId="12437"/>
    <cellStyle name="40% - Ênfase1 28 2 5" xfId="12438"/>
    <cellStyle name="40% - Ênfase1 28 3" xfId="12439"/>
    <cellStyle name="40% - Ênfase1 28 4" xfId="12440"/>
    <cellStyle name="40% - Ênfase1 28 5" xfId="12441"/>
    <cellStyle name="40% - Ênfase1 28 6" xfId="12442"/>
    <cellStyle name="40% - Ênfase1 29" xfId="12443"/>
    <cellStyle name="40% - Ênfase1 29 2" xfId="12444"/>
    <cellStyle name="40% - Ênfase1 29 2 2" xfId="12445"/>
    <cellStyle name="40% - Ênfase1 29 2 3" xfId="12446"/>
    <cellStyle name="40% - Ênfase1 29 2 4" xfId="12447"/>
    <cellStyle name="40% - Ênfase1 29 2 5" xfId="12448"/>
    <cellStyle name="40% - Ênfase1 29 3" xfId="12449"/>
    <cellStyle name="40% - Ênfase1 29 4" xfId="12450"/>
    <cellStyle name="40% - Ênfase1 29 5" xfId="12451"/>
    <cellStyle name="40% - Ênfase1 29 6" xfId="12452"/>
    <cellStyle name="40% - Ênfase1 3" xfId="12453"/>
    <cellStyle name="40% - Ênfase1 3 2" xfId="12454"/>
    <cellStyle name="40% - Ênfase1 3 2 2" xfId="12455"/>
    <cellStyle name="40% - Ênfase1 3 2 2 2" xfId="12456"/>
    <cellStyle name="40% - Ênfase1 3 2 2 3" xfId="12457"/>
    <cellStyle name="40% - Ênfase1 3 2 2 4" xfId="12458"/>
    <cellStyle name="40% - Ênfase1 3 2 2 5" xfId="12459"/>
    <cellStyle name="40% - Ênfase1 3 2 3" xfId="12460"/>
    <cellStyle name="40% - Ênfase1 3 2 4" xfId="12461"/>
    <cellStyle name="40% - Ênfase1 3 2 5" xfId="12462"/>
    <cellStyle name="40% - Ênfase1 3 2 6" xfId="12463"/>
    <cellStyle name="40% - Ênfase1 3 3" xfId="12464"/>
    <cellStyle name="40% - Ênfase1 3 3 2" xfId="12465"/>
    <cellStyle name="40% - Ênfase1 3 3 3" xfId="12466"/>
    <cellStyle name="40% - Ênfase1 3 3 4" xfId="12467"/>
    <cellStyle name="40% - Ênfase1 3 3 5" xfId="12468"/>
    <cellStyle name="40% - Ênfase1 3 4" xfId="12469"/>
    <cellStyle name="40% - Ênfase1 3 5" xfId="12470"/>
    <cellStyle name="40% - Ênfase1 3 6" xfId="12471"/>
    <cellStyle name="40% - Ênfase1 3 7" xfId="12472"/>
    <cellStyle name="40% - Ênfase1 30" xfId="12473"/>
    <cellStyle name="40% - Ênfase1 30 2" xfId="12474"/>
    <cellStyle name="40% - Ênfase1 30 2 2" xfId="12475"/>
    <cellStyle name="40% - Ênfase1 30 2 3" xfId="12476"/>
    <cellStyle name="40% - Ênfase1 30 2 4" xfId="12477"/>
    <cellStyle name="40% - Ênfase1 30 2 5" xfId="12478"/>
    <cellStyle name="40% - Ênfase1 30 3" xfId="12479"/>
    <cellStyle name="40% - Ênfase1 30 4" xfId="12480"/>
    <cellStyle name="40% - Ênfase1 30 5" xfId="12481"/>
    <cellStyle name="40% - Ênfase1 30 6" xfId="12482"/>
    <cellStyle name="40% - Ênfase1 31" xfId="12483"/>
    <cellStyle name="40% - Ênfase1 31 2" xfId="12484"/>
    <cellStyle name="40% - Ênfase1 31 2 2" xfId="12485"/>
    <cellStyle name="40% - Ênfase1 31 2 3" xfId="12486"/>
    <cellStyle name="40% - Ênfase1 31 2 4" xfId="12487"/>
    <cellStyle name="40% - Ênfase1 31 2 5" xfId="12488"/>
    <cellStyle name="40% - Ênfase1 31 3" xfId="12489"/>
    <cellStyle name="40% - Ênfase1 31 4" xfId="12490"/>
    <cellStyle name="40% - Ênfase1 31 5" xfId="12491"/>
    <cellStyle name="40% - Ênfase1 31 6" xfId="12492"/>
    <cellStyle name="40% - Ênfase1 32" xfId="12493"/>
    <cellStyle name="40% - Ênfase1 32 2" xfId="12494"/>
    <cellStyle name="40% - Ênfase1 32 2 2" xfId="12495"/>
    <cellStyle name="40% - Ênfase1 32 2 3" xfId="12496"/>
    <cellStyle name="40% - Ênfase1 32 2 4" xfId="12497"/>
    <cellStyle name="40% - Ênfase1 32 2 5" xfId="12498"/>
    <cellStyle name="40% - Ênfase1 32 3" xfId="12499"/>
    <cellStyle name="40% - Ênfase1 32 4" xfId="12500"/>
    <cellStyle name="40% - Ênfase1 32 5" xfId="12501"/>
    <cellStyle name="40% - Ênfase1 32 6" xfId="12502"/>
    <cellStyle name="40% - Ênfase1 33" xfId="12503"/>
    <cellStyle name="40% - Ênfase1 33 2" xfId="12504"/>
    <cellStyle name="40% - Ênfase1 33 2 2" xfId="12505"/>
    <cellStyle name="40% - Ênfase1 33 2 3" xfId="12506"/>
    <cellStyle name="40% - Ênfase1 33 2 4" xfId="12507"/>
    <cellStyle name="40% - Ênfase1 33 2 5" xfId="12508"/>
    <cellStyle name="40% - Ênfase1 33 3" xfId="12509"/>
    <cellStyle name="40% - Ênfase1 33 4" xfId="12510"/>
    <cellStyle name="40% - Ênfase1 33 5" xfId="12511"/>
    <cellStyle name="40% - Ênfase1 33 6" xfId="12512"/>
    <cellStyle name="40% - Ênfase1 34" xfId="12513"/>
    <cellStyle name="40% - Ênfase1 34 2" xfId="12514"/>
    <cellStyle name="40% - Ênfase1 34 2 2" xfId="12515"/>
    <cellStyle name="40% - Ênfase1 34 2 3" xfId="12516"/>
    <cellStyle name="40% - Ênfase1 34 2 4" xfId="12517"/>
    <cellStyle name="40% - Ênfase1 34 2 5" xfId="12518"/>
    <cellStyle name="40% - Ênfase1 34 3" xfId="12519"/>
    <cellStyle name="40% - Ênfase1 34 4" xfId="12520"/>
    <cellStyle name="40% - Ênfase1 34 5" xfId="12521"/>
    <cellStyle name="40% - Ênfase1 34 6" xfId="12522"/>
    <cellStyle name="40% - Ênfase1 35" xfId="12523"/>
    <cellStyle name="40% - Ênfase1 35 2" xfId="12524"/>
    <cellStyle name="40% - Ênfase1 35 2 2" xfId="12525"/>
    <cellStyle name="40% - Ênfase1 35 2 3" xfId="12526"/>
    <cellStyle name="40% - Ênfase1 35 2 4" xfId="12527"/>
    <cellStyle name="40% - Ênfase1 35 2 5" xfId="12528"/>
    <cellStyle name="40% - Ênfase1 35 3" xfId="12529"/>
    <cellStyle name="40% - Ênfase1 35 4" xfId="12530"/>
    <cellStyle name="40% - Ênfase1 35 5" xfId="12531"/>
    <cellStyle name="40% - Ênfase1 35 6" xfId="12532"/>
    <cellStyle name="40% - Ênfase1 36" xfId="12533"/>
    <cellStyle name="40% - Ênfase1 36 2" xfId="12534"/>
    <cellStyle name="40% - Ênfase1 36 2 2" xfId="12535"/>
    <cellStyle name="40% - Ênfase1 36 2 3" xfId="12536"/>
    <cellStyle name="40% - Ênfase1 36 2 4" xfId="12537"/>
    <cellStyle name="40% - Ênfase1 36 2 5" xfId="12538"/>
    <cellStyle name="40% - Ênfase1 36 3" xfId="12539"/>
    <cellStyle name="40% - Ênfase1 36 4" xfId="12540"/>
    <cellStyle name="40% - Ênfase1 36 5" xfId="12541"/>
    <cellStyle name="40% - Ênfase1 36 6" xfId="12542"/>
    <cellStyle name="40% - Ênfase1 37" xfId="12543"/>
    <cellStyle name="40% - Ênfase1 37 2" xfId="12544"/>
    <cellStyle name="40% - Ênfase1 37 2 2" xfId="12545"/>
    <cellStyle name="40% - Ênfase1 37 2 3" xfId="12546"/>
    <cellStyle name="40% - Ênfase1 37 2 4" xfId="12547"/>
    <cellStyle name="40% - Ênfase1 37 2 5" xfId="12548"/>
    <cellStyle name="40% - Ênfase1 37 3" xfId="12549"/>
    <cellStyle name="40% - Ênfase1 37 4" xfId="12550"/>
    <cellStyle name="40% - Ênfase1 37 5" xfId="12551"/>
    <cellStyle name="40% - Ênfase1 37 6" xfId="12552"/>
    <cellStyle name="40% - Ênfase1 38" xfId="12553"/>
    <cellStyle name="40% - Ênfase1 38 2" xfId="12554"/>
    <cellStyle name="40% - Ênfase1 38 2 2" xfId="12555"/>
    <cellStyle name="40% - Ênfase1 38 2 3" xfId="12556"/>
    <cellStyle name="40% - Ênfase1 38 2 4" xfId="12557"/>
    <cellStyle name="40% - Ênfase1 38 2 5" xfId="12558"/>
    <cellStyle name="40% - Ênfase1 38 3" xfId="12559"/>
    <cellStyle name="40% - Ênfase1 38 4" xfId="12560"/>
    <cellStyle name="40% - Ênfase1 38 5" xfId="12561"/>
    <cellStyle name="40% - Ênfase1 38 6" xfId="12562"/>
    <cellStyle name="40% - Ênfase1 39" xfId="12563"/>
    <cellStyle name="40% - Ênfase1 39 2" xfId="12564"/>
    <cellStyle name="40% - Ênfase1 39 2 2" xfId="12565"/>
    <cellStyle name="40% - Ênfase1 39 2 3" xfId="12566"/>
    <cellStyle name="40% - Ênfase1 39 2 4" xfId="12567"/>
    <cellStyle name="40% - Ênfase1 39 2 5" xfId="12568"/>
    <cellStyle name="40% - Ênfase1 39 3" xfId="12569"/>
    <cellStyle name="40% - Ênfase1 39 4" xfId="12570"/>
    <cellStyle name="40% - Ênfase1 39 5" xfId="12571"/>
    <cellStyle name="40% - Ênfase1 39 6" xfId="12572"/>
    <cellStyle name="40% - Ênfase1 4" xfId="12573"/>
    <cellStyle name="40% - Ênfase1 4 2" xfId="12574"/>
    <cellStyle name="40% - Ênfase1 4 2 2" xfId="12575"/>
    <cellStyle name="40% - Ênfase1 4 2 2 2" xfId="12576"/>
    <cellStyle name="40% - Ênfase1 4 2 2 3" xfId="12577"/>
    <cellStyle name="40% - Ênfase1 4 2 2 4" xfId="12578"/>
    <cellStyle name="40% - Ênfase1 4 2 2 5" xfId="12579"/>
    <cellStyle name="40% - Ênfase1 4 2 3" xfId="12580"/>
    <cellStyle name="40% - Ênfase1 4 2 4" xfId="12581"/>
    <cellStyle name="40% - Ênfase1 4 2 5" xfId="12582"/>
    <cellStyle name="40% - Ênfase1 4 2 6" xfId="12583"/>
    <cellStyle name="40% - Ênfase1 4 3" xfId="12584"/>
    <cellStyle name="40% - Ênfase1 4 3 2" xfId="12585"/>
    <cellStyle name="40% - Ênfase1 4 3 3" xfId="12586"/>
    <cellStyle name="40% - Ênfase1 4 3 4" xfId="12587"/>
    <cellStyle name="40% - Ênfase1 4 3 5" xfId="12588"/>
    <cellStyle name="40% - Ênfase1 4 4" xfId="12589"/>
    <cellStyle name="40% - Ênfase1 4 5" xfId="12590"/>
    <cellStyle name="40% - Ênfase1 4 6" xfId="12591"/>
    <cellStyle name="40% - Ênfase1 4 7" xfId="12592"/>
    <cellStyle name="40% - Ênfase1 40" xfId="12593"/>
    <cellStyle name="40% - Ênfase1 40 2" xfId="12594"/>
    <cellStyle name="40% - Ênfase1 40 2 2" xfId="12595"/>
    <cellStyle name="40% - Ênfase1 40 2 3" xfId="12596"/>
    <cellStyle name="40% - Ênfase1 40 2 4" xfId="12597"/>
    <cellStyle name="40% - Ênfase1 40 2 5" xfId="12598"/>
    <cellStyle name="40% - Ênfase1 40 3" xfId="12599"/>
    <cellStyle name="40% - Ênfase1 40 4" xfId="12600"/>
    <cellStyle name="40% - Ênfase1 40 5" xfId="12601"/>
    <cellStyle name="40% - Ênfase1 40 6" xfId="12602"/>
    <cellStyle name="40% - Ênfase1 41" xfId="12603"/>
    <cellStyle name="40% - Ênfase1 41 2" xfId="12604"/>
    <cellStyle name="40% - Ênfase1 41 2 2" xfId="12605"/>
    <cellStyle name="40% - Ênfase1 41 2 3" xfId="12606"/>
    <cellStyle name="40% - Ênfase1 41 2 4" xfId="12607"/>
    <cellStyle name="40% - Ênfase1 41 2 5" xfId="12608"/>
    <cellStyle name="40% - Ênfase1 41 3" xfId="12609"/>
    <cellStyle name="40% - Ênfase1 41 4" xfId="12610"/>
    <cellStyle name="40% - Ênfase1 41 5" xfId="12611"/>
    <cellStyle name="40% - Ênfase1 41 6" xfId="12612"/>
    <cellStyle name="40% - Ênfase1 42" xfId="12613"/>
    <cellStyle name="40% - Ênfase1 42 2" xfId="12614"/>
    <cellStyle name="40% - Ênfase1 42 2 2" xfId="12615"/>
    <cellStyle name="40% - Ênfase1 42 2 3" xfId="12616"/>
    <cellStyle name="40% - Ênfase1 42 2 4" xfId="12617"/>
    <cellStyle name="40% - Ênfase1 42 2 5" xfId="12618"/>
    <cellStyle name="40% - Ênfase1 42 3" xfId="12619"/>
    <cellStyle name="40% - Ênfase1 42 4" xfId="12620"/>
    <cellStyle name="40% - Ênfase1 42 5" xfId="12621"/>
    <cellStyle name="40% - Ênfase1 42 6" xfId="12622"/>
    <cellStyle name="40% - Ênfase1 43" xfId="12623"/>
    <cellStyle name="40% - Ênfase1 43 2" xfId="12624"/>
    <cellStyle name="40% - Ênfase1 43 2 2" xfId="12625"/>
    <cellStyle name="40% - Ênfase1 43 2 3" xfId="12626"/>
    <cellStyle name="40% - Ênfase1 43 2 4" xfId="12627"/>
    <cellStyle name="40% - Ênfase1 43 2 5" xfId="12628"/>
    <cellStyle name="40% - Ênfase1 43 3" xfId="12629"/>
    <cellStyle name="40% - Ênfase1 43 4" xfId="12630"/>
    <cellStyle name="40% - Ênfase1 43 5" xfId="12631"/>
    <cellStyle name="40% - Ênfase1 43 6" xfId="12632"/>
    <cellStyle name="40% - Ênfase1 44" xfId="12633"/>
    <cellStyle name="40% - Ênfase1 44 2" xfId="12634"/>
    <cellStyle name="40% - Ênfase1 44 2 2" xfId="12635"/>
    <cellStyle name="40% - Ênfase1 44 2 3" xfId="12636"/>
    <cellStyle name="40% - Ênfase1 44 2 4" xfId="12637"/>
    <cellStyle name="40% - Ênfase1 44 2 5" xfId="12638"/>
    <cellStyle name="40% - Ênfase1 44 3" xfId="12639"/>
    <cellStyle name="40% - Ênfase1 44 4" xfId="12640"/>
    <cellStyle name="40% - Ênfase1 44 5" xfId="12641"/>
    <cellStyle name="40% - Ênfase1 44 6" xfId="12642"/>
    <cellStyle name="40% - Ênfase1 45" xfId="12643"/>
    <cellStyle name="40% - Ênfase1 45 2" xfId="12644"/>
    <cellStyle name="40% - Ênfase1 45 2 2" xfId="12645"/>
    <cellStyle name="40% - Ênfase1 45 2 3" xfId="12646"/>
    <cellStyle name="40% - Ênfase1 45 2 4" xfId="12647"/>
    <cellStyle name="40% - Ênfase1 45 2 5" xfId="12648"/>
    <cellStyle name="40% - Ênfase1 45 3" xfId="12649"/>
    <cellStyle name="40% - Ênfase1 45 4" xfId="12650"/>
    <cellStyle name="40% - Ênfase1 45 5" xfId="12651"/>
    <cellStyle name="40% - Ênfase1 45 6" xfId="12652"/>
    <cellStyle name="40% - Ênfase1 46" xfId="12653"/>
    <cellStyle name="40% - Ênfase1 46 2" xfId="12654"/>
    <cellStyle name="40% - Ênfase1 46 2 2" xfId="12655"/>
    <cellStyle name="40% - Ênfase1 46 2 3" xfId="12656"/>
    <cellStyle name="40% - Ênfase1 46 2 4" xfId="12657"/>
    <cellStyle name="40% - Ênfase1 46 2 5" xfId="12658"/>
    <cellStyle name="40% - Ênfase1 46 3" xfId="12659"/>
    <cellStyle name="40% - Ênfase1 46 4" xfId="12660"/>
    <cellStyle name="40% - Ênfase1 46 5" xfId="12661"/>
    <cellStyle name="40% - Ênfase1 46 6" xfId="12662"/>
    <cellStyle name="40% - Ênfase1 47" xfId="12663"/>
    <cellStyle name="40% - Ênfase1 47 2" xfId="12664"/>
    <cellStyle name="40% - Ênfase1 47 2 2" xfId="12665"/>
    <cellStyle name="40% - Ênfase1 47 2 3" xfId="12666"/>
    <cellStyle name="40% - Ênfase1 47 2 4" xfId="12667"/>
    <cellStyle name="40% - Ênfase1 47 2 5" xfId="12668"/>
    <cellStyle name="40% - Ênfase1 47 3" xfId="12669"/>
    <cellStyle name="40% - Ênfase1 47 4" xfId="12670"/>
    <cellStyle name="40% - Ênfase1 47 5" xfId="12671"/>
    <cellStyle name="40% - Ênfase1 47 6" xfId="12672"/>
    <cellStyle name="40% - Ênfase1 48" xfId="12673"/>
    <cellStyle name="40% - Ênfase1 48 2" xfId="12674"/>
    <cellStyle name="40% - Ênfase1 48 2 2" xfId="12675"/>
    <cellStyle name="40% - Ênfase1 48 2 3" xfId="12676"/>
    <cellStyle name="40% - Ênfase1 48 2 4" xfId="12677"/>
    <cellStyle name="40% - Ênfase1 48 2 5" xfId="12678"/>
    <cellStyle name="40% - Ênfase1 48 3" xfId="12679"/>
    <cellStyle name="40% - Ênfase1 48 4" xfId="12680"/>
    <cellStyle name="40% - Ênfase1 48 5" xfId="12681"/>
    <cellStyle name="40% - Ênfase1 48 6" xfId="12682"/>
    <cellStyle name="40% - Ênfase1 49" xfId="12683"/>
    <cellStyle name="40% - Ênfase1 49 2" xfId="12684"/>
    <cellStyle name="40% - Ênfase1 49 2 2" xfId="12685"/>
    <cellStyle name="40% - Ênfase1 49 2 3" xfId="12686"/>
    <cellStyle name="40% - Ênfase1 49 2 4" xfId="12687"/>
    <cellStyle name="40% - Ênfase1 49 2 5" xfId="12688"/>
    <cellStyle name="40% - Ênfase1 49 3" xfId="12689"/>
    <cellStyle name="40% - Ênfase1 49 4" xfId="12690"/>
    <cellStyle name="40% - Ênfase1 49 5" xfId="12691"/>
    <cellStyle name="40% - Ênfase1 49 6" xfId="12692"/>
    <cellStyle name="40% - Ênfase1 5" xfId="12693"/>
    <cellStyle name="40% - Ênfase1 5 2" xfId="12694"/>
    <cellStyle name="40% - Ênfase1 5 2 2" xfId="12695"/>
    <cellStyle name="40% - Ênfase1 5 2 2 2" xfId="12696"/>
    <cellStyle name="40% - Ênfase1 5 2 2 3" xfId="12697"/>
    <cellStyle name="40% - Ênfase1 5 2 2 4" xfId="12698"/>
    <cellStyle name="40% - Ênfase1 5 2 2 5" xfId="12699"/>
    <cellStyle name="40% - Ênfase1 5 2 3" xfId="12700"/>
    <cellStyle name="40% - Ênfase1 5 2 4" xfId="12701"/>
    <cellStyle name="40% - Ênfase1 5 2 5" xfId="12702"/>
    <cellStyle name="40% - Ênfase1 5 2 6" xfId="12703"/>
    <cellStyle name="40% - Ênfase1 5 3" xfId="12704"/>
    <cellStyle name="40% - Ênfase1 5 3 2" xfId="12705"/>
    <cellStyle name="40% - Ênfase1 5 3 3" xfId="12706"/>
    <cellStyle name="40% - Ênfase1 5 3 4" xfId="12707"/>
    <cellStyle name="40% - Ênfase1 5 3 5" xfId="12708"/>
    <cellStyle name="40% - Ênfase1 5 4" xfId="12709"/>
    <cellStyle name="40% - Ênfase1 5 5" xfId="12710"/>
    <cellStyle name="40% - Ênfase1 5 6" xfId="12711"/>
    <cellStyle name="40% - Ênfase1 5 7" xfId="12712"/>
    <cellStyle name="40% - Ênfase1 50" xfId="12713"/>
    <cellStyle name="40% - Ênfase1 50 2" xfId="12714"/>
    <cellStyle name="40% - Ênfase1 50 2 2" xfId="12715"/>
    <cellStyle name="40% - Ênfase1 50 2 3" xfId="12716"/>
    <cellStyle name="40% - Ênfase1 50 2 4" xfId="12717"/>
    <cellStyle name="40% - Ênfase1 50 2 5" xfId="12718"/>
    <cellStyle name="40% - Ênfase1 50 3" xfId="12719"/>
    <cellStyle name="40% - Ênfase1 50 4" xfId="12720"/>
    <cellStyle name="40% - Ênfase1 50 5" xfId="12721"/>
    <cellStyle name="40% - Ênfase1 50 6" xfId="12722"/>
    <cellStyle name="40% - Ênfase1 51" xfId="12723"/>
    <cellStyle name="40% - Ênfase1 51 2" xfId="12724"/>
    <cellStyle name="40% - Ênfase1 51 2 2" xfId="12725"/>
    <cellStyle name="40% - Ênfase1 51 2 3" xfId="12726"/>
    <cellStyle name="40% - Ênfase1 51 2 4" xfId="12727"/>
    <cellStyle name="40% - Ênfase1 51 2 5" xfId="12728"/>
    <cellStyle name="40% - Ênfase1 51 3" xfId="12729"/>
    <cellStyle name="40% - Ênfase1 51 4" xfId="12730"/>
    <cellStyle name="40% - Ênfase1 51 5" xfId="12731"/>
    <cellStyle name="40% - Ênfase1 51 6" xfId="12732"/>
    <cellStyle name="40% - Ênfase1 52" xfId="12733"/>
    <cellStyle name="40% - Ênfase1 52 2" xfId="12734"/>
    <cellStyle name="40% - Ênfase1 52 2 2" xfId="12735"/>
    <cellStyle name="40% - Ênfase1 52 2 3" xfId="12736"/>
    <cellStyle name="40% - Ênfase1 52 2 4" xfId="12737"/>
    <cellStyle name="40% - Ênfase1 52 2 5" xfId="12738"/>
    <cellStyle name="40% - Ênfase1 52 3" xfId="12739"/>
    <cellStyle name="40% - Ênfase1 52 4" xfId="12740"/>
    <cellStyle name="40% - Ênfase1 52 5" xfId="12741"/>
    <cellStyle name="40% - Ênfase1 52 6" xfId="12742"/>
    <cellStyle name="40% - Ênfase1 53" xfId="12743"/>
    <cellStyle name="40% - Ênfase1 53 2" xfId="12744"/>
    <cellStyle name="40% - Ênfase1 53 2 2" xfId="12745"/>
    <cellStyle name="40% - Ênfase1 53 2 3" xfId="12746"/>
    <cellStyle name="40% - Ênfase1 53 2 4" xfId="12747"/>
    <cellStyle name="40% - Ênfase1 53 2 5" xfId="12748"/>
    <cellStyle name="40% - Ênfase1 53 3" xfId="12749"/>
    <cellStyle name="40% - Ênfase1 53 4" xfId="12750"/>
    <cellStyle name="40% - Ênfase1 53 5" xfId="12751"/>
    <cellStyle name="40% - Ênfase1 53 6" xfId="12752"/>
    <cellStyle name="40% - Ênfase1 54" xfId="12753"/>
    <cellStyle name="40% - Ênfase1 54 2" xfId="12754"/>
    <cellStyle name="40% - Ênfase1 54 2 2" xfId="12755"/>
    <cellStyle name="40% - Ênfase1 54 2 3" xfId="12756"/>
    <cellStyle name="40% - Ênfase1 54 2 4" xfId="12757"/>
    <cellStyle name="40% - Ênfase1 54 2 5" xfId="12758"/>
    <cellStyle name="40% - Ênfase1 54 3" xfId="12759"/>
    <cellStyle name="40% - Ênfase1 54 4" xfId="12760"/>
    <cellStyle name="40% - Ênfase1 54 5" xfId="12761"/>
    <cellStyle name="40% - Ênfase1 54 6" xfId="12762"/>
    <cellStyle name="40% - Ênfase1 55" xfId="12763"/>
    <cellStyle name="40% - Ênfase1 55 2" xfId="12764"/>
    <cellStyle name="40% - Ênfase1 55 2 2" xfId="12765"/>
    <cellStyle name="40% - Ênfase1 55 2 3" xfId="12766"/>
    <cellStyle name="40% - Ênfase1 55 2 4" xfId="12767"/>
    <cellStyle name="40% - Ênfase1 55 2 5" xfId="12768"/>
    <cellStyle name="40% - Ênfase1 55 3" xfId="12769"/>
    <cellStyle name="40% - Ênfase1 55 4" xfId="12770"/>
    <cellStyle name="40% - Ênfase1 55 5" xfId="12771"/>
    <cellStyle name="40% - Ênfase1 55 6" xfId="12772"/>
    <cellStyle name="40% - Ênfase1 56" xfId="12773"/>
    <cellStyle name="40% - Ênfase1 56 2" xfId="12774"/>
    <cellStyle name="40% - Ênfase1 56 2 2" xfId="12775"/>
    <cellStyle name="40% - Ênfase1 56 2 3" xfId="12776"/>
    <cellStyle name="40% - Ênfase1 56 2 4" xfId="12777"/>
    <cellStyle name="40% - Ênfase1 56 2 5" xfId="12778"/>
    <cellStyle name="40% - Ênfase1 56 3" xfId="12779"/>
    <cellStyle name="40% - Ênfase1 56 4" xfId="12780"/>
    <cellStyle name="40% - Ênfase1 56 5" xfId="12781"/>
    <cellStyle name="40% - Ênfase1 56 6" xfId="12782"/>
    <cellStyle name="40% - Ênfase1 57" xfId="12783"/>
    <cellStyle name="40% - Ênfase1 57 2" xfId="12784"/>
    <cellStyle name="40% - Ênfase1 57 2 2" xfId="12785"/>
    <cellStyle name="40% - Ênfase1 57 2 3" xfId="12786"/>
    <cellStyle name="40% - Ênfase1 57 2 4" xfId="12787"/>
    <cellStyle name="40% - Ênfase1 57 2 5" xfId="12788"/>
    <cellStyle name="40% - Ênfase1 57 3" xfId="12789"/>
    <cellStyle name="40% - Ênfase1 57 4" xfId="12790"/>
    <cellStyle name="40% - Ênfase1 57 5" xfId="12791"/>
    <cellStyle name="40% - Ênfase1 57 6" xfId="12792"/>
    <cellStyle name="40% - Ênfase1 58" xfId="12793"/>
    <cellStyle name="40% - Ênfase1 58 2" xfId="12794"/>
    <cellStyle name="40% - Ênfase1 58 2 2" xfId="12795"/>
    <cellStyle name="40% - Ênfase1 58 2 3" xfId="12796"/>
    <cellStyle name="40% - Ênfase1 58 2 4" xfId="12797"/>
    <cellStyle name="40% - Ênfase1 58 2 5" xfId="12798"/>
    <cellStyle name="40% - Ênfase1 58 3" xfId="12799"/>
    <cellStyle name="40% - Ênfase1 58 4" xfId="12800"/>
    <cellStyle name="40% - Ênfase1 58 5" xfId="12801"/>
    <cellStyle name="40% - Ênfase1 58 6" xfId="12802"/>
    <cellStyle name="40% - Ênfase1 59" xfId="12803"/>
    <cellStyle name="40% - Ênfase1 59 2" xfId="12804"/>
    <cellStyle name="40% - Ênfase1 59 2 2" xfId="12805"/>
    <cellStyle name="40% - Ênfase1 59 2 3" xfId="12806"/>
    <cellStyle name="40% - Ênfase1 59 2 4" xfId="12807"/>
    <cellStyle name="40% - Ênfase1 59 2 5" xfId="12808"/>
    <cellStyle name="40% - Ênfase1 59 3" xfId="12809"/>
    <cellStyle name="40% - Ênfase1 59 4" xfId="12810"/>
    <cellStyle name="40% - Ênfase1 59 5" xfId="12811"/>
    <cellStyle name="40% - Ênfase1 59 6" xfId="12812"/>
    <cellStyle name="40% - Ênfase1 6" xfId="12813"/>
    <cellStyle name="40% - Ênfase1 6 2" xfId="12814"/>
    <cellStyle name="40% - Ênfase1 6 2 2" xfId="12815"/>
    <cellStyle name="40% - Ênfase1 6 2 2 2" xfId="12816"/>
    <cellStyle name="40% - Ênfase1 6 2 2 3" xfId="12817"/>
    <cellStyle name="40% - Ênfase1 6 2 2 4" xfId="12818"/>
    <cellStyle name="40% - Ênfase1 6 2 2 5" xfId="12819"/>
    <cellStyle name="40% - Ênfase1 6 2 3" xfId="12820"/>
    <cellStyle name="40% - Ênfase1 6 2 4" xfId="12821"/>
    <cellStyle name="40% - Ênfase1 6 2 5" xfId="12822"/>
    <cellStyle name="40% - Ênfase1 6 2 6" xfId="12823"/>
    <cellStyle name="40% - Ênfase1 6 3" xfId="12824"/>
    <cellStyle name="40% - Ênfase1 6 3 2" xfId="12825"/>
    <cellStyle name="40% - Ênfase1 6 3 3" xfId="12826"/>
    <cellStyle name="40% - Ênfase1 6 3 4" xfId="12827"/>
    <cellStyle name="40% - Ênfase1 6 3 5" xfId="12828"/>
    <cellStyle name="40% - Ênfase1 6 4" xfId="12829"/>
    <cellStyle name="40% - Ênfase1 6 5" xfId="12830"/>
    <cellStyle name="40% - Ênfase1 6 6" xfId="12831"/>
    <cellStyle name="40% - Ênfase1 6 7" xfId="12832"/>
    <cellStyle name="40% - Ênfase1 60" xfId="12833"/>
    <cellStyle name="40% - Ênfase1 60 2" xfId="12834"/>
    <cellStyle name="40% - Ênfase1 60 2 2" xfId="12835"/>
    <cellStyle name="40% - Ênfase1 60 2 3" xfId="12836"/>
    <cellStyle name="40% - Ênfase1 60 2 4" xfId="12837"/>
    <cellStyle name="40% - Ênfase1 60 2 5" xfId="12838"/>
    <cellStyle name="40% - Ênfase1 60 3" xfId="12839"/>
    <cellStyle name="40% - Ênfase1 60 4" xfId="12840"/>
    <cellStyle name="40% - Ênfase1 60 5" xfId="12841"/>
    <cellStyle name="40% - Ênfase1 60 6" xfId="12842"/>
    <cellStyle name="40% - Ênfase1 61" xfId="12843"/>
    <cellStyle name="40% - Ênfase1 61 2" xfId="12844"/>
    <cellStyle name="40% - Ênfase1 61 2 2" xfId="12845"/>
    <cellStyle name="40% - Ênfase1 61 2 3" xfId="12846"/>
    <cellStyle name="40% - Ênfase1 61 2 4" xfId="12847"/>
    <cellStyle name="40% - Ênfase1 61 2 5" xfId="12848"/>
    <cellStyle name="40% - Ênfase1 61 3" xfId="12849"/>
    <cellStyle name="40% - Ênfase1 61 4" xfId="12850"/>
    <cellStyle name="40% - Ênfase1 61 5" xfId="12851"/>
    <cellStyle name="40% - Ênfase1 61 6" xfId="12852"/>
    <cellStyle name="40% - Ênfase1 62" xfId="12853"/>
    <cellStyle name="40% - Ênfase1 62 2" xfId="12854"/>
    <cellStyle name="40% - Ênfase1 62 2 2" xfId="12855"/>
    <cellStyle name="40% - Ênfase1 62 2 3" xfId="12856"/>
    <cellStyle name="40% - Ênfase1 62 2 4" xfId="12857"/>
    <cellStyle name="40% - Ênfase1 62 2 5" xfId="12858"/>
    <cellStyle name="40% - Ênfase1 62 3" xfId="12859"/>
    <cellStyle name="40% - Ênfase1 62 4" xfId="12860"/>
    <cellStyle name="40% - Ênfase1 62 5" xfId="12861"/>
    <cellStyle name="40% - Ênfase1 62 6" xfId="12862"/>
    <cellStyle name="40% - Ênfase1 63" xfId="12863"/>
    <cellStyle name="40% - Ênfase1 63 2" xfId="12864"/>
    <cellStyle name="40% - Ênfase1 63 2 2" xfId="12865"/>
    <cellStyle name="40% - Ênfase1 63 2 3" xfId="12866"/>
    <cellStyle name="40% - Ênfase1 63 2 4" xfId="12867"/>
    <cellStyle name="40% - Ênfase1 63 2 5" xfId="12868"/>
    <cellStyle name="40% - Ênfase1 63 3" xfId="12869"/>
    <cellStyle name="40% - Ênfase1 63 4" xfId="12870"/>
    <cellStyle name="40% - Ênfase1 63 5" xfId="12871"/>
    <cellStyle name="40% - Ênfase1 63 6" xfId="12872"/>
    <cellStyle name="40% - Ênfase1 64" xfId="12873"/>
    <cellStyle name="40% - Ênfase1 64 2" xfId="12874"/>
    <cellStyle name="40% - Ênfase1 64 2 2" xfId="12875"/>
    <cellStyle name="40% - Ênfase1 64 2 3" xfId="12876"/>
    <cellStyle name="40% - Ênfase1 64 2 4" xfId="12877"/>
    <cellStyle name="40% - Ênfase1 64 2 5" xfId="12878"/>
    <cellStyle name="40% - Ênfase1 64 3" xfId="12879"/>
    <cellStyle name="40% - Ênfase1 64 4" xfId="12880"/>
    <cellStyle name="40% - Ênfase1 64 5" xfId="12881"/>
    <cellStyle name="40% - Ênfase1 64 6" xfId="12882"/>
    <cellStyle name="40% - Ênfase1 65" xfId="12883"/>
    <cellStyle name="40% - Ênfase1 65 2" xfId="12884"/>
    <cellStyle name="40% - Ênfase1 65 2 2" xfId="12885"/>
    <cellStyle name="40% - Ênfase1 65 2 3" xfId="12886"/>
    <cellStyle name="40% - Ênfase1 65 2 4" xfId="12887"/>
    <cellStyle name="40% - Ênfase1 65 2 5" xfId="12888"/>
    <cellStyle name="40% - Ênfase1 65 3" xfId="12889"/>
    <cellStyle name="40% - Ênfase1 65 4" xfId="12890"/>
    <cellStyle name="40% - Ênfase1 65 5" xfId="12891"/>
    <cellStyle name="40% - Ênfase1 65 6" xfId="12892"/>
    <cellStyle name="40% - Ênfase1 66" xfId="12893"/>
    <cellStyle name="40% - Ênfase1 66 2" xfId="12894"/>
    <cellStyle name="40% - Ênfase1 66 2 2" xfId="12895"/>
    <cellStyle name="40% - Ênfase1 66 2 3" xfId="12896"/>
    <cellStyle name="40% - Ênfase1 66 2 4" xfId="12897"/>
    <cellStyle name="40% - Ênfase1 66 2 5" xfId="12898"/>
    <cellStyle name="40% - Ênfase1 66 3" xfId="12899"/>
    <cellStyle name="40% - Ênfase1 66 4" xfId="12900"/>
    <cellStyle name="40% - Ênfase1 66 5" xfId="12901"/>
    <cellStyle name="40% - Ênfase1 66 6" xfId="12902"/>
    <cellStyle name="40% - Ênfase1 67" xfId="12903"/>
    <cellStyle name="40% - Ênfase1 67 2" xfId="12904"/>
    <cellStyle name="40% - Ênfase1 67 2 2" xfId="12905"/>
    <cellStyle name="40% - Ênfase1 67 2 3" xfId="12906"/>
    <cellStyle name="40% - Ênfase1 67 2 4" xfId="12907"/>
    <cellStyle name="40% - Ênfase1 67 2 5" xfId="12908"/>
    <cellStyle name="40% - Ênfase1 67 3" xfId="12909"/>
    <cellStyle name="40% - Ênfase1 67 4" xfId="12910"/>
    <cellStyle name="40% - Ênfase1 67 5" xfId="12911"/>
    <cellStyle name="40% - Ênfase1 67 6" xfId="12912"/>
    <cellStyle name="40% - Ênfase1 68" xfId="12913"/>
    <cellStyle name="40% - Ênfase1 68 2" xfId="12914"/>
    <cellStyle name="40% - Ênfase1 68 2 2" xfId="12915"/>
    <cellStyle name="40% - Ênfase1 68 2 3" xfId="12916"/>
    <cellStyle name="40% - Ênfase1 68 2 4" xfId="12917"/>
    <cellStyle name="40% - Ênfase1 68 2 5" xfId="12918"/>
    <cellStyle name="40% - Ênfase1 68 3" xfId="12919"/>
    <cellStyle name="40% - Ênfase1 68 4" xfId="12920"/>
    <cellStyle name="40% - Ênfase1 68 5" xfId="12921"/>
    <cellStyle name="40% - Ênfase1 68 6" xfId="12922"/>
    <cellStyle name="40% - Ênfase1 69" xfId="12923"/>
    <cellStyle name="40% - Ênfase1 69 2" xfId="12924"/>
    <cellStyle name="40% - Ênfase1 69 2 2" xfId="12925"/>
    <cellStyle name="40% - Ênfase1 69 2 3" xfId="12926"/>
    <cellStyle name="40% - Ênfase1 69 2 4" xfId="12927"/>
    <cellStyle name="40% - Ênfase1 69 2 5" xfId="12928"/>
    <cellStyle name="40% - Ênfase1 69 3" xfId="12929"/>
    <cellStyle name="40% - Ênfase1 69 4" xfId="12930"/>
    <cellStyle name="40% - Ênfase1 69 5" xfId="12931"/>
    <cellStyle name="40% - Ênfase1 69 6" xfId="12932"/>
    <cellStyle name="40% - Ênfase1 7" xfId="12933"/>
    <cellStyle name="40% - Ênfase1 7 2" xfId="12934"/>
    <cellStyle name="40% - Ênfase1 7 2 2" xfId="12935"/>
    <cellStyle name="40% - Ênfase1 7 2 2 2" xfId="12936"/>
    <cellStyle name="40% - Ênfase1 7 2 2 3" xfId="12937"/>
    <cellStyle name="40% - Ênfase1 7 2 2 4" xfId="12938"/>
    <cellStyle name="40% - Ênfase1 7 2 2 5" xfId="12939"/>
    <cellStyle name="40% - Ênfase1 7 2 3" xfId="12940"/>
    <cellStyle name="40% - Ênfase1 7 2 4" xfId="12941"/>
    <cellStyle name="40% - Ênfase1 7 2 5" xfId="12942"/>
    <cellStyle name="40% - Ênfase1 7 2 6" xfId="12943"/>
    <cellStyle name="40% - Ênfase1 7 3" xfId="12944"/>
    <cellStyle name="40% - Ênfase1 7 3 2" xfId="12945"/>
    <cellStyle name="40% - Ênfase1 7 3 3" xfId="12946"/>
    <cellStyle name="40% - Ênfase1 7 3 4" xfId="12947"/>
    <cellStyle name="40% - Ênfase1 7 3 5" xfId="12948"/>
    <cellStyle name="40% - Ênfase1 7 4" xfId="12949"/>
    <cellStyle name="40% - Ênfase1 7 5" xfId="12950"/>
    <cellStyle name="40% - Ênfase1 7 6" xfId="12951"/>
    <cellStyle name="40% - Ênfase1 7 7" xfId="12952"/>
    <cellStyle name="40% - Ênfase1 70" xfId="12953"/>
    <cellStyle name="40% - Ênfase1 70 2" xfId="12954"/>
    <cellStyle name="40% - Ênfase1 70 2 2" xfId="12955"/>
    <cellStyle name="40% - Ênfase1 70 2 3" xfId="12956"/>
    <cellStyle name="40% - Ênfase1 70 2 4" xfId="12957"/>
    <cellStyle name="40% - Ênfase1 70 2 5" xfId="12958"/>
    <cellStyle name="40% - Ênfase1 70 3" xfId="12959"/>
    <cellStyle name="40% - Ênfase1 70 4" xfId="12960"/>
    <cellStyle name="40% - Ênfase1 70 5" xfId="12961"/>
    <cellStyle name="40% - Ênfase1 70 6" xfId="12962"/>
    <cellStyle name="40% - Ênfase1 71" xfId="12963"/>
    <cellStyle name="40% - Ênfase1 71 2" xfId="12964"/>
    <cellStyle name="40% - Ênfase1 71 2 2" xfId="12965"/>
    <cellStyle name="40% - Ênfase1 71 2 3" xfId="12966"/>
    <cellStyle name="40% - Ênfase1 71 2 4" xfId="12967"/>
    <cellStyle name="40% - Ênfase1 71 2 5" xfId="12968"/>
    <cellStyle name="40% - Ênfase1 71 3" xfId="12969"/>
    <cellStyle name="40% - Ênfase1 71 4" xfId="12970"/>
    <cellStyle name="40% - Ênfase1 71 5" xfId="12971"/>
    <cellStyle name="40% - Ênfase1 71 6" xfId="12972"/>
    <cellStyle name="40% - Ênfase1 72" xfId="12973"/>
    <cellStyle name="40% - Ênfase1 72 2" xfId="12974"/>
    <cellStyle name="40% - Ênfase1 72 2 2" xfId="12975"/>
    <cellStyle name="40% - Ênfase1 72 2 3" xfId="12976"/>
    <cellStyle name="40% - Ênfase1 72 2 4" xfId="12977"/>
    <cellStyle name="40% - Ênfase1 72 2 5" xfId="12978"/>
    <cellStyle name="40% - Ênfase1 72 3" xfId="12979"/>
    <cellStyle name="40% - Ênfase1 72 4" xfId="12980"/>
    <cellStyle name="40% - Ênfase1 72 5" xfId="12981"/>
    <cellStyle name="40% - Ênfase1 72 6" xfId="12982"/>
    <cellStyle name="40% - Ênfase1 73" xfId="12983"/>
    <cellStyle name="40% - Ênfase1 73 2" xfId="12984"/>
    <cellStyle name="40% - Ênfase1 73 2 2" xfId="12985"/>
    <cellStyle name="40% - Ênfase1 73 2 3" xfId="12986"/>
    <cellStyle name="40% - Ênfase1 73 2 4" xfId="12987"/>
    <cellStyle name="40% - Ênfase1 73 2 5" xfId="12988"/>
    <cellStyle name="40% - Ênfase1 73 3" xfId="12989"/>
    <cellStyle name="40% - Ênfase1 73 4" xfId="12990"/>
    <cellStyle name="40% - Ênfase1 73 5" xfId="12991"/>
    <cellStyle name="40% - Ênfase1 73 6" xfId="12992"/>
    <cellStyle name="40% - Ênfase1 74" xfId="12993"/>
    <cellStyle name="40% - Ênfase1 74 2" xfId="12994"/>
    <cellStyle name="40% - Ênfase1 74 2 2" xfId="12995"/>
    <cellStyle name="40% - Ênfase1 74 2 3" xfId="12996"/>
    <cellStyle name="40% - Ênfase1 74 2 4" xfId="12997"/>
    <cellStyle name="40% - Ênfase1 74 2 5" xfId="12998"/>
    <cellStyle name="40% - Ênfase1 74 3" xfId="12999"/>
    <cellStyle name="40% - Ênfase1 74 4" xfId="13000"/>
    <cellStyle name="40% - Ênfase1 74 5" xfId="13001"/>
    <cellStyle name="40% - Ênfase1 74 6" xfId="13002"/>
    <cellStyle name="40% - Ênfase1 75" xfId="13003"/>
    <cellStyle name="40% - Ênfase1 75 2" xfId="13004"/>
    <cellStyle name="40% - Ênfase1 75 2 2" xfId="13005"/>
    <cellStyle name="40% - Ênfase1 75 2 3" xfId="13006"/>
    <cellStyle name="40% - Ênfase1 75 2 4" xfId="13007"/>
    <cellStyle name="40% - Ênfase1 75 2 5" xfId="13008"/>
    <cellStyle name="40% - Ênfase1 75 3" xfId="13009"/>
    <cellStyle name="40% - Ênfase1 75 4" xfId="13010"/>
    <cellStyle name="40% - Ênfase1 75 5" xfId="13011"/>
    <cellStyle name="40% - Ênfase1 75 6" xfId="13012"/>
    <cellStyle name="40% - Ênfase1 76" xfId="13013"/>
    <cellStyle name="40% - Ênfase1 76 2" xfId="13014"/>
    <cellStyle name="40% - Ênfase1 76 2 2" xfId="13015"/>
    <cellStyle name="40% - Ênfase1 76 2 3" xfId="13016"/>
    <cellStyle name="40% - Ênfase1 76 2 4" xfId="13017"/>
    <cellStyle name="40% - Ênfase1 76 2 5" xfId="13018"/>
    <cellStyle name="40% - Ênfase1 76 3" xfId="13019"/>
    <cellStyle name="40% - Ênfase1 76 4" xfId="13020"/>
    <cellStyle name="40% - Ênfase1 76 5" xfId="13021"/>
    <cellStyle name="40% - Ênfase1 76 6" xfId="13022"/>
    <cellStyle name="40% - Ênfase1 77" xfId="13023"/>
    <cellStyle name="40% - Ênfase1 77 2" xfId="13024"/>
    <cellStyle name="40% - Ênfase1 77 2 2" xfId="13025"/>
    <cellStyle name="40% - Ênfase1 77 2 3" xfId="13026"/>
    <cellStyle name="40% - Ênfase1 77 2 4" xfId="13027"/>
    <cellStyle name="40% - Ênfase1 77 2 5" xfId="13028"/>
    <cellStyle name="40% - Ênfase1 77 3" xfId="13029"/>
    <cellStyle name="40% - Ênfase1 77 4" xfId="13030"/>
    <cellStyle name="40% - Ênfase1 77 5" xfId="13031"/>
    <cellStyle name="40% - Ênfase1 77 6" xfId="13032"/>
    <cellStyle name="40% - Ênfase1 78" xfId="13033"/>
    <cellStyle name="40% - Ênfase1 78 2" xfId="13034"/>
    <cellStyle name="40% - Ênfase1 78 2 2" xfId="13035"/>
    <cellStyle name="40% - Ênfase1 78 2 3" xfId="13036"/>
    <cellStyle name="40% - Ênfase1 78 2 4" xfId="13037"/>
    <cellStyle name="40% - Ênfase1 78 2 5" xfId="13038"/>
    <cellStyle name="40% - Ênfase1 78 3" xfId="13039"/>
    <cellStyle name="40% - Ênfase1 78 4" xfId="13040"/>
    <cellStyle name="40% - Ênfase1 78 5" xfId="13041"/>
    <cellStyle name="40% - Ênfase1 78 6" xfId="13042"/>
    <cellStyle name="40% - Ênfase1 79" xfId="13043"/>
    <cellStyle name="40% - Ênfase1 79 2" xfId="13044"/>
    <cellStyle name="40% - Ênfase1 79 2 2" xfId="13045"/>
    <cellStyle name="40% - Ênfase1 79 2 3" xfId="13046"/>
    <cellStyle name="40% - Ênfase1 79 2 4" xfId="13047"/>
    <cellStyle name="40% - Ênfase1 79 2 5" xfId="13048"/>
    <cellStyle name="40% - Ênfase1 79 3" xfId="13049"/>
    <cellStyle name="40% - Ênfase1 79 4" xfId="13050"/>
    <cellStyle name="40% - Ênfase1 79 5" xfId="13051"/>
    <cellStyle name="40% - Ênfase1 79 6" xfId="13052"/>
    <cellStyle name="40% - Ênfase1 8" xfId="13053"/>
    <cellStyle name="40% - Ênfase1 8 2" xfId="13054"/>
    <cellStyle name="40% - Ênfase1 8 2 2" xfId="13055"/>
    <cellStyle name="40% - Ênfase1 8 2 2 2" xfId="13056"/>
    <cellStyle name="40% - Ênfase1 8 2 2 3" xfId="13057"/>
    <cellStyle name="40% - Ênfase1 8 2 2 4" xfId="13058"/>
    <cellStyle name="40% - Ênfase1 8 2 2 5" xfId="13059"/>
    <cellStyle name="40% - Ênfase1 8 2 3" xfId="13060"/>
    <cellStyle name="40% - Ênfase1 8 2 4" xfId="13061"/>
    <cellStyle name="40% - Ênfase1 8 2 5" xfId="13062"/>
    <cellStyle name="40% - Ênfase1 8 2 6" xfId="13063"/>
    <cellStyle name="40% - Ênfase1 8 3" xfId="13064"/>
    <cellStyle name="40% - Ênfase1 8 3 2" xfId="13065"/>
    <cellStyle name="40% - Ênfase1 8 3 3" xfId="13066"/>
    <cellStyle name="40% - Ênfase1 8 3 4" xfId="13067"/>
    <cellStyle name="40% - Ênfase1 8 3 5" xfId="13068"/>
    <cellStyle name="40% - Ênfase1 8 4" xfId="13069"/>
    <cellStyle name="40% - Ênfase1 8 5" xfId="13070"/>
    <cellStyle name="40% - Ênfase1 8 6" xfId="13071"/>
    <cellStyle name="40% - Ênfase1 8 7" xfId="13072"/>
    <cellStyle name="40% - Ênfase1 80" xfId="13073"/>
    <cellStyle name="40% - Ênfase1 80 2" xfId="13074"/>
    <cellStyle name="40% - Ênfase1 80 2 2" xfId="13075"/>
    <cellStyle name="40% - Ênfase1 80 2 3" xfId="13076"/>
    <cellStyle name="40% - Ênfase1 80 2 4" xfId="13077"/>
    <cellStyle name="40% - Ênfase1 80 2 5" xfId="13078"/>
    <cellStyle name="40% - Ênfase1 80 3" xfId="13079"/>
    <cellStyle name="40% - Ênfase1 80 4" xfId="13080"/>
    <cellStyle name="40% - Ênfase1 80 5" xfId="13081"/>
    <cellStyle name="40% - Ênfase1 80 6" xfId="13082"/>
    <cellStyle name="40% - Ênfase1 81" xfId="13083"/>
    <cellStyle name="40% - Ênfase1 81 2" xfId="13084"/>
    <cellStyle name="40% - Ênfase1 81 2 2" xfId="13085"/>
    <cellStyle name="40% - Ênfase1 81 2 3" xfId="13086"/>
    <cellStyle name="40% - Ênfase1 81 2 4" xfId="13087"/>
    <cellStyle name="40% - Ênfase1 81 2 5" xfId="13088"/>
    <cellStyle name="40% - Ênfase1 81 3" xfId="13089"/>
    <cellStyle name="40% - Ênfase1 81 4" xfId="13090"/>
    <cellStyle name="40% - Ênfase1 81 5" xfId="13091"/>
    <cellStyle name="40% - Ênfase1 81 6" xfId="13092"/>
    <cellStyle name="40% - Ênfase1 82" xfId="13093"/>
    <cellStyle name="40% - Ênfase1 82 2" xfId="13094"/>
    <cellStyle name="40% - Ênfase1 82 2 2" xfId="13095"/>
    <cellStyle name="40% - Ênfase1 82 2 3" xfId="13096"/>
    <cellStyle name="40% - Ênfase1 82 2 4" xfId="13097"/>
    <cellStyle name="40% - Ênfase1 82 2 5" xfId="13098"/>
    <cellStyle name="40% - Ênfase1 82 3" xfId="13099"/>
    <cellStyle name="40% - Ênfase1 82 4" xfId="13100"/>
    <cellStyle name="40% - Ênfase1 82 5" xfId="13101"/>
    <cellStyle name="40% - Ênfase1 82 6" xfId="13102"/>
    <cellStyle name="40% - Ênfase1 83" xfId="13103"/>
    <cellStyle name="40% - Ênfase1 83 2" xfId="13104"/>
    <cellStyle name="40% - Ênfase1 83 2 2" xfId="13105"/>
    <cellStyle name="40% - Ênfase1 83 2 3" xfId="13106"/>
    <cellStyle name="40% - Ênfase1 83 2 4" xfId="13107"/>
    <cellStyle name="40% - Ênfase1 83 2 5" xfId="13108"/>
    <cellStyle name="40% - Ênfase1 83 3" xfId="13109"/>
    <cellStyle name="40% - Ênfase1 83 4" xfId="13110"/>
    <cellStyle name="40% - Ênfase1 83 5" xfId="13111"/>
    <cellStyle name="40% - Ênfase1 83 6" xfId="13112"/>
    <cellStyle name="40% - Ênfase1 84" xfId="13113"/>
    <cellStyle name="40% - Ênfase1 84 2" xfId="13114"/>
    <cellStyle name="40% - Ênfase1 84 2 2" xfId="13115"/>
    <cellStyle name="40% - Ênfase1 84 2 3" xfId="13116"/>
    <cellStyle name="40% - Ênfase1 84 2 4" xfId="13117"/>
    <cellStyle name="40% - Ênfase1 84 2 5" xfId="13118"/>
    <cellStyle name="40% - Ênfase1 84 3" xfId="13119"/>
    <cellStyle name="40% - Ênfase1 84 4" xfId="13120"/>
    <cellStyle name="40% - Ênfase1 84 5" xfId="13121"/>
    <cellStyle name="40% - Ênfase1 84 6" xfId="13122"/>
    <cellStyle name="40% - Ênfase1 85" xfId="13123"/>
    <cellStyle name="40% - Ênfase1 85 2" xfId="13124"/>
    <cellStyle name="40% - Ênfase1 85 2 2" xfId="13125"/>
    <cellStyle name="40% - Ênfase1 85 2 3" xfId="13126"/>
    <cellStyle name="40% - Ênfase1 85 2 4" xfId="13127"/>
    <cellStyle name="40% - Ênfase1 85 2 5" xfId="13128"/>
    <cellStyle name="40% - Ênfase1 85 3" xfId="13129"/>
    <cellStyle name="40% - Ênfase1 85 4" xfId="13130"/>
    <cellStyle name="40% - Ênfase1 85 5" xfId="13131"/>
    <cellStyle name="40% - Ênfase1 85 6" xfId="13132"/>
    <cellStyle name="40% - Ênfase1 86" xfId="13133"/>
    <cellStyle name="40% - Ênfase1 86 2" xfId="13134"/>
    <cellStyle name="40% - Ênfase1 86 2 2" xfId="13135"/>
    <cellStyle name="40% - Ênfase1 86 2 3" xfId="13136"/>
    <cellStyle name="40% - Ênfase1 86 2 4" xfId="13137"/>
    <cellStyle name="40% - Ênfase1 86 2 5" xfId="13138"/>
    <cellStyle name="40% - Ênfase1 86 3" xfId="13139"/>
    <cellStyle name="40% - Ênfase1 86 4" xfId="13140"/>
    <cellStyle name="40% - Ênfase1 86 5" xfId="13141"/>
    <cellStyle name="40% - Ênfase1 86 6" xfId="13142"/>
    <cellStyle name="40% - Ênfase1 87" xfId="13143"/>
    <cellStyle name="40% - Ênfase1 87 2" xfId="13144"/>
    <cellStyle name="40% - Ênfase1 87 2 2" xfId="13145"/>
    <cellStyle name="40% - Ênfase1 87 2 3" xfId="13146"/>
    <cellStyle name="40% - Ênfase1 87 2 4" xfId="13147"/>
    <cellStyle name="40% - Ênfase1 87 2 5" xfId="13148"/>
    <cellStyle name="40% - Ênfase1 87 3" xfId="13149"/>
    <cellStyle name="40% - Ênfase1 87 4" xfId="13150"/>
    <cellStyle name="40% - Ênfase1 87 5" xfId="13151"/>
    <cellStyle name="40% - Ênfase1 87 6" xfId="13152"/>
    <cellStyle name="40% - Ênfase1 88" xfId="13153"/>
    <cellStyle name="40% - Ênfase1 88 2" xfId="13154"/>
    <cellStyle name="40% - Ênfase1 88 2 2" xfId="13155"/>
    <cellStyle name="40% - Ênfase1 88 2 3" xfId="13156"/>
    <cellStyle name="40% - Ênfase1 88 2 4" xfId="13157"/>
    <cellStyle name="40% - Ênfase1 88 2 5" xfId="13158"/>
    <cellStyle name="40% - Ênfase1 88 3" xfId="13159"/>
    <cellStyle name="40% - Ênfase1 88 4" xfId="13160"/>
    <cellStyle name="40% - Ênfase1 88 5" xfId="13161"/>
    <cellStyle name="40% - Ênfase1 88 6" xfId="13162"/>
    <cellStyle name="40% - Ênfase1 89" xfId="13163"/>
    <cellStyle name="40% - Ênfase1 89 2" xfId="13164"/>
    <cellStyle name="40% - Ênfase1 89 2 2" xfId="13165"/>
    <cellStyle name="40% - Ênfase1 89 2 3" xfId="13166"/>
    <cellStyle name="40% - Ênfase1 89 2 4" xfId="13167"/>
    <cellStyle name="40% - Ênfase1 89 2 5" xfId="13168"/>
    <cellStyle name="40% - Ênfase1 89 3" xfId="13169"/>
    <cellStyle name="40% - Ênfase1 89 4" xfId="13170"/>
    <cellStyle name="40% - Ênfase1 89 5" xfId="13171"/>
    <cellStyle name="40% - Ênfase1 89 6" xfId="13172"/>
    <cellStyle name="40% - Ênfase1 9" xfId="13173"/>
    <cellStyle name="40% - Ênfase1 9 2" xfId="13174"/>
    <cellStyle name="40% - Ênfase1 9 2 2" xfId="13175"/>
    <cellStyle name="40% - Ênfase1 9 2 2 2" xfId="13176"/>
    <cellStyle name="40% - Ênfase1 9 2 2 3" xfId="13177"/>
    <cellStyle name="40% - Ênfase1 9 2 2 4" xfId="13178"/>
    <cellStyle name="40% - Ênfase1 9 2 2 5" xfId="13179"/>
    <cellStyle name="40% - Ênfase1 9 2 3" xfId="13180"/>
    <cellStyle name="40% - Ênfase1 9 2 4" xfId="13181"/>
    <cellStyle name="40% - Ênfase1 9 2 5" xfId="13182"/>
    <cellStyle name="40% - Ênfase1 9 2 6" xfId="13183"/>
    <cellStyle name="40% - Ênfase1 9 3" xfId="13184"/>
    <cellStyle name="40% - Ênfase1 9 3 2" xfId="13185"/>
    <cellStyle name="40% - Ênfase1 9 3 3" xfId="13186"/>
    <cellStyle name="40% - Ênfase1 9 3 4" xfId="13187"/>
    <cellStyle name="40% - Ênfase1 9 3 5" xfId="13188"/>
    <cellStyle name="40% - Ênfase1 9 4" xfId="13189"/>
    <cellStyle name="40% - Ênfase1 9 5" xfId="13190"/>
    <cellStyle name="40% - Ênfase1 9 6" xfId="13191"/>
    <cellStyle name="40% - Ênfase1 9 7" xfId="13192"/>
    <cellStyle name="40% - Ênfase1 90" xfId="13193"/>
    <cellStyle name="40% - Ênfase1 90 2" xfId="13194"/>
    <cellStyle name="40% - Ênfase1 90 2 2" xfId="13195"/>
    <cellStyle name="40% - Ênfase1 90 2 3" xfId="13196"/>
    <cellStyle name="40% - Ênfase1 90 2 4" xfId="13197"/>
    <cellStyle name="40% - Ênfase1 90 2 5" xfId="13198"/>
    <cellStyle name="40% - Ênfase1 90 3" xfId="13199"/>
    <cellStyle name="40% - Ênfase1 90 4" xfId="13200"/>
    <cellStyle name="40% - Ênfase1 90 5" xfId="13201"/>
    <cellStyle name="40% - Ênfase1 90 6" xfId="13202"/>
    <cellStyle name="40% - Ênfase1 91" xfId="13203"/>
    <cellStyle name="40% - Ênfase1 91 2" xfId="13204"/>
    <cellStyle name="40% - Ênfase1 91 2 2" xfId="13205"/>
    <cellStyle name="40% - Ênfase1 91 2 3" xfId="13206"/>
    <cellStyle name="40% - Ênfase1 91 2 4" xfId="13207"/>
    <cellStyle name="40% - Ênfase1 91 2 5" xfId="13208"/>
    <cellStyle name="40% - Ênfase1 91 3" xfId="13209"/>
    <cellStyle name="40% - Ênfase1 91 4" xfId="13210"/>
    <cellStyle name="40% - Ênfase1 91 5" xfId="13211"/>
    <cellStyle name="40% - Ênfase1 91 6" xfId="13212"/>
    <cellStyle name="40% - Ênfase1 92" xfId="13213"/>
    <cellStyle name="40% - Ênfase1 92 2" xfId="13214"/>
    <cellStyle name="40% - Ênfase1 92 2 2" xfId="13215"/>
    <cellStyle name="40% - Ênfase1 92 2 3" xfId="13216"/>
    <cellStyle name="40% - Ênfase1 92 2 4" xfId="13217"/>
    <cellStyle name="40% - Ênfase1 92 2 5" xfId="13218"/>
    <cellStyle name="40% - Ênfase1 92 3" xfId="13219"/>
    <cellStyle name="40% - Ênfase1 92 4" xfId="13220"/>
    <cellStyle name="40% - Ênfase1 92 5" xfId="13221"/>
    <cellStyle name="40% - Ênfase1 92 6" xfId="13222"/>
    <cellStyle name="40% - Ênfase1 93" xfId="13223"/>
    <cellStyle name="40% - Ênfase1 93 2" xfId="13224"/>
    <cellStyle name="40% - Ênfase1 93 2 2" xfId="13225"/>
    <cellStyle name="40% - Ênfase1 93 2 3" xfId="13226"/>
    <cellStyle name="40% - Ênfase1 93 2 4" xfId="13227"/>
    <cellStyle name="40% - Ênfase1 93 2 5" xfId="13228"/>
    <cellStyle name="40% - Ênfase1 93 3" xfId="13229"/>
    <cellStyle name="40% - Ênfase1 93 4" xfId="13230"/>
    <cellStyle name="40% - Ênfase1 93 5" xfId="13231"/>
    <cellStyle name="40% - Ênfase1 93 6" xfId="13232"/>
    <cellStyle name="40% - Ênfase1 94" xfId="13233"/>
    <cellStyle name="40% - Ênfase1 94 2" xfId="13234"/>
    <cellStyle name="40% - Ênfase1 94 2 2" xfId="13235"/>
    <cellStyle name="40% - Ênfase1 94 2 3" xfId="13236"/>
    <cellStyle name="40% - Ênfase1 94 2 4" xfId="13237"/>
    <cellStyle name="40% - Ênfase1 94 2 5" xfId="13238"/>
    <cellStyle name="40% - Ênfase1 94 3" xfId="13239"/>
    <cellStyle name="40% - Ênfase1 94 4" xfId="13240"/>
    <cellStyle name="40% - Ênfase1 94 5" xfId="13241"/>
    <cellStyle name="40% - Ênfase1 94 6" xfId="13242"/>
    <cellStyle name="40% - Ênfase1 95" xfId="13243"/>
    <cellStyle name="40% - Ênfase1 95 2" xfId="13244"/>
    <cellStyle name="40% - Ênfase1 95 2 2" xfId="13245"/>
    <cellStyle name="40% - Ênfase1 95 2 3" xfId="13246"/>
    <cellStyle name="40% - Ênfase1 95 2 4" xfId="13247"/>
    <cellStyle name="40% - Ênfase1 95 2 5" xfId="13248"/>
    <cellStyle name="40% - Ênfase1 95 3" xfId="13249"/>
    <cellStyle name="40% - Ênfase1 95 4" xfId="13250"/>
    <cellStyle name="40% - Ênfase1 95 5" xfId="13251"/>
    <cellStyle name="40% - Ênfase1 95 6" xfId="13252"/>
    <cellStyle name="40% - Ênfase1 96" xfId="13253"/>
    <cellStyle name="40% - Ênfase1 96 2" xfId="13254"/>
    <cellStyle name="40% - Ênfase1 96 2 2" xfId="13255"/>
    <cellStyle name="40% - Ênfase1 96 2 3" xfId="13256"/>
    <cellStyle name="40% - Ênfase1 96 2 4" xfId="13257"/>
    <cellStyle name="40% - Ênfase1 96 2 5" xfId="13258"/>
    <cellStyle name="40% - Ênfase1 96 3" xfId="13259"/>
    <cellStyle name="40% - Ênfase1 96 4" xfId="13260"/>
    <cellStyle name="40% - Ênfase1 96 5" xfId="13261"/>
    <cellStyle name="40% - Ênfase1 96 6" xfId="13262"/>
    <cellStyle name="40% - Ênfase1 97" xfId="13263"/>
    <cellStyle name="40% - Ênfase1 97 2" xfId="13264"/>
    <cellStyle name="40% - Ênfase1 97 2 2" xfId="13265"/>
    <cellStyle name="40% - Ênfase1 97 2 3" xfId="13266"/>
    <cellStyle name="40% - Ênfase1 97 2 4" xfId="13267"/>
    <cellStyle name="40% - Ênfase1 97 2 5" xfId="13268"/>
    <cellStyle name="40% - Ênfase1 97 3" xfId="13269"/>
    <cellStyle name="40% - Ênfase1 97 4" xfId="13270"/>
    <cellStyle name="40% - Ênfase1 97 5" xfId="13271"/>
    <cellStyle name="40% - Ênfase1 97 6" xfId="13272"/>
    <cellStyle name="40% - Ênfase1 98" xfId="13273"/>
    <cellStyle name="40% - Ênfase1 98 2" xfId="13274"/>
    <cellStyle name="40% - Ênfase1 98 2 2" xfId="13275"/>
    <cellStyle name="40% - Ênfase1 98 2 3" xfId="13276"/>
    <cellStyle name="40% - Ênfase1 98 2 4" xfId="13277"/>
    <cellStyle name="40% - Ênfase1 98 2 5" xfId="13278"/>
    <cellStyle name="40% - Ênfase1 98 3" xfId="13279"/>
    <cellStyle name="40% - Ênfase1 98 4" xfId="13280"/>
    <cellStyle name="40% - Ênfase1 98 5" xfId="13281"/>
    <cellStyle name="40% - Ênfase1 98 6" xfId="13282"/>
    <cellStyle name="40% - Ênfase1 99" xfId="13283"/>
    <cellStyle name="40% - Ênfase1 99 2" xfId="13284"/>
    <cellStyle name="40% - Ênfase1 99 2 2" xfId="13285"/>
    <cellStyle name="40% - Ênfase1 99 2 3" xfId="13286"/>
    <cellStyle name="40% - Ênfase1 99 2 4" xfId="13287"/>
    <cellStyle name="40% - Ênfase1 99 2 5" xfId="13288"/>
    <cellStyle name="40% - Ênfase1 99 3" xfId="13289"/>
    <cellStyle name="40% - Ênfase1 99 4" xfId="13290"/>
    <cellStyle name="40% - Ênfase1 99 5" xfId="13291"/>
    <cellStyle name="40% - Ênfase1 99 6" xfId="13292"/>
    <cellStyle name="40% - Ênfase2 10" xfId="13293"/>
    <cellStyle name="40% - Ênfase2 10 2" xfId="13294"/>
    <cellStyle name="40% - Ênfase2 10 2 2" xfId="13295"/>
    <cellStyle name="40% - Ênfase2 10 2 2 2" xfId="13296"/>
    <cellStyle name="40% - Ênfase2 10 2 2 3" xfId="13297"/>
    <cellStyle name="40% - Ênfase2 10 2 2 4" xfId="13298"/>
    <cellStyle name="40% - Ênfase2 10 2 2 5" xfId="13299"/>
    <cellStyle name="40% - Ênfase2 10 2 3" xfId="13300"/>
    <cellStyle name="40% - Ênfase2 10 2 4" xfId="13301"/>
    <cellStyle name="40% - Ênfase2 10 2 5" xfId="13302"/>
    <cellStyle name="40% - Ênfase2 10 2 6" xfId="13303"/>
    <cellStyle name="40% - Ênfase2 10 3" xfId="13304"/>
    <cellStyle name="40% - Ênfase2 10 3 2" xfId="13305"/>
    <cellStyle name="40% - Ênfase2 10 3 3" xfId="13306"/>
    <cellStyle name="40% - Ênfase2 10 3 4" xfId="13307"/>
    <cellStyle name="40% - Ênfase2 10 3 5" xfId="13308"/>
    <cellStyle name="40% - Ênfase2 10 4" xfId="13309"/>
    <cellStyle name="40% - Ênfase2 10 5" xfId="13310"/>
    <cellStyle name="40% - Ênfase2 10 6" xfId="13311"/>
    <cellStyle name="40% - Ênfase2 10 7" xfId="13312"/>
    <cellStyle name="40% - Ênfase2 100" xfId="13313"/>
    <cellStyle name="40% - Ênfase2 100 2" xfId="13314"/>
    <cellStyle name="40% - Ênfase2 100 2 2" xfId="13315"/>
    <cellStyle name="40% - Ênfase2 100 2 3" xfId="13316"/>
    <cellStyle name="40% - Ênfase2 100 2 4" xfId="13317"/>
    <cellStyle name="40% - Ênfase2 100 2 5" xfId="13318"/>
    <cellStyle name="40% - Ênfase2 100 3" xfId="13319"/>
    <cellStyle name="40% - Ênfase2 100 4" xfId="13320"/>
    <cellStyle name="40% - Ênfase2 100 5" xfId="13321"/>
    <cellStyle name="40% - Ênfase2 100 6" xfId="13322"/>
    <cellStyle name="40% - Ênfase2 101" xfId="13323"/>
    <cellStyle name="40% - Ênfase2 101 2" xfId="13324"/>
    <cellStyle name="40% - Ênfase2 101 2 2" xfId="13325"/>
    <cellStyle name="40% - Ênfase2 101 2 3" xfId="13326"/>
    <cellStyle name="40% - Ênfase2 101 2 4" xfId="13327"/>
    <cellStyle name="40% - Ênfase2 101 2 5" xfId="13328"/>
    <cellStyle name="40% - Ênfase2 101 3" xfId="13329"/>
    <cellStyle name="40% - Ênfase2 101 4" xfId="13330"/>
    <cellStyle name="40% - Ênfase2 101 5" xfId="13331"/>
    <cellStyle name="40% - Ênfase2 101 6" xfId="13332"/>
    <cellStyle name="40% - Ênfase2 102" xfId="13333"/>
    <cellStyle name="40% - Ênfase2 102 2" xfId="13334"/>
    <cellStyle name="40% - Ênfase2 102 2 2" xfId="13335"/>
    <cellStyle name="40% - Ênfase2 102 2 3" xfId="13336"/>
    <cellStyle name="40% - Ênfase2 102 2 4" xfId="13337"/>
    <cellStyle name="40% - Ênfase2 102 2 5" xfId="13338"/>
    <cellStyle name="40% - Ênfase2 102 3" xfId="13339"/>
    <cellStyle name="40% - Ênfase2 102 4" xfId="13340"/>
    <cellStyle name="40% - Ênfase2 102 5" xfId="13341"/>
    <cellStyle name="40% - Ênfase2 102 6" xfId="13342"/>
    <cellStyle name="40% - Ênfase2 103" xfId="13343"/>
    <cellStyle name="40% - Ênfase2 103 2" xfId="13344"/>
    <cellStyle name="40% - Ênfase2 103 2 2" xfId="13345"/>
    <cellStyle name="40% - Ênfase2 103 2 3" xfId="13346"/>
    <cellStyle name="40% - Ênfase2 103 2 4" xfId="13347"/>
    <cellStyle name="40% - Ênfase2 103 2 5" xfId="13348"/>
    <cellStyle name="40% - Ênfase2 103 3" xfId="13349"/>
    <cellStyle name="40% - Ênfase2 103 4" xfId="13350"/>
    <cellStyle name="40% - Ênfase2 103 5" xfId="13351"/>
    <cellStyle name="40% - Ênfase2 103 6" xfId="13352"/>
    <cellStyle name="40% - Ênfase2 104" xfId="13353"/>
    <cellStyle name="40% - Ênfase2 104 2" xfId="13354"/>
    <cellStyle name="40% - Ênfase2 104 2 2" xfId="13355"/>
    <cellStyle name="40% - Ênfase2 104 2 3" xfId="13356"/>
    <cellStyle name="40% - Ênfase2 104 2 4" xfId="13357"/>
    <cellStyle name="40% - Ênfase2 104 2 5" xfId="13358"/>
    <cellStyle name="40% - Ênfase2 104 3" xfId="13359"/>
    <cellStyle name="40% - Ênfase2 104 4" xfId="13360"/>
    <cellStyle name="40% - Ênfase2 104 5" xfId="13361"/>
    <cellStyle name="40% - Ênfase2 104 6" xfId="13362"/>
    <cellStyle name="40% - Ênfase2 105" xfId="13363"/>
    <cellStyle name="40% - Ênfase2 105 2" xfId="13364"/>
    <cellStyle name="40% - Ênfase2 105 2 2" xfId="13365"/>
    <cellStyle name="40% - Ênfase2 105 2 3" xfId="13366"/>
    <cellStyle name="40% - Ênfase2 105 2 4" xfId="13367"/>
    <cellStyle name="40% - Ênfase2 105 2 5" xfId="13368"/>
    <cellStyle name="40% - Ênfase2 105 3" xfId="13369"/>
    <cellStyle name="40% - Ênfase2 105 4" xfId="13370"/>
    <cellStyle name="40% - Ênfase2 105 5" xfId="13371"/>
    <cellStyle name="40% - Ênfase2 105 6" xfId="13372"/>
    <cellStyle name="40% - Ênfase2 106" xfId="13373"/>
    <cellStyle name="40% - Ênfase2 106 2" xfId="13374"/>
    <cellStyle name="40% - Ênfase2 106 2 2" xfId="13375"/>
    <cellStyle name="40% - Ênfase2 106 2 3" xfId="13376"/>
    <cellStyle name="40% - Ênfase2 106 2 4" xfId="13377"/>
    <cellStyle name="40% - Ênfase2 106 2 5" xfId="13378"/>
    <cellStyle name="40% - Ênfase2 106 3" xfId="13379"/>
    <cellStyle name="40% - Ênfase2 106 4" xfId="13380"/>
    <cellStyle name="40% - Ênfase2 106 5" xfId="13381"/>
    <cellStyle name="40% - Ênfase2 106 6" xfId="13382"/>
    <cellStyle name="40% - Ênfase2 107" xfId="13383"/>
    <cellStyle name="40% - Ênfase2 107 2" xfId="13384"/>
    <cellStyle name="40% - Ênfase2 107 2 2" xfId="13385"/>
    <cellStyle name="40% - Ênfase2 107 2 3" xfId="13386"/>
    <cellStyle name="40% - Ênfase2 107 2 4" xfId="13387"/>
    <cellStyle name="40% - Ênfase2 107 2 5" xfId="13388"/>
    <cellStyle name="40% - Ênfase2 107 3" xfId="13389"/>
    <cellStyle name="40% - Ênfase2 107 4" xfId="13390"/>
    <cellStyle name="40% - Ênfase2 107 5" xfId="13391"/>
    <cellStyle name="40% - Ênfase2 107 6" xfId="13392"/>
    <cellStyle name="40% - Ênfase2 108" xfId="13393"/>
    <cellStyle name="40% - Ênfase2 108 2" xfId="13394"/>
    <cellStyle name="40% - Ênfase2 108 2 2" xfId="13395"/>
    <cellStyle name="40% - Ênfase2 108 2 3" xfId="13396"/>
    <cellStyle name="40% - Ênfase2 108 2 4" xfId="13397"/>
    <cellStyle name="40% - Ênfase2 108 2 5" xfId="13398"/>
    <cellStyle name="40% - Ênfase2 108 3" xfId="13399"/>
    <cellStyle name="40% - Ênfase2 108 4" xfId="13400"/>
    <cellStyle name="40% - Ênfase2 108 5" xfId="13401"/>
    <cellStyle name="40% - Ênfase2 108 6" xfId="13402"/>
    <cellStyle name="40% - Ênfase2 109" xfId="13403"/>
    <cellStyle name="40% - Ênfase2 109 2" xfId="13404"/>
    <cellStyle name="40% - Ênfase2 109 2 2" xfId="13405"/>
    <cellStyle name="40% - Ênfase2 109 2 3" xfId="13406"/>
    <cellStyle name="40% - Ênfase2 109 2 4" xfId="13407"/>
    <cellStyle name="40% - Ênfase2 109 2 5" xfId="13408"/>
    <cellStyle name="40% - Ênfase2 109 3" xfId="13409"/>
    <cellStyle name="40% - Ênfase2 109 4" xfId="13410"/>
    <cellStyle name="40% - Ênfase2 109 5" xfId="13411"/>
    <cellStyle name="40% - Ênfase2 109 6" xfId="13412"/>
    <cellStyle name="40% - Ênfase2 11" xfId="13413"/>
    <cellStyle name="40% - Ênfase2 11 2" xfId="13414"/>
    <cellStyle name="40% - Ênfase2 11 2 2" xfId="13415"/>
    <cellStyle name="40% - Ênfase2 11 2 3" xfId="13416"/>
    <cellStyle name="40% - Ênfase2 11 2 4" xfId="13417"/>
    <cellStyle name="40% - Ênfase2 11 2 5" xfId="13418"/>
    <cellStyle name="40% - Ênfase2 11 3" xfId="13419"/>
    <cellStyle name="40% - Ênfase2 11 4" xfId="13420"/>
    <cellStyle name="40% - Ênfase2 11 5" xfId="13421"/>
    <cellStyle name="40% - Ênfase2 11 6" xfId="13422"/>
    <cellStyle name="40% - Ênfase2 110" xfId="13423"/>
    <cellStyle name="40% - Ênfase2 110 2" xfId="13424"/>
    <cellStyle name="40% - Ênfase2 110 2 2" xfId="13425"/>
    <cellStyle name="40% - Ênfase2 110 2 3" xfId="13426"/>
    <cellStyle name="40% - Ênfase2 110 2 4" xfId="13427"/>
    <cellStyle name="40% - Ênfase2 110 2 5" xfId="13428"/>
    <cellStyle name="40% - Ênfase2 110 3" xfId="13429"/>
    <cellStyle name="40% - Ênfase2 110 4" xfId="13430"/>
    <cellStyle name="40% - Ênfase2 110 5" xfId="13431"/>
    <cellStyle name="40% - Ênfase2 110 6" xfId="13432"/>
    <cellStyle name="40% - Ênfase2 111" xfId="13433"/>
    <cellStyle name="40% - Ênfase2 111 2" xfId="13434"/>
    <cellStyle name="40% - Ênfase2 111 2 2" xfId="13435"/>
    <cellStyle name="40% - Ênfase2 111 2 3" xfId="13436"/>
    <cellStyle name="40% - Ênfase2 111 2 4" xfId="13437"/>
    <cellStyle name="40% - Ênfase2 111 2 5" xfId="13438"/>
    <cellStyle name="40% - Ênfase2 111 3" xfId="13439"/>
    <cellStyle name="40% - Ênfase2 111 4" xfId="13440"/>
    <cellStyle name="40% - Ênfase2 111 5" xfId="13441"/>
    <cellStyle name="40% - Ênfase2 111 6" xfId="13442"/>
    <cellStyle name="40% - Ênfase2 112" xfId="13443"/>
    <cellStyle name="40% - Ênfase2 112 2" xfId="13444"/>
    <cellStyle name="40% - Ênfase2 112 2 2" xfId="13445"/>
    <cellStyle name="40% - Ênfase2 112 2 3" xfId="13446"/>
    <cellStyle name="40% - Ênfase2 112 2 4" xfId="13447"/>
    <cellStyle name="40% - Ênfase2 112 2 5" xfId="13448"/>
    <cellStyle name="40% - Ênfase2 112 3" xfId="13449"/>
    <cellStyle name="40% - Ênfase2 112 4" xfId="13450"/>
    <cellStyle name="40% - Ênfase2 112 5" xfId="13451"/>
    <cellStyle name="40% - Ênfase2 112 6" xfId="13452"/>
    <cellStyle name="40% - Ênfase2 113" xfId="13453"/>
    <cellStyle name="40% - Ênfase2 113 2" xfId="13454"/>
    <cellStyle name="40% - Ênfase2 113 2 2" xfId="13455"/>
    <cellStyle name="40% - Ênfase2 113 2 3" xfId="13456"/>
    <cellStyle name="40% - Ênfase2 113 2 4" xfId="13457"/>
    <cellStyle name="40% - Ênfase2 113 2 5" xfId="13458"/>
    <cellStyle name="40% - Ênfase2 113 3" xfId="13459"/>
    <cellStyle name="40% - Ênfase2 113 4" xfId="13460"/>
    <cellStyle name="40% - Ênfase2 113 5" xfId="13461"/>
    <cellStyle name="40% - Ênfase2 113 6" xfId="13462"/>
    <cellStyle name="40% - Ênfase2 114" xfId="13463"/>
    <cellStyle name="40% - Ênfase2 114 2" xfId="13464"/>
    <cellStyle name="40% - Ênfase2 114 2 2" xfId="13465"/>
    <cellStyle name="40% - Ênfase2 114 2 3" xfId="13466"/>
    <cellStyle name="40% - Ênfase2 114 2 4" xfId="13467"/>
    <cellStyle name="40% - Ênfase2 114 2 5" xfId="13468"/>
    <cellStyle name="40% - Ênfase2 114 3" xfId="13469"/>
    <cellStyle name="40% - Ênfase2 114 4" xfId="13470"/>
    <cellStyle name="40% - Ênfase2 114 5" xfId="13471"/>
    <cellStyle name="40% - Ênfase2 114 6" xfId="13472"/>
    <cellStyle name="40% - Ênfase2 115" xfId="13473"/>
    <cellStyle name="40% - Ênfase2 115 2" xfId="13474"/>
    <cellStyle name="40% - Ênfase2 115 2 2" xfId="13475"/>
    <cellStyle name="40% - Ênfase2 115 2 3" xfId="13476"/>
    <cellStyle name="40% - Ênfase2 115 2 4" xfId="13477"/>
    <cellStyle name="40% - Ênfase2 115 2 5" xfId="13478"/>
    <cellStyle name="40% - Ênfase2 115 3" xfId="13479"/>
    <cellStyle name="40% - Ênfase2 115 4" xfId="13480"/>
    <cellStyle name="40% - Ênfase2 115 5" xfId="13481"/>
    <cellStyle name="40% - Ênfase2 115 6" xfId="13482"/>
    <cellStyle name="40% - Ênfase2 116" xfId="13483"/>
    <cellStyle name="40% - Ênfase2 116 2" xfId="13484"/>
    <cellStyle name="40% - Ênfase2 116 2 2" xfId="13485"/>
    <cellStyle name="40% - Ênfase2 116 2 3" xfId="13486"/>
    <cellStyle name="40% - Ênfase2 116 2 4" xfId="13487"/>
    <cellStyle name="40% - Ênfase2 116 2 5" xfId="13488"/>
    <cellStyle name="40% - Ênfase2 116 3" xfId="13489"/>
    <cellStyle name="40% - Ênfase2 116 4" xfId="13490"/>
    <cellStyle name="40% - Ênfase2 116 5" xfId="13491"/>
    <cellStyle name="40% - Ênfase2 116 6" xfId="13492"/>
    <cellStyle name="40% - Ênfase2 117" xfId="13493"/>
    <cellStyle name="40% - Ênfase2 117 2" xfId="13494"/>
    <cellStyle name="40% - Ênfase2 117 2 2" xfId="13495"/>
    <cellStyle name="40% - Ênfase2 117 2 3" xfId="13496"/>
    <cellStyle name="40% - Ênfase2 117 2 4" xfId="13497"/>
    <cellStyle name="40% - Ênfase2 117 2 5" xfId="13498"/>
    <cellStyle name="40% - Ênfase2 117 3" xfId="13499"/>
    <cellStyle name="40% - Ênfase2 117 4" xfId="13500"/>
    <cellStyle name="40% - Ênfase2 117 5" xfId="13501"/>
    <cellStyle name="40% - Ênfase2 117 6" xfId="13502"/>
    <cellStyle name="40% - Ênfase2 118" xfId="13503"/>
    <cellStyle name="40% - Ênfase2 118 2" xfId="13504"/>
    <cellStyle name="40% - Ênfase2 118 2 2" xfId="13505"/>
    <cellStyle name="40% - Ênfase2 118 2 3" xfId="13506"/>
    <cellStyle name="40% - Ênfase2 118 2 4" xfId="13507"/>
    <cellStyle name="40% - Ênfase2 118 2 5" xfId="13508"/>
    <cellStyle name="40% - Ênfase2 118 3" xfId="13509"/>
    <cellStyle name="40% - Ênfase2 118 4" xfId="13510"/>
    <cellStyle name="40% - Ênfase2 118 5" xfId="13511"/>
    <cellStyle name="40% - Ênfase2 118 6" xfId="13512"/>
    <cellStyle name="40% - Ênfase2 119" xfId="13513"/>
    <cellStyle name="40% - Ênfase2 119 2" xfId="13514"/>
    <cellStyle name="40% - Ênfase2 119 2 2" xfId="13515"/>
    <cellStyle name="40% - Ênfase2 119 2 3" xfId="13516"/>
    <cellStyle name="40% - Ênfase2 119 2 4" xfId="13517"/>
    <cellStyle name="40% - Ênfase2 119 2 5" xfId="13518"/>
    <cellStyle name="40% - Ênfase2 119 3" xfId="13519"/>
    <cellStyle name="40% - Ênfase2 119 4" xfId="13520"/>
    <cellStyle name="40% - Ênfase2 119 5" xfId="13521"/>
    <cellStyle name="40% - Ênfase2 119 6" xfId="13522"/>
    <cellStyle name="40% - Ênfase2 12" xfId="13523"/>
    <cellStyle name="40% - Ênfase2 12 2" xfId="13524"/>
    <cellStyle name="40% - Ênfase2 12 2 2" xfId="13525"/>
    <cellStyle name="40% - Ênfase2 12 2 3" xfId="13526"/>
    <cellStyle name="40% - Ênfase2 12 2 4" xfId="13527"/>
    <cellStyle name="40% - Ênfase2 12 2 5" xfId="13528"/>
    <cellStyle name="40% - Ênfase2 12 3" xfId="13529"/>
    <cellStyle name="40% - Ênfase2 12 4" xfId="13530"/>
    <cellStyle name="40% - Ênfase2 12 5" xfId="13531"/>
    <cellStyle name="40% - Ênfase2 12 6" xfId="13532"/>
    <cellStyle name="40% - Ênfase2 120" xfId="13533"/>
    <cellStyle name="40% - Ênfase2 120 2" xfId="13534"/>
    <cellStyle name="40% - Ênfase2 120 2 2" xfId="13535"/>
    <cellStyle name="40% - Ênfase2 120 2 3" xfId="13536"/>
    <cellStyle name="40% - Ênfase2 120 2 4" xfId="13537"/>
    <cellStyle name="40% - Ênfase2 120 2 5" xfId="13538"/>
    <cellStyle name="40% - Ênfase2 120 3" xfId="13539"/>
    <cellStyle name="40% - Ênfase2 120 4" xfId="13540"/>
    <cellStyle name="40% - Ênfase2 120 5" xfId="13541"/>
    <cellStyle name="40% - Ênfase2 120 6" xfId="13542"/>
    <cellStyle name="40% - Ênfase2 121" xfId="13543"/>
    <cellStyle name="40% - Ênfase2 121 2" xfId="13544"/>
    <cellStyle name="40% - Ênfase2 121 2 2" xfId="13545"/>
    <cellStyle name="40% - Ênfase2 121 2 3" xfId="13546"/>
    <cellStyle name="40% - Ênfase2 121 2 4" xfId="13547"/>
    <cellStyle name="40% - Ênfase2 121 2 5" xfId="13548"/>
    <cellStyle name="40% - Ênfase2 121 3" xfId="13549"/>
    <cellStyle name="40% - Ênfase2 121 4" xfId="13550"/>
    <cellStyle name="40% - Ênfase2 121 5" xfId="13551"/>
    <cellStyle name="40% - Ênfase2 121 6" xfId="13552"/>
    <cellStyle name="40% - Ênfase2 122" xfId="13553"/>
    <cellStyle name="40% - Ênfase2 122 2" xfId="13554"/>
    <cellStyle name="40% - Ênfase2 122 2 2" xfId="13555"/>
    <cellStyle name="40% - Ênfase2 122 2 3" xfId="13556"/>
    <cellStyle name="40% - Ênfase2 122 2 4" xfId="13557"/>
    <cellStyle name="40% - Ênfase2 122 2 5" xfId="13558"/>
    <cellStyle name="40% - Ênfase2 122 3" xfId="13559"/>
    <cellStyle name="40% - Ênfase2 122 4" xfId="13560"/>
    <cellStyle name="40% - Ênfase2 122 5" xfId="13561"/>
    <cellStyle name="40% - Ênfase2 122 6" xfId="13562"/>
    <cellStyle name="40% - Ênfase2 123" xfId="13563"/>
    <cellStyle name="40% - Ênfase2 123 2" xfId="13564"/>
    <cellStyle name="40% - Ênfase2 123 2 2" xfId="13565"/>
    <cellStyle name="40% - Ênfase2 123 2 3" xfId="13566"/>
    <cellStyle name="40% - Ênfase2 123 2 4" xfId="13567"/>
    <cellStyle name="40% - Ênfase2 123 2 5" xfId="13568"/>
    <cellStyle name="40% - Ênfase2 123 3" xfId="13569"/>
    <cellStyle name="40% - Ênfase2 123 4" xfId="13570"/>
    <cellStyle name="40% - Ênfase2 123 5" xfId="13571"/>
    <cellStyle name="40% - Ênfase2 123 6" xfId="13572"/>
    <cellStyle name="40% - Ênfase2 124" xfId="13573"/>
    <cellStyle name="40% - Ênfase2 124 2" xfId="13574"/>
    <cellStyle name="40% - Ênfase2 124 2 2" xfId="13575"/>
    <cellStyle name="40% - Ênfase2 124 2 3" xfId="13576"/>
    <cellStyle name="40% - Ênfase2 124 2 4" xfId="13577"/>
    <cellStyle name="40% - Ênfase2 124 2 5" xfId="13578"/>
    <cellStyle name="40% - Ênfase2 124 3" xfId="13579"/>
    <cellStyle name="40% - Ênfase2 124 4" xfId="13580"/>
    <cellStyle name="40% - Ênfase2 124 5" xfId="13581"/>
    <cellStyle name="40% - Ênfase2 124 6" xfId="13582"/>
    <cellStyle name="40% - Ênfase2 125" xfId="13583"/>
    <cellStyle name="40% - Ênfase2 125 2" xfId="13584"/>
    <cellStyle name="40% - Ênfase2 125 2 2" xfId="13585"/>
    <cellStyle name="40% - Ênfase2 125 2 3" xfId="13586"/>
    <cellStyle name="40% - Ênfase2 125 2 4" xfId="13587"/>
    <cellStyle name="40% - Ênfase2 125 2 5" xfId="13588"/>
    <cellStyle name="40% - Ênfase2 125 3" xfId="13589"/>
    <cellStyle name="40% - Ênfase2 125 4" xfId="13590"/>
    <cellStyle name="40% - Ênfase2 125 5" xfId="13591"/>
    <cellStyle name="40% - Ênfase2 125 6" xfId="13592"/>
    <cellStyle name="40% - Ênfase2 126" xfId="13593"/>
    <cellStyle name="40% - Ênfase2 126 2" xfId="13594"/>
    <cellStyle name="40% - Ênfase2 126 2 2" xfId="13595"/>
    <cellStyle name="40% - Ênfase2 126 2 3" xfId="13596"/>
    <cellStyle name="40% - Ênfase2 126 2 4" xfId="13597"/>
    <cellStyle name="40% - Ênfase2 126 2 5" xfId="13598"/>
    <cellStyle name="40% - Ênfase2 126 3" xfId="13599"/>
    <cellStyle name="40% - Ênfase2 126 4" xfId="13600"/>
    <cellStyle name="40% - Ênfase2 126 5" xfId="13601"/>
    <cellStyle name="40% - Ênfase2 126 6" xfId="13602"/>
    <cellStyle name="40% - Ênfase2 127" xfId="13603"/>
    <cellStyle name="40% - Ênfase2 127 2" xfId="13604"/>
    <cellStyle name="40% - Ênfase2 127 2 2" xfId="13605"/>
    <cellStyle name="40% - Ênfase2 127 2 3" xfId="13606"/>
    <cellStyle name="40% - Ênfase2 127 2 4" xfId="13607"/>
    <cellStyle name="40% - Ênfase2 127 2 5" xfId="13608"/>
    <cellStyle name="40% - Ênfase2 127 3" xfId="13609"/>
    <cellStyle name="40% - Ênfase2 127 4" xfId="13610"/>
    <cellStyle name="40% - Ênfase2 127 5" xfId="13611"/>
    <cellStyle name="40% - Ênfase2 127 6" xfId="13612"/>
    <cellStyle name="40% - Ênfase2 128" xfId="13613"/>
    <cellStyle name="40% - Ênfase2 128 2" xfId="13614"/>
    <cellStyle name="40% - Ênfase2 128 2 2" xfId="13615"/>
    <cellStyle name="40% - Ênfase2 128 2 3" xfId="13616"/>
    <cellStyle name="40% - Ênfase2 128 2 4" xfId="13617"/>
    <cellStyle name="40% - Ênfase2 128 2 5" xfId="13618"/>
    <cellStyle name="40% - Ênfase2 128 3" xfId="13619"/>
    <cellStyle name="40% - Ênfase2 128 4" xfId="13620"/>
    <cellStyle name="40% - Ênfase2 128 5" xfId="13621"/>
    <cellStyle name="40% - Ênfase2 128 6" xfId="13622"/>
    <cellStyle name="40% - Ênfase2 129" xfId="13623"/>
    <cellStyle name="40% - Ênfase2 129 2" xfId="13624"/>
    <cellStyle name="40% - Ênfase2 129 2 2" xfId="13625"/>
    <cellStyle name="40% - Ênfase2 129 2 3" xfId="13626"/>
    <cellStyle name="40% - Ênfase2 129 2 4" xfId="13627"/>
    <cellStyle name="40% - Ênfase2 129 2 5" xfId="13628"/>
    <cellStyle name="40% - Ênfase2 129 3" xfId="13629"/>
    <cellStyle name="40% - Ênfase2 129 4" xfId="13630"/>
    <cellStyle name="40% - Ênfase2 129 5" xfId="13631"/>
    <cellStyle name="40% - Ênfase2 129 6" xfId="13632"/>
    <cellStyle name="40% - Ênfase2 13" xfId="13633"/>
    <cellStyle name="40% - Ênfase2 13 2" xfId="13634"/>
    <cellStyle name="40% - Ênfase2 13 2 2" xfId="13635"/>
    <cellStyle name="40% - Ênfase2 13 2 3" xfId="13636"/>
    <cellStyle name="40% - Ênfase2 13 2 4" xfId="13637"/>
    <cellStyle name="40% - Ênfase2 13 2 5" xfId="13638"/>
    <cellStyle name="40% - Ênfase2 13 3" xfId="13639"/>
    <cellStyle name="40% - Ênfase2 13 4" xfId="13640"/>
    <cellStyle name="40% - Ênfase2 13 5" xfId="13641"/>
    <cellStyle name="40% - Ênfase2 13 6" xfId="13642"/>
    <cellStyle name="40% - Ênfase2 130" xfId="13643"/>
    <cellStyle name="40% - Ênfase2 130 2" xfId="13644"/>
    <cellStyle name="40% - Ênfase2 130 2 2" xfId="13645"/>
    <cellStyle name="40% - Ênfase2 130 2 3" xfId="13646"/>
    <cellStyle name="40% - Ênfase2 130 2 4" xfId="13647"/>
    <cellStyle name="40% - Ênfase2 130 2 5" xfId="13648"/>
    <cellStyle name="40% - Ênfase2 130 3" xfId="13649"/>
    <cellStyle name="40% - Ênfase2 130 4" xfId="13650"/>
    <cellStyle name="40% - Ênfase2 130 5" xfId="13651"/>
    <cellStyle name="40% - Ênfase2 130 6" xfId="13652"/>
    <cellStyle name="40% - Ênfase2 131" xfId="13653"/>
    <cellStyle name="40% - Ênfase2 131 2" xfId="13654"/>
    <cellStyle name="40% - Ênfase2 131 2 2" xfId="13655"/>
    <cellStyle name="40% - Ênfase2 131 2 3" xfId="13656"/>
    <cellStyle name="40% - Ênfase2 131 2 4" xfId="13657"/>
    <cellStyle name="40% - Ênfase2 131 2 5" xfId="13658"/>
    <cellStyle name="40% - Ênfase2 131 3" xfId="13659"/>
    <cellStyle name="40% - Ênfase2 131 4" xfId="13660"/>
    <cellStyle name="40% - Ênfase2 131 5" xfId="13661"/>
    <cellStyle name="40% - Ênfase2 131 6" xfId="13662"/>
    <cellStyle name="40% - Ênfase2 132" xfId="13663"/>
    <cellStyle name="40% - Ênfase2 132 2" xfId="13664"/>
    <cellStyle name="40% - Ênfase2 132 2 2" xfId="13665"/>
    <cellStyle name="40% - Ênfase2 132 2 3" xfId="13666"/>
    <cellStyle name="40% - Ênfase2 132 2 4" xfId="13667"/>
    <cellStyle name="40% - Ênfase2 132 2 5" xfId="13668"/>
    <cellStyle name="40% - Ênfase2 132 3" xfId="13669"/>
    <cellStyle name="40% - Ênfase2 132 4" xfId="13670"/>
    <cellStyle name="40% - Ênfase2 132 5" xfId="13671"/>
    <cellStyle name="40% - Ênfase2 132 6" xfId="13672"/>
    <cellStyle name="40% - Ênfase2 133" xfId="13673"/>
    <cellStyle name="40% - Ênfase2 133 2" xfId="13674"/>
    <cellStyle name="40% - Ênfase2 133 2 2" xfId="13675"/>
    <cellStyle name="40% - Ênfase2 133 2 3" xfId="13676"/>
    <cellStyle name="40% - Ênfase2 133 2 4" xfId="13677"/>
    <cellStyle name="40% - Ênfase2 133 2 5" xfId="13678"/>
    <cellStyle name="40% - Ênfase2 133 3" xfId="13679"/>
    <cellStyle name="40% - Ênfase2 133 4" xfId="13680"/>
    <cellStyle name="40% - Ênfase2 133 5" xfId="13681"/>
    <cellStyle name="40% - Ênfase2 133 6" xfId="13682"/>
    <cellStyle name="40% - Ênfase2 134" xfId="13683"/>
    <cellStyle name="40% - Ênfase2 134 2" xfId="13684"/>
    <cellStyle name="40% - Ênfase2 134 2 2" xfId="13685"/>
    <cellStyle name="40% - Ênfase2 134 2 3" xfId="13686"/>
    <cellStyle name="40% - Ênfase2 134 2 4" xfId="13687"/>
    <cellStyle name="40% - Ênfase2 134 2 5" xfId="13688"/>
    <cellStyle name="40% - Ênfase2 134 3" xfId="13689"/>
    <cellStyle name="40% - Ênfase2 134 4" xfId="13690"/>
    <cellStyle name="40% - Ênfase2 134 5" xfId="13691"/>
    <cellStyle name="40% - Ênfase2 134 6" xfId="13692"/>
    <cellStyle name="40% - Ênfase2 135" xfId="13693"/>
    <cellStyle name="40% - Ênfase2 135 2" xfId="13694"/>
    <cellStyle name="40% - Ênfase2 135 2 2" xfId="13695"/>
    <cellStyle name="40% - Ênfase2 135 2 3" xfId="13696"/>
    <cellStyle name="40% - Ênfase2 135 2 4" xfId="13697"/>
    <cellStyle name="40% - Ênfase2 135 2 5" xfId="13698"/>
    <cellStyle name="40% - Ênfase2 135 3" xfId="13699"/>
    <cellStyle name="40% - Ênfase2 135 4" xfId="13700"/>
    <cellStyle name="40% - Ênfase2 135 5" xfId="13701"/>
    <cellStyle name="40% - Ênfase2 135 6" xfId="13702"/>
    <cellStyle name="40% - Ênfase2 136" xfId="13703"/>
    <cellStyle name="40% - Ênfase2 136 2" xfId="13704"/>
    <cellStyle name="40% - Ênfase2 136 2 2" xfId="13705"/>
    <cellStyle name="40% - Ênfase2 136 2 3" xfId="13706"/>
    <cellStyle name="40% - Ênfase2 136 2 4" xfId="13707"/>
    <cellStyle name="40% - Ênfase2 136 2 5" xfId="13708"/>
    <cellStyle name="40% - Ênfase2 136 3" xfId="13709"/>
    <cellStyle name="40% - Ênfase2 136 4" xfId="13710"/>
    <cellStyle name="40% - Ênfase2 136 5" xfId="13711"/>
    <cellStyle name="40% - Ênfase2 136 6" xfId="13712"/>
    <cellStyle name="40% - Ênfase2 137" xfId="13713"/>
    <cellStyle name="40% - Ênfase2 137 2" xfId="13714"/>
    <cellStyle name="40% - Ênfase2 137 2 2" xfId="13715"/>
    <cellStyle name="40% - Ênfase2 137 2 3" xfId="13716"/>
    <cellStyle name="40% - Ênfase2 137 2 4" xfId="13717"/>
    <cellStyle name="40% - Ênfase2 137 2 5" xfId="13718"/>
    <cellStyle name="40% - Ênfase2 137 3" xfId="13719"/>
    <cellStyle name="40% - Ênfase2 137 4" xfId="13720"/>
    <cellStyle name="40% - Ênfase2 137 5" xfId="13721"/>
    <cellStyle name="40% - Ênfase2 137 6" xfId="13722"/>
    <cellStyle name="40% - Ênfase2 138" xfId="13723"/>
    <cellStyle name="40% - Ênfase2 138 2" xfId="13724"/>
    <cellStyle name="40% - Ênfase2 138 2 2" xfId="13725"/>
    <cellStyle name="40% - Ênfase2 138 2 3" xfId="13726"/>
    <cellStyle name="40% - Ênfase2 138 2 4" xfId="13727"/>
    <cellStyle name="40% - Ênfase2 138 2 5" xfId="13728"/>
    <cellStyle name="40% - Ênfase2 138 3" xfId="13729"/>
    <cellStyle name="40% - Ênfase2 138 4" xfId="13730"/>
    <cellStyle name="40% - Ênfase2 138 5" xfId="13731"/>
    <cellStyle name="40% - Ênfase2 138 6" xfId="13732"/>
    <cellStyle name="40% - Ênfase2 139" xfId="13733"/>
    <cellStyle name="40% - Ênfase2 139 2" xfId="13734"/>
    <cellStyle name="40% - Ênfase2 139 2 2" xfId="13735"/>
    <cellStyle name="40% - Ênfase2 139 2 3" xfId="13736"/>
    <cellStyle name="40% - Ênfase2 139 2 4" xfId="13737"/>
    <cellStyle name="40% - Ênfase2 139 2 5" xfId="13738"/>
    <cellStyle name="40% - Ênfase2 139 3" xfId="13739"/>
    <cellStyle name="40% - Ênfase2 139 4" xfId="13740"/>
    <cellStyle name="40% - Ênfase2 139 5" xfId="13741"/>
    <cellStyle name="40% - Ênfase2 139 6" xfId="13742"/>
    <cellStyle name="40% - Ênfase2 14" xfId="13743"/>
    <cellStyle name="40% - Ênfase2 14 2" xfId="13744"/>
    <cellStyle name="40% - Ênfase2 14 2 2" xfId="13745"/>
    <cellStyle name="40% - Ênfase2 14 2 3" xfId="13746"/>
    <cellStyle name="40% - Ênfase2 14 2 4" xfId="13747"/>
    <cellStyle name="40% - Ênfase2 14 2 5" xfId="13748"/>
    <cellStyle name="40% - Ênfase2 14 3" xfId="13749"/>
    <cellStyle name="40% - Ênfase2 14 4" xfId="13750"/>
    <cellStyle name="40% - Ênfase2 14 5" xfId="13751"/>
    <cellStyle name="40% - Ênfase2 14 6" xfId="13752"/>
    <cellStyle name="40% - Ênfase2 140" xfId="13753"/>
    <cellStyle name="40% - Ênfase2 140 2" xfId="13754"/>
    <cellStyle name="40% - Ênfase2 140 2 2" xfId="13755"/>
    <cellStyle name="40% - Ênfase2 140 2 3" xfId="13756"/>
    <cellStyle name="40% - Ênfase2 140 2 4" xfId="13757"/>
    <cellStyle name="40% - Ênfase2 140 2 5" xfId="13758"/>
    <cellStyle name="40% - Ênfase2 140 3" xfId="13759"/>
    <cellStyle name="40% - Ênfase2 140 4" xfId="13760"/>
    <cellStyle name="40% - Ênfase2 140 5" xfId="13761"/>
    <cellStyle name="40% - Ênfase2 140 6" xfId="13762"/>
    <cellStyle name="40% - Ênfase2 141" xfId="13763"/>
    <cellStyle name="40% - Ênfase2 141 2" xfId="13764"/>
    <cellStyle name="40% - Ênfase2 141 2 2" xfId="13765"/>
    <cellStyle name="40% - Ênfase2 141 2 3" xfId="13766"/>
    <cellStyle name="40% - Ênfase2 141 2 4" xfId="13767"/>
    <cellStyle name="40% - Ênfase2 141 2 5" xfId="13768"/>
    <cellStyle name="40% - Ênfase2 141 3" xfId="13769"/>
    <cellStyle name="40% - Ênfase2 141 4" xfId="13770"/>
    <cellStyle name="40% - Ênfase2 141 5" xfId="13771"/>
    <cellStyle name="40% - Ênfase2 141 6" xfId="13772"/>
    <cellStyle name="40% - Ênfase2 142" xfId="13773"/>
    <cellStyle name="40% - Ênfase2 142 2" xfId="13774"/>
    <cellStyle name="40% - Ênfase2 142 2 2" xfId="13775"/>
    <cellStyle name="40% - Ênfase2 142 2 3" xfId="13776"/>
    <cellStyle name="40% - Ênfase2 142 2 4" xfId="13777"/>
    <cellStyle name="40% - Ênfase2 142 2 5" xfId="13778"/>
    <cellStyle name="40% - Ênfase2 142 3" xfId="13779"/>
    <cellStyle name="40% - Ênfase2 142 4" xfId="13780"/>
    <cellStyle name="40% - Ênfase2 142 5" xfId="13781"/>
    <cellStyle name="40% - Ênfase2 142 6" xfId="13782"/>
    <cellStyle name="40% - Ênfase2 143" xfId="13783"/>
    <cellStyle name="40% - Ênfase2 143 2" xfId="13784"/>
    <cellStyle name="40% - Ênfase2 143 2 2" xfId="13785"/>
    <cellStyle name="40% - Ênfase2 143 2 3" xfId="13786"/>
    <cellStyle name="40% - Ênfase2 143 2 4" xfId="13787"/>
    <cellStyle name="40% - Ênfase2 143 2 5" xfId="13788"/>
    <cellStyle name="40% - Ênfase2 143 3" xfId="13789"/>
    <cellStyle name="40% - Ênfase2 143 4" xfId="13790"/>
    <cellStyle name="40% - Ênfase2 143 5" xfId="13791"/>
    <cellStyle name="40% - Ênfase2 143 6" xfId="13792"/>
    <cellStyle name="40% - Ênfase2 144" xfId="13793"/>
    <cellStyle name="40% - Ênfase2 144 2" xfId="13794"/>
    <cellStyle name="40% - Ênfase2 144 2 2" xfId="13795"/>
    <cellStyle name="40% - Ênfase2 144 2 3" xfId="13796"/>
    <cellStyle name="40% - Ênfase2 144 2 4" xfId="13797"/>
    <cellStyle name="40% - Ênfase2 144 2 5" xfId="13798"/>
    <cellStyle name="40% - Ênfase2 144 3" xfId="13799"/>
    <cellStyle name="40% - Ênfase2 144 4" xfId="13800"/>
    <cellStyle name="40% - Ênfase2 144 5" xfId="13801"/>
    <cellStyle name="40% - Ênfase2 144 6" xfId="13802"/>
    <cellStyle name="40% - Ênfase2 145" xfId="13803"/>
    <cellStyle name="40% - Ênfase2 145 2" xfId="13804"/>
    <cellStyle name="40% - Ênfase2 145 2 2" xfId="13805"/>
    <cellStyle name="40% - Ênfase2 145 2 3" xfId="13806"/>
    <cellStyle name="40% - Ênfase2 145 2 4" xfId="13807"/>
    <cellStyle name="40% - Ênfase2 145 2 5" xfId="13808"/>
    <cellStyle name="40% - Ênfase2 145 3" xfId="13809"/>
    <cellStyle name="40% - Ênfase2 145 4" xfId="13810"/>
    <cellStyle name="40% - Ênfase2 145 5" xfId="13811"/>
    <cellStyle name="40% - Ênfase2 145 6" xfId="13812"/>
    <cellStyle name="40% - Ênfase2 146" xfId="13813"/>
    <cellStyle name="40% - Ênfase2 146 2" xfId="13814"/>
    <cellStyle name="40% - Ênfase2 146 2 2" xfId="13815"/>
    <cellStyle name="40% - Ênfase2 146 2 3" xfId="13816"/>
    <cellStyle name="40% - Ênfase2 146 2 4" xfId="13817"/>
    <cellStyle name="40% - Ênfase2 146 2 5" xfId="13818"/>
    <cellStyle name="40% - Ênfase2 146 3" xfId="13819"/>
    <cellStyle name="40% - Ênfase2 146 4" xfId="13820"/>
    <cellStyle name="40% - Ênfase2 146 5" xfId="13821"/>
    <cellStyle name="40% - Ênfase2 146 6" xfId="13822"/>
    <cellStyle name="40% - Ênfase2 147" xfId="13823"/>
    <cellStyle name="40% - Ênfase2 147 2" xfId="13824"/>
    <cellStyle name="40% - Ênfase2 147 2 2" xfId="13825"/>
    <cellStyle name="40% - Ênfase2 147 2 3" xfId="13826"/>
    <cellStyle name="40% - Ênfase2 147 2 4" xfId="13827"/>
    <cellStyle name="40% - Ênfase2 147 2 5" xfId="13828"/>
    <cellStyle name="40% - Ênfase2 147 3" xfId="13829"/>
    <cellStyle name="40% - Ênfase2 147 4" xfId="13830"/>
    <cellStyle name="40% - Ênfase2 147 5" xfId="13831"/>
    <cellStyle name="40% - Ênfase2 147 6" xfId="13832"/>
    <cellStyle name="40% - Ênfase2 148" xfId="13833"/>
    <cellStyle name="40% - Ênfase2 148 2" xfId="13834"/>
    <cellStyle name="40% - Ênfase2 148 2 2" xfId="13835"/>
    <cellStyle name="40% - Ênfase2 148 2 3" xfId="13836"/>
    <cellStyle name="40% - Ênfase2 148 2 4" xfId="13837"/>
    <cellStyle name="40% - Ênfase2 148 2 5" xfId="13838"/>
    <cellStyle name="40% - Ênfase2 148 3" xfId="13839"/>
    <cellStyle name="40% - Ênfase2 148 4" xfId="13840"/>
    <cellStyle name="40% - Ênfase2 148 5" xfId="13841"/>
    <cellStyle name="40% - Ênfase2 148 6" xfId="13842"/>
    <cellStyle name="40% - Ênfase2 149" xfId="13843"/>
    <cellStyle name="40% - Ênfase2 149 2" xfId="13844"/>
    <cellStyle name="40% - Ênfase2 149 2 2" xfId="13845"/>
    <cellStyle name="40% - Ênfase2 149 2 3" xfId="13846"/>
    <cellStyle name="40% - Ênfase2 149 2 4" xfId="13847"/>
    <cellStyle name="40% - Ênfase2 149 2 5" xfId="13848"/>
    <cellStyle name="40% - Ênfase2 149 3" xfId="13849"/>
    <cellStyle name="40% - Ênfase2 149 4" xfId="13850"/>
    <cellStyle name="40% - Ênfase2 149 5" xfId="13851"/>
    <cellStyle name="40% - Ênfase2 149 6" xfId="13852"/>
    <cellStyle name="40% - Ênfase2 15" xfId="13853"/>
    <cellStyle name="40% - Ênfase2 15 2" xfId="13854"/>
    <cellStyle name="40% - Ênfase2 15 2 2" xfId="13855"/>
    <cellStyle name="40% - Ênfase2 15 2 3" xfId="13856"/>
    <cellStyle name="40% - Ênfase2 15 2 4" xfId="13857"/>
    <cellStyle name="40% - Ênfase2 15 2 5" xfId="13858"/>
    <cellStyle name="40% - Ênfase2 15 3" xfId="13859"/>
    <cellStyle name="40% - Ênfase2 15 4" xfId="13860"/>
    <cellStyle name="40% - Ênfase2 15 5" xfId="13861"/>
    <cellStyle name="40% - Ênfase2 15 6" xfId="13862"/>
    <cellStyle name="40% - Ênfase2 150" xfId="13863"/>
    <cellStyle name="40% - Ênfase2 150 2" xfId="13864"/>
    <cellStyle name="40% - Ênfase2 150 2 2" xfId="13865"/>
    <cellStyle name="40% - Ênfase2 150 2 3" xfId="13866"/>
    <cellStyle name="40% - Ênfase2 150 2 4" xfId="13867"/>
    <cellStyle name="40% - Ênfase2 150 2 5" xfId="13868"/>
    <cellStyle name="40% - Ênfase2 150 3" xfId="13869"/>
    <cellStyle name="40% - Ênfase2 150 4" xfId="13870"/>
    <cellStyle name="40% - Ênfase2 150 5" xfId="13871"/>
    <cellStyle name="40% - Ênfase2 150 6" xfId="13872"/>
    <cellStyle name="40% - Ênfase2 151" xfId="13873"/>
    <cellStyle name="40% - Ênfase2 151 2" xfId="13874"/>
    <cellStyle name="40% - Ênfase2 151 2 2" xfId="13875"/>
    <cellStyle name="40% - Ênfase2 151 2 3" xfId="13876"/>
    <cellStyle name="40% - Ênfase2 151 2 4" xfId="13877"/>
    <cellStyle name="40% - Ênfase2 151 2 5" xfId="13878"/>
    <cellStyle name="40% - Ênfase2 151 3" xfId="13879"/>
    <cellStyle name="40% - Ênfase2 151 4" xfId="13880"/>
    <cellStyle name="40% - Ênfase2 151 5" xfId="13881"/>
    <cellStyle name="40% - Ênfase2 151 6" xfId="13882"/>
    <cellStyle name="40% - Ênfase2 152" xfId="13883"/>
    <cellStyle name="40% - Ênfase2 152 2" xfId="13884"/>
    <cellStyle name="40% - Ênfase2 152 2 2" xfId="13885"/>
    <cellStyle name="40% - Ênfase2 152 2 3" xfId="13886"/>
    <cellStyle name="40% - Ênfase2 152 2 4" xfId="13887"/>
    <cellStyle name="40% - Ênfase2 152 2 5" xfId="13888"/>
    <cellStyle name="40% - Ênfase2 152 3" xfId="13889"/>
    <cellStyle name="40% - Ênfase2 152 4" xfId="13890"/>
    <cellStyle name="40% - Ênfase2 152 5" xfId="13891"/>
    <cellStyle name="40% - Ênfase2 152 6" xfId="13892"/>
    <cellStyle name="40% - Ênfase2 153" xfId="13893"/>
    <cellStyle name="40% - Ênfase2 153 2" xfId="13894"/>
    <cellStyle name="40% - Ênfase2 153 2 2" xfId="13895"/>
    <cellStyle name="40% - Ênfase2 153 2 3" xfId="13896"/>
    <cellStyle name="40% - Ênfase2 153 2 4" xfId="13897"/>
    <cellStyle name="40% - Ênfase2 153 2 5" xfId="13898"/>
    <cellStyle name="40% - Ênfase2 153 3" xfId="13899"/>
    <cellStyle name="40% - Ênfase2 153 4" xfId="13900"/>
    <cellStyle name="40% - Ênfase2 153 5" xfId="13901"/>
    <cellStyle name="40% - Ênfase2 153 6" xfId="13902"/>
    <cellStyle name="40% - Ênfase2 154" xfId="13903"/>
    <cellStyle name="40% - Ênfase2 154 2" xfId="13904"/>
    <cellStyle name="40% - Ênfase2 154 2 2" xfId="13905"/>
    <cellStyle name="40% - Ênfase2 154 2 3" xfId="13906"/>
    <cellStyle name="40% - Ênfase2 154 3" xfId="13907"/>
    <cellStyle name="40% - Ênfase2 154 4" xfId="13908"/>
    <cellStyle name="40% - Ênfase2 154 5" xfId="13909"/>
    <cellStyle name="40% - Ênfase2 154 6" xfId="13910"/>
    <cellStyle name="40% - Ênfase2 155" xfId="13911"/>
    <cellStyle name="40% - Ênfase2 155 2" xfId="13912"/>
    <cellStyle name="40% - Ênfase2 155 2 2" xfId="13913"/>
    <cellStyle name="40% - Ênfase2 155 2 3" xfId="13914"/>
    <cellStyle name="40% - Ênfase2 155 3" xfId="13915"/>
    <cellStyle name="40% - Ênfase2 155 4" xfId="13916"/>
    <cellStyle name="40% - Ênfase2 155 5" xfId="13917"/>
    <cellStyle name="40% - Ênfase2 155 6" xfId="13918"/>
    <cellStyle name="40% - Ênfase2 156" xfId="13919"/>
    <cellStyle name="40% - Ênfase2 156 2" xfId="13920"/>
    <cellStyle name="40% - Ênfase2 156 2 2" xfId="13921"/>
    <cellStyle name="40% - Ênfase2 156 2 3" xfId="13922"/>
    <cellStyle name="40% - Ênfase2 156 3" xfId="13923"/>
    <cellStyle name="40% - Ênfase2 156 4" xfId="13924"/>
    <cellStyle name="40% - Ênfase2 156 5" xfId="13925"/>
    <cellStyle name="40% - Ênfase2 156 6" xfId="13926"/>
    <cellStyle name="40% - Ênfase2 157" xfId="13927"/>
    <cellStyle name="40% - Ênfase2 157 2" xfId="13928"/>
    <cellStyle name="40% - Ênfase2 157 3" xfId="13929"/>
    <cellStyle name="40% - Ênfase2 157 4" xfId="13930"/>
    <cellStyle name="40% - Ênfase2 157 5" xfId="13931"/>
    <cellStyle name="40% - Ênfase2 158" xfId="13932"/>
    <cellStyle name="40% - Ênfase2 158 2" xfId="13933"/>
    <cellStyle name="40% - Ênfase2 158 3" xfId="13934"/>
    <cellStyle name="40% - Ênfase2 158 4" xfId="13935"/>
    <cellStyle name="40% - Ênfase2 158 5" xfId="13936"/>
    <cellStyle name="40% - Ênfase2 159" xfId="13937"/>
    <cellStyle name="40% - Ênfase2 159 2" xfId="13938"/>
    <cellStyle name="40% - Ênfase2 159 3" xfId="13939"/>
    <cellStyle name="40% - Ênfase2 159 4" xfId="13940"/>
    <cellStyle name="40% - Ênfase2 159 5" xfId="13941"/>
    <cellStyle name="40% - Ênfase2 16" xfId="13942"/>
    <cellStyle name="40% - Ênfase2 16 2" xfId="13943"/>
    <cellStyle name="40% - Ênfase2 16 2 2" xfId="13944"/>
    <cellStyle name="40% - Ênfase2 16 2 3" xfId="13945"/>
    <cellStyle name="40% - Ênfase2 16 2 4" xfId="13946"/>
    <cellStyle name="40% - Ênfase2 16 2 5" xfId="13947"/>
    <cellStyle name="40% - Ênfase2 16 3" xfId="13948"/>
    <cellStyle name="40% - Ênfase2 16 4" xfId="13949"/>
    <cellStyle name="40% - Ênfase2 16 5" xfId="13950"/>
    <cellStyle name="40% - Ênfase2 16 6" xfId="13951"/>
    <cellStyle name="40% - Ênfase2 160" xfId="13952"/>
    <cellStyle name="40% - Ênfase2 160 2" xfId="13953"/>
    <cellStyle name="40% - Ênfase2 160 3" xfId="13954"/>
    <cellStyle name="40% - Ênfase2 160 4" xfId="13955"/>
    <cellStyle name="40% - Ênfase2 160 5" xfId="13956"/>
    <cellStyle name="40% - Ênfase2 161" xfId="13957"/>
    <cellStyle name="40% - Ênfase2 161 2" xfId="13958"/>
    <cellStyle name="40% - Ênfase2 161 3" xfId="13959"/>
    <cellStyle name="40% - Ênfase2 161 4" xfId="13960"/>
    <cellStyle name="40% - Ênfase2 161 5" xfId="13961"/>
    <cellStyle name="40% - Ênfase2 162" xfId="13962"/>
    <cellStyle name="40% - Ênfase2 162 2" xfId="13963"/>
    <cellStyle name="40% - Ênfase2 162 3" xfId="13964"/>
    <cellStyle name="40% - Ênfase2 162 4" xfId="13965"/>
    <cellStyle name="40% - Ênfase2 162 5" xfId="13966"/>
    <cellStyle name="40% - Ênfase2 163" xfId="13967"/>
    <cellStyle name="40% - Ênfase2 163 2" xfId="13968"/>
    <cellStyle name="40% - Ênfase2 163 3" xfId="13969"/>
    <cellStyle name="40% - Ênfase2 163 4" xfId="13970"/>
    <cellStyle name="40% - Ênfase2 163 5" xfId="13971"/>
    <cellStyle name="40% - Ênfase2 164" xfId="13972"/>
    <cellStyle name="40% - Ênfase2 164 2" xfId="13973"/>
    <cellStyle name="40% - Ênfase2 164 3" xfId="13974"/>
    <cellStyle name="40% - Ênfase2 164 4" xfId="13975"/>
    <cellStyle name="40% - Ênfase2 164 5" xfId="13976"/>
    <cellStyle name="40% - Ênfase2 165" xfId="13977"/>
    <cellStyle name="40% - Ênfase2 165 2" xfId="13978"/>
    <cellStyle name="40% - Ênfase2 165 3" xfId="13979"/>
    <cellStyle name="40% - Ênfase2 165 4" xfId="13980"/>
    <cellStyle name="40% - Ênfase2 165 5" xfId="13981"/>
    <cellStyle name="40% - Ênfase2 166" xfId="13982"/>
    <cellStyle name="40% - Ênfase2 166 2" xfId="13983"/>
    <cellStyle name="40% - Ênfase2 166 3" xfId="13984"/>
    <cellStyle name="40% - Ênfase2 166 4" xfId="13985"/>
    <cellStyle name="40% - Ênfase2 166 5" xfId="13986"/>
    <cellStyle name="40% - Ênfase2 167" xfId="13987"/>
    <cellStyle name="40% - Ênfase2 167 2" xfId="13988"/>
    <cellStyle name="40% - Ênfase2 167 3" xfId="13989"/>
    <cellStyle name="40% - Ênfase2 167 4" xfId="13990"/>
    <cellStyle name="40% - Ênfase2 167 5" xfId="13991"/>
    <cellStyle name="40% - Ênfase2 168" xfId="13992"/>
    <cellStyle name="40% - Ênfase2 168 2" xfId="13993"/>
    <cellStyle name="40% - Ênfase2 168 3" xfId="13994"/>
    <cellStyle name="40% - Ênfase2 168 4" xfId="13995"/>
    <cellStyle name="40% - Ênfase2 168 5" xfId="13996"/>
    <cellStyle name="40% - Ênfase2 169" xfId="13997"/>
    <cellStyle name="40% - Ênfase2 169 2" xfId="13998"/>
    <cellStyle name="40% - Ênfase2 169 3" xfId="13999"/>
    <cellStyle name="40% - Ênfase2 169 4" xfId="14000"/>
    <cellStyle name="40% - Ênfase2 169 5" xfId="14001"/>
    <cellStyle name="40% - Ênfase2 17" xfId="14002"/>
    <cellStyle name="40% - Ênfase2 17 2" xfId="14003"/>
    <cellStyle name="40% - Ênfase2 17 2 2" xfId="14004"/>
    <cellStyle name="40% - Ênfase2 17 2 3" xfId="14005"/>
    <cellStyle name="40% - Ênfase2 17 2 4" xfId="14006"/>
    <cellStyle name="40% - Ênfase2 17 2 5" xfId="14007"/>
    <cellStyle name="40% - Ênfase2 17 3" xfId="14008"/>
    <cellStyle name="40% - Ênfase2 17 4" xfId="14009"/>
    <cellStyle name="40% - Ênfase2 17 5" xfId="14010"/>
    <cellStyle name="40% - Ênfase2 17 6" xfId="14011"/>
    <cellStyle name="40% - Ênfase2 170" xfId="14012"/>
    <cellStyle name="40% - Ênfase2 170 2" xfId="14013"/>
    <cellStyle name="40% - Ênfase2 170 3" xfId="14014"/>
    <cellStyle name="40% - Ênfase2 170 4" xfId="14015"/>
    <cellStyle name="40% - Ênfase2 170 5" xfId="14016"/>
    <cellStyle name="40% - Ênfase2 171" xfId="14017"/>
    <cellStyle name="40% - Ênfase2 171 2" xfId="14018"/>
    <cellStyle name="40% - Ênfase2 171 3" xfId="14019"/>
    <cellStyle name="40% - Ênfase2 171 4" xfId="14020"/>
    <cellStyle name="40% - Ênfase2 171 5" xfId="14021"/>
    <cellStyle name="40% - Ênfase2 172" xfId="14022"/>
    <cellStyle name="40% - Ênfase2 172 2" xfId="14023"/>
    <cellStyle name="40% - Ênfase2 172 3" xfId="14024"/>
    <cellStyle name="40% - Ênfase2 172 4" xfId="14025"/>
    <cellStyle name="40% - Ênfase2 172 5" xfId="14026"/>
    <cellStyle name="40% - Ênfase2 173" xfId="14027"/>
    <cellStyle name="40% - Ênfase2 173 2" xfId="14028"/>
    <cellStyle name="40% - Ênfase2 173 3" xfId="14029"/>
    <cellStyle name="40% - Ênfase2 173 4" xfId="14030"/>
    <cellStyle name="40% - Ênfase2 173 5" xfId="14031"/>
    <cellStyle name="40% - Ênfase2 174" xfId="14032"/>
    <cellStyle name="40% - Ênfase2 174 2" xfId="14033"/>
    <cellStyle name="40% - Ênfase2 174 3" xfId="14034"/>
    <cellStyle name="40% - Ênfase2 174 4" xfId="14035"/>
    <cellStyle name="40% - Ênfase2 174 5" xfId="14036"/>
    <cellStyle name="40% - Ênfase2 175" xfId="14037"/>
    <cellStyle name="40% - Ênfase2 175 2" xfId="14038"/>
    <cellStyle name="40% - Ênfase2 175 3" xfId="14039"/>
    <cellStyle name="40% - Ênfase2 175 4" xfId="14040"/>
    <cellStyle name="40% - Ênfase2 175 5" xfId="14041"/>
    <cellStyle name="40% - Ênfase2 176" xfId="14042"/>
    <cellStyle name="40% - Ênfase2 176 2" xfId="14043"/>
    <cellStyle name="40% - Ênfase2 176 3" xfId="14044"/>
    <cellStyle name="40% - Ênfase2 176 4" xfId="14045"/>
    <cellStyle name="40% - Ênfase2 176 5" xfId="14046"/>
    <cellStyle name="40% - Ênfase2 177" xfId="14047"/>
    <cellStyle name="40% - Ênfase2 177 2" xfId="14048"/>
    <cellStyle name="40% - Ênfase2 177 3" xfId="14049"/>
    <cellStyle name="40% - Ênfase2 177 4" xfId="14050"/>
    <cellStyle name="40% - Ênfase2 177 5" xfId="14051"/>
    <cellStyle name="40% - Ênfase2 178" xfId="14052"/>
    <cellStyle name="40% - Ênfase2 178 2" xfId="14053"/>
    <cellStyle name="40% - Ênfase2 178 3" xfId="14054"/>
    <cellStyle name="40% - Ênfase2 178 4" xfId="14055"/>
    <cellStyle name="40% - Ênfase2 178 5" xfId="14056"/>
    <cellStyle name="40% - Ênfase2 179" xfId="14057"/>
    <cellStyle name="40% - Ênfase2 179 2" xfId="14058"/>
    <cellStyle name="40% - Ênfase2 179 3" xfId="14059"/>
    <cellStyle name="40% - Ênfase2 179 4" xfId="14060"/>
    <cellStyle name="40% - Ênfase2 179 5" xfId="14061"/>
    <cellStyle name="40% - Ênfase2 18" xfId="14062"/>
    <cellStyle name="40% - Ênfase2 18 2" xfId="14063"/>
    <cellStyle name="40% - Ênfase2 18 2 2" xfId="14064"/>
    <cellStyle name="40% - Ênfase2 18 2 3" xfId="14065"/>
    <cellStyle name="40% - Ênfase2 18 2 4" xfId="14066"/>
    <cellStyle name="40% - Ênfase2 18 2 5" xfId="14067"/>
    <cellStyle name="40% - Ênfase2 18 3" xfId="14068"/>
    <cellStyle name="40% - Ênfase2 18 4" xfId="14069"/>
    <cellStyle name="40% - Ênfase2 18 5" xfId="14070"/>
    <cellStyle name="40% - Ênfase2 18 6" xfId="14071"/>
    <cellStyle name="40% - Ênfase2 180" xfId="14072"/>
    <cellStyle name="40% - Ênfase2 180 2" xfId="14073"/>
    <cellStyle name="40% - Ênfase2 180 3" xfId="14074"/>
    <cellStyle name="40% - Ênfase2 180 4" xfId="14075"/>
    <cellStyle name="40% - Ênfase2 180 5" xfId="14076"/>
    <cellStyle name="40% - Ênfase2 181" xfId="14077"/>
    <cellStyle name="40% - Ênfase2 181 2" xfId="14078"/>
    <cellStyle name="40% - Ênfase2 181 3" xfId="14079"/>
    <cellStyle name="40% - Ênfase2 181 4" xfId="14080"/>
    <cellStyle name="40% - Ênfase2 181 5" xfId="14081"/>
    <cellStyle name="40% - Ênfase2 182" xfId="14082"/>
    <cellStyle name="40% - Ênfase2 182 2" xfId="14083"/>
    <cellStyle name="40% - Ênfase2 182 3" xfId="14084"/>
    <cellStyle name="40% - Ênfase2 182 4" xfId="14085"/>
    <cellStyle name="40% - Ênfase2 182 5" xfId="14086"/>
    <cellStyle name="40% - Ênfase2 183" xfId="14087"/>
    <cellStyle name="40% - Ênfase2 183 2" xfId="14088"/>
    <cellStyle name="40% - Ênfase2 183 3" xfId="14089"/>
    <cellStyle name="40% - Ênfase2 183 4" xfId="14090"/>
    <cellStyle name="40% - Ênfase2 183 5" xfId="14091"/>
    <cellStyle name="40% - Ênfase2 184" xfId="14092"/>
    <cellStyle name="40% - Ênfase2 184 2" xfId="14093"/>
    <cellStyle name="40% - Ênfase2 184 3" xfId="14094"/>
    <cellStyle name="40% - Ênfase2 184 4" xfId="14095"/>
    <cellStyle name="40% - Ênfase2 184 5" xfId="14096"/>
    <cellStyle name="40% - Ênfase2 185" xfId="14097"/>
    <cellStyle name="40% - Ênfase2 185 2" xfId="14098"/>
    <cellStyle name="40% - Ênfase2 185 3" xfId="14099"/>
    <cellStyle name="40% - Ênfase2 185 4" xfId="14100"/>
    <cellStyle name="40% - Ênfase2 185 5" xfId="14101"/>
    <cellStyle name="40% - Ênfase2 186" xfId="14102"/>
    <cellStyle name="40% - Ênfase2 186 2" xfId="14103"/>
    <cellStyle name="40% - Ênfase2 186 3" xfId="14104"/>
    <cellStyle name="40% - Ênfase2 186 4" xfId="14105"/>
    <cellStyle name="40% - Ênfase2 186 5" xfId="14106"/>
    <cellStyle name="40% - Ênfase2 187" xfId="14107"/>
    <cellStyle name="40% - Ênfase2 187 2" xfId="14108"/>
    <cellStyle name="40% - Ênfase2 187 3" xfId="14109"/>
    <cellStyle name="40% - Ênfase2 187 4" xfId="14110"/>
    <cellStyle name="40% - Ênfase2 187 5" xfId="14111"/>
    <cellStyle name="40% - Ênfase2 188" xfId="14112"/>
    <cellStyle name="40% - Ênfase2 188 2" xfId="14113"/>
    <cellStyle name="40% - Ênfase2 188 3" xfId="14114"/>
    <cellStyle name="40% - Ênfase2 188 4" xfId="14115"/>
    <cellStyle name="40% - Ênfase2 188 5" xfId="14116"/>
    <cellStyle name="40% - Ênfase2 189" xfId="14117"/>
    <cellStyle name="40% - Ênfase2 189 2" xfId="14118"/>
    <cellStyle name="40% - Ênfase2 189 3" xfId="14119"/>
    <cellStyle name="40% - Ênfase2 189 4" xfId="14120"/>
    <cellStyle name="40% - Ênfase2 189 5" xfId="14121"/>
    <cellStyle name="40% - Ênfase2 19" xfId="14122"/>
    <cellStyle name="40% - Ênfase2 19 2" xfId="14123"/>
    <cellStyle name="40% - Ênfase2 19 2 2" xfId="14124"/>
    <cellStyle name="40% - Ênfase2 19 2 3" xfId="14125"/>
    <cellStyle name="40% - Ênfase2 19 2 4" xfId="14126"/>
    <cellStyle name="40% - Ênfase2 19 2 5" xfId="14127"/>
    <cellStyle name="40% - Ênfase2 19 3" xfId="14128"/>
    <cellStyle name="40% - Ênfase2 19 4" xfId="14129"/>
    <cellStyle name="40% - Ênfase2 19 5" xfId="14130"/>
    <cellStyle name="40% - Ênfase2 19 6" xfId="14131"/>
    <cellStyle name="40% - Ênfase2 190" xfId="14132"/>
    <cellStyle name="40% - Ênfase2 190 2" xfId="14133"/>
    <cellStyle name="40% - Ênfase2 190 3" xfId="14134"/>
    <cellStyle name="40% - Ênfase2 190 4" xfId="14135"/>
    <cellStyle name="40% - Ênfase2 190 5" xfId="14136"/>
    <cellStyle name="40% - Ênfase2 191" xfId="14137"/>
    <cellStyle name="40% - Ênfase2 191 2" xfId="14138"/>
    <cellStyle name="40% - Ênfase2 191 3" xfId="14139"/>
    <cellStyle name="40% - Ênfase2 191 4" xfId="14140"/>
    <cellStyle name="40% - Ênfase2 191 5" xfId="14141"/>
    <cellStyle name="40% - Ênfase2 192" xfId="14142"/>
    <cellStyle name="40% - Ênfase2 192 2" xfId="14143"/>
    <cellStyle name="40% - Ênfase2 192 3" xfId="14144"/>
    <cellStyle name="40% - Ênfase2 192 4" xfId="14145"/>
    <cellStyle name="40% - Ênfase2 192 5" xfId="14146"/>
    <cellStyle name="40% - Ênfase2 193" xfId="14147"/>
    <cellStyle name="40% - Ênfase2 193 2" xfId="14148"/>
    <cellStyle name="40% - Ênfase2 193 3" xfId="14149"/>
    <cellStyle name="40% - Ênfase2 194" xfId="14150"/>
    <cellStyle name="40% - Ênfase2 194 2" xfId="14151"/>
    <cellStyle name="40% - Ênfase2 194 3" xfId="14152"/>
    <cellStyle name="40% - Ênfase2 195" xfId="14153"/>
    <cellStyle name="40% - Ênfase2 195 2" xfId="14154"/>
    <cellStyle name="40% - Ênfase2 195 3" xfId="14155"/>
    <cellStyle name="40% - Ênfase2 196" xfId="14156"/>
    <cellStyle name="40% - Ênfase2 196 2" xfId="14157"/>
    <cellStyle name="40% - Ênfase2 196 3" xfId="14158"/>
    <cellStyle name="40% - Ênfase2 197" xfId="14159"/>
    <cellStyle name="40% - Ênfase2 197 2" xfId="14160"/>
    <cellStyle name="40% - Ênfase2 197 3" xfId="14161"/>
    <cellStyle name="40% - Ênfase2 198" xfId="14162"/>
    <cellStyle name="40% - Ênfase2 198 2" xfId="14163"/>
    <cellStyle name="40% - Ênfase2 198 3" xfId="14164"/>
    <cellStyle name="40% - Ênfase2 199" xfId="14165"/>
    <cellStyle name="40% - Ênfase2 199 2" xfId="14166"/>
    <cellStyle name="40% - Ênfase2 199 3" xfId="14167"/>
    <cellStyle name="40% - Ênfase2 2" xfId="14168"/>
    <cellStyle name="40% - Ênfase2 2 2" xfId="14169"/>
    <cellStyle name="40% - Ênfase2 2 2 2" xfId="14170"/>
    <cellStyle name="40% - Ênfase2 2 2 2 2" xfId="14171"/>
    <cellStyle name="40% - Ênfase2 2 2 2 3" xfId="14172"/>
    <cellStyle name="40% - Ênfase2 2 2 2 4" xfId="14173"/>
    <cellStyle name="40% - Ênfase2 2 2 2 5" xfId="14174"/>
    <cellStyle name="40% - Ênfase2 2 2 3" xfId="14175"/>
    <cellStyle name="40% - Ênfase2 2 2 4" xfId="14176"/>
    <cellStyle name="40% - Ênfase2 2 2 5" xfId="14177"/>
    <cellStyle name="40% - Ênfase2 2 2 6" xfId="14178"/>
    <cellStyle name="40% - Ênfase2 2 3" xfId="14179"/>
    <cellStyle name="40% - Ênfase2 2 3 2" xfId="14180"/>
    <cellStyle name="40% - Ênfase2 2 3 3" xfId="14181"/>
    <cellStyle name="40% - Ênfase2 2 3 4" xfId="14182"/>
    <cellStyle name="40% - Ênfase2 2 3 5" xfId="14183"/>
    <cellStyle name="40% - Ênfase2 2 4" xfId="14184"/>
    <cellStyle name="40% - Ênfase2 2 5" xfId="14185"/>
    <cellStyle name="40% - Ênfase2 2 6" xfId="14186"/>
    <cellStyle name="40% - Ênfase2 2 7" xfId="14187"/>
    <cellStyle name="40% - Ênfase2 20" xfId="14188"/>
    <cellStyle name="40% - Ênfase2 20 2" xfId="14189"/>
    <cellStyle name="40% - Ênfase2 20 2 2" xfId="14190"/>
    <cellStyle name="40% - Ênfase2 20 2 3" xfId="14191"/>
    <cellStyle name="40% - Ênfase2 20 2 4" xfId="14192"/>
    <cellStyle name="40% - Ênfase2 20 2 5" xfId="14193"/>
    <cellStyle name="40% - Ênfase2 20 3" xfId="14194"/>
    <cellStyle name="40% - Ênfase2 20 4" xfId="14195"/>
    <cellStyle name="40% - Ênfase2 20 5" xfId="14196"/>
    <cellStyle name="40% - Ênfase2 20 6" xfId="14197"/>
    <cellStyle name="40% - Ênfase2 200" xfId="14198"/>
    <cellStyle name="40% - Ênfase2 200 2" xfId="14199"/>
    <cellStyle name="40% - Ênfase2 200 3" xfId="14200"/>
    <cellStyle name="40% - Ênfase2 201" xfId="14201"/>
    <cellStyle name="40% - Ênfase2 201 2" xfId="14202"/>
    <cellStyle name="40% - Ênfase2 201 3" xfId="14203"/>
    <cellStyle name="40% - Ênfase2 202" xfId="14204"/>
    <cellStyle name="40% - Ênfase2 202 2" xfId="14205"/>
    <cellStyle name="40% - Ênfase2 203" xfId="14206"/>
    <cellStyle name="40% - Ênfase2 203 2" xfId="14207"/>
    <cellStyle name="40% - Ênfase2 204" xfId="14208"/>
    <cellStyle name="40% - Ênfase2 204 2" xfId="14209"/>
    <cellStyle name="40% - Ênfase2 205" xfId="14210"/>
    <cellStyle name="40% - Ênfase2 205 2" xfId="14211"/>
    <cellStyle name="40% - Ênfase2 206" xfId="14212"/>
    <cellStyle name="40% - Ênfase2 206 2" xfId="14213"/>
    <cellStyle name="40% - Ênfase2 207" xfId="14214"/>
    <cellStyle name="40% - Ênfase2 207 2" xfId="14215"/>
    <cellStyle name="40% - Ênfase2 208" xfId="14216"/>
    <cellStyle name="40% - Ênfase2 208 2" xfId="14217"/>
    <cellStyle name="40% - Ênfase2 209" xfId="14218"/>
    <cellStyle name="40% - Ênfase2 209 2" xfId="14219"/>
    <cellStyle name="40% - Ênfase2 21" xfId="14220"/>
    <cellStyle name="40% - Ênfase2 21 2" xfId="14221"/>
    <cellStyle name="40% - Ênfase2 21 2 2" xfId="14222"/>
    <cellStyle name="40% - Ênfase2 21 2 3" xfId="14223"/>
    <cellStyle name="40% - Ênfase2 21 2 4" xfId="14224"/>
    <cellStyle name="40% - Ênfase2 21 2 5" xfId="14225"/>
    <cellStyle name="40% - Ênfase2 21 3" xfId="14226"/>
    <cellStyle name="40% - Ênfase2 21 4" xfId="14227"/>
    <cellStyle name="40% - Ênfase2 21 5" xfId="14228"/>
    <cellStyle name="40% - Ênfase2 21 6" xfId="14229"/>
    <cellStyle name="40% - Ênfase2 210" xfId="14230"/>
    <cellStyle name="40% - Ênfase2 210 2" xfId="14231"/>
    <cellStyle name="40% - Ênfase2 211" xfId="14232"/>
    <cellStyle name="40% - Ênfase2 211 2" xfId="14233"/>
    <cellStyle name="40% - Ênfase2 212" xfId="14234"/>
    <cellStyle name="40% - Ênfase2 212 2" xfId="14235"/>
    <cellStyle name="40% - Ênfase2 213" xfId="14236"/>
    <cellStyle name="40% - Ênfase2 213 2" xfId="14237"/>
    <cellStyle name="40% - Ênfase2 214" xfId="14238"/>
    <cellStyle name="40% - Ênfase2 214 2" xfId="14239"/>
    <cellStyle name="40% - Ênfase2 215" xfId="14240"/>
    <cellStyle name="40% - Ênfase2 215 2" xfId="14241"/>
    <cellStyle name="40% - Ênfase2 216" xfId="14242"/>
    <cellStyle name="40% - Ênfase2 216 2" xfId="14243"/>
    <cellStyle name="40% - Ênfase2 217" xfId="14244"/>
    <cellStyle name="40% - Ênfase2 217 2" xfId="14245"/>
    <cellStyle name="40% - Ênfase2 218" xfId="14246"/>
    <cellStyle name="40% - Ênfase2 218 2" xfId="14247"/>
    <cellStyle name="40% - Ênfase2 219" xfId="14248"/>
    <cellStyle name="40% - Ênfase2 219 2" xfId="14249"/>
    <cellStyle name="40% - Ênfase2 22" xfId="14250"/>
    <cellStyle name="40% - Ênfase2 22 2" xfId="14251"/>
    <cellStyle name="40% - Ênfase2 22 2 2" xfId="14252"/>
    <cellStyle name="40% - Ênfase2 22 2 3" xfId="14253"/>
    <cellStyle name="40% - Ênfase2 22 2 4" xfId="14254"/>
    <cellStyle name="40% - Ênfase2 22 2 5" xfId="14255"/>
    <cellStyle name="40% - Ênfase2 22 3" xfId="14256"/>
    <cellStyle name="40% - Ênfase2 22 4" xfId="14257"/>
    <cellStyle name="40% - Ênfase2 22 5" xfId="14258"/>
    <cellStyle name="40% - Ênfase2 22 6" xfId="14259"/>
    <cellStyle name="40% - Ênfase2 220" xfId="14260"/>
    <cellStyle name="40% - Ênfase2 220 2" xfId="14261"/>
    <cellStyle name="40% - Ênfase2 221" xfId="14262"/>
    <cellStyle name="40% - Ênfase2 221 2" xfId="14263"/>
    <cellStyle name="40% - Ênfase2 222" xfId="14264"/>
    <cellStyle name="40% - Ênfase2 222 2" xfId="14265"/>
    <cellStyle name="40% - Ênfase2 223" xfId="14266"/>
    <cellStyle name="40% - Ênfase2 223 2" xfId="14267"/>
    <cellStyle name="40% - Ênfase2 224" xfId="14268"/>
    <cellStyle name="40% - Ênfase2 224 2" xfId="14269"/>
    <cellStyle name="40% - Ênfase2 225" xfId="14270"/>
    <cellStyle name="40% - Ênfase2 225 2" xfId="14271"/>
    <cellStyle name="40% - Ênfase2 226" xfId="14272"/>
    <cellStyle name="40% - Ênfase2 226 2" xfId="14273"/>
    <cellStyle name="40% - Ênfase2 227" xfId="14274"/>
    <cellStyle name="40% - Ênfase2 227 2" xfId="14275"/>
    <cellStyle name="40% - Ênfase2 228" xfId="14276"/>
    <cellStyle name="40% - Ênfase2 229" xfId="14277"/>
    <cellStyle name="40% - Ênfase2 23" xfId="14278"/>
    <cellStyle name="40% - Ênfase2 23 2" xfId="14279"/>
    <cellStyle name="40% - Ênfase2 23 2 2" xfId="14280"/>
    <cellStyle name="40% - Ênfase2 23 2 3" xfId="14281"/>
    <cellStyle name="40% - Ênfase2 23 2 4" xfId="14282"/>
    <cellStyle name="40% - Ênfase2 23 2 5" xfId="14283"/>
    <cellStyle name="40% - Ênfase2 23 3" xfId="14284"/>
    <cellStyle name="40% - Ênfase2 23 4" xfId="14285"/>
    <cellStyle name="40% - Ênfase2 23 5" xfId="14286"/>
    <cellStyle name="40% - Ênfase2 23 6" xfId="14287"/>
    <cellStyle name="40% - Ênfase2 230" xfId="14288"/>
    <cellStyle name="40% - Ênfase2 231" xfId="14289"/>
    <cellStyle name="40% - Ênfase2 24" xfId="14290"/>
    <cellStyle name="40% - Ênfase2 24 2" xfId="14291"/>
    <cellStyle name="40% - Ênfase2 24 2 2" xfId="14292"/>
    <cellStyle name="40% - Ênfase2 24 2 3" xfId="14293"/>
    <cellStyle name="40% - Ênfase2 24 2 4" xfId="14294"/>
    <cellStyle name="40% - Ênfase2 24 2 5" xfId="14295"/>
    <cellStyle name="40% - Ênfase2 24 3" xfId="14296"/>
    <cellStyle name="40% - Ênfase2 24 4" xfId="14297"/>
    <cellStyle name="40% - Ênfase2 24 5" xfId="14298"/>
    <cellStyle name="40% - Ênfase2 24 6" xfId="14299"/>
    <cellStyle name="40% - Ênfase2 25" xfId="14300"/>
    <cellStyle name="40% - Ênfase2 25 2" xfId="14301"/>
    <cellStyle name="40% - Ênfase2 25 2 2" xfId="14302"/>
    <cellStyle name="40% - Ênfase2 25 2 3" xfId="14303"/>
    <cellStyle name="40% - Ênfase2 25 2 4" xfId="14304"/>
    <cellStyle name="40% - Ênfase2 25 2 5" xfId="14305"/>
    <cellStyle name="40% - Ênfase2 25 3" xfId="14306"/>
    <cellStyle name="40% - Ênfase2 25 4" xfId="14307"/>
    <cellStyle name="40% - Ênfase2 25 5" xfId="14308"/>
    <cellStyle name="40% - Ênfase2 25 6" xfId="14309"/>
    <cellStyle name="40% - Ênfase2 26" xfId="14310"/>
    <cellStyle name="40% - Ênfase2 26 2" xfId="14311"/>
    <cellStyle name="40% - Ênfase2 26 2 2" xfId="14312"/>
    <cellStyle name="40% - Ênfase2 26 2 3" xfId="14313"/>
    <cellStyle name="40% - Ênfase2 26 2 4" xfId="14314"/>
    <cellStyle name="40% - Ênfase2 26 2 5" xfId="14315"/>
    <cellStyle name="40% - Ênfase2 26 3" xfId="14316"/>
    <cellStyle name="40% - Ênfase2 26 4" xfId="14317"/>
    <cellStyle name="40% - Ênfase2 26 5" xfId="14318"/>
    <cellStyle name="40% - Ênfase2 26 6" xfId="14319"/>
    <cellStyle name="40% - Ênfase2 27" xfId="14320"/>
    <cellStyle name="40% - Ênfase2 27 2" xfId="14321"/>
    <cellStyle name="40% - Ênfase2 27 2 2" xfId="14322"/>
    <cellStyle name="40% - Ênfase2 27 2 3" xfId="14323"/>
    <cellStyle name="40% - Ênfase2 27 2 4" xfId="14324"/>
    <cellStyle name="40% - Ênfase2 27 2 5" xfId="14325"/>
    <cellStyle name="40% - Ênfase2 27 3" xfId="14326"/>
    <cellStyle name="40% - Ênfase2 27 4" xfId="14327"/>
    <cellStyle name="40% - Ênfase2 27 5" xfId="14328"/>
    <cellStyle name="40% - Ênfase2 27 6" xfId="14329"/>
    <cellStyle name="40% - Ênfase2 28" xfId="14330"/>
    <cellStyle name="40% - Ênfase2 28 2" xfId="14331"/>
    <cellStyle name="40% - Ênfase2 28 2 2" xfId="14332"/>
    <cellStyle name="40% - Ênfase2 28 2 3" xfId="14333"/>
    <cellStyle name="40% - Ênfase2 28 2 4" xfId="14334"/>
    <cellStyle name="40% - Ênfase2 28 2 5" xfId="14335"/>
    <cellStyle name="40% - Ênfase2 28 3" xfId="14336"/>
    <cellStyle name="40% - Ênfase2 28 4" xfId="14337"/>
    <cellStyle name="40% - Ênfase2 28 5" xfId="14338"/>
    <cellStyle name="40% - Ênfase2 28 6" xfId="14339"/>
    <cellStyle name="40% - Ênfase2 29" xfId="14340"/>
    <cellStyle name="40% - Ênfase2 29 2" xfId="14341"/>
    <cellStyle name="40% - Ênfase2 29 2 2" xfId="14342"/>
    <cellStyle name="40% - Ênfase2 29 2 3" xfId="14343"/>
    <cellStyle name="40% - Ênfase2 29 2 4" xfId="14344"/>
    <cellStyle name="40% - Ênfase2 29 2 5" xfId="14345"/>
    <cellStyle name="40% - Ênfase2 29 3" xfId="14346"/>
    <cellStyle name="40% - Ênfase2 29 4" xfId="14347"/>
    <cellStyle name="40% - Ênfase2 29 5" xfId="14348"/>
    <cellStyle name="40% - Ênfase2 29 6" xfId="14349"/>
    <cellStyle name="40% - Ênfase2 3" xfId="14350"/>
    <cellStyle name="40% - Ênfase2 3 2" xfId="14351"/>
    <cellStyle name="40% - Ênfase2 3 2 2" xfId="14352"/>
    <cellStyle name="40% - Ênfase2 3 2 2 2" xfId="14353"/>
    <cellStyle name="40% - Ênfase2 3 2 2 3" xfId="14354"/>
    <cellStyle name="40% - Ênfase2 3 2 2 4" xfId="14355"/>
    <cellStyle name="40% - Ênfase2 3 2 2 5" xfId="14356"/>
    <cellStyle name="40% - Ênfase2 3 2 3" xfId="14357"/>
    <cellStyle name="40% - Ênfase2 3 2 4" xfId="14358"/>
    <cellStyle name="40% - Ênfase2 3 2 5" xfId="14359"/>
    <cellStyle name="40% - Ênfase2 3 2 6" xfId="14360"/>
    <cellStyle name="40% - Ênfase2 3 3" xfId="14361"/>
    <cellStyle name="40% - Ênfase2 3 3 2" xfId="14362"/>
    <cellStyle name="40% - Ênfase2 3 3 3" xfId="14363"/>
    <cellStyle name="40% - Ênfase2 3 3 4" xfId="14364"/>
    <cellStyle name="40% - Ênfase2 3 3 5" xfId="14365"/>
    <cellStyle name="40% - Ênfase2 3 4" xfId="14366"/>
    <cellStyle name="40% - Ênfase2 3 5" xfId="14367"/>
    <cellStyle name="40% - Ênfase2 3 6" xfId="14368"/>
    <cellStyle name="40% - Ênfase2 3 7" xfId="14369"/>
    <cellStyle name="40% - Ênfase2 30" xfId="14370"/>
    <cellStyle name="40% - Ênfase2 30 2" xfId="14371"/>
    <cellStyle name="40% - Ênfase2 30 2 2" xfId="14372"/>
    <cellStyle name="40% - Ênfase2 30 2 3" xfId="14373"/>
    <cellStyle name="40% - Ênfase2 30 2 4" xfId="14374"/>
    <cellStyle name="40% - Ênfase2 30 2 5" xfId="14375"/>
    <cellStyle name="40% - Ênfase2 30 3" xfId="14376"/>
    <cellStyle name="40% - Ênfase2 30 4" xfId="14377"/>
    <cellStyle name="40% - Ênfase2 30 5" xfId="14378"/>
    <cellStyle name="40% - Ênfase2 30 6" xfId="14379"/>
    <cellStyle name="40% - Ênfase2 31" xfId="14380"/>
    <cellStyle name="40% - Ênfase2 31 2" xfId="14381"/>
    <cellStyle name="40% - Ênfase2 31 2 2" xfId="14382"/>
    <cellStyle name="40% - Ênfase2 31 2 3" xfId="14383"/>
    <cellStyle name="40% - Ênfase2 31 2 4" xfId="14384"/>
    <cellStyle name="40% - Ênfase2 31 2 5" xfId="14385"/>
    <cellStyle name="40% - Ênfase2 31 3" xfId="14386"/>
    <cellStyle name="40% - Ênfase2 31 4" xfId="14387"/>
    <cellStyle name="40% - Ênfase2 31 5" xfId="14388"/>
    <cellStyle name="40% - Ênfase2 31 6" xfId="14389"/>
    <cellStyle name="40% - Ênfase2 32" xfId="14390"/>
    <cellStyle name="40% - Ênfase2 32 2" xfId="14391"/>
    <cellStyle name="40% - Ênfase2 32 2 2" xfId="14392"/>
    <cellStyle name="40% - Ênfase2 32 2 3" xfId="14393"/>
    <cellStyle name="40% - Ênfase2 32 2 4" xfId="14394"/>
    <cellStyle name="40% - Ênfase2 32 2 5" xfId="14395"/>
    <cellStyle name="40% - Ênfase2 32 3" xfId="14396"/>
    <cellStyle name="40% - Ênfase2 32 4" xfId="14397"/>
    <cellStyle name="40% - Ênfase2 32 5" xfId="14398"/>
    <cellStyle name="40% - Ênfase2 32 6" xfId="14399"/>
    <cellStyle name="40% - Ênfase2 33" xfId="14400"/>
    <cellStyle name="40% - Ênfase2 33 2" xfId="14401"/>
    <cellStyle name="40% - Ênfase2 33 2 2" xfId="14402"/>
    <cellStyle name="40% - Ênfase2 33 2 3" xfId="14403"/>
    <cellStyle name="40% - Ênfase2 33 2 4" xfId="14404"/>
    <cellStyle name="40% - Ênfase2 33 2 5" xfId="14405"/>
    <cellStyle name="40% - Ênfase2 33 3" xfId="14406"/>
    <cellStyle name="40% - Ênfase2 33 4" xfId="14407"/>
    <cellStyle name="40% - Ênfase2 33 5" xfId="14408"/>
    <cellStyle name="40% - Ênfase2 33 6" xfId="14409"/>
    <cellStyle name="40% - Ênfase2 34" xfId="14410"/>
    <cellStyle name="40% - Ênfase2 34 2" xfId="14411"/>
    <cellStyle name="40% - Ênfase2 34 2 2" xfId="14412"/>
    <cellStyle name="40% - Ênfase2 34 2 3" xfId="14413"/>
    <cellStyle name="40% - Ênfase2 34 2 4" xfId="14414"/>
    <cellStyle name="40% - Ênfase2 34 2 5" xfId="14415"/>
    <cellStyle name="40% - Ênfase2 34 3" xfId="14416"/>
    <cellStyle name="40% - Ênfase2 34 4" xfId="14417"/>
    <cellStyle name="40% - Ênfase2 34 5" xfId="14418"/>
    <cellStyle name="40% - Ênfase2 34 6" xfId="14419"/>
    <cellStyle name="40% - Ênfase2 35" xfId="14420"/>
    <cellStyle name="40% - Ênfase2 35 2" xfId="14421"/>
    <cellStyle name="40% - Ênfase2 35 2 2" xfId="14422"/>
    <cellStyle name="40% - Ênfase2 35 2 3" xfId="14423"/>
    <cellStyle name="40% - Ênfase2 35 2 4" xfId="14424"/>
    <cellStyle name="40% - Ênfase2 35 2 5" xfId="14425"/>
    <cellStyle name="40% - Ênfase2 35 3" xfId="14426"/>
    <cellStyle name="40% - Ênfase2 35 4" xfId="14427"/>
    <cellStyle name="40% - Ênfase2 35 5" xfId="14428"/>
    <cellStyle name="40% - Ênfase2 35 6" xfId="14429"/>
    <cellStyle name="40% - Ênfase2 36" xfId="14430"/>
    <cellStyle name="40% - Ênfase2 36 2" xfId="14431"/>
    <cellStyle name="40% - Ênfase2 36 2 2" xfId="14432"/>
    <cellStyle name="40% - Ênfase2 36 2 3" xfId="14433"/>
    <cellStyle name="40% - Ênfase2 36 2 4" xfId="14434"/>
    <cellStyle name="40% - Ênfase2 36 2 5" xfId="14435"/>
    <cellStyle name="40% - Ênfase2 36 3" xfId="14436"/>
    <cellStyle name="40% - Ênfase2 36 4" xfId="14437"/>
    <cellStyle name="40% - Ênfase2 36 5" xfId="14438"/>
    <cellStyle name="40% - Ênfase2 36 6" xfId="14439"/>
    <cellStyle name="40% - Ênfase2 37" xfId="14440"/>
    <cellStyle name="40% - Ênfase2 37 2" xfId="14441"/>
    <cellStyle name="40% - Ênfase2 37 2 2" xfId="14442"/>
    <cellStyle name="40% - Ênfase2 37 2 3" xfId="14443"/>
    <cellStyle name="40% - Ênfase2 37 2 4" xfId="14444"/>
    <cellStyle name="40% - Ênfase2 37 2 5" xfId="14445"/>
    <cellStyle name="40% - Ênfase2 37 3" xfId="14446"/>
    <cellStyle name="40% - Ênfase2 37 4" xfId="14447"/>
    <cellStyle name="40% - Ênfase2 37 5" xfId="14448"/>
    <cellStyle name="40% - Ênfase2 37 6" xfId="14449"/>
    <cellStyle name="40% - Ênfase2 38" xfId="14450"/>
    <cellStyle name="40% - Ênfase2 38 2" xfId="14451"/>
    <cellStyle name="40% - Ênfase2 38 2 2" xfId="14452"/>
    <cellStyle name="40% - Ênfase2 38 2 3" xfId="14453"/>
    <cellStyle name="40% - Ênfase2 38 2 4" xfId="14454"/>
    <cellStyle name="40% - Ênfase2 38 2 5" xfId="14455"/>
    <cellStyle name="40% - Ênfase2 38 3" xfId="14456"/>
    <cellStyle name="40% - Ênfase2 38 4" xfId="14457"/>
    <cellStyle name="40% - Ênfase2 38 5" xfId="14458"/>
    <cellStyle name="40% - Ênfase2 38 6" xfId="14459"/>
    <cellStyle name="40% - Ênfase2 39" xfId="14460"/>
    <cellStyle name="40% - Ênfase2 39 2" xfId="14461"/>
    <cellStyle name="40% - Ênfase2 39 2 2" xfId="14462"/>
    <cellStyle name="40% - Ênfase2 39 2 3" xfId="14463"/>
    <cellStyle name="40% - Ênfase2 39 2 4" xfId="14464"/>
    <cellStyle name="40% - Ênfase2 39 2 5" xfId="14465"/>
    <cellStyle name="40% - Ênfase2 39 3" xfId="14466"/>
    <cellStyle name="40% - Ênfase2 39 4" xfId="14467"/>
    <cellStyle name="40% - Ênfase2 39 5" xfId="14468"/>
    <cellStyle name="40% - Ênfase2 39 6" xfId="14469"/>
    <cellStyle name="40% - Ênfase2 4" xfId="14470"/>
    <cellStyle name="40% - Ênfase2 4 2" xfId="14471"/>
    <cellStyle name="40% - Ênfase2 4 2 2" xfId="14472"/>
    <cellStyle name="40% - Ênfase2 4 2 2 2" xfId="14473"/>
    <cellStyle name="40% - Ênfase2 4 2 2 3" xfId="14474"/>
    <cellStyle name="40% - Ênfase2 4 2 2 4" xfId="14475"/>
    <cellStyle name="40% - Ênfase2 4 2 2 5" xfId="14476"/>
    <cellStyle name="40% - Ênfase2 4 2 3" xfId="14477"/>
    <cellStyle name="40% - Ênfase2 4 2 4" xfId="14478"/>
    <cellStyle name="40% - Ênfase2 4 2 5" xfId="14479"/>
    <cellStyle name="40% - Ênfase2 4 2 6" xfId="14480"/>
    <cellStyle name="40% - Ênfase2 4 3" xfId="14481"/>
    <cellStyle name="40% - Ênfase2 4 3 2" xfId="14482"/>
    <cellStyle name="40% - Ênfase2 4 3 3" xfId="14483"/>
    <cellStyle name="40% - Ênfase2 4 3 4" xfId="14484"/>
    <cellStyle name="40% - Ênfase2 4 3 5" xfId="14485"/>
    <cellStyle name="40% - Ênfase2 4 4" xfId="14486"/>
    <cellStyle name="40% - Ênfase2 4 5" xfId="14487"/>
    <cellStyle name="40% - Ênfase2 4 6" xfId="14488"/>
    <cellStyle name="40% - Ênfase2 4 7" xfId="14489"/>
    <cellStyle name="40% - Ênfase2 40" xfId="14490"/>
    <cellStyle name="40% - Ênfase2 40 2" xfId="14491"/>
    <cellStyle name="40% - Ênfase2 40 2 2" xfId="14492"/>
    <cellStyle name="40% - Ênfase2 40 2 3" xfId="14493"/>
    <cellStyle name="40% - Ênfase2 40 2 4" xfId="14494"/>
    <cellStyle name="40% - Ênfase2 40 2 5" xfId="14495"/>
    <cellStyle name="40% - Ênfase2 40 3" xfId="14496"/>
    <cellStyle name="40% - Ênfase2 40 4" xfId="14497"/>
    <cellStyle name="40% - Ênfase2 40 5" xfId="14498"/>
    <cellStyle name="40% - Ênfase2 40 6" xfId="14499"/>
    <cellStyle name="40% - Ênfase2 41" xfId="14500"/>
    <cellStyle name="40% - Ênfase2 41 2" xfId="14501"/>
    <cellStyle name="40% - Ênfase2 41 2 2" xfId="14502"/>
    <cellStyle name="40% - Ênfase2 41 2 3" xfId="14503"/>
    <cellStyle name="40% - Ênfase2 41 2 4" xfId="14504"/>
    <cellStyle name="40% - Ênfase2 41 2 5" xfId="14505"/>
    <cellStyle name="40% - Ênfase2 41 3" xfId="14506"/>
    <cellStyle name="40% - Ênfase2 41 4" xfId="14507"/>
    <cellStyle name="40% - Ênfase2 41 5" xfId="14508"/>
    <cellStyle name="40% - Ênfase2 41 6" xfId="14509"/>
    <cellStyle name="40% - Ênfase2 42" xfId="14510"/>
    <cellStyle name="40% - Ênfase2 42 2" xfId="14511"/>
    <cellStyle name="40% - Ênfase2 42 2 2" xfId="14512"/>
    <cellStyle name="40% - Ênfase2 42 2 3" xfId="14513"/>
    <cellStyle name="40% - Ênfase2 42 2 4" xfId="14514"/>
    <cellStyle name="40% - Ênfase2 42 2 5" xfId="14515"/>
    <cellStyle name="40% - Ênfase2 42 3" xfId="14516"/>
    <cellStyle name="40% - Ênfase2 42 4" xfId="14517"/>
    <cellStyle name="40% - Ênfase2 42 5" xfId="14518"/>
    <cellStyle name="40% - Ênfase2 42 6" xfId="14519"/>
    <cellStyle name="40% - Ênfase2 43" xfId="14520"/>
    <cellStyle name="40% - Ênfase2 43 2" xfId="14521"/>
    <cellStyle name="40% - Ênfase2 43 2 2" xfId="14522"/>
    <cellStyle name="40% - Ênfase2 43 2 3" xfId="14523"/>
    <cellStyle name="40% - Ênfase2 43 2 4" xfId="14524"/>
    <cellStyle name="40% - Ênfase2 43 2 5" xfId="14525"/>
    <cellStyle name="40% - Ênfase2 43 3" xfId="14526"/>
    <cellStyle name="40% - Ênfase2 43 4" xfId="14527"/>
    <cellStyle name="40% - Ênfase2 43 5" xfId="14528"/>
    <cellStyle name="40% - Ênfase2 43 6" xfId="14529"/>
    <cellStyle name="40% - Ênfase2 44" xfId="14530"/>
    <cellStyle name="40% - Ênfase2 44 2" xfId="14531"/>
    <cellStyle name="40% - Ênfase2 44 2 2" xfId="14532"/>
    <cellStyle name="40% - Ênfase2 44 2 3" xfId="14533"/>
    <cellStyle name="40% - Ênfase2 44 2 4" xfId="14534"/>
    <cellStyle name="40% - Ênfase2 44 2 5" xfId="14535"/>
    <cellStyle name="40% - Ênfase2 44 3" xfId="14536"/>
    <cellStyle name="40% - Ênfase2 44 4" xfId="14537"/>
    <cellStyle name="40% - Ênfase2 44 5" xfId="14538"/>
    <cellStyle name="40% - Ênfase2 44 6" xfId="14539"/>
    <cellStyle name="40% - Ênfase2 45" xfId="14540"/>
    <cellStyle name="40% - Ênfase2 45 2" xfId="14541"/>
    <cellStyle name="40% - Ênfase2 45 2 2" xfId="14542"/>
    <cellStyle name="40% - Ênfase2 45 2 3" xfId="14543"/>
    <cellStyle name="40% - Ênfase2 45 2 4" xfId="14544"/>
    <cellStyle name="40% - Ênfase2 45 2 5" xfId="14545"/>
    <cellStyle name="40% - Ênfase2 45 3" xfId="14546"/>
    <cellStyle name="40% - Ênfase2 45 4" xfId="14547"/>
    <cellStyle name="40% - Ênfase2 45 5" xfId="14548"/>
    <cellStyle name="40% - Ênfase2 45 6" xfId="14549"/>
    <cellStyle name="40% - Ênfase2 46" xfId="14550"/>
    <cellStyle name="40% - Ênfase2 46 2" xfId="14551"/>
    <cellStyle name="40% - Ênfase2 46 2 2" xfId="14552"/>
    <cellStyle name="40% - Ênfase2 46 2 3" xfId="14553"/>
    <cellStyle name="40% - Ênfase2 46 2 4" xfId="14554"/>
    <cellStyle name="40% - Ênfase2 46 2 5" xfId="14555"/>
    <cellStyle name="40% - Ênfase2 46 3" xfId="14556"/>
    <cellStyle name="40% - Ênfase2 46 4" xfId="14557"/>
    <cellStyle name="40% - Ênfase2 46 5" xfId="14558"/>
    <cellStyle name="40% - Ênfase2 46 6" xfId="14559"/>
    <cellStyle name="40% - Ênfase2 47" xfId="14560"/>
    <cellStyle name="40% - Ênfase2 47 2" xfId="14561"/>
    <cellStyle name="40% - Ênfase2 47 2 2" xfId="14562"/>
    <cellStyle name="40% - Ênfase2 47 2 3" xfId="14563"/>
    <cellStyle name="40% - Ênfase2 47 2 4" xfId="14564"/>
    <cellStyle name="40% - Ênfase2 47 2 5" xfId="14565"/>
    <cellStyle name="40% - Ênfase2 47 3" xfId="14566"/>
    <cellStyle name="40% - Ênfase2 47 4" xfId="14567"/>
    <cellStyle name="40% - Ênfase2 47 5" xfId="14568"/>
    <cellStyle name="40% - Ênfase2 47 6" xfId="14569"/>
    <cellStyle name="40% - Ênfase2 48" xfId="14570"/>
    <cellStyle name="40% - Ênfase2 48 2" xfId="14571"/>
    <cellStyle name="40% - Ênfase2 48 2 2" xfId="14572"/>
    <cellStyle name="40% - Ênfase2 48 2 3" xfId="14573"/>
    <cellStyle name="40% - Ênfase2 48 2 4" xfId="14574"/>
    <cellStyle name="40% - Ênfase2 48 2 5" xfId="14575"/>
    <cellStyle name="40% - Ênfase2 48 3" xfId="14576"/>
    <cellStyle name="40% - Ênfase2 48 4" xfId="14577"/>
    <cellStyle name="40% - Ênfase2 48 5" xfId="14578"/>
    <cellStyle name="40% - Ênfase2 48 6" xfId="14579"/>
    <cellStyle name="40% - Ênfase2 49" xfId="14580"/>
    <cellStyle name="40% - Ênfase2 49 2" xfId="14581"/>
    <cellStyle name="40% - Ênfase2 49 2 2" xfId="14582"/>
    <cellStyle name="40% - Ênfase2 49 2 3" xfId="14583"/>
    <cellStyle name="40% - Ênfase2 49 2 4" xfId="14584"/>
    <cellStyle name="40% - Ênfase2 49 2 5" xfId="14585"/>
    <cellStyle name="40% - Ênfase2 49 3" xfId="14586"/>
    <cellStyle name="40% - Ênfase2 49 4" xfId="14587"/>
    <cellStyle name="40% - Ênfase2 49 5" xfId="14588"/>
    <cellStyle name="40% - Ênfase2 49 6" xfId="14589"/>
    <cellStyle name="40% - Ênfase2 5" xfId="14590"/>
    <cellStyle name="40% - Ênfase2 5 2" xfId="14591"/>
    <cellStyle name="40% - Ênfase2 5 2 2" xfId="14592"/>
    <cellStyle name="40% - Ênfase2 5 2 2 2" xfId="14593"/>
    <cellStyle name="40% - Ênfase2 5 2 2 3" xfId="14594"/>
    <cellStyle name="40% - Ênfase2 5 2 2 4" xfId="14595"/>
    <cellStyle name="40% - Ênfase2 5 2 2 5" xfId="14596"/>
    <cellStyle name="40% - Ênfase2 5 2 3" xfId="14597"/>
    <cellStyle name="40% - Ênfase2 5 2 4" xfId="14598"/>
    <cellStyle name="40% - Ênfase2 5 2 5" xfId="14599"/>
    <cellStyle name="40% - Ênfase2 5 2 6" xfId="14600"/>
    <cellStyle name="40% - Ênfase2 5 3" xfId="14601"/>
    <cellStyle name="40% - Ênfase2 5 3 2" xfId="14602"/>
    <cellStyle name="40% - Ênfase2 5 3 3" xfId="14603"/>
    <cellStyle name="40% - Ênfase2 5 3 4" xfId="14604"/>
    <cellStyle name="40% - Ênfase2 5 3 5" xfId="14605"/>
    <cellStyle name="40% - Ênfase2 5 4" xfId="14606"/>
    <cellStyle name="40% - Ênfase2 5 5" xfId="14607"/>
    <cellStyle name="40% - Ênfase2 5 6" xfId="14608"/>
    <cellStyle name="40% - Ênfase2 5 7" xfId="14609"/>
    <cellStyle name="40% - Ênfase2 50" xfId="14610"/>
    <cellStyle name="40% - Ênfase2 50 2" xfId="14611"/>
    <cellStyle name="40% - Ênfase2 50 2 2" xfId="14612"/>
    <cellStyle name="40% - Ênfase2 50 2 3" xfId="14613"/>
    <cellStyle name="40% - Ênfase2 50 2 4" xfId="14614"/>
    <cellStyle name="40% - Ênfase2 50 2 5" xfId="14615"/>
    <cellStyle name="40% - Ênfase2 50 3" xfId="14616"/>
    <cellStyle name="40% - Ênfase2 50 4" xfId="14617"/>
    <cellStyle name="40% - Ênfase2 50 5" xfId="14618"/>
    <cellStyle name="40% - Ênfase2 50 6" xfId="14619"/>
    <cellStyle name="40% - Ênfase2 51" xfId="14620"/>
    <cellStyle name="40% - Ênfase2 51 2" xfId="14621"/>
    <cellStyle name="40% - Ênfase2 51 2 2" xfId="14622"/>
    <cellStyle name="40% - Ênfase2 51 2 3" xfId="14623"/>
    <cellStyle name="40% - Ênfase2 51 2 4" xfId="14624"/>
    <cellStyle name="40% - Ênfase2 51 2 5" xfId="14625"/>
    <cellStyle name="40% - Ênfase2 51 3" xfId="14626"/>
    <cellStyle name="40% - Ênfase2 51 4" xfId="14627"/>
    <cellStyle name="40% - Ênfase2 51 5" xfId="14628"/>
    <cellStyle name="40% - Ênfase2 51 6" xfId="14629"/>
    <cellStyle name="40% - Ênfase2 52" xfId="14630"/>
    <cellStyle name="40% - Ênfase2 52 2" xfId="14631"/>
    <cellStyle name="40% - Ênfase2 52 2 2" xfId="14632"/>
    <cellStyle name="40% - Ênfase2 52 2 3" xfId="14633"/>
    <cellStyle name="40% - Ênfase2 52 2 4" xfId="14634"/>
    <cellStyle name="40% - Ênfase2 52 2 5" xfId="14635"/>
    <cellStyle name="40% - Ênfase2 52 3" xfId="14636"/>
    <cellStyle name="40% - Ênfase2 52 4" xfId="14637"/>
    <cellStyle name="40% - Ênfase2 52 5" xfId="14638"/>
    <cellStyle name="40% - Ênfase2 52 6" xfId="14639"/>
    <cellStyle name="40% - Ênfase2 53" xfId="14640"/>
    <cellStyle name="40% - Ênfase2 53 2" xfId="14641"/>
    <cellStyle name="40% - Ênfase2 53 2 2" xfId="14642"/>
    <cellStyle name="40% - Ênfase2 53 2 3" xfId="14643"/>
    <cellStyle name="40% - Ênfase2 53 2 4" xfId="14644"/>
    <cellStyle name="40% - Ênfase2 53 2 5" xfId="14645"/>
    <cellStyle name="40% - Ênfase2 53 3" xfId="14646"/>
    <cellStyle name="40% - Ênfase2 53 4" xfId="14647"/>
    <cellStyle name="40% - Ênfase2 53 5" xfId="14648"/>
    <cellStyle name="40% - Ênfase2 53 6" xfId="14649"/>
    <cellStyle name="40% - Ênfase2 54" xfId="14650"/>
    <cellStyle name="40% - Ênfase2 54 2" xfId="14651"/>
    <cellStyle name="40% - Ênfase2 54 2 2" xfId="14652"/>
    <cellStyle name="40% - Ênfase2 54 2 3" xfId="14653"/>
    <cellStyle name="40% - Ênfase2 54 2 4" xfId="14654"/>
    <cellStyle name="40% - Ênfase2 54 2 5" xfId="14655"/>
    <cellStyle name="40% - Ênfase2 54 3" xfId="14656"/>
    <cellStyle name="40% - Ênfase2 54 4" xfId="14657"/>
    <cellStyle name="40% - Ênfase2 54 5" xfId="14658"/>
    <cellStyle name="40% - Ênfase2 54 6" xfId="14659"/>
    <cellStyle name="40% - Ênfase2 55" xfId="14660"/>
    <cellStyle name="40% - Ênfase2 55 2" xfId="14661"/>
    <cellStyle name="40% - Ênfase2 55 2 2" xfId="14662"/>
    <cellStyle name="40% - Ênfase2 55 2 3" xfId="14663"/>
    <cellStyle name="40% - Ênfase2 55 2 4" xfId="14664"/>
    <cellStyle name="40% - Ênfase2 55 2 5" xfId="14665"/>
    <cellStyle name="40% - Ênfase2 55 3" xfId="14666"/>
    <cellStyle name="40% - Ênfase2 55 4" xfId="14667"/>
    <cellStyle name="40% - Ênfase2 55 5" xfId="14668"/>
    <cellStyle name="40% - Ênfase2 55 6" xfId="14669"/>
    <cellStyle name="40% - Ênfase2 56" xfId="14670"/>
    <cellStyle name="40% - Ênfase2 56 2" xfId="14671"/>
    <cellStyle name="40% - Ênfase2 56 2 2" xfId="14672"/>
    <cellStyle name="40% - Ênfase2 56 2 3" xfId="14673"/>
    <cellStyle name="40% - Ênfase2 56 2 4" xfId="14674"/>
    <cellStyle name="40% - Ênfase2 56 2 5" xfId="14675"/>
    <cellStyle name="40% - Ênfase2 56 3" xfId="14676"/>
    <cellStyle name="40% - Ênfase2 56 4" xfId="14677"/>
    <cellStyle name="40% - Ênfase2 56 5" xfId="14678"/>
    <cellStyle name="40% - Ênfase2 56 6" xfId="14679"/>
    <cellStyle name="40% - Ênfase2 57" xfId="14680"/>
    <cellStyle name="40% - Ênfase2 57 2" xfId="14681"/>
    <cellStyle name="40% - Ênfase2 57 2 2" xfId="14682"/>
    <cellStyle name="40% - Ênfase2 57 2 3" xfId="14683"/>
    <cellStyle name="40% - Ênfase2 57 2 4" xfId="14684"/>
    <cellStyle name="40% - Ênfase2 57 2 5" xfId="14685"/>
    <cellStyle name="40% - Ênfase2 57 3" xfId="14686"/>
    <cellStyle name="40% - Ênfase2 57 4" xfId="14687"/>
    <cellStyle name="40% - Ênfase2 57 5" xfId="14688"/>
    <cellStyle name="40% - Ênfase2 57 6" xfId="14689"/>
    <cellStyle name="40% - Ênfase2 58" xfId="14690"/>
    <cellStyle name="40% - Ênfase2 58 2" xfId="14691"/>
    <cellStyle name="40% - Ênfase2 58 2 2" xfId="14692"/>
    <cellStyle name="40% - Ênfase2 58 2 3" xfId="14693"/>
    <cellStyle name="40% - Ênfase2 58 2 4" xfId="14694"/>
    <cellStyle name="40% - Ênfase2 58 2 5" xfId="14695"/>
    <cellStyle name="40% - Ênfase2 58 3" xfId="14696"/>
    <cellStyle name="40% - Ênfase2 58 4" xfId="14697"/>
    <cellStyle name="40% - Ênfase2 58 5" xfId="14698"/>
    <cellStyle name="40% - Ênfase2 58 6" xfId="14699"/>
    <cellStyle name="40% - Ênfase2 59" xfId="14700"/>
    <cellStyle name="40% - Ênfase2 59 2" xfId="14701"/>
    <cellStyle name="40% - Ênfase2 59 2 2" xfId="14702"/>
    <cellStyle name="40% - Ênfase2 59 2 3" xfId="14703"/>
    <cellStyle name="40% - Ênfase2 59 2 4" xfId="14704"/>
    <cellStyle name="40% - Ênfase2 59 2 5" xfId="14705"/>
    <cellStyle name="40% - Ênfase2 59 3" xfId="14706"/>
    <cellStyle name="40% - Ênfase2 59 4" xfId="14707"/>
    <cellStyle name="40% - Ênfase2 59 5" xfId="14708"/>
    <cellStyle name="40% - Ênfase2 59 6" xfId="14709"/>
    <cellStyle name="40% - Ênfase2 6" xfId="14710"/>
    <cellStyle name="40% - Ênfase2 6 2" xfId="14711"/>
    <cellStyle name="40% - Ênfase2 6 2 2" xfId="14712"/>
    <cellStyle name="40% - Ênfase2 6 2 2 2" xfId="14713"/>
    <cellStyle name="40% - Ênfase2 6 2 2 3" xfId="14714"/>
    <cellStyle name="40% - Ênfase2 6 2 2 4" xfId="14715"/>
    <cellStyle name="40% - Ênfase2 6 2 2 5" xfId="14716"/>
    <cellStyle name="40% - Ênfase2 6 2 3" xfId="14717"/>
    <cellStyle name="40% - Ênfase2 6 2 4" xfId="14718"/>
    <cellStyle name="40% - Ênfase2 6 2 5" xfId="14719"/>
    <cellStyle name="40% - Ênfase2 6 2 6" xfId="14720"/>
    <cellStyle name="40% - Ênfase2 6 3" xfId="14721"/>
    <cellStyle name="40% - Ênfase2 6 3 2" xfId="14722"/>
    <cellStyle name="40% - Ênfase2 6 3 3" xfId="14723"/>
    <cellStyle name="40% - Ênfase2 6 3 4" xfId="14724"/>
    <cellStyle name="40% - Ênfase2 6 3 5" xfId="14725"/>
    <cellStyle name="40% - Ênfase2 6 4" xfId="14726"/>
    <cellStyle name="40% - Ênfase2 6 5" xfId="14727"/>
    <cellStyle name="40% - Ênfase2 6 6" xfId="14728"/>
    <cellStyle name="40% - Ênfase2 6 7" xfId="14729"/>
    <cellStyle name="40% - Ênfase2 60" xfId="14730"/>
    <cellStyle name="40% - Ênfase2 60 2" xfId="14731"/>
    <cellStyle name="40% - Ênfase2 60 2 2" xfId="14732"/>
    <cellStyle name="40% - Ênfase2 60 2 3" xfId="14733"/>
    <cellStyle name="40% - Ênfase2 60 2 4" xfId="14734"/>
    <cellStyle name="40% - Ênfase2 60 2 5" xfId="14735"/>
    <cellStyle name="40% - Ênfase2 60 3" xfId="14736"/>
    <cellStyle name="40% - Ênfase2 60 4" xfId="14737"/>
    <cellStyle name="40% - Ênfase2 60 5" xfId="14738"/>
    <cellStyle name="40% - Ênfase2 60 6" xfId="14739"/>
    <cellStyle name="40% - Ênfase2 61" xfId="14740"/>
    <cellStyle name="40% - Ênfase2 61 2" xfId="14741"/>
    <cellStyle name="40% - Ênfase2 61 2 2" xfId="14742"/>
    <cellStyle name="40% - Ênfase2 61 2 3" xfId="14743"/>
    <cellStyle name="40% - Ênfase2 61 2 4" xfId="14744"/>
    <cellStyle name="40% - Ênfase2 61 2 5" xfId="14745"/>
    <cellStyle name="40% - Ênfase2 61 3" xfId="14746"/>
    <cellStyle name="40% - Ênfase2 61 4" xfId="14747"/>
    <cellStyle name="40% - Ênfase2 61 5" xfId="14748"/>
    <cellStyle name="40% - Ênfase2 61 6" xfId="14749"/>
    <cellStyle name="40% - Ênfase2 62" xfId="14750"/>
    <cellStyle name="40% - Ênfase2 62 2" xfId="14751"/>
    <cellStyle name="40% - Ênfase2 62 2 2" xfId="14752"/>
    <cellStyle name="40% - Ênfase2 62 2 3" xfId="14753"/>
    <cellStyle name="40% - Ênfase2 62 2 4" xfId="14754"/>
    <cellStyle name="40% - Ênfase2 62 2 5" xfId="14755"/>
    <cellStyle name="40% - Ênfase2 62 3" xfId="14756"/>
    <cellStyle name="40% - Ênfase2 62 4" xfId="14757"/>
    <cellStyle name="40% - Ênfase2 62 5" xfId="14758"/>
    <cellStyle name="40% - Ênfase2 62 6" xfId="14759"/>
    <cellStyle name="40% - Ênfase2 63" xfId="14760"/>
    <cellStyle name="40% - Ênfase2 63 2" xfId="14761"/>
    <cellStyle name="40% - Ênfase2 63 2 2" xfId="14762"/>
    <cellStyle name="40% - Ênfase2 63 2 3" xfId="14763"/>
    <cellStyle name="40% - Ênfase2 63 2 4" xfId="14764"/>
    <cellStyle name="40% - Ênfase2 63 2 5" xfId="14765"/>
    <cellStyle name="40% - Ênfase2 63 3" xfId="14766"/>
    <cellStyle name="40% - Ênfase2 63 4" xfId="14767"/>
    <cellStyle name="40% - Ênfase2 63 5" xfId="14768"/>
    <cellStyle name="40% - Ênfase2 63 6" xfId="14769"/>
    <cellStyle name="40% - Ênfase2 64" xfId="14770"/>
    <cellStyle name="40% - Ênfase2 64 2" xfId="14771"/>
    <cellStyle name="40% - Ênfase2 64 2 2" xfId="14772"/>
    <cellStyle name="40% - Ênfase2 64 2 3" xfId="14773"/>
    <cellStyle name="40% - Ênfase2 64 2 4" xfId="14774"/>
    <cellStyle name="40% - Ênfase2 64 2 5" xfId="14775"/>
    <cellStyle name="40% - Ênfase2 64 3" xfId="14776"/>
    <cellStyle name="40% - Ênfase2 64 4" xfId="14777"/>
    <cellStyle name="40% - Ênfase2 64 5" xfId="14778"/>
    <cellStyle name="40% - Ênfase2 64 6" xfId="14779"/>
    <cellStyle name="40% - Ênfase2 65" xfId="14780"/>
    <cellStyle name="40% - Ênfase2 65 2" xfId="14781"/>
    <cellStyle name="40% - Ênfase2 65 2 2" xfId="14782"/>
    <cellStyle name="40% - Ênfase2 65 2 3" xfId="14783"/>
    <cellStyle name="40% - Ênfase2 65 2 4" xfId="14784"/>
    <cellStyle name="40% - Ênfase2 65 2 5" xfId="14785"/>
    <cellStyle name="40% - Ênfase2 65 3" xfId="14786"/>
    <cellStyle name="40% - Ênfase2 65 4" xfId="14787"/>
    <cellStyle name="40% - Ênfase2 65 5" xfId="14788"/>
    <cellStyle name="40% - Ênfase2 65 6" xfId="14789"/>
    <cellStyle name="40% - Ênfase2 66" xfId="14790"/>
    <cellStyle name="40% - Ênfase2 66 2" xfId="14791"/>
    <cellStyle name="40% - Ênfase2 66 2 2" xfId="14792"/>
    <cellStyle name="40% - Ênfase2 66 2 3" xfId="14793"/>
    <cellStyle name="40% - Ênfase2 66 2 4" xfId="14794"/>
    <cellStyle name="40% - Ênfase2 66 2 5" xfId="14795"/>
    <cellStyle name="40% - Ênfase2 66 3" xfId="14796"/>
    <cellStyle name="40% - Ênfase2 66 4" xfId="14797"/>
    <cellStyle name="40% - Ênfase2 66 5" xfId="14798"/>
    <cellStyle name="40% - Ênfase2 66 6" xfId="14799"/>
    <cellStyle name="40% - Ênfase2 67" xfId="14800"/>
    <cellStyle name="40% - Ênfase2 67 2" xfId="14801"/>
    <cellStyle name="40% - Ênfase2 67 2 2" xfId="14802"/>
    <cellStyle name="40% - Ênfase2 67 2 3" xfId="14803"/>
    <cellStyle name="40% - Ênfase2 67 2 4" xfId="14804"/>
    <cellStyle name="40% - Ênfase2 67 2 5" xfId="14805"/>
    <cellStyle name="40% - Ênfase2 67 3" xfId="14806"/>
    <cellStyle name="40% - Ênfase2 67 4" xfId="14807"/>
    <cellStyle name="40% - Ênfase2 67 5" xfId="14808"/>
    <cellStyle name="40% - Ênfase2 67 6" xfId="14809"/>
    <cellStyle name="40% - Ênfase2 68" xfId="14810"/>
    <cellStyle name="40% - Ênfase2 68 2" xfId="14811"/>
    <cellStyle name="40% - Ênfase2 68 2 2" xfId="14812"/>
    <cellStyle name="40% - Ênfase2 68 2 3" xfId="14813"/>
    <cellStyle name="40% - Ênfase2 68 2 4" xfId="14814"/>
    <cellStyle name="40% - Ênfase2 68 2 5" xfId="14815"/>
    <cellStyle name="40% - Ênfase2 68 3" xfId="14816"/>
    <cellStyle name="40% - Ênfase2 68 4" xfId="14817"/>
    <cellStyle name="40% - Ênfase2 68 5" xfId="14818"/>
    <cellStyle name="40% - Ênfase2 68 6" xfId="14819"/>
    <cellStyle name="40% - Ênfase2 69" xfId="14820"/>
    <cellStyle name="40% - Ênfase2 69 2" xfId="14821"/>
    <cellStyle name="40% - Ênfase2 69 2 2" xfId="14822"/>
    <cellStyle name="40% - Ênfase2 69 2 3" xfId="14823"/>
    <cellStyle name="40% - Ênfase2 69 2 4" xfId="14824"/>
    <cellStyle name="40% - Ênfase2 69 2 5" xfId="14825"/>
    <cellStyle name="40% - Ênfase2 69 3" xfId="14826"/>
    <cellStyle name="40% - Ênfase2 69 4" xfId="14827"/>
    <cellStyle name="40% - Ênfase2 69 5" xfId="14828"/>
    <cellStyle name="40% - Ênfase2 69 6" xfId="14829"/>
    <cellStyle name="40% - Ênfase2 7" xfId="14830"/>
    <cellStyle name="40% - Ênfase2 7 2" xfId="14831"/>
    <cellStyle name="40% - Ênfase2 7 2 2" xfId="14832"/>
    <cellStyle name="40% - Ênfase2 7 2 2 2" xfId="14833"/>
    <cellStyle name="40% - Ênfase2 7 2 2 3" xfId="14834"/>
    <cellStyle name="40% - Ênfase2 7 2 2 4" xfId="14835"/>
    <cellStyle name="40% - Ênfase2 7 2 2 5" xfId="14836"/>
    <cellStyle name="40% - Ênfase2 7 2 3" xfId="14837"/>
    <cellStyle name="40% - Ênfase2 7 2 4" xfId="14838"/>
    <cellStyle name="40% - Ênfase2 7 2 5" xfId="14839"/>
    <cellStyle name="40% - Ênfase2 7 2 6" xfId="14840"/>
    <cellStyle name="40% - Ênfase2 7 3" xfId="14841"/>
    <cellStyle name="40% - Ênfase2 7 3 2" xfId="14842"/>
    <cellStyle name="40% - Ênfase2 7 3 3" xfId="14843"/>
    <cellStyle name="40% - Ênfase2 7 3 4" xfId="14844"/>
    <cellStyle name="40% - Ênfase2 7 3 5" xfId="14845"/>
    <cellStyle name="40% - Ênfase2 7 4" xfId="14846"/>
    <cellStyle name="40% - Ênfase2 7 5" xfId="14847"/>
    <cellStyle name="40% - Ênfase2 7 6" xfId="14848"/>
    <cellStyle name="40% - Ênfase2 7 7" xfId="14849"/>
    <cellStyle name="40% - Ênfase2 70" xfId="14850"/>
    <cellStyle name="40% - Ênfase2 70 2" xfId="14851"/>
    <cellStyle name="40% - Ênfase2 70 2 2" xfId="14852"/>
    <cellStyle name="40% - Ênfase2 70 2 3" xfId="14853"/>
    <cellStyle name="40% - Ênfase2 70 2 4" xfId="14854"/>
    <cellStyle name="40% - Ênfase2 70 2 5" xfId="14855"/>
    <cellStyle name="40% - Ênfase2 70 3" xfId="14856"/>
    <cellStyle name="40% - Ênfase2 70 4" xfId="14857"/>
    <cellStyle name="40% - Ênfase2 70 5" xfId="14858"/>
    <cellStyle name="40% - Ênfase2 70 6" xfId="14859"/>
    <cellStyle name="40% - Ênfase2 71" xfId="14860"/>
    <cellStyle name="40% - Ênfase2 71 2" xfId="14861"/>
    <cellStyle name="40% - Ênfase2 71 2 2" xfId="14862"/>
    <cellStyle name="40% - Ênfase2 71 2 3" xfId="14863"/>
    <cellStyle name="40% - Ênfase2 71 2 4" xfId="14864"/>
    <cellStyle name="40% - Ênfase2 71 2 5" xfId="14865"/>
    <cellStyle name="40% - Ênfase2 71 3" xfId="14866"/>
    <cellStyle name="40% - Ênfase2 71 4" xfId="14867"/>
    <cellStyle name="40% - Ênfase2 71 5" xfId="14868"/>
    <cellStyle name="40% - Ênfase2 71 6" xfId="14869"/>
    <cellStyle name="40% - Ênfase2 72" xfId="14870"/>
    <cellStyle name="40% - Ênfase2 72 2" xfId="14871"/>
    <cellStyle name="40% - Ênfase2 72 2 2" xfId="14872"/>
    <cellStyle name="40% - Ênfase2 72 2 3" xfId="14873"/>
    <cellStyle name="40% - Ênfase2 72 2 4" xfId="14874"/>
    <cellStyle name="40% - Ênfase2 72 2 5" xfId="14875"/>
    <cellStyle name="40% - Ênfase2 72 3" xfId="14876"/>
    <cellStyle name="40% - Ênfase2 72 4" xfId="14877"/>
    <cellStyle name="40% - Ênfase2 72 5" xfId="14878"/>
    <cellStyle name="40% - Ênfase2 72 6" xfId="14879"/>
    <cellStyle name="40% - Ênfase2 73" xfId="14880"/>
    <cellStyle name="40% - Ênfase2 73 2" xfId="14881"/>
    <cellStyle name="40% - Ênfase2 73 2 2" xfId="14882"/>
    <cellStyle name="40% - Ênfase2 73 2 3" xfId="14883"/>
    <cellStyle name="40% - Ênfase2 73 2 4" xfId="14884"/>
    <cellStyle name="40% - Ênfase2 73 2 5" xfId="14885"/>
    <cellStyle name="40% - Ênfase2 73 3" xfId="14886"/>
    <cellStyle name="40% - Ênfase2 73 4" xfId="14887"/>
    <cellStyle name="40% - Ênfase2 73 5" xfId="14888"/>
    <cellStyle name="40% - Ênfase2 73 6" xfId="14889"/>
    <cellStyle name="40% - Ênfase2 74" xfId="14890"/>
    <cellStyle name="40% - Ênfase2 74 2" xfId="14891"/>
    <cellStyle name="40% - Ênfase2 74 2 2" xfId="14892"/>
    <cellStyle name="40% - Ênfase2 74 2 3" xfId="14893"/>
    <cellStyle name="40% - Ênfase2 74 2 4" xfId="14894"/>
    <cellStyle name="40% - Ênfase2 74 2 5" xfId="14895"/>
    <cellStyle name="40% - Ênfase2 74 3" xfId="14896"/>
    <cellStyle name="40% - Ênfase2 74 4" xfId="14897"/>
    <cellStyle name="40% - Ênfase2 74 5" xfId="14898"/>
    <cellStyle name="40% - Ênfase2 74 6" xfId="14899"/>
    <cellStyle name="40% - Ênfase2 75" xfId="14900"/>
    <cellStyle name="40% - Ênfase2 75 2" xfId="14901"/>
    <cellStyle name="40% - Ênfase2 75 2 2" xfId="14902"/>
    <cellStyle name="40% - Ênfase2 75 2 3" xfId="14903"/>
    <cellStyle name="40% - Ênfase2 75 2 4" xfId="14904"/>
    <cellStyle name="40% - Ênfase2 75 2 5" xfId="14905"/>
    <cellStyle name="40% - Ênfase2 75 3" xfId="14906"/>
    <cellStyle name="40% - Ênfase2 75 4" xfId="14907"/>
    <cellStyle name="40% - Ênfase2 75 5" xfId="14908"/>
    <cellStyle name="40% - Ênfase2 75 6" xfId="14909"/>
    <cellStyle name="40% - Ênfase2 76" xfId="14910"/>
    <cellStyle name="40% - Ênfase2 76 2" xfId="14911"/>
    <cellStyle name="40% - Ênfase2 76 2 2" xfId="14912"/>
    <cellStyle name="40% - Ênfase2 76 2 3" xfId="14913"/>
    <cellStyle name="40% - Ênfase2 76 2 4" xfId="14914"/>
    <cellStyle name="40% - Ênfase2 76 2 5" xfId="14915"/>
    <cellStyle name="40% - Ênfase2 76 3" xfId="14916"/>
    <cellStyle name="40% - Ênfase2 76 4" xfId="14917"/>
    <cellStyle name="40% - Ênfase2 76 5" xfId="14918"/>
    <cellStyle name="40% - Ênfase2 76 6" xfId="14919"/>
    <cellStyle name="40% - Ênfase2 77" xfId="14920"/>
    <cellStyle name="40% - Ênfase2 77 2" xfId="14921"/>
    <cellStyle name="40% - Ênfase2 77 2 2" xfId="14922"/>
    <cellStyle name="40% - Ênfase2 77 2 3" xfId="14923"/>
    <cellStyle name="40% - Ênfase2 77 2 4" xfId="14924"/>
    <cellStyle name="40% - Ênfase2 77 2 5" xfId="14925"/>
    <cellStyle name="40% - Ênfase2 77 3" xfId="14926"/>
    <cellStyle name="40% - Ênfase2 77 4" xfId="14927"/>
    <cellStyle name="40% - Ênfase2 77 5" xfId="14928"/>
    <cellStyle name="40% - Ênfase2 77 6" xfId="14929"/>
    <cellStyle name="40% - Ênfase2 78" xfId="14930"/>
    <cellStyle name="40% - Ênfase2 78 2" xfId="14931"/>
    <cellStyle name="40% - Ênfase2 78 2 2" xfId="14932"/>
    <cellStyle name="40% - Ênfase2 78 2 3" xfId="14933"/>
    <cellStyle name="40% - Ênfase2 78 2 4" xfId="14934"/>
    <cellStyle name="40% - Ênfase2 78 2 5" xfId="14935"/>
    <cellStyle name="40% - Ênfase2 78 3" xfId="14936"/>
    <cellStyle name="40% - Ênfase2 78 4" xfId="14937"/>
    <cellStyle name="40% - Ênfase2 78 5" xfId="14938"/>
    <cellStyle name="40% - Ênfase2 78 6" xfId="14939"/>
    <cellStyle name="40% - Ênfase2 79" xfId="14940"/>
    <cellStyle name="40% - Ênfase2 79 2" xfId="14941"/>
    <cellStyle name="40% - Ênfase2 79 2 2" xfId="14942"/>
    <cellStyle name="40% - Ênfase2 79 2 3" xfId="14943"/>
    <cellStyle name="40% - Ênfase2 79 2 4" xfId="14944"/>
    <cellStyle name="40% - Ênfase2 79 2 5" xfId="14945"/>
    <cellStyle name="40% - Ênfase2 79 3" xfId="14946"/>
    <cellStyle name="40% - Ênfase2 79 4" xfId="14947"/>
    <cellStyle name="40% - Ênfase2 79 5" xfId="14948"/>
    <cellStyle name="40% - Ênfase2 79 6" xfId="14949"/>
    <cellStyle name="40% - Ênfase2 8" xfId="14950"/>
    <cellStyle name="40% - Ênfase2 8 2" xfId="14951"/>
    <cellStyle name="40% - Ênfase2 8 2 2" xfId="14952"/>
    <cellStyle name="40% - Ênfase2 8 2 2 2" xfId="14953"/>
    <cellStyle name="40% - Ênfase2 8 2 2 3" xfId="14954"/>
    <cellStyle name="40% - Ênfase2 8 2 2 4" xfId="14955"/>
    <cellStyle name="40% - Ênfase2 8 2 2 5" xfId="14956"/>
    <cellStyle name="40% - Ênfase2 8 2 3" xfId="14957"/>
    <cellStyle name="40% - Ênfase2 8 2 4" xfId="14958"/>
    <cellStyle name="40% - Ênfase2 8 2 5" xfId="14959"/>
    <cellStyle name="40% - Ênfase2 8 2 6" xfId="14960"/>
    <cellStyle name="40% - Ênfase2 8 3" xfId="14961"/>
    <cellStyle name="40% - Ênfase2 8 3 2" xfId="14962"/>
    <cellStyle name="40% - Ênfase2 8 3 3" xfId="14963"/>
    <cellStyle name="40% - Ênfase2 8 3 4" xfId="14964"/>
    <cellStyle name="40% - Ênfase2 8 3 5" xfId="14965"/>
    <cellStyle name="40% - Ênfase2 8 4" xfId="14966"/>
    <cellStyle name="40% - Ênfase2 8 5" xfId="14967"/>
    <cellStyle name="40% - Ênfase2 8 6" xfId="14968"/>
    <cellStyle name="40% - Ênfase2 8 7" xfId="14969"/>
    <cellStyle name="40% - Ênfase2 80" xfId="14970"/>
    <cellStyle name="40% - Ênfase2 80 2" xfId="14971"/>
    <cellStyle name="40% - Ênfase2 80 2 2" xfId="14972"/>
    <cellStyle name="40% - Ênfase2 80 2 3" xfId="14973"/>
    <cellStyle name="40% - Ênfase2 80 2 4" xfId="14974"/>
    <cellStyle name="40% - Ênfase2 80 2 5" xfId="14975"/>
    <cellStyle name="40% - Ênfase2 80 3" xfId="14976"/>
    <cellStyle name="40% - Ênfase2 80 4" xfId="14977"/>
    <cellStyle name="40% - Ênfase2 80 5" xfId="14978"/>
    <cellStyle name="40% - Ênfase2 80 6" xfId="14979"/>
    <cellStyle name="40% - Ênfase2 81" xfId="14980"/>
    <cellStyle name="40% - Ênfase2 81 2" xfId="14981"/>
    <cellStyle name="40% - Ênfase2 81 2 2" xfId="14982"/>
    <cellStyle name="40% - Ênfase2 81 2 3" xfId="14983"/>
    <cellStyle name="40% - Ênfase2 81 2 4" xfId="14984"/>
    <cellStyle name="40% - Ênfase2 81 2 5" xfId="14985"/>
    <cellStyle name="40% - Ênfase2 81 3" xfId="14986"/>
    <cellStyle name="40% - Ênfase2 81 4" xfId="14987"/>
    <cellStyle name="40% - Ênfase2 81 5" xfId="14988"/>
    <cellStyle name="40% - Ênfase2 81 6" xfId="14989"/>
    <cellStyle name="40% - Ênfase2 82" xfId="14990"/>
    <cellStyle name="40% - Ênfase2 82 2" xfId="14991"/>
    <cellStyle name="40% - Ênfase2 82 2 2" xfId="14992"/>
    <cellStyle name="40% - Ênfase2 82 2 3" xfId="14993"/>
    <cellStyle name="40% - Ênfase2 82 2 4" xfId="14994"/>
    <cellStyle name="40% - Ênfase2 82 2 5" xfId="14995"/>
    <cellStyle name="40% - Ênfase2 82 3" xfId="14996"/>
    <cellStyle name="40% - Ênfase2 82 4" xfId="14997"/>
    <cellStyle name="40% - Ênfase2 82 5" xfId="14998"/>
    <cellStyle name="40% - Ênfase2 82 6" xfId="14999"/>
    <cellStyle name="40% - Ênfase2 83" xfId="15000"/>
    <cellStyle name="40% - Ênfase2 83 2" xfId="15001"/>
    <cellStyle name="40% - Ênfase2 83 2 2" xfId="15002"/>
    <cellStyle name="40% - Ênfase2 83 2 3" xfId="15003"/>
    <cellStyle name="40% - Ênfase2 83 2 4" xfId="15004"/>
    <cellStyle name="40% - Ênfase2 83 2 5" xfId="15005"/>
    <cellStyle name="40% - Ênfase2 83 3" xfId="15006"/>
    <cellStyle name="40% - Ênfase2 83 4" xfId="15007"/>
    <cellStyle name="40% - Ênfase2 83 5" xfId="15008"/>
    <cellStyle name="40% - Ênfase2 83 6" xfId="15009"/>
    <cellStyle name="40% - Ênfase2 84" xfId="15010"/>
    <cellStyle name="40% - Ênfase2 84 2" xfId="15011"/>
    <cellStyle name="40% - Ênfase2 84 2 2" xfId="15012"/>
    <cellStyle name="40% - Ênfase2 84 2 3" xfId="15013"/>
    <cellStyle name="40% - Ênfase2 84 2 4" xfId="15014"/>
    <cellStyle name="40% - Ênfase2 84 2 5" xfId="15015"/>
    <cellStyle name="40% - Ênfase2 84 3" xfId="15016"/>
    <cellStyle name="40% - Ênfase2 84 4" xfId="15017"/>
    <cellStyle name="40% - Ênfase2 84 5" xfId="15018"/>
    <cellStyle name="40% - Ênfase2 84 6" xfId="15019"/>
    <cellStyle name="40% - Ênfase2 85" xfId="15020"/>
    <cellStyle name="40% - Ênfase2 85 2" xfId="15021"/>
    <cellStyle name="40% - Ênfase2 85 2 2" xfId="15022"/>
    <cellStyle name="40% - Ênfase2 85 2 3" xfId="15023"/>
    <cellStyle name="40% - Ênfase2 85 2 4" xfId="15024"/>
    <cellStyle name="40% - Ênfase2 85 2 5" xfId="15025"/>
    <cellStyle name="40% - Ênfase2 85 3" xfId="15026"/>
    <cellStyle name="40% - Ênfase2 85 4" xfId="15027"/>
    <cellStyle name="40% - Ênfase2 85 5" xfId="15028"/>
    <cellStyle name="40% - Ênfase2 85 6" xfId="15029"/>
    <cellStyle name="40% - Ênfase2 86" xfId="15030"/>
    <cellStyle name="40% - Ênfase2 86 2" xfId="15031"/>
    <cellStyle name="40% - Ênfase2 86 2 2" xfId="15032"/>
    <cellStyle name="40% - Ênfase2 86 2 3" xfId="15033"/>
    <cellStyle name="40% - Ênfase2 86 2 4" xfId="15034"/>
    <cellStyle name="40% - Ênfase2 86 2 5" xfId="15035"/>
    <cellStyle name="40% - Ênfase2 86 3" xfId="15036"/>
    <cellStyle name="40% - Ênfase2 86 4" xfId="15037"/>
    <cellStyle name="40% - Ênfase2 86 5" xfId="15038"/>
    <cellStyle name="40% - Ênfase2 86 6" xfId="15039"/>
    <cellStyle name="40% - Ênfase2 87" xfId="15040"/>
    <cellStyle name="40% - Ênfase2 87 2" xfId="15041"/>
    <cellStyle name="40% - Ênfase2 87 2 2" xfId="15042"/>
    <cellStyle name="40% - Ênfase2 87 2 3" xfId="15043"/>
    <cellStyle name="40% - Ênfase2 87 2 4" xfId="15044"/>
    <cellStyle name="40% - Ênfase2 87 2 5" xfId="15045"/>
    <cellStyle name="40% - Ênfase2 87 3" xfId="15046"/>
    <cellStyle name="40% - Ênfase2 87 4" xfId="15047"/>
    <cellStyle name="40% - Ênfase2 87 5" xfId="15048"/>
    <cellStyle name="40% - Ênfase2 87 6" xfId="15049"/>
    <cellStyle name="40% - Ênfase2 88" xfId="15050"/>
    <cellStyle name="40% - Ênfase2 88 2" xfId="15051"/>
    <cellStyle name="40% - Ênfase2 88 2 2" xfId="15052"/>
    <cellStyle name="40% - Ênfase2 88 2 3" xfId="15053"/>
    <cellStyle name="40% - Ênfase2 88 2 4" xfId="15054"/>
    <cellStyle name="40% - Ênfase2 88 2 5" xfId="15055"/>
    <cellStyle name="40% - Ênfase2 88 3" xfId="15056"/>
    <cellStyle name="40% - Ênfase2 88 4" xfId="15057"/>
    <cellStyle name="40% - Ênfase2 88 5" xfId="15058"/>
    <cellStyle name="40% - Ênfase2 88 6" xfId="15059"/>
    <cellStyle name="40% - Ênfase2 89" xfId="15060"/>
    <cellStyle name="40% - Ênfase2 89 2" xfId="15061"/>
    <cellStyle name="40% - Ênfase2 89 2 2" xfId="15062"/>
    <cellStyle name="40% - Ênfase2 89 2 3" xfId="15063"/>
    <cellStyle name="40% - Ênfase2 89 2 4" xfId="15064"/>
    <cellStyle name="40% - Ênfase2 89 2 5" xfId="15065"/>
    <cellStyle name="40% - Ênfase2 89 3" xfId="15066"/>
    <cellStyle name="40% - Ênfase2 89 4" xfId="15067"/>
    <cellStyle name="40% - Ênfase2 89 5" xfId="15068"/>
    <cellStyle name="40% - Ênfase2 89 6" xfId="15069"/>
    <cellStyle name="40% - Ênfase2 9" xfId="15070"/>
    <cellStyle name="40% - Ênfase2 9 2" xfId="15071"/>
    <cellStyle name="40% - Ênfase2 9 2 2" xfId="15072"/>
    <cellStyle name="40% - Ênfase2 9 2 2 2" xfId="15073"/>
    <cellStyle name="40% - Ênfase2 9 2 2 3" xfId="15074"/>
    <cellStyle name="40% - Ênfase2 9 2 2 4" xfId="15075"/>
    <cellStyle name="40% - Ênfase2 9 2 2 5" xfId="15076"/>
    <cellStyle name="40% - Ênfase2 9 2 3" xfId="15077"/>
    <cellStyle name="40% - Ênfase2 9 2 4" xfId="15078"/>
    <cellStyle name="40% - Ênfase2 9 2 5" xfId="15079"/>
    <cellStyle name="40% - Ênfase2 9 2 6" xfId="15080"/>
    <cellStyle name="40% - Ênfase2 9 3" xfId="15081"/>
    <cellStyle name="40% - Ênfase2 9 3 2" xfId="15082"/>
    <cellStyle name="40% - Ênfase2 9 3 3" xfId="15083"/>
    <cellStyle name="40% - Ênfase2 9 3 4" xfId="15084"/>
    <cellStyle name="40% - Ênfase2 9 3 5" xfId="15085"/>
    <cellStyle name="40% - Ênfase2 9 4" xfId="15086"/>
    <cellStyle name="40% - Ênfase2 9 5" xfId="15087"/>
    <cellStyle name="40% - Ênfase2 9 6" xfId="15088"/>
    <cellStyle name="40% - Ênfase2 9 7" xfId="15089"/>
    <cellStyle name="40% - Ênfase2 90" xfId="15090"/>
    <cellStyle name="40% - Ênfase2 90 2" xfId="15091"/>
    <cellStyle name="40% - Ênfase2 90 2 2" xfId="15092"/>
    <cellStyle name="40% - Ênfase2 90 2 3" xfId="15093"/>
    <cellStyle name="40% - Ênfase2 90 2 4" xfId="15094"/>
    <cellStyle name="40% - Ênfase2 90 2 5" xfId="15095"/>
    <cellStyle name="40% - Ênfase2 90 3" xfId="15096"/>
    <cellStyle name="40% - Ênfase2 90 4" xfId="15097"/>
    <cellStyle name="40% - Ênfase2 90 5" xfId="15098"/>
    <cellStyle name="40% - Ênfase2 90 6" xfId="15099"/>
    <cellStyle name="40% - Ênfase2 91" xfId="15100"/>
    <cellStyle name="40% - Ênfase2 91 2" xfId="15101"/>
    <cellStyle name="40% - Ênfase2 91 2 2" xfId="15102"/>
    <cellStyle name="40% - Ênfase2 91 2 3" xfId="15103"/>
    <cellStyle name="40% - Ênfase2 91 2 4" xfId="15104"/>
    <cellStyle name="40% - Ênfase2 91 2 5" xfId="15105"/>
    <cellStyle name="40% - Ênfase2 91 3" xfId="15106"/>
    <cellStyle name="40% - Ênfase2 91 4" xfId="15107"/>
    <cellStyle name="40% - Ênfase2 91 5" xfId="15108"/>
    <cellStyle name="40% - Ênfase2 91 6" xfId="15109"/>
    <cellStyle name="40% - Ênfase2 92" xfId="15110"/>
    <cellStyle name="40% - Ênfase2 92 2" xfId="15111"/>
    <cellStyle name="40% - Ênfase2 92 2 2" xfId="15112"/>
    <cellStyle name="40% - Ênfase2 92 2 3" xfId="15113"/>
    <cellStyle name="40% - Ênfase2 92 2 4" xfId="15114"/>
    <cellStyle name="40% - Ênfase2 92 2 5" xfId="15115"/>
    <cellStyle name="40% - Ênfase2 92 3" xfId="15116"/>
    <cellStyle name="40% - Ênfase2 92 4" xfId="15117"/>
    <cellStyle name="40% - Ênfase2 92 5" xfId="15118"/>
    <cellStyle name="40% - Ênfase2 92 6" xfId="15119"/>
    <cellStyle name="40% - Ênfase2 93" xfId="15120"/>
    <cellStyle name="40% - Ênfase2 93 2" xfId="15121"/>
    <cellStyle name="40% - Ênfase2 93 2 2" xfId="15122"/>
    <cellStyle name="40% - Ênfase2 93 2 3" xfId="15123"/>
    <cellStyle name="40% - Ênfase2 93 2 4" xfId="15124"/>
    <cellStyle name="40% - Ênfase2 93 2 5" xfId="15125"/>
    <cellStyle name="40% - Ênfase2 93 3" xfId="15126"/>
    <cellStyle name="40% - Ênfase2 93 4" xfId="15127"/>
    <cellStyle name="40% - Ênfase2 93 5" xfId="15128"/>
    <cellStyle name="40% - Ênfase2 93 6" xfId="15129"/>
    <cellStyle name="40% - Ênfase2 94" xfId="15130"/>
    <cellStyle name="40% - Ênfase2 94 2" xfId="15131"/>
    <cellStyle name="40% - Ênfase2 94 2 2" xfId="15132"/>
    <cellStyle name="40% - Ênfase2 94 2 3" xfId="15133"/>
    <cellStyle name="40% - Ênfase2 94 2 4" xfId="15134"/>
    <cellStyle name="40% - Ênfase2 94 2 5" xfId="15135"/>
    <cellStyle name="40% - Ênfase2 94 3" xfId="15136"/>
    <cellStyle name="40% - Ênfase2 94 4" xfId="15137"/>
    <cellStyle name="40% - Ênfase2 94 5" xfId="15138"/>
    <cellStyle name="40% - Ênfase2 94 6" xfId="15139"/>
    <cellStyle name="40% - Ênfase2 95" xfId="15140"/>
    <cellStyle name="40% - Ênfase2 95 2" xfId="15141"/>
    <cellStyle name="40% - Ênfase2 95 2 2" xfId="15142"/>
    <cellStyle name="40% - Ênfase2 95 2 3" xfId="15143"/>
    <cellStyle name="40% - Ênfase2 95 2 4" xfId="15144"/>
    <cellStyle name="40% - Ênfase2 95 2 5" xfId="15145"/>
    <cellStyle name="40% - Ênfase2 95 3" xfId="15146"/>
    <cellStyle name="40% - Ênfase2 95 4" xfId="15147"/>
    <cellStyle name="40% - Ênfase2 95 5" xfId="15148"/>
    <cellStyle name="40% - Ênfase2 95 6" xfId="15149"/>
    <cellStyle name="40% - Ênfase2 96" xfId="15150"/>
    <cellStyle name="40% - Ênfase2 96 2" xfId="15151"/>
    <cellStyle name="40% - Ênfase2 96 2 2" xfId="15152"/>
    <cellStyle name="40% - Ênfase2 96 2 3" xfId="15153"/>
    <cellStyle name="40% - Ênfase2 96 2 4" xfId="15154"/>
    <cellStyle name="40% - Ênfase2 96 2 5" xfId="15155"/>
    <cellStyle name="40% - Ênfase2 96 3" xfId="15156"/>
    <cellStyle name="40% - Ênfase2 96 4" xfId="15157"/>
    <cellStyle name="40% - Ênfase2 96 5" xfId="15158"/>
    <cellStyle name="40% - Ênfase2 96 6" xfId="15159"/>
    <cellStyle name="40% - Ênfase2 97" xfId="15160"/>
    <cellStyle name="40% - Ênfase2 97 2" xfId="15161"/>
    <cellStyle name="40% - Ênfase2 97 2 2" xfId="15162"/>
    <cellStyle name="40% - Ênfase2 97 2 3" xfId="15163"/>
    <cellStyle name="40% - Ênfase2 97 2 4" xfId="15164"/>
    <cellStyle name="40% - Ênfase2 97 2 5" xfId="15165"/>
    <cellStyle name="40% - Ênfase2 97 3" xfId="15166"/>
    <cellStyle name="40% - Ênfase2 97 4" xfId="15167"/>
    <cellStyle name="40% - Ênfase2 97 5" xfId="15168"/>
    <cellStyle name="40% - Ênfase2 97 6" xfId="15169"/>
    <cellStyle name="40% - Ênfase2 98" xfId="15170"/>
    <cellStyle name="40% - Ênfase2 98 2" xfId="15171"/>
    <cellStyle name="40% - Ênfase2 98 2 2" xfId="15172"/>
    <cellStyle name="40% - Ênfase2 98 2 3" xfId="15173"/>
    <cellStyle name="40% - Ênfase2 98 2 4" xfId="15174"/>
    <cellStyle name="40% - Ênfase2 98 2 5" xfId="15175"/>
    <cellStyle name="40% - Ênfase2 98 3" xfId="15176"/>
    <cellStyle name="40% - Ênfase2 98 4" xfId="15177"/>
    <cellStyle name="40% - Ênfase2 98 5" xfId="15178"/>
    <cellStyle name="40% - Ênfase2 98 6" xfId="15179"/>
    <cellStyle name="40% - Ênfase2 99" xfId="15180"/>
    <cellStyle name="40% - Ênfase2 99 2" xfId="15181"/>
    <cellStyle name="40% - Ênfase2 99 2 2" xfId="15182"/>
    <cellStyle name="40% - Ênfase2 99 2 3" xfId="15183"/>
    <cellStyle name="40% - Ênfase2 99 2 4" xfId="15184"/>
    <cellStyle name="40% - Ênfase2 99 2 5" xfId="15185"/>
    <cellStyle name="40% - Ênfase2 99 3" xfId="15186"/>
    <cellStyle name="40% - Ênfase2 99 4" xfId="15187"/>
    <cellStyle name="40% - Ênfase2 99 5" xfId="15188"/>
    <cellStyle name="40% - Ênfase2 99 6" xfId="15189"/>
    <cellStyle name="40% - Ênfase3 10" xfId="15190"/>
    <cellStyle name="40% - Ênfase3 10 2" xfId="15191"/>
    <cellStyle name="40% - Ênfase3 10 2 2" xfId="15192"/>
    <cellStyle name="40% - Ênfase3 10 2 2 2" xfId="15193"/>
    <cellStyle name="40% - Ênfase3 10 2 2 3" xfId="15194"/>
    <cellStyle name="40% - Ênfase3 10 2 2 4" xfId="15195"/>
    <cellStyle name="40% - Ênfase3 10 2 2 5" xfId="15196"/>
    <cellStyle name="40% - Ênfase3 10 2 3" xfId="15197"/>
    <cellStyle name="40% - Ênfase3 10 2 4" xfId="15198"/>
    <cellStyle name="40% - Ênfase3 10 2 5" xfId="15199"/>
    <cellStyle name="40% - Ênfase3 10 2 6" xfId="15200"/>
    <cellStyle name="40% - Ênfase3 10 3" xfId="15201"/>
    <cellStyle name="40% - Ênfase3 10 3 2" xfId="15202"/>
    <cellStyle name="40% - Ênfase3 10 3 3" xfId="15203"/>
    <cellStyle name="40% - Ênfase3 10 3 4" xfId="15204"/>
    <cellStyle name="40% - Ênfase3 10 3 5" xfId="15205"/>
    <cellStyle name="40% - Ênfase3 10 4" xfId="15206"/>
    <cellStyle name="40% - Ênfase3 10 5" xfId="15207"/>
    <cellStyle name="40% - Ênfase3 10 6" xfId="15208"/>
    <cellStyle name="40% - Ênfase3 10 7" xfId="15209"/>
    <cellStyle name="40% - Ênfase3 100" xfId="15210"/>
    <cellStyle name="40% - Ênfase3 100 2" xfId="15211"/>
    <cellStyle name="40% - Ênfase3 100 2 2" xfId="15212"/>
    <cellStyle name="40% - Ênfase3 100 2 3" xfId="15213"/>
    <cellStyle name="40% - Ênfase3 100 2 4" xfId="15214"/>
    <cellStyle name="40% - Ênfase3 100 2 5" xfId="15215"/>
    <cellStyle name="40% - Ênfase3 100 3" xfId="15216"/>
    <cellStyle name="40% - Ênfase3 100 4" xfId="15217"/>
    <cellStyle name="40% - Ênfase3 100 5" xfId="15218"/>
    <cellStyle name="40% - Ênfase3 100 6" xfId="15219"/>
    <cellStyle name="40% - Ênfase3 101" xfId="15220"/>
    <cellStyle name="40% - Ênfase3 101 2" xfId="15221"/>
    <cellStyle name="40% - Ênfase3 101 2 2" xfId="15222"/>
    <cellStyle name="40% - Ênfase3 101 2 3" xfId="15223"/>
    <cellStyle name="40% - Ênfase3 101 2 4" xfId="15224"/>
    <cellStyle name="40% - Ênfase3 101 2 5" xfId="15225"/>
    <cellStyle name="40% - Ênfase3 101 3" xfId="15226"/>
    <cellStyle name="40% - Ênfase3 101 4" xfId="15227"/>
    <cellStyle name="40% - Ênfase3 101 5" xfId="15228"/>
    <cellStyle name="40% - Ênfase3 101 6" xfId="15229"/>
    <cellStyle name="40% - Ênfase3 102" xfId="15230"/>
    <cellStyle name="40% - Ênfase3 102 2" xfId="15231"/>
    <cellStyle name="40% - Ênfase3 102 2 2" xfId="15232"/>
    <cellStyle name="40% - Ênfase3 102 2 3" xfId="15233"/>
    <cellStyle name="40% - Ênfase3 102 2 4" xfId="15234"/>
    <cellStyle name="40% - Ênfase3 102 2 5" xfId="15235"/>
    <cellStyle name="40% - Ênfase3 102 3" xfId="15236"/>
    <cellStyle name="40% - Ênfase3 102 4" xfId="15237"/>
    <cellStyle name="40% - Ênfase3 102 5" xfId="15238"/>
    <cellStyle name="40% - Ênfase3 102 6" xfId="15239"/>
    <cellStyle name="40% - Ênfase3 103" xfId="15240"/>
    <cellStyle name="40% - Ênfase3 103 2" xfId="15241"/>
    <cellStyle name="40% - Ênfase3 103 2 2" xfId="15242"/>
    <cellStyle name="40% - Ênfase3 103 2 3" xfId="15243"/>
    <cellStyle name="40% - Ênfase3 103 2 4" xfId="15244"/>
    <cellStyle name="40% - Ênfase3 103 2 5" xfId="15245"/>
    <cellStyle name="40% - Ênfase3 103 3" xfId="15246"/>
    <cellStyle name="40% - Ênfase3 103 4" xfId="15247"/>
    <cellStyle name="40% - Ênfase3 103 5" xfId="15248"/>
    <cellStyle name="40% - Ênfase3 103 6" xfId="15249"/>
    <cellStyle name="40% - Ênfase3 104" xfId="15250"/>
    <cellStyle name="40% - Ênfase3 104 2" xfId="15251"/>
    <cellStyle name="40% - Ênfase3 104 2 2" xfId="15252"/>
    <cellStyle name="40% - Ênfase3 104 2 3" xfId="15253"/>
    <cellStyle name="40% - Ênfase3 104 2 4" xfId="15254"/>
    <cellStyle name="40% - Ênfase3 104 2 5" xfId="15255"/>
    <cellStyle name="40% - Ênfase3 104 3" xfId="15256"/>
    <cellStyle name="40% - Ênfase3 104 4" xfId="15257"/>
    <cellStyle name="40% - Ênfase3 104 5" xfId="15258"/>
    <cellStyle name="40% - Ênfase3 104 6" xfId="15259"/>
    <cellStyle name="40% - Ênfase3 105" xfId="15260"/>
    <cellStyle name="40% - Ênfase3 105 2" xfId="15261"/>
    <cellStyle name="40% - Ênfase3 105 2 2" xfId="15262"/>
    <cellStyle name="40% - Ênfase3 105 2 3" xfId="15263"/>
    <cellStyle name="40% - Ênfase3 105 2 4" xfId="15264"/>
    <cellStyle name="40% - Ênfase3 105 2 5" xfId="15265"/>
    <cellStyle name="40% - Ênfase3 105 3" xfId="15266"/>
    <cellStyle name="40% - Ênfase3 105 4" xfId="15267"/>
    <cellStyle name="40% - Ênfase3 105 5" xfId="15268"/>
    <cellStyle name="40% - Ênfase3 105 6" xfId="15269"/>
    <cellStyle name="40% - Ênfase3 106" xfId="15270"/>
    <cellStyle name="40% - Ênfase3 106 2" xfId="15271"/>
    <cellStyle name="40% - Ênfase3 106 2 2" xfId="15272"/>
    <cellStyle name="40% - Ênfase3 106 2 3" xfId="15273"/>
    <cellStyle name="40% - Ênfase3 106 2 4" xfId="15274"/>
    <cellStyle name="40% - Ênfase3 106 2 5" xfId="15275"/>
    <cellStyle name="40% - Ênfase3 106 3" xfId="15276"/>
    <cellStyle name="40% - Ênfase3 106 4" xfId="15277"/>
    <cellStyle name="40% - Ênfase3 106 5" xfId="15278"/>
    <cellStyle name="40% - Ênfase3 106 6" xfId="15279"/>
    <cellStyle name="40% - Ênfase3 107" xfId="15280"/>
    <cellStyle name="40% - Ênfase3 107 2" xfId="15281"/>
    <cellStyle name="40% - Ênfase3 107 2 2" xfId="15282"/>
    <cellStyle name="40% - Ênfase3 107 2 3" xfId="15283"/>
    <cellStyle name="40% - Ênfase3 107 2 4" xfId="15284"/>
    <cellStyle name="40% - Ênfase3 107 2 5" xfId="15285"/>
    <cellStyle name="40% - Ênfase3 107 3" xfId="15286"/>
    <cellStyle name="40% - Ênfase3 107 4" xfId="15287"/>
    <cellStyle name="40% - Ênfase3 107 5" xfId="15288"/>
    <cellStyle name="40% - Ênfase3 107 6" xfId="15289"/>
    <cellStyle name="40% - Ênfase3 108" xfId="15290"/>
    <cellStyle name="40% - Ênfase3 108 2" xfId="15291"/>
    <cellStyle name="40% - Ênfase3 108 2 2" xfId="15292"/>
    <cellStyle name="40% - Ênfase3 108 2 3" xfId="15293"/>
    <cellStyle name="40% - Ênfase3 108 2 4" xfId="15294"/>
    <cellStyle name="40% - Ênfase3 108 2 5" xfId="15295"/>
    <cellStyle name="40% - Ênfase3 108 3" xfId="15296"/>
    <cellStyle name="40% - Ênfase3 108 4" xfId="15297"/>
    <cellStyle name="40% - Ênfase3 108 5" xfId="15298"/>
    <cellStyle name="40% - Ênfase3 108 6" xfId="15299"/>
    <cellStyle name="40% - Ênfase3 109" xfId="15300"/>
    <cellStyle name="40% - Ênfase3 109 2" xfId="15301"/>
    <cellStyle name="40% - Ênfase3 109 2 2" xfId="15302"/>
    <cellStyle name="40% - Ênfase3 109 2 3" xfId="15303"/>
    <cellStyle name="40% - Ênfase3 109 2 4" xfId="15304"/>
    <cellStyle name="40% - Ênfase3 109 2 5" xfId="15305"/>
    <cellStyle name="40% - Ênfase3 109 3" xfId="15306"/>
    <cellStyle name="40% - Ênfase3 109 4" xfId="15307"/>
    <cellStyle name="40% - Ênfase3 109 5" xfId="15308"/>
    <cellStyle name="40% - Ênfase3 109 6" xfId="15309"/>
    <cellStyle name="40% - Ênfase3 11" xfId="15310"/>
    <cellStyle name="40% - Ênfase3 11 2" xfId="15311"/>
    <cellStyle name="40% - Ênfase3 11 2 2" xfId="15312"/>
    <cellStyle name="40% - Ênfase3 11 2 3" xfId="15313"/>
    <cellStyle name="40% - Ênfase3 11 2 4" xfId="15314"/>
    <cellStyle name="40% - Ênfase3 11 2 5" xfId="15315"/>
    <cellStyle name="40% - Ênfase3 11 3" xfId="15316"/>
    <cellStyle name="40% - Ênfase3 11 4" xfId="15317"/>
    <cellStyle name="40% - Ênfase3 11 5" xfId="15318"/>
    <cellStyle name="40% - Ênfase3 11 6" xfId="15319"/>
    <cellStyle name="40% - Ênfase3 110" xfId="15320"/>
    <cellStyle name="40% - Ênfase3 110 2" xfId="15321"/>
    <cellStyle name="40% - Ênfase3 110 2 2" xfId="15322"/>
    <cellStyle name="40% - Ênfase3 110 2 3" xfId="15323"/>
    <cellStyle name="40% - Ênfase3 110 2 4" xfId="15324"/>
    <cellStyle name="40% - Ênfase3 110 2 5" xfId="15325"/>
    <cellStyle name="40% - Ênfase3 110 3" xfId="15326"/>
    <cellStyle name="40% - Ênfase3 110 4" xfId="15327"/>
    <cellStyle name="40% - Ênfase3 110 5" xfId="15328"/>
    <cellStyle name="40% - Ênfase3 110 6" xfId="15329"/>
    <cellStyle name="40% - Ênfase3 111" xfId="15330"/>
    <cellStyle name="40% - Ênfase3 111 2" xfId="15331"/>
    <cellStyle name="40% - Ênfase3 111 2 2" xfId="15332"/>
    <cellStyle name="40% - Ênfase3 111 2 3" xfId="15333"/>
    <cellStyle name="40% - Ênfase3 111 2 4" xfId="15334"/>
    <cellStyle name="40% - Ênfase3 111 2 5" xfId="15335"/>
    <cellStyle name="40% - Ênfase3 111 3" xfId="15336"/>
    <cellStyle name="40% - Ênfase3 111 4" xfId="15337"/>
    <cellStyle name="40% - Ênfase3 111 5" xfId="15338"/>
    <cellStyle name="40% - Ênfase3 111 6" xfId="15339"/>
    <cellStyle name="40% - Ênfase3 112" xfId="15340"/>
    <cellStyle name="40% - Ênfase3 112 2" xfId="15341"/>
    <cellStyle name="40% - Ênfase3 112 2 2" xfId="15342"/>
    <cellStyle name="40% - Ênfase3 112 2 3" xfId="15343"/>
    <cellStyle name="40% - Ênfase3 112 2 4" xfId="15344"/>
    <cellStyle name="40% - Ênfase3 112 2 5" xfId="15345"/>
    <cellStyle name="40% - Ênfase3 112 3" xfId="15346"/>
    <cellStyle name="40% - Ênfase3 112 4" xfId="15347"/>
    <cellStyle name="40% - Ênfase3 112 5" xfId="15348"/>
    <cellStyle name="40% - Ênfase3 112 6" xfId="15349"/>
    <cellStyle name="40% - Ênfase3 113" xfId="15350"/>
    <cellStyle name="40% - Ênfase3 113 2" xfId="15351"/>
    <cellStyle name="40% - Ênfase3 113 2 2" xfId="15352"/>
    <cellStyle name="40% - Ênfase3 113 2 3" xfId="15353"/>
    <cellStyle name="40% - Ênfase3 113 2 4" xfId="15354"/>
    <cellStyle name="40% - Ênfase3 113 2 5" xfId="15355"/>
    <cellStyle name="40% - Ênfase3 113 3" xfId="15356"/>
    <cellStyle name="40% - Ênfase3 113 4" xfId="15357"/>
    <cellStyle name="40% - Ênfase3 113 5" xfId="15358"/>
    <cellStyle name="40% - Ênfase3 113 6" xfId="15359"/>
    <cellStyle name="40% - Ênfase3 114" xfId="15360"/>
    <cellStyle name="40% - Ênfase3 114 2" xfId="15361"/>
    <cellStyle name="40% - Ênfase3 114 2 2" xfId="15362"/>
    <cellStyle name="40% - Ênfase3 114 2 3" xfId="15363"/>
    <cellStyle name="40% - Ênfase3 114 2 4" xfId="15364"/>
    <cellStyle name="40% - Ênfase3 114 2 5" xfId="15365"/>
    <cellStyle name="40% - Ênfase3 114 3" xfId="15366"/>
    <cellStyle name="40% - Ênfase3 114 4" xfId="15367"/>
    <cellStyle name="40% - Ênfase3 114 5" xfId="15368"/>
    <cellStyle name="40% - Ênfase3 114 6" xfId="15369"/>
    <cellStyle name="40% - Ênfase3 115" xfId="15370"/>
    <cellStyle name="40% - Ênfase3 115 2" xfId="15371"/>
    <cellStyle name="40% - Ênfase3 115 2 2" xfId="15372"/>
    <cellStyle name="40% - Ênfase3 115 2 3" xfId="15373"/>
    <cellStyle name="40% - Ênfase3 115 2 4" xfId="15374"/>
    <cellStyle name="40% - Ênfase3 115 2 5" xfId="15375"/>
    <cellStyle name="40% - Ênfase3 115 3" xfId="15376"/>
    <cellStyle name="40% - Ênfase3 115 4" xfId="15377"/>
    <cellStyle name="40% - Ênfase3 115 5" xfId="15378"/>
    <cellStyle name="40% - Ênfase3 115 6" xfId="15379"/>
    <cellStyle name="40% - Ênfase3 116" xfId="15380"/>
    <cellStyle name="40% - Ênfase3 116 2" xfId="15381"/>
    <cellStyle name="40% - Ênfase3 116 2 2" xfId="15382"/>
    <cellStyle name="40% - Ênfase3 116 2 3" xfId="15383"/>
    <cellStyle name="40% - Ênfase3 116 2 4" xfId="15384"/>
    <cellStyle name="40% - Ênfase3 116 2 5" xfId="15385"/>
    <cellStyle name="40% - Ênfase3 116 3" xfId="15386"/>
    <cellStyle name="40% - Ênfase3 116 4" xfId="15387"/>
    <cellStyle name="40% - Ênfase3 116 5" xfId="15388"/>
    <cellStyle name="40% - Ênfase3 116 6" xfId="15389"/>
    <cellStyle name="40% - Ênfase3 117" xfId="15390"/>
    <cellStyle name="40% - Ênfase3 117 2" xfId="15391"/>
    <cellStyle name="40% - Ênfase3 117 2 2" xfId="15392"/>
    <cellStyle name="40% - Ênfase3 117 2 3" xfId="15393"/>
    <cellStyle name="40% - Ênfase3 117 2 4" xfId="15394"/>
    <cellStyle name="40% - Ênfase3 117 2 5" xfId="15395"/>
    <cellStyle name="40% - Ênfase3 117 3" xfId="15396"/>
    <cellStyle name="40% - Ênfase3 117 4" xfId="15397"/>
    <cellStyle name="40% - Ênfase3 117 5" xfId="15398"/>
    <cellStyle name="40% - Ênfase3 117 6" xfId="15399"/>
    <cellStyle name="40% - Ênfase3 118" xfId="15400"/>
    <cellStyle name="40% - Ênfase3 118 2" xfId="15401"/>
    <cellStyle name="40% - Ênfase3 118 2 2" xfId="15402"/>
    <cellStyle name="40% - Ênfase3 118 2 3" xfId="15403"/>
    <cellStyle name="40% - Ênfase3 118 2 4" xfId="15404"/>
    <cellStyle name="40% - Ênfase3 118 2 5" xfId="15405"/>
    <cellStyle name="40% - Ênfase3 118 3" xfId="15406"/>
    <cellStyle name="40% - Ênfase3 118 4" xfId="15407"/>
    <cellStyle name="40% - Ênfase3 118 5" xfId="15408"/>
    <cellStyle name="40% - Ênfase3 118 6" xfId="15409"/>
    <cellStyle name="40% - Ênfase3 119" xfId="15410"/>
    <cellStyle name="40% - Ênfase3 119 2" xfId="15411"/>
    <cellStyle name="40% - Ênfase3 119 2 2" xfId="15412"/>
    <cellStyle name="40% - Ênfase3 119 2 3" xfId="15413"/>
    <cellStyle name="40% - Ênfase3 119 2 4" xfId="15414"/>
    <cellStyle name="40% - Ênfase3 119 2 5" xfId="15415"/>
    <cellStyle name="40% - Ênfase3 119 3" xfId="15416"/>
    <cellStyle name="40% - Ênfase3 119 4" xfId="15417"/>
    <cellStyle name="40% - Ênfase3 119 5" xfId="15418"/>
    <cellStyle name="40% - Ênfase3 119 6" xfId="15419"/>
    <cellStyle name="40% - Ênfase3 12" xfId="15420"/>
    <cellStyle name="40% - Ênfase3 12 2" xfId="15421"/>
    <cellStyle name="40% - Ênfase3 12 2 2" xfId="15422"/>
    <cellStyle name="40% - Ênfase3 12 2 3" xfId="15423"/>
    <cellStyle name="40% - Ênfase3 12 2 4" xfId="15424"/>
    <cellStyle name="40% - Ênfase3 12 2 5" xfId="15425"/>
    <cellStyle name="40% - Ênfase3 12 3" xfId="15426"/>
    <cellStyle name="40% - Ênfase3 12 4" xfId="15427"/>
    <cellStyle name="40% - Ênfase3 12 5" xfId="15428"/>
    <cellStyle name="40% - Ênfase3 12 6" xfId="15429"/>
    <cellStyle name="40% - Ênfase3 120" xfId="15430"/>
    <cellStyle name="40% - Ênfase3 120 2" xfId="15431"/>
    <cellStyle name="40% - Ênfase3 120 2 2" xfId="15432"/>
    <cellStyle name="40% - Ênfase3 120 2 3" xfId="15433"/>
    <cellStyle name="40% - Ênfase3 120 2 4" xfId="15434"/>
    <cellStyle name="40% - Ênfase3 120 2 5" xfId="15435"/>
    <cellStyle name="40% - Ênfase3 120 3" xfId="15436"/>
    <cellStyle name="40% - Ênfase3 120 4" xfId="15437"/>
    <cellStyle name="40% - Ênfase3 120 5" xfId="15438"/>
    <cellStyle name="40% - Ênfase3 120 6" xfId="15439"/>
    <cellStyle name="40% - Ênfase3 121" xfId="15440"/>
    <cellStyle name="40% - Ênfase3 121 2" xfId="15441"/>
    <cellStyle name="40% - Ênfase3 121 2 2" xfId="15442"/>
    <cellStyle name="40% - Ênfase3 121 2 3" xfId="15443"/>
    <cellStyle name="40% - Ênfase3 121 2 4" xfId="15444"/>
    <cellStyle name="40% - Ênfase3 121 2 5" xfId="15445"/>
    <cellStyle name="40% - Ênfase3 121 3" xfId="15446"/>
    <cellStyle name="40% - Ênfase3 121 4" xfId="15447"/>
    <cellStyle name="40% - Ênfase3 121 5" xfId="15448"/>
    <cellStyle name="40% - Ênfase3 121 6" xfId="15449"/>
    <cellStyle name="40% - Ênfase3 122" xfId="15450"/>
    <cellStyle name="40% - Ênfase3 122 2" xfId="15451"/>
    <cellStyle name="40% - Ênfase3 122 2 2" xfId="15452"/>
    <cellStyle name="40% - Ênfase3 122 2 3" xfId="15453"/>
    <cellStyle name="40% - Ênfase3 122 2 4" xfId="15454"/>
    <cellStyle name="40% - Ênfase3 122 2 5" xfId="15455"/>
    <cellStyle name="40% - Ênfase3 122 3" xfId="15456"/>
    <cellStyle name="40% - Ênfase3 122 4" xfId="15457"/>
    <cellStyle name="40% - Ênfase3 122 5" xfId="15458"/>
    <cellStyle name="40% - Ênfase3 122 6" xfId="15459"/>
    <cellStyle name="40% - Ênfase3 123" xfId="15460"/>
    <cellStyle name="40% - Ênfase3 123 2" xfId="15461"/>
    <cellStyle name="40% - Ênfase3 123 2 2" xfId="15462"/>
    <cellStyle name="40% - Ênfase3 123 2 3" xfId="15463"/>
    <cellStyle name="40% - Ênfase3 123 2 4" xfId="15464"/>
    <cellStyle name="40% - Ênfase3 123 2 5" xfId="15465"/>
    <cellStyle name="40% - Ênfase3 123 3" xfId="15466"/>
    <cellStyle name="40% - Ênfase3 123 4" xfId="15467"/>
    <cellStyle name="40% - Ênfase3 123 5" xfId="15468"/>
    <cellStyle name="40% - Ênfase3 123 6" xfId="15469"/>
    <cellStyle name="40% - Ênfase3 124" xfId="15470"/>
    <cellStyle name="40% - Ênfase3 124 2" xfId="15471"/>
    <cellStyle name="40% - Ênfase3 124 2 2" xfId="15472"/>
    <cellStyle name="40% - Ênfase3 124 2 3" xfId="15473"/>
    <cellStyle name="40% - Ênfase3 124 2 4" xfId="15474"/>
    <cellStyle name="40% - Ênfase3 124 2 5" xfId="15475"/>
    <cellStyle name="40% - Ênfase3 124 3" xfId="15476"/>
    <cellStyle name="40% - Ênfase3 124 4" xfId="15477"/>
    <cellStyle name="40% - Ênfase3 124 5" xfId="15478"/>
    <cellStyle name="40% - Ênfase3 124 6" xfId="15479"/>
    <cellStyle name="40% - Ênfase3 125" xfId="15480"/>
    <cellStyle name="40% - Ênfase3 125 2" xfId="15481"/>
    <cellStyle name="40% - Ênfase3 125 2 2" xfId="15482"/>
    <cellStyle name="40% - Ênfase3 125 2 3" xfId="15483"/>
    <cellStyle name="40% - Ênfase3 125 2 4" xfId="15484"/>
    <cellStyle name="40% - Ênfase3 125 2 5" xfId="15485"/>
    <cellStyle name="40% - Ênfase3 125 3" xfId="15486"/>
    <cellStyle name="40% - Ênfase3 125 4" xfId="15487"/>
    <cellStyle name="40% - Ênfase3 125 5" xfId="15488"/>
    <cellStyle name="40% - Ênfase3 125 6" xfId="15489"/>
    <cellStyle name="40% - Ênfase3 126" xfId="15490"/>
    <cellStyle name="40% - Ênfase3 126 2" xfId="15491"/>
    <cellStyle name="40% - Ênfase3 126 2 2" xfId="15492"/>
    <cellStyle name="40% - Ênfase3 126 2 3" xfId="15493"/>
    <cellStyle name="40% - Ênfase3 126 2 4" xfId="15494"/>
    <cellStyle name="40% - Ênfase3 126 2 5" xfId="15495"/>
    <cellStyle name="40% - Ênfase3 126 3" xfId="15496"/>
    <cellStyle name="40% - Ênfase3 126 4" xfId="15497"/>
    <cellStyle name="40% - Ênfase3 126 5" xfId="15498"/>
    <cellStyle name="40% - Ênfase3 126 6" xfId="15499"/>
    <cellStyle name="40% - Ênfase3 127" xfId="15500"/>
    <cellStyle name="40% - Ênfase3 127 2" xfId="15501"/>
    <cellStyle name="40% - Ênfase3 127 2 2" xfId="15502"/>
    <cellStyle name="40% - Ênfase3 127 2 3" xfId="15503"/>
    <cellStyle name="40% - Ênfase3 127 2 4" xfId="15504"/>
    <cellStyle name="40% - Ênfase3 127 2 5" xfId="15505"/>
    <cellStyle name="40% - Ênfase3 127 3" xfId="15506"/>
    <cellStyle name="40% - Ênfase3 127 4" xfId="15507"/>
    <cellStyle name="40% - Ênfase3 127 5" xfId="15508"/>
    <cellStyle name="40% - Ênfase3 127 6" xfId="15509"/>
    <cellStyle name="40% - Ênfase3 128" xfId="15510"/>
    <cellStyle name="40% - Ênfase3 128 2" xfId="15511"/>
    <cellStyle name="40% - Ênfase3 128 2 2" xfId="15512"/>
    <cellStyle name="40% - Ênfase3 128 2 3" xfId="15513"/>
    <cellStyle name="40% - Ênfase3 128 2 4" xfId="15514"/>
    <cellStyle name="40% - Ênfase3 128 2 5" xfId="15515"/>
    <cellStyle name="40% - Ênfase3 128 3" xfId="15516"/>
    <cellStyle name="40% - Ênfase3 128 4" xfId="15517"/>
    <cellStyle name="40% - Ênfase3 128 5" xfId="15518"/>
    <cellStyle name="40% - Ênfase3 128 6" xfId="15519"/>
    <cellStyle name="40% - Ênfase3 129" xfId="15520"/>
    <cellStyle name="40% - Ênfase3 129 2" xfId="15521"/>
    <cellStyle name="40% - Ênfase3 129 2 2" xfId="15522"/>
    <cellStyle name="40% - Ênfase3 129 2 3" xfId="15523"/>
    <cellStyle name="40% - Ênfase3 129 2 4" xfId="15524"/>
    <cellStyle name="40% - Ênfase3 129 2 5" xfId="15525"/>
    <cellStyle name="40% - Ênfase3 129 3" xfId="15526"/>
    <cellStyle name="40% - Ênfase3 129 4" xfId="15527"/>
    <cellStyle name="40% - Ênfase3 129 5" xfId="15528"/>
    <cellStyle name="40% - Ênfase3 129 6" xfId="15529"/>
    <cellStyle name="40% - Ênfase3 13" xfId="15530"/>
    <cellStyle name="40% - Ênfase3 13 2" xfId="15531"/>
    <cellStyle name="40% - Ênfase3 13 2 2" xfId="15532"/>
    <cellStyle name="40% - Ênfase3 13 2 3" xfId="15533"/>
    <cellStyle name="40% - Ênfase3 13 2 4" xfId="15534"/>
    <cellStyle name="40% - Ênfase3 13 2 5" xfId="15535"/>
    <cellStyle name="40% - Ênfase3 13 3" xfId="15536"/>
    <cellStyle name="40% - Ênfase3 13 4" xfId="15537"/>
    <cellStyle name="40% - Ênfase3 13 5" xfId="15538"/>
    <cellStyle name="40% - Ênfase3 13 6" xfId="15539"/>
    <cellStyle name="40% - Ênfase3 130" xfId="15540"/>
    <cellStyle name="40% - Ênfase3 130 2" xfId="15541"/>
    <cellStyle name="40% - Ênfase3 130 2 2" xfId="15542"/>
    <cellStyle name="40% - Ênfase3 130 2 3" xfId="15543"/>
    <cellStyle name="40% - Ênfase3 130 2 4" xfId="15544"/>
    <cellStyle name="40% - Ênfase3 130 2 5" xfId="15545"/>
    <cellStyle name="40% - Ênfase3 130 3" xfId="15546"/>
    <cellStyle name="40% - Ênfase3 130 4" xfId="15547"/>
    <cellStyle name="40% - Ênfase3 130 5" xfId="15548"/>
    <cellStyle name="40% - Ênfase3 130 6" xfId="15549"/>
    <cellStyle name="40% - Ênfase3 131" xfId="15550"/>
    <cellStyle name="40% - Ênfase3 131 2" xfId="15551"/>
    <cellStyle name="40% - Ênfase3 131 2 2" xfId="15552"/>
    <cellStyle name="40% - Ênfase3 131 2 3" xfId="15553"/>
    <cellStyle name="40% - Ênfase3 131 2 4" xfId="15554"/>
    <cellStyle name="40% - Ênfase3 131 2 5" xfId="15555"/>
    <cellStyle name="40% - Ênfase3 131 3" xfId="15556"/>
    <cellStyle name="40% - Ênfase3 131 4" xfId="15557"/>
    <cellStyle name="40% - Ênfase3 131 5" xfId="15558"/>
    <cellStyle name="40% - Ênfase3 131 6" xfId="15559"/>
    <cellStyle name="40% - Ênfase3 132" xfId="15560"/>
    <cellStyle name="40% - Ênfase3 132 2" xfId="15561"/>
    <cellStyle name="40% - Ênfase3 132 2 2" xfId="15562"/>
    <cellStyle name="40% - Ênfase3 132 2 3" xfId="15563"/>
    <cellStyle name="40% - Ênfase3 132 2 4" xfId="15564"/>
    <cellStyle name="40% - Ênfase3 132 2 5" xfId="15565"/>
    <cellStyle name="40% - Ênfase3 132 3" xfId="15566"/>
    <cellStyle name="40% - Ênfase3 132 4" xfId="15567"/>
    <cellStyle name="40% - Ênfase3 132 5" xfId="15568"/>
    <cellStyle name="40% - Ênfase3 132 6" xfId="15569"/>
    <cellStyle name="40% - Ênfase3 133" xfId="15570"/>
    <cellStyle name="40% - Ênfase3 133 2" xfId="15571"/>
    <cellStyle name="40% - Ênfase3 133 2 2" xfId="15572"/>
    <cellStyle name="40% - Ênfase3 133 2 3" xfId="15573"/>
    <cellStyle name="40% - Ênfase3 133 2 4" xfId="15574"/>
    <cellStyle name="40% - Ênfase3 133 2 5" xfId="15575"/>
    <cellStyle name="40% - Ênfase3 133 3" xfId="15576"/>
    <cellStyle name="40% - Ênfase3 133 4" xfId="15577"/>
    <cellStyle name="40% - Ênfase3 133 5" xfId="15578"/>
    <cellStyle name="40% - Ênfase3 133 6" xfId="15579"/>
    <cellStyle name="40% - Ênfase3 134" xfId="15580"/>
    <cellStyle name="40% - Ênfase3 134 2" xfId="15581"/>
    <cellStyle name="40% - Ênfase3 134 2 2" xfId="15582"/>
    <cellStyle name="40% - Ênfase3 134 2 3" xfId="15583"/>
    <cellStyle name="40% - Ênfase3 134 2 4" xfId="15584"/>
    <cellStyle name="40% - Ênfase3 134 2 5" xfId="15585"/>
    <cellStyle name="40% - Ênfase3 134 3" xfId="15586"/>
    <cellStyle name="40% - Ênfase3 134 4" xfId="15587"/>
    <cellStyle name="40% - Ênfase3 134 5" xfId="15588"/>
    <cellStyle name="40% - Ênfase3 134 6" xfId="15589"/>
    <cellStyle name="40% - Ênfase3 135" xfId="15590"/>
    <cellStyle name="40% - Ênfase3 135 2" xfId="15591"/>
    <cellStyle name="40% - Ênfase3 135 2 2" xfId="15592"/>
    <cellStyle name="40% - Ênfase3 135 2 3" xfId="15593"/>
    <cellStyle name="40% - Ênfase3 135 2 4" xfId="15594"/>
    <cellStyle name="40% - Ênfase3 135 2 5" xfId="15595"/>
    <cellStyle name="40% - Ênfase3 135 3" xfId="15596"/>
    <cellStyle name="40% - Ênfase3 135 4" xfId="15597"/>
    <cellStyle name="40% - Ênfase3 135 5" xfId="15598"/>
    <cellStyle name="40% - Ênfase3 135 6" xfId="15599"/>
    <cellStyle name="40% - Ênfase3 136" xfId="15600"/>
    <cellStyle name="40% - Ênfase3 136 2" xfId="15601"/>
    <cellStyle name="40% - Ênfase3 136 2 2" xfId="15602"/>
    <cellStyle name="40% - Ênfase3 136 2 3" xfId="15603"/>
    <cellStyle name="40% - Ênfase3 136 2 4" xfId="15604"/>
    <cellStyle name="40% - Ênfase3 136 2 5" xfId="15605"/>
    <cellStyle name="40% - Ênfase3 136 3" xfId="15606"/>
    <cellStyle name="40% - Ênfase3 136 4" xfId="15607"/>
    <cellStyle name="40% - Ênfase3 136 5" xfId="15608"/>
    <cellStyle name="40% - Ênfase3 136 6" xfId="15609"/>
    <cellStyle name="40% - Ênfase3 137" xfId="15610"/>
    <cellStyle name="40% - Ênfase3 137 2" xfId="15611"/>
    <cellStyle name="40% - Ênfase3 137 2 2" xfId="15612"/>
    <cellStyle name="40% - Ênfase3 137 2 3" xfId="15613"/>
    <cellStyle name="40% - Ênfase3 137 2 4" xfId="15614"/>
    <cellStyle name="40% - Ênfase3 137 2 5" xfId="15615"/>
    <cellStyle name="40% - Ênfase3 137 3" xfId="15616"/>
    <cellStyle name="40% - Ênfase3 137 4" xfId="15617"/>
    <cellStyle name="40% - Ênfase3 137 5" xfId="15618"/>
    <cellStyle name="40% - Ênfase3 137 6" xfId="15619"/>
    <cellStyle name="40% - Ênfase3 138" xfId="15620"/>
    <cellStyle name="40% - Ênfase3 138 2" xfId="15621"/>
    <cellStyle name="40% - Ênfase3 138 2 2" xfId="15622"/>
    <cellStyle name="40% - Ênfase3 138 2 3" xfId="15623"/>
    <cellStyle name="40% - Ênfase3 138 2 4" xfId="15624"/>
    <cellStyle name="40% - Ênfase3 138 2 5" xfId="15625"/>
    <cellStyle name="40% - Ênfase3 138 3" xfId="15626"/>
    <cellStyle name="40% - Ênfase3 138 4" xfId="15627"/>
    <cellStyle name="40% - Ênfase3 138 5" xfId="15628"/>
    <cellStyle name="40% - Ênfase3 138 6" xfId="15629"/>
    <cellStyle name="40% - Ênfase3 139" xfId="15630"/>
    <cellStyle name="40% - Ênfase3 139 2" xfId="15631"/>
    <cellStyle name="40% - Ênfase3 139 2 2" xfId="15632"/>
    <cellStyle name="40% - Ênfase3 139 2 3" xfId="15633"/>
    <cellStyle name="40% - Ênfase3 139 2 4" xfId="15634"/>
    <cellStyle name="40% - Ênfase3 139 2 5" xfId="15635"/>
    <cellStyle name="40% - Ênfase3 139 3" xfId="15636"/>
    <cellStyle name="40% - Ênfase3 139 4" xfId="15637"/>
    <cellStyle name="40% - Ênfase3 139 5" xfId="15638"/>
    <cellStyle name="40% - Ênfase3 139 6" xfId="15639"/>
    <cellStyle name="40% - Ênfase3 14" xfId="15640"/>
    <cellStyle name="40% - Ênfase3 14 2" xfId="15641"/>
    <cellStyle name="40% - Ênfase3 14 2 2" xfId="15642"/>
    <cellStyle name="40% - Ênfase3 14 2 3" xfId="15643"/>
    <cellStyle name="40% - Ênfase3 14 2 4" xfId="15644"/>
    <cellStyle name="40% - Ênfase3 14 2 5" xfId="15645"/>
    <cellStyle name="40% - Ênfase3 14 3" xfId="15646"/>
    <cellStyle name="40% - Ênfase3 14 4" xfId="15647"/>
    <cellStyle name="40% - Ênfase3 14 5" xfId="15648"/>
    <cellStyle name="40% - Ênfase3 14 6" xfId="15649"/>
    <cellStyle name="40% - Ênfase3 140" xfId="15650"/>
    <cellStyle name="40% - Ênfase3 140 2" xfId="15651"/>
    <cellStyle name="40% - Ênfase3 140 2 2" xfId="15652"/>
    <cellStyle name="40% - Ênfase3 140 2 3" xfId="15653"/>
    <cellStyle name="40% - Ênfase3 140 2 4" xfId="15654"/>
    <cellStyle name="40% - Ênfase3 140 2 5" xfId="15655"/>
    <cellStyle name="40% - Ênfase3 140 3" xfId="15656"/>
    <cellStyle name="40% - Ênfase3 140 4" xfId="15657"/>
    <cellStyle name="40% - Ênfase3 140 5" xfId="15658"/>
    <cellStyle name="40% - Ênfase3 140 6" xfId="15659"/>
    <cellStyle name="40% - Ênfase3 141" xfId="15660"/>
    <cellStyle name="40% - Ênfase3 141 2" xfId="15661"/>
    <cellStyle name="40% - Ênfase3 141 2 2" xfId="15662"/>
    <cellStyle name="40% - Ênfase3 141 2 3" xfId="15663"/>
    <cellStyle name="40% - Ênfase3 141 2 4" xfId="15664"/>
    <cellStyle name="40% - Ênfase3 141 2 5" xfId="15665"/>
    <cellStyle name="40% - Ênfase3 141 3" xfId="15666"/>
    <cellStyle name="40% - Ênfase3 141 4" xfId="15667"/>
    <cellStyle name="40% - Ênfase3 141 5" xfId="15668"/>
    <cellStyle name="40% - Ênfase3 141 6" xfId="15669"/>
    <cellStyle name="40% - Ênfase3 142" xfId="15670"/>
    <cellStyle name="40% - Ênfase3 142 2" xfId="15671"/>
    <cellStyle name="40% - Ênfase3 142 2 2" xfId="15672"/>
    <cellStyle name="40% - Ênfase3 142 2 3" xfId="15673"/>
    <cellStyle name="40% - Ênfase3 142 2 4" xfId="15674"/>
    <cellStyle name="40% - Ênfase3 142 2 5" xfId="15675"/>
    <cellStyle name="40% - Ênfase3 142 3" xfId="15676"/>
    <cellStyle name="40% - Ênfase3 142 4" xfId="15677"/>
    <cellStyle name="40% - Ênfase3 142 5" xfId="15678"/>
    <cellStyle name="40% - Ênfase3 142 6" xfId="15679"/>
    <cellStyle name="40% - Ênfase3 143" xfId="15680"/>
    <cellStyle name="40% - Ênfase3 143 2" xfId="15681"/>
    <cellStyle name="40% - Ênfase3 143 2 2" xfId="15682"/>
    <cellStyle name="40% - Ênfase3 143 2 3" xfId="15683"/>
    <cellStyle name="40% - Ênfase3 143 2 4" xfId="15684"/>
    <cellStyle name="40% - Ênfase3 143 2 5" xfId="15685"/>
    <cellStyle name="40% - Ênfase3 143 3" xfId="15686"/>
    <cellStyle name="40% - Ênfase3 143 4" xfId="15687"/>
    <cellStyle name="40% - Ênfase3 143 5" xfId="15688"/>
    <cellStyle name="40% - Ênfase3 143 6" xfId="15689"/>
    <cellStyle name="40% - Ênfase3 144" xfId="15690"/>
    <cellStyle name="40% - Ênfase3 144 2" xfId="15691"/>
    <cellStyle name="40% - Ênfase3 144 2 2" xfId="15692"/>
    <cellStyle name="40% - Ênfase3 144 2 3" xfId="15693"/>
    <cellStyle name="40% - Ênfase3 144 2 4" xfId="15694"/>
    <cellStyle name="40% - Ênfase3 144 2 5" xfId="15695"/>
    <cellStyle name="40% - Ênfase3 144 3" xfId="15696"/>
    <cellStyle name="40% - Ênfase3 144 4" xfId="15697"/>
    <cellStyle name="40% - Ênfase3 144 5" xfId="15698"/>
    <cellStyle name="40% - Ênfase3 144 6" xfId="15699"/>
    <cellStyle name="40% - Ênfase3 145" xfId="15700"/>
    <cellStyle name="40% - Ênfase3 145 2" xfId="15701"/>
    <cellStyle name="40% - Ênfase3 145 2 2" xfId="15702"/>
    <cellStyle name="40% - Ênfase3 145 2 3" xfId="15703"/>
    <cellStyle name="40% - Ênfase3 145 2 4" xfId="15704"/>
    <cellStyle name="40% - Ênfase3 145 2 5" xfId="15705"/>
    <cellStyle name="40% - Ênfase3 145 3" xfId="15706"/>
    <cellStyle name="40% - Ênfase3 145 4" xfId="15707"/>
    <cellStyle name="40% - Ênfase3 145 5" xfId="15708"/>
    <cellStyle name="40% - Ênfase3 145 6" xfId="15709"/>
    <cellStyle name="40% - Ênfase3 146" xfId="15710"/>
    <cellStyle name="40% - Ênfase3 146 2" xfId="15711"/>
    <cellStyle name="40% - Ênfase3 146 2 2" xfId="15712"/>
    <cellStyle name="40% - Ênfase3 146 2 3" xfId="15713"/>
    <cellStyle name="40% - Ênfase3 146 2 4" xfId="15714"/>
    <cellStyle name="40% - Ênfase3 146 2 5" xfId="15715"/>
    <cellStyle name="40% - Ênfase3 146 3" xfId="15716"/>
    <cellStyle name="40% - Ênfase3 146 4" xfId="15717"/>
    <cellStyle name="40% - Ênfase3 146 5" xfId="15718"/>
    <cellStyle name="40% - Ênfase3 146 6" xfId="15719"/>
    <cellStyle name="40% - Ênfase3 147" xfId="15720"/>
    <cellStyle name="40% - Ênfase3 147 2" xfId="15721"/>
    <cellStyle name="40% - Ênfase3 147 2 2" xfId="15722"/>
    <cellStyle name="40% - Ênfase3 147 2 3" xfId="15723"/>
    <cellStyle name="40% - Ênfase3 147 2 4" xfId="15724"/>
    <cellStyle name="40% - Ênfase3 147 2 5" xfId="15725"/>
    <cellStyle name="40% - Ênfase3 147 3" xfId="15726"/>
    <cellStyle name="40% - Ênfase3 147 4" xfId="15727"/>
    <cellStyle name="40% - Ênfase3 147 5" xfId="15728"/>
    <cellStyle name="40% - Ênfase3 147 6" xfId="15729"/>
    <cellStyle name="40% - Ênfase3 148" xfId="15730"/>
    <cellStyle name="40% - Ênfase3 148 2" xfId="15731"/>
    <cellStyle name="40% - Ênfase3 148 2 2" xfId="15732"/>
    <cellStyle name="40% - Ênfase3 148 2 3" xfId="15733"/>
    <cellStyle name="40% - Ênfase3 148 2 4" xfId="15734"/>
    <cellStyle name="40% - Ênfase3 148 2 5" xfId="15735"/>
    <cellStyle name="40% - Ênfase3 148 3" xfId="15736"/>
    <cellStyle name="40% - Ênfase3 148 4" xfId="15737"/>
    <cellStyle name="40% - Ênfase3 148 5" xfId="15738"/>
    <cellStyle name="40% - Ênfase3 148 6" xfId="15739"/>
    <cellStyle name="40% - Ênfase3 149" xfId="15740"/>
    <cellStyle name="40% - Ênfase3 149 2" xfId="15741"/>
    <cellStyle name="40% - Ênfase3 149 2 2" xfId="15742"/>
    <cellStyle name="40% - Ênfase3 149 2 3" xfId="15743"/>
    <cellStyle name="40% - Ênfase3 149 2 4" xfId="15744"/>
    <cellStyle name="40% - Ênfase3 149 2 5" xfId="15745"/>
    <cellStyle name="40% - Ênfase3 149 3" xfId="15746"/>
    <cellStyle name="40% - Ênfase3 149 4" xfId="15747"/>
    <cellStyle name="40% - Ênfase3 149 5" xfId="15748"/>
    <cellStyle name="40% - Ênfase3 149 6" xfId="15749"/>
    <cellStyle name="40% - Ênfase3 15" xfId="15750"/>
    <cellStyle name="40% - Ênfase3 15 2" xfId="15751"/>
    <cellStyle name="40% - Ênfase3 15 2 2" xfId="15752"/>
    <cellStyle name="40% - Ênfase3 15 2 3" xfId="15753"/>
    <cellStyle name="40% - Ênfase3 15 2 4" xfId="15754"/>
    <cellStyle name="40% - Ênfase3 15 2 5" xfId="15755"/>
    <cellStyle name="40% - Ênfase3 15 3" xfId="15756"/>
    <cellStyle name="40% - Ênfase3 15 4" xfId="15757"/>
    <cellStyle name="40% - Ênfase3 15 5" xfId="15758"/>
    <cellStyle name="40% - Ênfase3 15 6" xfId="15759"/>
    <cellStyle name="40% - Ênfase3 150" xfId="15760"/>
    <cellStyle name="40% - Ênfase3 150 2" xfId="15761"/>
    <cellStyle name="40% - Ênfase3 150 2 2" xfId="15762"/>
    <cellStyle name="40% - Ênfase3 150 2 3" xfId="15763"/>
    <cellStyle name="40% - Ênfase3 150 2 4" xfId="15764"/>
    <cellStyle name="40% - Ênfase3 150 2 5" xfId="15765"/>
    <cellStyle name="40% - Ênfase3 150 3" xfId="15766"/>
    <cellStyle name="40% - Ênfase3 150 4" xfId="15767"/>
    <cellStyle name="40% - Ênfase3 150 5" xfId="15768"/>
    <cellStyle name="40% - Ênfase3 150 6" xfId="15769"/>
    <cellStyle name="40% - Ênfase3 151" xfId="15770"/>
    <cellStyle name="40% - Ênfase3 151 2" xfId="15771"/>
    <cellStyle name="40% - Ênfase3 151 2 2" xfId="15772"/>
    <cellStyle name="40% - Ênfase3 151 2 3" xfId="15773"/>
    <cellStyle name="40% - Ênfase3 151 2 4" xfId="15774"/>
    <cellStyle name="40% - Ênfase3 151 2 5" xfId="15775"/>
    <cellStyle name="40% - Ênfase3 151 3" xfId="15776"/>
    <cellStyle name="40% - Ênfase3 151 4" xfId="15777"/>
    <cellStyle name="40% - Ênfase3 151 5" xfId="15778"/>
    <cellStyle name="40% - Ênfase3 151 6" xfId="15779"/>
    <cellStyle name="40% - Ênfase3 152" xfId="15780"/>
    <cellStyle name="40% - Ênfase3 152 2" xfId="15781"/>
    <cellStyle name="40% - Ênfase3 152 2 2" xfId="15782"/>
    <cellStyle name="40% - Ênfase3 152 2 3" xfId="15783"/>
    <cellStyle name="40% - Ênfase3 152 2 4" xfId="15784"/>
    <cellStyle name="40% - Ênfase3 152 2 5" xfId="15785"/>
    <cellStyle name="40% - Ênfase3 152 3" xfId="15786"/>
    <cellStyle name="40% - Ênfase3 152 4" xfId="15787"/>
    <cellStyle name="40% - Ênfase3 152 5" xfId="15788"/>
    <cellStyle name="40% - Ênfase3 152 6" xfId="15789"/>
    <cellStyle name="40% - Ênfase3 153" xfId="15790"/>
    <cellStyle name="40% - Ênfase3 153 2" xfId="15791"/>
    <cellStyle name="40% - Ênfase3 153 2 2" xfId="15792"/>
    <cellStyle name="40% - Ênfase3 153 2 3" xfId="15793"/>
    <cellStyle name="40% - Ênfase3 153 2 4" xfId="15794"/>
    <cellStyle name="40% - Ênfase3 153 2 5" xfId="15795"/>
    <cellStyle name="40% - Ênfase3 153 3" xfId="15796"/>
    <cellStyle name="40% - Ênfase3 153 4" xfId="15797"/>
    <cellStyle name="40% - Ênfase3 153 5" xfId="15798"/>
    <cellStyle name="40% - Ênfase3 153 6" xfId="15799"/>
    <cellStyle name="40% - Ênfase3 154" xfId="15800"/>
    <cellStyle name="40% - Ênfase3 154 2" xfId="15801"/>
    <cellStyle name="40% - Ênfase3 154 2 2" xfId="15802"/>
    <cellStyle name="40% - Ênfase3 154 2 3" xfId="15803"/>
    <cellStyle name="40% - Ênfase3 154 3" xfId="15804"/>
    <cellStyle name="40% - Ênfase3 154 4" xfId="15805"/>
    <cellStyle name="40% - Ênfase3 154 5" xfId="15806"/>
    <cellStyle name="40% - Ênfase3 154 6" xfId="15807"/>
    <cellStyle name="40% - Ênfase3 155" xfId="15808"/>
    <cellStyle name="40% - Ênfase3 155 2" xfId="15809"/>
    <cellStyle name="40% - Ênfase3 155 2 2" xfId="15810"/>
    <cellStyle name="40% - Ênfase3 155 2 3" xfId="15811"/>
    <cellStyle name="40% - Ênfase3 155 3" xfId="15812"/>
    <cellStyle name="40% - Ênfase3 155 4" xfId="15813"/>
    <cellStyle name="40% - Ênfase3 155 5" xfId="15814"/>
    <cellStyle name="40% - Ênfase3 155 6" xfId="15815"/>
    <cellStyle name="40% - Ênfase3 156" xfId="15816"/>
    <cellStyle name="40% - Ênfase3 156 2" xfId="15817"/>
    <cellStyle name="40% - Ênfase3 156 2 2" xfId="15818"/>
    <cellStyle name="40% - Ênfase3 156 2 3" xfId="15819"/>
    <cellStyle name="40% - Ênfase3 156 3" xfId="15820"/>
    <cellStyle name="40% - Ênfase3 156 4" xfId="15821"/>
    <cellStyle name="40% - Ênfase3 156 5" xfId="15822"/>
    <cellStyle name="40% - Ênfase3 156 6" xfId="15823"/>
    <cellStyle name="40% - Ênfase3 157" xfId="15824"/>
    <cellStyle name="40% - Ênfase3 157 2" xfId="15825"/>
    <cellStyle name="40% - Ênfase3 157 3" xfId="15826"/>
    <cellStyle name="40% - Ênfase3 157 4" xfId="15827"/>
    <cellStyle name="40% - Ênfase3 157 5" xfId="15828"/>
    <cellStyle name="40% - Ênfase3 158" xfId="15829"/>
    <cellStyle name="40% - Ênfase3 158 2" xfId="15830"/>
    <cellStyle name="40% - Ênfase3 158 3" xfId="15831"/>
    <cellStyle name="40% - Ênfase3 158 4" xfId="15832"/>
    <cellStyle name="40% - Ênfase3 158 5" xfId="15833"/>
    <cellStyle name="40% - Ênfase3 159" xfId="15834"/>
    <cellStyle name="40% - Ênfase3 159 2" xfId="15835"/>
    <cellStyle name="40% - Ênfase3 159 3" xfId="15836"/>
    <cellStyle name="40% - Ênfase3 159 4" xfId="15837"/>
    <cellStyle name="40% - Ênfase3 159 5" xfId="15838"/>
    <cellStyle name="40% - Ênfase3 16" xfId="15839"/>
    <cellStyle name="40% - Ênfase3 16 2" xfId="15840"/>
    <cellStyle name="40% - Ênfase3 16 2 2" xfId="15841"/>
    <cellStyle name="40% - Ênfase3 16 2 3" xfId="15842"/>
    <cellStyle name="40% - Ênfase3 16 2 4" xfId="15843"/>
    <cellStyle name="40% - Ênfase3 16 2 5" xfId="15844"/>
    <cellStyle name="40% - Ênfase3 16 3" xfId="15845"/>
    <cellStyle name="40% - Ênfase3 16 4" xfId="15846"/>
    <cellStyle name="40% - Ênfase3 16 5" xfId="15847"/>
    <cellStyle name="40% - Ênfase3 16 6" xfId="15848"/>
    <cellStyle name="40% - Ênfase3 160" xfId="15849"/>
    <cellStyle name="40% - Ênfase3 160 2" xfId="15850"/>
    <cellStyle name="40% - Ênfase3 160 3" xfId="15851"/>
    <cellStyle name="40% - Ênfase3 160 4" xfId="15852"/>
    <cellStyle name="40% - Ênfase3 160 5" xfId="15853"/>
    <cellStyle name="40% - Ênfase3 161" xfId="15854"/>
    <cellStyle name="40% - Ênfase3 161 2" xfId="15855"/>
    <cellStyle name="40% - Ênfase3 161 3" xfId="15856"/>
    <cellStyle name="40% - Ênfase3 161 4" xfId="15857"/>
    <cellStyle name="40% - Ênfase3 161 5" xfId="15858"/>
    <cellStyle name="40% - Ênfase3 162" xfId="15859"/>
    <cellStyle name="40% - Ênfase3 162 2" xfId="15860"/>
    <cellStyle name="40% - Ênfase3 162 3" xfId="15861"/>
    <cellStyle name="40% - Ênfase3 162 4" xfId="15862"/>
    <cellStyle name="40% - Ênfase3 162 5" xfId="15863"/>
    <cellStyle name="40% - Ênfase3 163" xfId="15864"/>
    <cellStyle name="40% - Ênfase3 163 2" xfId="15865"/>
    <cellStyle name="40% - Ênfase3 163 3" xfId="15866"/>
    <cellStyle name="40% - Ênfase3 163 4" xfId="15867"/>
    <cellStyle name="40% - Ênfase3 163 5" xfId="15868"/>
    <cellStyle name="40% - Ênfase3 164" xfId="15869"/>
    <cellStyle name="40% - Ênfase3 164 2" xfId="15870"/>
    <cellStyle name="40% - Ênfase3 164 3" xfId="15871"/>
    <cellStyle name="40% - Ênfase3 164 4" xfId="15872"/>
    <cellStyle name="40% - Ênfase3 164 5" xfId="15873"/>
    <cellStyle name="40% - Ênfase3 165" xfId="15874"/>
    <cellStyle name="40% - Ênfase3 165 2" xfId="15875"/>
    <cellStyle name="40% - Ênfase3 165 3" xfId="15876"/>
    <cellStyle name="40% - Ênfase3 165 4" xfId="15877"/>
    <cellStyle name="40% - Ênfase3 165 5" xfId="15878"/>
    <cellStyle name="40% - Ênfase3 166" xfId="15879"/>
    <cellStyle name="40% - Ênfase3 166 2" xfId="15880"/>
    <cellStyle name="40% - Ênfase3 166 3" xfId="15881"/>
    <cellStyle name="40% - Ênfase3 166 4" xfId="15882"/>
    <cellStyle name="40% - Ênfase3 166 5" xfId="15883"/>
    <cellStyle name="40% - Ênfase3 167" xfId="15884"/>
    <cellStyle name="40% - Ênfase3 167 2" xfId="15885"/>
    <cellStyle name="40% - Ênfase3 167 3" xfId="15886"/>
    <cellStyle name="40% - Ênfase3 167 4" xfId="15887"/>
    <cellStyle name="40% - Ênfase3 167 5" xfId="15888"/>
    <cellStyle name="40% - Ênfase3 168" xfId="15889"/>
    <cellStyle name="40% - Ênfase3 168 2" xfId="15890"/>
    <cellStyle name="40% - Ênfase3 168 3" xfId="15891"/>
    <cellStyle name="40% - Ênfase3 168 4" xfId="15892"/>
    <cellStyle name="40% - Ênfase3 168 5" xfId="15893"/>
    <cellStyle name="40% - Ênfase3 169" xfId="15894"/>
    <cellStyle name="40% - Ênfase3 169 2" xfId="15895"/>
    <cellStyle name="40% - Ênfase3 169 3" xfId="15896"/>
    <cellStyle name="40% - Ênfase3 169 4" xfId="15897"/>
    <cellStyle name="40% - Ênfase3 169 5" xfId="15898"/>
    <cellStyle name="40% - Ênfase3 17" xfId="15899"/>
    <cellStyle name="40% - Ênfase3 17 2" xfId="15900"/>
    <cellStyle name="40% - Ênfase3 17 2 2" xfId="15901"/>
    <cellStyle name="40% - Ênfase3 17 2 3" xfId="15902"/>
    <cellStyle name="40% - Ênfase3 17 2 4" xfId="15903"/>
    <cellStyle name="40% - Ênfase3 17 2 5" xfId="15904"/>
    <cellStyle name="40% - Ênfase3 17 3" xfId="15905"/>
    <cellStyle name="40% - Ênfase3 17 4" xfId="15906"/>
    <cellStyle name="40% - Ênfase3 17 5" xfId="15907"/>
    <cellStyle name="40% - Ênfase3 17 6" xfId="15908"/>
    <cellStyle name="40% - Ênfase3 170" xfId="15909"/>
    <cellStyle name="40% - Ênfase3 170 2" xfId="15910"/>
    <cellStyle name="40% - Ênfase3 170 3" xfId="15911"/>
    <cellStyle name="40% - Ênfase3 170 4" xfId="15912"/>
    <cellStyle name="40% - Ênfase3 170 5" xfId="15913"/>
    <cellStyle name="40% - Ênfase3 171" xfId="15914"/>
    <cellStyle name="40% - Ênfase3 171 2" xfId="15915"/>
    <cellStyle name="40% - Ênfase3 171 3" xfId="15916"/>
    <cellStyle name="40% - Ênfase3 171 4" xfId="15917"/>
    <cellStyle name="40% - Ênfase3 171 5" xfId="15918"/>
    <cellStyle name="40% - Ênfase3 172" xfId="15919"/>
    <cellStyle name="40% - Ênfase3 172 2" xfId="15920"/>
    <cellStyle name="40% - Ênfase3 172 3" xfId="15921"/>
    <cellStyle name="40% - Ênfase3 172 4" xfId="15922"/>
    <cellStyle name="40% - Ênfase3 172 5" xfId="15923"/>
    <cellStyle name="40% - Ênfase3 173" xfId="15924"/>
    <cellStyle name="40% - Ênfase3 173 2" xfId="15925"/>
    <cellStyle name="40% - Ênfase3 173 3" xfId="15926"/>
    <cellStyle name="40% - Ênfase3 173 4" xfId="15927"/>
    <cellStyle name="40% - Ênfase3 173 5" xfId="15928"/>
    <cellStyle name="40% - Ênfase3 174" xfId="15929"/>
    <cellStyle name="40% - Ênfase3 174 2" xfId="15930"/>
    <cellStyle name="40% - Ênfase3 174 3" xfId="15931"/>
    <cellStyle name="40% - Ênfase3 174 4" xfId="15932"/>
    <cellStyle name="40% - Ênfase3 174 5" xfId="15933"/>
    <cellStyle name="40% - Ênfase3 175" xfId="15934"/>
    <cellStyle name="40% - Ênfase3 175 2" xfId="15935"/>
    <cellStyle name="40% - Ênfase3 175 3" xfId="15936"/>
    <cellStyle name="40% - Ênfase3 175 4" xfId="15937"/>
    <cellStyle name="40% - Ênfase3 175 5" xfId="15938"/>
    <cellStyle name="40% - Ênfase3 176" xfId="15939"/>
    <cellStyle name="40% - Ênfase3 176 2" xfId="15940"/>
    <cellStyle name="40% - Ênfase3 176 3" xfId="15941"/>
    <cellStyle name="40% - Ênfase3 176 4" xfId="15942"/>
    <cellStyle name="40% - Ênfase3 176 5" xfId="15943"/>
    <cellStyle name="40% - Ênfase3 177" xfId="15944"/>
    <cellStyle name="40% - Ênfase3 177 2" xfId="15945"/>
    <cellStyle name="40% - Ênfase3 177 3" xfId="15946"/>
    <cellStyle name="40% - Ênfase3 177 4" xfId="15947"/>
    <cellStyle name="40% - Ênfase3 177 5" xfId="15948"/>
    <cellStyle name="40% - Ênfase3 178" xfId="15949"/>
    <cellStyle name="40% - Ênfase3 178 2" xfId="15950"/>
    <cellStyle name="40% - Ênfase3 178 3" xfId="15951"/>
    <cellStyle name="40% - Ênfase3 178 4" xfId="15952"/>
    <cellStyle name="40% - Ênfase3 178 5" xfId="15953"/>
    <cellStyle name="40% - Ênfase3 179" xfId="15954"/>
    <cellStyle name="40% - Ênfase3 179 2" xfId="15955"/>
    <cellStyle name="40% - Ênfase3 179 3" xfId="15956"/>
    <cellStyle name="40% - Ênfase3 179 4" xfId="15957"/>
    <cellStyle name="40% - Ênfase3 179 5" xfId="15958"/>
    <cellStyle name="40% - Ênfase3 18" xfId="15959"/>
    <cellStyle name="40% - Ênfase3 18 2" xfId="15960"/>
    <cellStyle name="40% - Ênfase3 18 2 2" xfId="15961"/>
    <cellStyle name="40% - Ênfase3 18 2 3" xfId="15962"/>
    <cellStyle name="40% - Ênfase3 18 2 4" xfId="15963"/>
    <cellStyle name="40% - Ênfase3 18 2 5" xfId="15964"/>
    <cellStyle name="40% - Ênfase3 18 3" xfId="15965"/>
    <cellStyle name="40% - Ênfase3 18 4" xfId="15966"/>
    <cellStyle name="40% - Ênfase3 18 5" xfId="15967"/>
    <cellStyle name="40% - Ênfase3 18 6" xfId="15968"/>
    <cellStyle name="40% - Ênfase3 180" xfId="15969"/>
    <cellStyle name="40% - Ênfase3 180 2" xfId="15970"/>
    <cellStyle name="40% - Ênfase3 180 3" xfId="15971"/>
    <cellStyle name="40% - Ênfase3 180 4" xfId="15972"/>
    <cellStyle name="40% - Ênfase3 180 5" xfId="15973"/>
    <cellStyle name="40% - Ênfase3 181" xfId="15974"/>
    <cellStyle name="40% - Ênfase3 181 2" xfId="15975"/>
    <cellStyle name="40% - Ênfase3 181 3" xfId="15976"/>
    <cellStyle name="40% - Ênfase3 181 4" xfId="15977"/>
    <cellStyle name="40% - Ênfase3 181 5" xfId="15978"/>
    <cellStyle name="40% - Ênfase3 182" xfId="15979"/>
    <cellStyle name="40% - Ênfase3 182 2" xfId="15980"/>
    <cellStyle name="40% - Ênfase3 182 3" xfId="15981"/>
    <cellStyle name="40% - Ênfase3 182 4" xfId="15982"/>
    <cellStyle name="40% - Ênfase3 182 5" xfId="15983"/>
    <cellStyle name="40% - Ênfase3 183" xfId="15984"/>
    <cellStyle name="40% - Ênfase3 183 2" xfId="15985"/>
    <cellStyle name="40% - Ênfase3 183 3" xfId="15986"/>
    <cellStyle name="40% - Ênfase3 183 4" xfId="15987"/>
    <cellStyle name="40% - Ênfase3 183 5" xfId="15988"/>
    <cellStyle name="40% - Ênfase3 184" xfId="15989"/>
    <cellStyle name="40% - Ênfase3 184 2" xfId="15990"/>
    <cellStyle name="40% - Ênfase3 184 3" xfId="15991"/>
    <cellStyle name="40% - Ênfase3 184 4" xfId="15992"/>
    <cellStyle name="40% - Ênfase3 184 5" xfId="15993"/>
    <cellStyle name="40% - Ênfase3 185" xfId="15994"/>
    <cellStyle name="40% - Ênfase3 185 2" xfId="15995"/>
    <cellStyle name="40% - Ênfase3 185 3" xfId="15996"/>
    <cellStyle name="40% - Ênfase3 185 4" xfId="15997"/>
    <cellStyle name="40% - Ênfase3 185 5" xfId="15998"/>
    <cellStyle name="40% - Ênfase3 186" xfId="15999"/>
    <cellStyle name="40% - Ênfase3 186 2" xfId="16000"/>
    <cellStyle name="40% - Ênfase3 186 3" xfId="16001"/>
    <cellStyle name="40% - Ênfase3 186 4" xfId="16002"/>
    <cellStyle name="40% - Ênfase3 186 5" xfId="16003"/>
    <cellStyle name="40% - Ênfase3 187" xfId="16004"/>
    <cellStyle name="40% - Ênfase3 187 2" xfId="16005"/>
    <cellStyle name="40% - Ênfase3 187 3" xfId="16006"/>
    <cellStyle name="40% - Ênfase3 187 4" xfId="16007"/>
    <cellStyle name="40% - Ênfase3 187 5" xfId="16008"/>
    <cellStyle name="40% - Ênfase3 188" xfId="16009"/>
    <cellStyle name="40% - Ênfase3 188 2" xfId="16010"/>
    <cellStyle name="40% - Ênfase3 188 3" xfId="16011"/>
    <cellStyle name="40% - Ênfase3 188 4" xfId="16012"/>
    <cellStyle name="40% - Ênfase3 188 5" xfId="16013"/>
    <cellStyle name="40% - Ênfase3 189" xfId="16014"/>
    <cellStyle name="40% - Ênfase3 189 2" xfId="16015"/>
    <cellStyle name="40% - Ênfase3 189 3" xfId="16016"/>
    <cellStyle name="40% - Ênfase3 189 4" xfId="16017"/>
    <cellStyle name="40% - Ênfase3 189 5" xfId="16018"/>
    <cellStyle name="40% - Ênfase3 19" xfId="16019"/>
    <cellStyle name="40% - Ênfase3 19 2" xfId="16020"/>
    <cellStyle name="40% - Ênfase3 19 2 2" xfId="16021"/>
    <cellStyle name="40% - Ênfase3 19 2 3" xfId="16022"/>
    <cellStyle name="40% - Ênfase3 19 2 4" xfId="16023"/>
    <cellStyle name="40% - Ênfase3 19 2 5" xfId="16024"/>
    <cellStyle name="40% - Ênfase3 19 3" xfId="16025"/>
    <cellStyle name="40% - Ênfase3 19 4" xfId="16026"/>
    <cellStyle name="40% - Ênfase3 19 5" xfId="16027"/>
    <cellStyle name="40% - Ênfase3 19 6" xfId="16028"/>
    <cellStyle name="40% - Ênfase3 190" xfId="16029"/>
    <cellStyle name="40% - Ênfase3 190 2" xfId="16030"/>
    <cellStyle name="40% - Ênfase3 190 3" xfId="16031"/>
    <cellStyle name="40% - Ênfase3 190 4" xfId="16032"/>
    <cellStyle name="40% - Ênfase3 190 5" xfId="16033"/>
    <cellStyle name="40% - Ênfase3 191" xfId="16034"/>
    <cellStyle name="40% - Ênfase3 191 2" xfId="16035"/>
    <cellStyle name="40% - Ênfase3 191 3" xfId="16036"/>
    <cellStyle name="40% - Ênfase3 191 4" xfId="16037"/>
    <cellStyle name="40% - Ênfase3 191 5" xfId="16038"/>
    <cellStyle name="40% - Ênfase3 192" xfId="16039"/>
    <cellStyle name="40% - Ênfase3 192 2" xfId="16040"/>
    <cellStyle name="40% - Ênfase3 192 3" xfId="16041"/>
    <cellStyle name="40% - Ênfase3 192 4" xfId="16042"/>
    <cellStyle name="40% - Ênfase3 192 5" xfId="16043"/>
    <cellStyle name="40% - Ênfase3 193" xfId="16044"/>
    <cellStyle name="40% - Ênfase3 193 2" xfId="16045"/>
    <cellStyle name="40% - Ênfase3 193 3" xfId="16046"/>
    <cellStyle name="40% - Ênfase3 194" xfId="16047"/>
    <cellStyle name="40% - Ênfase3 194 2" xfId="16048"/>
    <cellStyle name="40% - Ênfase3 194 3" xfId="16049"/>
    <cellStyle name="40% - Ênfase3 195" xfId="16050"/>
    <cellStyle name="40% - Ênfase3 195 2" xfId="16051"/>
    <cellStyle name="40% - Ênfase3 195 3" xfId="16052"/>
    <cellStyle name="40% - Ênfase3 196" xfId="16053"/>
    <cellStyle name="40% - Ênfase3 196 2" xfId="16054"/>
    <cellStyle name="40% - Ênfase3 196 3" xfId="16055"/>
    <cellStyle name="40% - Ênfase3 197" xfId="16056"/>
    <cellStyle name="40% - Ênfase3 197 2" xfId="16057"/>
    <cellStyle name="40% - Ênfase3 197 3" xfId="16058"/>
    <cellStyle name="40% - Ênfase3 198" xfId="16059"/>
    <cellStyle name="40% - Ênfase3 198 2" xfId="16060"/>
    <cellStyle name="40% - Ênfase3 198 3" xfId="16061"/>
    <cellStyle name="40% - Ênfase3 199" xfId="16062"/>
    <cellStyle name="40% - Ênfase3 199 2" xfId="16063"/>
    <cellStyle name="40% - Ênfase3 199 3" xfId="16064"/>
    <cellStyle name="40% - Ênfase3 2" xfId="16065"/>
    <cellStyle name="40% - Ênfase3 2 2" xfId="16066"/>
    <cellStyle name="40% - Ênfase3 2 2 2" xfId="16067"/>
    <cellStyle name="40% - Ênfase3 2 2 2 2" xfId="16068"/>
    <cellStyle name="40% - Ênfase3 2 2 2 3" xfId="16069"/>
    <cellStyle name="40% - Ênfase3 2 2 2 4" xfId="16070"/>
    <cellStyle name="40% - Ênfase3 2 2 2 5" xfId="16071"/>
    <cellStyle name="40% - Ênfase3 2 2 3" xfId="16072"/>
    <cellStyle name="40% - Ênfase3 2 2 4" xfId="16073"/>
    <cellStyle name="40% - Ênfase3 2 2 5" xfId="16074"/>
    <cellStyle name="40% - Ênfase3 2 2 6" xfId="16075"/>
    <cellStyle name="40% - Ênfase3 2 3" xfId="16076"/>
    <cellStyle name="40% - Ênfase3 2 3 2" xfId="16077"/>
    <cellStyle name="40% - Ênfase3 2 3 3" xfId="16078"/>
    <cellStyle name="40% - Ênfase3 2 3 4" xfId="16079"/>
    <cellStyle name="40% - Ênfase3 2 3 5" xfId="16080"/>
    <cellStyle name="40% - Ênfase3 2 4" xfId="16081"/>
    <cellStyle name="40% - Ênfase3 2 5" xfId="16082"/>
    <cellStyle name="40% - Ênfase3 2 6" xfId="16083"/>
    <cellStyle name="40% - Ênfase3 2 7" xfId="16084"/>
    <cellStyle name="40% - Ênfase3 20" xfId="16085"/>
    <cellStyle name="40% - Ênfase3 20 2" xfId="16086"/>
    <cellStyle name="40% - Ênfase3 20 2 2" xfId="16087"/>
    <cellStyle name="40% - Ênfase3 20 2 3" xfId="16088"/>
    <cellStyle name="40% - Ênfase3 20 2 4" xfId="16089"/>
    <cellStyle name="40% - Ênfase3 20 2 5" xfId="16090"/>
    <cellStyle name="40% - Ênfase3 20 3" xfId="16091"/>
    <cellStyle name="40% - Ênfase3 20 4" xfId="16092"/>
    <cellStyle name="40% - Ênfase3 20 5" xfId="16093"/>
    <cellStyle name="40% - Ênfase3 20 6" xfId="16094"/>
    <cellStyle name="40% - Ênfase3 200" xfId="16095"/>
    <cellStyle name="40% - Ênfase3 200 2" xfId="16096"/>
    <cellStyle name="40% - Ênfase3 200 3" xfId="16097"/>
    <cellStyle name="40% - Ênfase3 201" xfId="16098"/>
    <cellStyle name="40% - Ênfase3 201 2" xfId="16099"/>
    <cellStyle name="40% - Ênfase3 201 3" xfId="16100"/>
    <cellStyle name="40% - Ênfase3 202" xfId="16101"/>
    <cellStyle name="40% - Ênfase3 202 2" xfId="16102"/>
    <cellStyle name="40% - Ênfase3 203" xfId="16103"/>
    <cellStyle name="40% - Ênfase3 203 2" xfId="16104"/>
    <cellStyle name="40% - Ênfase3 204" xfId="16105"/>
    <cellStyle name="40% - Ênfase3 204 2" xfId="16106"/>
    <cellStyle name="40% - Ênfase3 205" xfId="16107"/>
    <cellStyle name="40% - Ênfase3 205 2" xfId="16108"/>
    <cellStyle name="40% - Ênfase3 206" xfId="16109"/>
    <cellStyle name="40% - Ênfase3 206 2" xfId="16110"/>
    <cellStyle name="40% - Ênfase3 207" xfId="16111"/>
    <cellStyle name="40% - Ênfase3 207 2" xfId="16112"/>
    <cellStyle name="40% - Ênfase3 208" xfId="16113"/>
    <cellStyle name="40% - Ênfase3 208 2" xfId="16114"/>
    <cellStyle name="40% - Ênfase3 209" xfId="16115"/>
    <cellStyle name="40% - Ênfase3 209 2" xfId="16116"/>
    <cellStyle name="40% - Ênfase3 21" xfId="16117"/>
    <cellStyle name="40% - Ênfase3 21 2" xfId="16118"/>
    <cellStyle name="40% - Ênfase3 21 2 2" xfId="16119"/>
    <cellStyle name="40% - Ênfase3 21 2 3" xfId="16120"/>
    <cellStyle name="40% - Ênfase3 21 2 4" xfId="16121"/>
    <cellStyle name="40% - Ênfase3 21 2 5" xfId="16122"/>
    <cellStyle name="40% - Ênfase3 21 3" xfId="16123"/>
    <cellStyle name="40% - Ênfase3 21 4" xfId="16124"/>
    <cellStyle name="40% - Ênfase3 21 5" xfId="16125"/>
    <cellStyle name="40% - Ênfase3 21 6" xfId="16126"/>
    <cellStyle name="40% - Ênfase3 210" xfId="16127"/>
    <cellStyle name="40% - Ênfase3 210 2" xfId="16128"/>
    <cellStyle name="40% - Ênfase3 211" xfId="16129"/>
    <cellStyle name="40% - Ênfase3 211 2" xfId="16130"/>
    <cellStyle name="40% - Ênfase3 212" xfId="16131"/>
    <cellStyle name="40% - Ênfase3 212 2" xfId="16132"/>
    <cellStyle name="40% - Ênfase3 213" xfId="16133"/>
    <cellStyle name="40% - Ênfase3 213 2" xfId="16134"/>
    <cellStyle name="40% - Ênfase3 214" xfId="16135"/>
    <cellStyle name="40% - Ênfase3 214 2" xfId="16136"/>
    <cellStyle name="40% - Ênfase3 215" xfId="16137"/>
    <cellStyle name="40% - Ênfase3 215 2" xfId="16138"/>
    <cellStyle name="40% - Ênfase3 216" xfId="16139"/>
    <cellStyle name="40% - Ênfase3 216 2" xfId="16140"/>
    <cellStyle name="40% - Ênfase3 217" xfId="16141"/>
    <cellStyle name="40% - Ênfase3 217 2" xfId="16142"/>
    <cellStyle name="40% - Ênfase3 218" xfId="16143"/>
    <cellStyle name="40% - Ênfase3 218 2" xfId="16144"/>
    <cellStyle name="40% - Ênfase3 219" xfId="16145"/>
    <cellStyle name="40% - Ênfase3 219 2" xfId="16146"/>
    <cellStyle name="40% - Ênfase3 22" xfId="16147"/>
    <cellStyle name="40% - Ênfase3 22 2" xfId="16148"/>
    <cellStyle name="40% - Ênfase3 22 2 2" xfId="16149"/>
    <cellStyle name="40% - Ênfase3 22 2 3" xfId="16150"/>
    <cellStyle name="40% - Ênfase3 22 2 4" xfId="16151"/>
    <cellStyle name="40% - Ênfase3 22 2 5" xfId="16152"/>
    <cellStyle name="40% - Ênfase3 22 3" xfId="16153"/>
    <cellStyle name="40% - Ênfase3 22 4" xfId="16154"/>
    <cellStyle name="40% - Ênfase3 22 5" xfId="16155"/>
    <cellStyle name="40% - Ênfase3 22 6" xfId="16156"/>
    <cellStyle name="40% - Ênfase3 220" xfId="16157"/>
    <cellStyle name="40% - Ênfase3 220 2" xfId="16158"/>
    <cellStyle name="40% - Ênfase3 221" xfId="16159"/>
    <cellStyle name="40% - Ênfase3 221 2" xfId="16160"/>
    <cellStyle name="40% - Ênfase3 222" xfId="16161"/>
    <cellStyle name="40% - Ênfase3 222 2" xfId="16162"/>
    <cellStyle name="40% - Ênfase3 223" xfId="16163"/>
    <cellStyle name="40% - Ênfase3 223 2" xfId="16164"/>
    <cellStyle name="40% - Ênfase3 224" xfId="16165"/>
    <cellStyle name="40% - Ênfase3 224 2" xfId="16166"/>
    <cellStyle name="40% - Ênfase3 225" xfId="16167"/>
    <cellStyle name="40% - Ênfase3 225 2" xfId="16168"/>
    <cellStyle name="40% - Ênfase3 226" xfId="16169"/>
    <cellStyle name="40% - Ênfase3 226 2" xfId="16170"/>
    <cellStyle name="40% - Ênfase3 227" xfId="16171"/>
    <cellStyle name="40% - Ênfase3 227 2" xfId="16172"/>
    <cellStyle name="40% - Ênfase3 228" xfId="16173"/>
    <cellStyle name="40% - Ênfase3 229" xfId="16174"/>
    <cellStyle name="40% - Ênfase3 23" xfId="16175"/>
    <cellStyle name="40% - Ênfase3 23 2" xfId="16176"/>
    <cellStyle name="40% - Ênfase3 23 2 2" xfId="16177"/>
    <cellStyle name="40% - Ênfase3 23 2 3" xfId="16178"/>
    <cellStyle name="40% - Ênfase3 23 2 4" xfId="16179"/>
    <cellStyle name="40% - Ênfase3 23 2 5" xfId="16180"/>
    <cellStyle name="40% - Ênfase3 23 3" xfId="16181"/>
    <cellStyle name="40% - Ênfase3 23 4" xfId="16182"/>
    <cellStyle name="40% - Ênfase3 23 5" xfId="16183"/>
    <cellStyle name="40% - Ênfase3 23 6" xfId="16184"/>
    <cellStyle name="40% - Ênfase3 230" xfId="16185"/>
    <cellStyle name="40% - Ênfase3 231" xfId="16186"/>
    <cellStyle name="40% - Ênfase3 24" xfId="16187"/>
    <cellStyle name="40% - Ênfase3 24 2" xfId="16188"/>
    <cellStyle name="40% - Ênfase3 24 2 2" xfId="16189"/>
    <cellStyle name="40% - Ênfase3 24 2 3" xfId="16190"/>
    <cellStyle name="40% - Ênfase3 24 2 4" xfId="16191"/>
    <cellStyle name="40% - Ênfase3 24 2 5" xfId="16192"/>
    <cellStyle name="40% - Ênfase3 24 3" xfId="16193"/>
    <cellStyle name="40% - Ênfase3 24 4" xfId="16194"/>
    <cellStyle name="40% - Ênfase3 24 5" xfId="16195"/>
    <cellStyle name="40% - Ênfase3 24 6" xfId="16196"/>
    <cellStyle name="40% - Ênfase3 25" xfId="16197"/>
    <cellStyle name="40% - Ênfase3 25 2" xfId="16198"/>
    <cellStyle name="40% - Ênfase3 25 2 2" xfId="16199"/>
    <cellStyle name="40% - Ênfase3 25 2 3" xfId="16200"/>
    <cellStyle name="40% - Ênfase3 25 2 4" xfId="16201"/>
    <cellStyle name="40% - Ênfase3 25 2 5" xfId="16202"/>
    <cellStyle name="40% - Ênfase3 25 3" xfId="16203"/>
    <cellStyle name="40% - Ênfase3 25 4" xfId="16204"/>
    <cellStyle name="40% - Ênfase3 25 5" xfId="16205"/>
    <cellStyle name="40% - Ênfase3 25 6" xfId="16206"/>
    <cellStyle name="40% - Ênfase3 26" xfId="16207"/>
    <cellStyle name="40% - Ênfase3 26 2" xfId="16208"/>
    <cellStyle name="40% - Ênfase3 26 2 2" xfId="16209"/>
    <cellStyle name="40% - Ênfase3 26 2 3" xfId="16210"/>
    <cellStyle name="40% - Ênfase3 26 2 4" xfId="16211"/>
    <cellStyle name="40% - Ênfase3 26 2 5" xfId="16212"/>
    <cellStyle name="40% - Ênfase3 26 3" xfId="16213"/>
    <cellStyle name="40% - Ênfase3 26 4" xfId="16214"/>
    <cellStyle name="40% - Ênfase3 26 5" xfId="16215"/>
    <cellStyle name="40% - Ênfase3 26 6" xfId="16216"/>
    <cellStyle name="40% - Ênfase3 27" xfId="16217"/>
    <cellStyle name="40% - Ênfase3 27 2" xfId="16218"/>
    <cellStyle name="40% - Ênfase3 27 2 2" xfId="16219"/>
    <cellStyle name="40% - Ênfase3 27 2 3" xfId="16220"/>
    <cellStyle name="40% - Ênfase3 27 2 4" xfId="16221"/>
    <cellStyle name="40% - Ênfase3 27 2 5" xfId="16222"/>
    <cellStyle name="40% - Ênfase3 27 3" xfId="16223"/>
    <cellStyle name="40% - Ênfase3 27 4" xfId="16224"/>
    <cellStyle name="40% - Ênfase3 27 5" xfId="16225"/>
    <cellStyle name="40% - Ênfase3 27 6" xfId="16226"/>
    <cellStyle name="40% - Ênfase3 28" xfId="16227"/>
    <cellStyle name="40% - Ênfase3 28 2" xfId="16228"/>
    <cellStyle name="40% - Ênfase3 28 2 2" xfId="16229"/>
    <cellStyle name="40% - Ênfase3 28 2 3" xfId="16230"/>
    <cellStyle name="40% - Ênfase3 28 2 4" xfId="16231"/>
    <cellStyle name="40% - Ênfase3 28 2 5" xfId="16232"/>
    <cellStyle name="40% - Ênfase3 28 3" xfId="16233"/>
    <cellStyle name="40% - Ênfase3 28 4" xfId="16234"/>
    <cellStyle name="40% - Ênfase3 28 5" xfId="16235"/>
    <cellStyle name="40% - Ênfase3 28 6" xfId="16236"/>
    <cellStyle name="40% - Ênfase3 29" xfId="16237"/>
    <cellStyle name="40% - Ênfase3 29 2" xfId="16238"/>
    <cellStyle name="40% - Ênfase3 29 2 2" xfId="16239"/>
    <cellStyle name="40% - Ênfase3 29 2 3" xfId="16240"/>
    <cellStyle name="40% - Ênfase3 29 2 4" xfId="16241"/>
    <cellStyle name="40% - Ênfase3 29 2 5" xfId="16242"/>
    <cellStyle name="40% - Ênfase3 29 3" xfId="16243"/>
    <cellStyle name="40% - Ênfase3 29 4" xfId="16244"/>
    <cellStyle name="40% - Ênfase3 29 5" xfId="16245"/>
    <cellStyle name="40% - Ênfase3 29 6" xfId="16246"/>
    <cellStyle name="40% - Ênfase3 3" xfId="16247"/>
    <cellStyle name="40% - Ênfase3 3 2" xfId="16248"/>
    <cellStyle name="40% - Ênfase3 3 2 2" xfId="16249"/>
    <cellStyle name="40% - Ênfase3 3 2 2 2" xfId="16250"/>
    <cellStyle name="40% - Ênfase3 3 2 2 3" xfId="16251"/>
    <cellStyle name="40% - Ênfase3 3 2 2 4" xfId="16252"/>
    <cellStyle name="40% - Ênfase3 3 2 2 5" xfId="16253"/>
    <cellStyle name="40% - Ênfase3 3 2 3" xfId="16254"/>
    <cellStyle name="40% - Ênfase3 3 2 4" xfId="16255"/>
    <cellStyle name="40% - Ênfase3 3 2 5" xfId="16256"/>
    <cellStyle name="40% - Ênfase3 3 2 6" xfId="16257"/>
    <cellStyle name="40% - Ênfase3 3 3" xfId="16258"/>
    <cellStyle name="40% - Ênfase3 3 3 2" xfId="16259"/>
    <cellStyle name="40% - Ênfase3 3 3 3" xfId="16260"/>
    <cellStyle name="40% - Ênfase3 3 3 4" xfId="16261"/>
    <cellStyle name="40% - Ênfase3 3 3 5" xfId="16262"/>
    <cellStyle name="40% - Ênfase3 3 4" xfId="16263"/>
    <cellStyle name="40% - Ênfase3 3 5" xfId="16264"/>
    <cellStyle name="40% - Ênfase3 3 6" xfId="16265"/>
    <cellStyle name="40% - Ênfase3 3 7" xfId="16266"/>
    <cellStyle name="40% - Ênfase3 30" xfId="16267"/>
    <cellStyle name="40% - Ênfase3 30 2" xfId="16268"/>
    <cellStyle name="40% - Ênfase3 30 2 2" xfId="16269"/>
    <cellStyle name="40% - Ênfase3 30 2 3" xfId="16270"/>
    <cellStyle name="40% - Ênfase3 30 2 4" xfId="16271"/>
    <cellStyle name="40% - Ênfase3 30 2 5" xfId="16272"/>
    <cellStyle name="40% - Ênfase3 30 3" xfId="16273"/>
    <cellStyle name="40% - Ênfase3 30 4" xfId="16274"/>
    <cellStyle name="40% - Ênfase3 30 5" xfId="16275"/>
    <cellStyle name="40% - Ênfase3 30 6" xfId="16276"/>
    <cellStyle name="40% - Ênfase3 31" xfId="16277"/>
    <cellStyle name="40% - Ênfase3 31 2" xfId="16278"/>
    <cellStyle name="40% - Ênfase3 31 2 2" xfId="16279"/>
    <cellStyle name="40% - Ênfase3 31 2 3" xfId="16280"/>
    <cellStyle name="40% - Ênfase3 31 2 4" xfId="16281"/>
    <cellStyle name="40% - Ênfase3 31 2 5" xfId="16282"/>
    <cellStyle name="40% - Ênfase3 31 3" xfId="16283"/>
    <cellStyle name="40% - Ênfase3 31 4" xfId="16284"/>
    <cellStyle name="40% - Ênfase3 31 5" xfId="16285"/>
    <cellStyle name="40% - Ênfase3 31 6" xfId="16286"/>
    <cellStyle name="40% - Ênfase3 32" xfId="16287"/>
    <cellStyle name="40% - Ênfase3 32 2" xfId="16288"/>
    <cellStyle name="40% - Ênfase3 32 2 2" xfId="16289"/>
    <cellStyle name="40% - Ênfase3 32 2 3" xfId="16290"/>
    <cellStyle name="40% - Ênfase3 32 2 4" xfId="16291"/>
    <cellStyle name="40% - Ênfase3 32 2 5" xfId="16292"/>
    <cellStyle name="40% - Ênfase3 32 3" xfId="16293"/>
    <cellStyle name="40% - Ênfase3 32 4" xfId="16294"/>
    <cellStyle name="40% - Ênfase3 32 5" xfId="16295"/>
    <cellStyle name="40% - Ênfase3 32 6" xfId="16296"/>
    <cellStyle name="40% - Ênfase3 33" xfId="16297"/>
    <cellStyle name="40% - Ênfase3 33 2" xfId="16298"/>
    <cellStyle name="40% - Ênfase3 33 2 2" xfId="16299"/>
    <cellStyle name="40% - Ênfase3 33 2 3" xfId="16300"/>
    <cellStyle name="40% - Ênfase3 33 2 4" xfId="16301"/>
    <cellStyle name="40% - Ênfase3 33 2 5" xfId="16302"/>
    <cellStyle name="40% - Ênfase3 33 3" xfId="16303"/>
    <cellStyle name="40% - Ênfase3 33 4" xfId="16304"/>
    <cellStyle name="40% - Ênfase3 33 5" xfId="16305"/>
    <cellStyle name="40% - Ênfase3 33 6" xfId="16306"/>
    <cellStyle name="40% - Ênfase3 34" xfId="16307"/>
    <cellStyle name="40% - Ênfase3 34 2" xfId="16308"/>
    <cellStyle name="40% - Ênfase3 34 2 2" xfId="16309"/>
    <cellStyle name="40% - Ênfase3 34 2 3" xfId="16310"/>
    <cellStyle name="40% - Ênfase3 34 2 4" xfId="16311"/>
    <cellStyle name="40% - Ênfase3 34 2 5" xfId="16312"/>
    <cellStyle name="40% - Ênfase3 34 3" xfId="16313"/>
    <cellStyle name="40% - Ênfase3 34 4" xfId="16314"/>
    <cellStyle name="40% - Ênfase3 34 5" xfId="16315"/>
    <cellStyle name="40% - Ênfase3 34 6" xfId="16316"/>
    <cellStyle name="40% - Ênfase3 35" xfId="16317"/>
    <cellStyle name="40% - Ênfase3 35 2" xfId="16318"/>
    <cellStyle name="40% - Ênfase3 35 2 2" xfId="16319"/>
    <cellStyle name="40% - Ênfase3 35 2 3" xfId="16320"/>
    <cellStyle name="40% - Ênfase3 35 2 4" xfId="16321"/>
    <cellStyle name="40% - Ênfase3 35 2 5" xfId="16322"/>
    <cellStyle name="40% - Ênfase3 35 3" xfId="16323"/>
    <cellStyle name="40% - Ênfase3 35 4" xfId="16324"/>
    <cellStyle name="40% - Ênfase3 35 5" xfId="16325"/>
    <cellStyle name="40% - Ênfase3 35 6" xfId="16326"/>
    <cellStyle name="40% - Ênfase3 36" xfId="16327"/>
    <cellStyle name="40% - Ênfase3 36 2" xfId="16328"/>
    <cellStyle name="40% - Ênfase3 36 2 2" xfId="16329"/>
    <cellStyle name="40% - Ênfase3 36 2 3" xfId="16330"/>
    <cellStyle name="40% - Ênfase3 36 2 4" xfId="16331"/>
    <cellStyle name="40% - Ênfase3 36 2 5" xfId="16332"/>
    <cellStyle name="40% - Ênfase3 36 3" xfId="16333"/>
    <cellStyle name="40% - Ênfase3 36 4" xfId="16334"/>
    <cellStyle name="40% - Ênfase3 36 5" xfId="16335"/>
    <cellStyle name="40% - Ênfase3 36 6" xfId="16336"/>
    <cellStyle name="40% - Ênfase3 37" xfId="16337"/>
    <cellStyle name="40% - Ênfase3 37 2" xfId="16338"/>
    <cellStyle name="40% - Ênfase3 37 2 2" xfId="16339"/>
    <cellStyle name="40% - Ênfase3 37 2 3" xfId="16340"/>
    <cellStyle name="40% - Ênfase3 37 2 4" xfId="16341"/>
    <cellStyle name="40% - Ênfase3 37 2 5" xfId="16342"/>
    <cellStyle name="40% - Ênfase3 37 3" xfId="16343"/>
    <cellStyle name="40% - Ênfase3 37 4" xfId="16344"/>
    <cellStyle name="40% - Ênfase3 37 5" xfId="16345"/>
    <cellStyle name="40% - Ênfase3 37 6" xfId="16346"/>
    <cellStyle name="40% - Ênfase3 38" xfId="16347"/>
    <cellStyle name="40% - Ênfase3 38 2" xfId="16348"/>
    <cellStyle name="40% - Ênfase3 38 2 2" xfId="16349"/>
    <cellStyle name="40% - Ênfase3 38 2 3" xfId="16350"/>
    <cellStyle name="40% - Ênfase3 38 2 4" xfId="16351"/>
    <cellStyle name="40% - Ênfase3 38 2 5" xfId="16352"/>
    <cellStyle name="40% - Ênfase3 38 3" xfId="16353"/>
    <cellStyle name="40% - Ênfase3 38 4" xfId="16354"/>
    <cellStyle name="40% - Ênfase3 38 5" xfId="16355"/>
    <cellStyle name="40% - Ênfase3 38 6" xfId="16356"/>
    <cellStyle name="40% - Ênfase3 39" xfId="16357"/>
    <cellStyle name="40% - Ênfase3 39 2" xfId="16358"/>
    <cellStyle name="40% - Ênfase3 39 2 2" xfId="16359"/>
    <cellStyle name="40% - Ênfase3 39 2 3" xfId="16360"/>
    <cellStyle name="40% - Ênfase3 39 2 4" xfId="16361"/>
    <cellStyle name="40% - Ênfase3 39 2 5" xfId="16362"/>
    <cellStyle name="40% - Ênfase3 39 3" xfId="16363"/>
    <cellStyle name="40% - Ênfase3 39 4" xfId="16364"/>
    <cellStyle name="40% - Ênfase3 39 5" xfId="16365"/>
    <cellStyle name="40% - Ênfase3 39 6" xfId="16366"/>
    <cellStyle name="40% - Ênfase3 4" xfId="16367"/>
    <cellStyle name="40% - Ênfase3 4 2" xfId="16368"/>
    <cellStyle name="40% - Ênfase3 4 2 2" xfId="16369"/>
    <cellStyle name="40% - Ênfase3 4 2 2 2" xfId="16370"/>
    <cellStyle name="40% - Ênfase3 4 2 2 3" xfId="16371"/>
    <cellStyle name="40% - Ênfase3 4 2 2 4" xfId="16372"/>
    <cellStyle name="40% - Ênfase3 4 2 2 5" xfId="16373"/>
    <cellStyle name="40% - Ênfase3 4 2 3" xfId="16374"/>
    <cellStyle name="40% - Ênfase3 4 2 4" xfId="16375"/>
    <cellStyle name="40% - Ênfase3 4 2 5" xfId="16376"/>
    <cellStyle name="40% - Ênfase3 4 2 6" xfId="16377"/>
    <cellStyle name="40% - Ênfase3 4 3" xfId="16378"/>
    <cellStyle name="40% - Ênfase3 4 3 2" xfId="16379"/>
    <cellStyle name="40% - Ênfase3 4 3 3" xfId="16380"/>
    <cellStyle name="40% - Ênfase3 4 3 4" xfId="16381"/>
    <cellStyle name="40% - Ênfase3 4 3 5" xfId="16382"/>
    <cellStyle name="40% - Ênfase3 4 4" xfId="16383"/>
    <cellStyle name="40% - Ênfase3 4 5" xfId="16384"/>
    <cellStyle name="40% - Ênfase3 4 6" xfId="16385"/>
    <cellStyle name="40% - Ênfase3 4 7" xfId="16386"/>
    <cellStyle name="40% - Ênfase3 40" xfId="16387"/>
    <cellStyle name="40% - Ênfase3 40 2" xfId="16388"/>
    <cellStyle name="40% - Ênfase3 40 2 2" xfId="16389"/>
    <cellStyle name="40% - Ênfase3 40 2 3" xfId="16390"/>
    <cellStyle name="40% - Ênfase3 40 2 4" xfId="16391"/>
    <cellStyle name="40% - Ênfase3 40 2 5" xfId="16392"/>
    <cellStyle name="40% - Ênfase3 40 3" xfId="16393"/>
    <cellStyle name="40% - Ênfase3 40 4" xfId="16394"/>
    <cellStyle name="40% - Ênfase3 40 5" xfId="16395"/>
    <cellStyle name="40% - Ênfase3 40 6" xfId="16396"/>
    <cellStyle name="40% - Ênfase3 41" xfId="16397"/>
    <cellStyle name="40% - Ênfase3 41 2" xfId="16398"/>
    <cellStyle name="40% - Ênfase3 41 2 2" xfId="16399"/>
    <cellStyle name="40% - Ênfase3 41 2 3" xfId="16400"/>
    <cellStyle name="40% - Ênfase3 41 2 4" xfId="16401"/>
    <cellStyle name="40% - Ênfase3 41 2 5" xfId="16402"/>
    <cellStyle name="40% - Ênfase3 41 3" xfId="16403"/>
    <cellStyle name="40% - Ênfase3 41 4" xfId="16404"/>
    <cellStyle name="40% - Ênfase3 41 5" xfId="16405"/>
    <cellStyle name="40% - Ênfase3 41 6" xfId="16406"/>
    <cellStyle name="40% - Ênfase3 42" xfId="16407"/>
    <cellStyle name="40% - Ênfase3 42 2" xfId="16408"/>
    <cellStyle name="40% - Ênfase3 42 2 2" xfId="16409"/>
    <cellStyle name="40% - Ênfase3 42 2 3" xfId="16410"/>
    <cellStyle name="40% - Ênfase3 42 2 4" xfId="16411"/>
    <cellStyle name="40% - Ênfase3 42 2 5" xfId="16412"/>
    <cellStyle name="40% - Ênfase3 42 3" xfId="16413"/>
    <cellStyle name="40% - Ênfase3 42 4" xfId="16414"/>
    <cellStyle name="40% - Ênfase3 42 5" xfId="16415"/>
    <cellStyle name="40% - Ênfase3 42 6" xfId="16416"/>
    <cellStyle name="40% - Ênfase3 43" xfId="16417"/>
    <cellStyle name="40% - Ênfase3 43 2" xfId="16418"/>
    <cellStyle name="40% - Ênfase3 43 2 2" xfId="16419"/>
    <cellStyle name="40% - Ênfase3 43 2 3" xfId="16420"/>
    <cellStyle name="40% - Ênfase3 43 2 4" xfId="16421"/>
    <cellStyle name="40% - Ênfase3 43 2 5" xfId="16422"/>
    <cellStyle name="40% - Ênfase3 43 3" xfId="16423"/>
    <cellStyle name="40% - Ênfase3 43 4" xfId="16424"/>
    <cellStyle name="40% - Ênfase3 43 5" xfId="16425"/>
    <cellStyle name="40% - Ênfase3 43 6" xfId="16426"/>
    <cellStyle name="40% - Ênfase3 44" xfId="16427"/>
    <cellStyle name="40% - Ênfase3 44 2" xfId="16428"/>
    <cellStyle name="40% - Ênfase3 44 2 2" xfId="16429"/>
    <cellStyle name="40% - Ênfase3 44 2 3" xfId="16430"/>
    <cellStyle name="40% - Ênfase3 44 2 4" xfId="16431"/>
    <cellStyle name="40% - Ênfase3 44 2 5" xfId="16432"/>
    <cellStyle name="40% - Ênfase3 44 3" xfId="16433"/>
    <cellStyle name="40% - Ênfase3 44 4" xfId="16434"/>
    <cellStyle name="40% - Ênfase3 44 5" xfId="16435"/>
    <cellStyle name="40% - Ênfase3 44 6" xfId="16436"/>
    <cellStyle name="40% - Ênfase3 45" xfId="16437"/>
    <cellStyle name="40% - Ênfase3 45 2" xfId="16438"/>
    <cellStyle name="40% - Ênfase3 45 2 2" xfId="16439"/>
    <cellStyle name="40% - Ênfase3 45 2 3" xfId="16440"/>
    <cellStyle name="40% - Ênfase3 45 2 4" xfId="16441"/>
    <cellStyle name="40% - Ênfase3 45 2 5" xfId="16442"/>
    <cellStyle name="40% - Ênfase3 45 3" xfId="16443"/>
    <cellStyle name="40% - Ênfase3 45 4" xfId="16444"/>
    <cellStyle name="40% - Ênfase3 45 5" xfId="16445"/>
    <cellStyle name="40% - Ênfase3 45 6" xfId="16446"/>
    <cellStyle name="40% - Ênfase3 46" xfId="16447"/>
    <cellStyle name="40% - Ênfase3 46 2" xfId="16448"/>
    <cellStyle name="40% - Ênfase3 46 2 2" xfId="16449"/>
    <cellStyle name="40% - Ênfase3 46 2 3" xfId="16450"/>
    <cellStyle name="40% - Ênfase3 46 2 4" xfId="16451"/>
    <cellStyle name="40% - Ênfase3 46 2 5" xfId="16452"/>
    <cellStyle name="40% - Ênfase3 46 3" xfId="16453"/>
    <cellStyle name="40% - Ênfase3 46 4" xfId="16454"/>
    <cellStyle name="40% - Ênfase3 46 5" xfId="16455"/>
    <cellStyle name="40% - Ênfase3 46 6" xfId="16456"/>
    <cellStyle name="40% - Ênfase3 47" xfId="16457"/>
    <cellStyle name="40% - Ênfase3 47 2" xfId="16458"/>
    <cellStyle name="40% - Ênfase3 47 2 2" xfId="16459"/>
    <cellStyle name="40% - Ênfase3 47 2 3" xfId="16460"/>
    <cellStyle name="40% - Ênfase3 47 2 4" xfId="16461"/>
    <cellStyle name="40% - Ênfase3 47 2 5" xfId="16462"/>
    <cellStyle name="40% - Ênfase3 47 3" xfId="16463"/>
    <cellStyle name="40% - Ênfase3 47 4" xfId="16464"/>
    <cellStyle name="40% - Ênfase3 47 5" xfId="16465"/>
    <cellStyle name="40% - Ênfase3 47 6" xfId="16466"/>
    <cellStyle name="40% - Ênfase3 48" xfId="16467"/>
    <cellStyle name="40% - Ênfase3 48 2" xfId="16468"/>
    <cellStyle name="40% - Ênfase3 48 2 2" xfId="16469"/>
    <cellStyle name="40% - Ênfase3 48 2 3" xfId="16470"/>
    <cellStyle name="40% - Ênfase3 48 2 4" xfId="16471"/>
    <cellStyle name="40% - Ênfase3 48 2 5" xfId="16472"/>
    <cellStyle name="40% - Ênfase3 48 3" xfId="16473"/>
    <cellStyle name="40% - Ênfase3 48 4" xfId="16474"/>
    <cellStyle name="40% - Ênfase3 48 5" xfId="16475"/>
    <cellStyle name="40% - Ênfase3 48 6" xfId="16476"/>
    <cellStyle name="40% - Ênfase3 49" xfId="16477"/>
    <cellStyle name="40% - Ênfase3 49 2" xfId="16478"/>
    <cellStyle name="40% - Ênfase3 49 2 2" xfId="16479"/>
    <cellStyle name="40% - Ênfase3 49 2 3" xfId="16480"/>
    <cellStyle name="40% - Ênfase3 49 2 4" xfId="16481"/>
    <cellStyle name="40% - Ênfase3 49 2 5" xfId="16482"/>
    <cellStyle name="40% - Ênfase3 49 3" xfId="16483"/>
    <cellStyle name="40% - Ênfase3 49 4" xfId="16484"/>
    <cellStyle name="40% - Ênfase3 49 5" xfId="16485"/>
    <cellStyle name="40% - Ênfase3 49 6" xfId="16486"/>
    <cellStyle name="40% - Ênfase3 5" xfId="16487"/>
    <cellStyle name="40% - Ênfase3 5 2" xfId="16488"/>
    <cellStyle name="40% - Ênfase3 5 2 2" xfId="16489"/>
    <cellStyle name="40% - Ênfase3 5 2 2 2" xfId="16490"/>
    <cellStyle name="40% - Ênfase3 5 2 2 3" xfId="16491"/>
    <cellStyle name="40% - Ênfase3 5 2 2 4" xfId="16492"/>
    <cellStyle name="40% - Ênfase3 5 2 2 5" xfId="16493"/>
    <cellStyle name="40% - Ênfase3 5 2 3" xfId="16494"/>
    <cellStyle name="40% - Ênfase3 5 2 4" xfId="16495"/>
    <cellStyle name="40% - Ênfase3 5 2 5" xfId="16496"/>
    <cellStyle name="40% - Ênfase3 5 2 6" xfId="16497"/>
    <cellStyle name="40% - Ênfase3 5 3" xfId="16498"/>
    <cellStyle name="40% - Ênfase3 5 3 2" xfId="16499"/>
    <cellStyle name="40% - Ênfase3 5 3 3" xfId="16500"/>
    <cellStyle name="40% - Ênfase3 5 3 4" xfId="16501"/>
    <cellStyle name="40% - Ênfase3 5 3 5" xfId="16502"/>
    <cellStyle name="40% - Ênfase3 5 4" xfId="16503"/>
    <cellStyle name="40% - Ênfase3 5 5" xfId="16504"/>
    <cellStyle name="40% - Ênfase3 5 6" xfId="16505"/>
    <cellStyle name="40% - Ênfase3 5 7" xfId="16506"/>
    <cellStyle name="40% - Ênfase3 50" xfId="16507"/>
    <cellStyle name="40% - Ênfase3 50 2" xfId="16508"/>
    <cellStyle name="40% - Ênfase3 50 2 2" xfId="16509"/>
    <cellStyle name="40% - Ênfase3 50 2 3" xfId="16510"/>
    <cellStyle name="40% - Ênfase3 50 2 4" xfId="16511"/>
    <cellStyle name="40% - Ênfase3 50 2 5" xfId="16512"/>
    <cellStyle name="40% - Ênfase3 50 3" xfId="16513"/>
    <cellStyle name="40% - Ênfase3 50 4" xfId="16514"/>
    <cellStyle name="40% - Ênfase3 50 5" xfId="16515"/>
    <cellStyle name="40% - Ênfase3 50 6" xfId="16516"/>
    <cellStyle name="40% - Ênfase3 51" xfId="16517"/>
    <cellStyle name="40% - Ênfase3 51 2" xfId="16518"/>
    <cellStyle name="40% - Ênfase3 51 2 2" xfId="16519"/>
    <cellStyle name="40% - Ênfase3 51 2 3" xfId="16520"/>
    <cellStyle name="40% - Ênfase3 51 2 4" xfId="16521"/>
    <cellStyle name="40% - Ênfase3 51 2 5" xfId="16522"/>
    <cellStyle name="40% - Ênfase3 51 3" xfId="16523"/>
    <cellStyle name="40% - Ênfase3 51 4" xfId="16524"/>
    <cellStyle name="40% - Ênfase3 51 5" xfId="16525"/>
    <cellStyle name="40% - Ênfase3 51 6" xfId="16526"/>
    <cellStyle name="40% - Ênfase3 52" xfId="16527"/>
    <cellStyle name="40% - Ênfase3 52 2" xfId="16528"/>
    <cellStyle name="40% - Ênfase3 52 2 2" xfId="16529"/>
    <cellStyle name="40% - Ênfase3 52 2 3" xfId="16530"/>
    <cellStyle name="40% - Ênfase3 52 2 4" xfId="16531"/>
    <cellStyle name="40% - Ênfase3 52 2 5" xfId="16532"/>
    <cellStyle name="40% - Ênfase3 52 3" xfId="16533"/>
    <cellStyle name="40% - Ênfase3 52 4" xfId="16534"/>
    <cellStyle name="40% - Ênfase3 52 5" xfId="16535"/>
    <cellStyle name="40% - Ênfase3 52 6" xfId="16536"/>
    <cellStyle name="40% - Ênfase3 53" xfId="16537"/>
    <cellStyle name="40% - Ênfase3 53 2" xfId="16538"/>
    <cellStyle name="40% - Ênfase3 53 2 2" xfId="16539"/>
    <cellStyle name="40% - Ênfase3 53 2 3" xfId="16540"/>
    <cellStyle name="40% - Ênfase3 53 2 4" xfId="16541"/>
    <cellStyle name="40% - Ênfase3 53 2 5" xfId="16542"/>
    <cellStyle name="40% - Ênfase3 53 3" xfId="16543"/>
    <cellStyle name="40% - Ênfase3 53 4" xfId="16544"/>
    <cellStyle name="40% - Ênfase3 53 5" xfId="16545"/>
    <cellStyle name="40% - Ênfase3 53 6" xfId="16546"/>
    <cellStyle name="40% - Ênfase3 54" xfId="16547"/>
    <cellStyle name="40% - Ênfase3 54 2" xfId="16548"/>
    <cellStyle name="40% - Ênfase3 54 2 2" xfId="16549"/>
    <cellStyle name="40% - Ênfase3 54 2 3" xfId="16550"/>
    <cellStyle name="40% - Ênfase3 54 2 4" xfId="16551"/>
    <cellStyle name="40% - Ênfase3 54 2 5" xfId="16552"/>
    <cellStyle name="40% - Ênfase3 54 3" xfId="16553"/>
    <cellStyle name="40% - Ênfase3 54 4" xfId="16554"/>
    <cellStyle name="40% - Ênfase3 54 5" xfId="16555"/>
    <cellStyle name="40% - Ênfase3 54 6" xfId="16556"/>
    <cellStyle name="40% - Ênfase3 55" xfId="16557"/>
    <cellStyle name="40% - Ênfase3 55 2" xfId="16558"/>
    <cellStyle name="40% - Ênfase3 55 2 2" xfId="16559"/>
    <cellStyle name="40% - Ênfase3 55 2 3" xfId="16560"/>
    <cellStyle name="40% - Ênfase3 55 2 4" xfId="16561"/>
    <cellStyle name="40% - Ênfase3 55 2 5" xfId="16562"/>
    <cellStyle name="40% - Ênfase3 55 3" xfId="16563"/>
    <cellStyle name="40% - Ênfase3 55 4" xfId="16564"/>
    <cellStyle name="40% - Ênfase3 55 5" xfId="16565"/>
    <cellStyle name="40% - Ênfase3 55 6" xfId="16566"/>
    <cellStyle name="40% - Ênfase3 56" xfId="16567"/>
    <cellStyle name="40% - Ênfase3 56 2" xfId="16568"/>
    <cellStyle name="40% - Ênfase3 56 2 2" xfId="16569"/>
    <cellStyle name="40% - Ênfase3 56 2 3" xfId="16570"/>
    <cellStyle name="40% - Ênfase3 56 2 4" xfId="16571"/>
    <cellStyle name="40% - Ênfase3 56 2 5" xfId="16572"/>
    <cellStyle name="40% - Ênfase3 56 3" xfId="16573"/>
    <cellStyle name="40% - Ênfase3 56 4" xfId="16574"/>
    <cellStyle name="40% - Ênfase3 56 5" xfId="16575"/>
    <cellStyle name="40% - Ênfase3 56 6" xfId="16576"/>
    <cellStyle name="40% - Ênfase3 57" xfId="16577"/>
    <cellStyle name="40% - Ênfase3 57 2" xfId="16578"/>
    <cellStyle name="40% - Ênfase3 57 2 2" xfId="16579"/>
    <cellStyle name="40% - Ênfase3 57 2 3" xfId="16580"/>
    <cellStyle name="40% - Ênfase3 57 2 4" xfId="16581"/>
    <cellStyle name="40% - Ênfase3 57 2 5" xfId="16582"/>
    <cellStyle name="40% - Ênfase3 57 3" xfId="16583"/>
    <cellStyle name="40% - Ênfase3 57 4" xfId="16584"/>
    <cellStyle name="40% - Ênfase3 57 5" xfId="16585"/>
    <cellStyle name="40% - Ênfase3 57 6" xfId="16586"/>
    <cellStyle name="40% - Ênfase3 58" xfId="16587"/>
    <cellStyle name="40% - Ênfase3 58 2" xfId="16588"/>
    <cellStyle name="40% - Ênfase3 58 2 2" xfId="16589"/>
    <cellStyle name="40% - Ênfase3 58 2 3" xfId="16590"/>
    <cellStyle name="40% - Ênfase3 58 2 4" xfId="16591"/>
    <cellStyle name="40% - Ênfase3 58 2 5" xfId="16592"/>
    <cellStyle name="40% - Ênfase3 58 3" xfId="16593"/>
    <cellStyle name="40% - Ênfase3 58 4" xfId="16594"/>
    <cellStyle name="40% - Ênfase3 58 5" xfId="16595"/>
    <cellStyle name="40% - Ênfase3 58 6" xfId="16596"/>
    <cellStyle name="40% - Ênfase3 59" xfId="16597"/>
    <cellStyle name="40% - Ênfase3 59 2" xfId="16598"/>
    <cellStyle name="40% - Ênfase3 59 2 2" xfId="16599"/>
    <cellStyle name="40% - Ênfase3 59 2 3" xfId="16600"/>
    <cellStyle name="40% - Ênfase3 59 2 4" xfId="16601"/>
    <cellStyle name="40% - Ênfase3 59 2 5" xfId="16602"/>
    <cellStyle name="40% - Ênfase3 59 3" xfId="16603"/>
    <cellStyle name="40% - Ênfase3 59 4" xfId="16604"/>
    <cellStyle name="40% - Ênfase3 59 5" xfId="16605"/>
    <cellStyle name="40% - Ênfase3 59 6" xfId="16606"/>
    <cellStyle name="40% - Ênfase3 6" xfId="16607"/>
    <cellStyle name="40% - Ênfase3 6 2" xfId="16608"/>
    <cellStyle name="40% - Ênfase3 6 2 2" xfId="16609"/>
    <cellStyle name="40% - Ênfase3 6 2 2 2" xfId="16610"/>
    <cellStyle name="40% - Ênfase3 6 2 2 3" xfId="16611"/>
    <cellStyle name="40% - Ênfase3 6 2 2 4" xfId="16612"/>
    <cellStyle name="40% - Ênfase3 6 2 2 5" xfId="16613"/>
    <cellStyle name="40% - Ênfase3 6 2 3" xfId="16614"/>
    <cellStyle name="40% - Ênfase3 6 2 4" xfId="16615"/>
    <cellStyle name="40% - Ênfase3 6 2 5" xfId="16616"/>
    <cellStyle name="40% - Ênfase3 6 2 6" xfId="16617"/>
    <cellStyle name="40% - Ênfase3 6 3" xfId="16618"/>
    <cellStyle name="40% - Ênfase3 6 3 2" xfId="16619"/>
    <cellStyle name="40% - Ênfase3 6 3 3" xfId="16620"/>
    <cellStyle name="40% - Ênfase3 6 3 4" xfId="16621"/>
    <cellStyle name="40% - Ênfase3 6 3 5" xfId="16622"/>
    <cellStyle name="40% - Ênfase3 6 4" xfId="16623"/>
    <cellStyle name="40% - Ênfase3 6 5" xfId="16624"/>
    <cellStyle name="40% - Ênfase3 6 6" xfId="16625"/>
    <cellStyle name="40% - Ênfase3 6 7" xfId="16626"/>
    <cellStyle name="40% - Ênfase3 60" xfId="16627"/>
    <cellStyle name="40% - Ênfase3 60 2" xfId="16628"/>
    <cellStyle name="40% - Ênfase3 60 2 2" xfId="16629"/>
    <cellStyle name="40% - Ênfase3 60 2 3" xfId="16630"/>
    <cellStyle name="40% - Ênfase3 60 2 4" xfId="16631"/>
    <cellStyle name="40% - Ênfase3 60 2 5" xfId="16632"/>
    <cellStyle name="40% - Ênfase3 60 3" xfId="16633"/>
    <cellStyle name="40% - Ênfase3 60 4" xfId="16634"/>
    <cellStyle name="40% - Ênfase3 60 5" xfId="16635"/>
    <cellStyle name="40% - Ênfase3 60 6" xfId="16636"/>
    <cellStyle name="40% - Ênfase3 61" xfId="16637"/>
    <cellStyle name="40% - Ênfase3 61 2" xfId="16638"/>
    <cellStyle name="40% - Ênfase3 61 2 2" xfId="16639"/>
    <cellStyle name="40% - Ênfase3 61 2 3" xfId="16640"/>
    <cellStyle name="40% - Ênfase3 61 2 4" xfId="16641"/>
    <cellStyle name="40% - Ênfase3 61 2 5" xfId="16642"/>
    <cellStyle name="40% - Ênfase3 61 3" xfId="16643"/>
    <cellStyle name="40% - Ênfase3 61 4" xfId="16644"/>
    <cellStyle name="40% - Ênfase3 61 5" xfId="16645"/>
    <cellStyle name="40% - Ênfase3 61 6" xfId="16646"/>
    <cellStyle name="40% - Ênfase3 62" xfId="16647"/>
    <cellStyle name="40% - Ênfase3 62 2" xfId="16648"/>
    <cellStyle name="40% - Ênfase3 62 2 2" xfId="16649"/>
    <cellStyle name="40% - Ênfase3 62 2 3" xfId="16650"/>
    <cellStyle name="40% - Ênfase3 62 2 4" xfId="16651"/>
    <cellStyle name="40% - Ênfase3 62 2 5" xfId="16652"/>
    <cellStyle name="40% - Ênfase3 62 3" xfId="16653"/>
    <cellStyle name="40% - Ênfase3 62 4" xfId="16654"/>
    <cellStyle name="40% - Ênfase3 62 5" xfId="16655"/>
    <cellStyle name="40% - Ênfase3 62 6" xfId="16656"/>
    <cellStyle name="40% - Ênfase3 63" xfId="16657"/>
    <cellStyle name="40% - Ênfase3 63 2" xfId="16658"/>
    <cellStyle name="40% - Ênfase3 63 2 2" xfId="16659"/>
    <cellStyle name="40% - Ênfase3 63 2 3" xfId="16660"/>
    <cellStyle name="40% - Ênfase3 63 2 4" xfId="16661"/>
    <cellStyle name="40% - Ênfase3 63 2 5" xfId="16662"/>
    <cellStyle name="40% - Ênfase3 63 3" xfId="16663"/>
    <cellStyle name="40% - Ênfase3 63 4" xfId="16664"/>
    <cellStyle name="40% - Ênfase3 63 5" xfId="16665"/>
    <cellStyle name="40% - Ênfase3 63 6" xfId="16666"/>
    <cellStyle name="40% - Ênfase3 64" xfId="16667"/>
    <cellStyle name="40% - Ênfase3 64 2" xfId="16668"/>
    <cellStyle name="40% - Ênfase3 64 2 2" xfId="16669"/>
    <cellStyle name="40% - Ênfase3 64 2 3" xfId="16670"/>
    <cellStyle name="40% - Ênfase3 64 2 4" xfId="16671"/>
    <cellStyle name="40% - Ênfase3 64 2 5" xfId="16672"/>
    <cellStyle name="40% - Ênfase3 64 3" xfId="16673"/>
    <cellStyle name="40% - Ênfase3 64 4" xfId="16674"/>
    <cellStyle name="40% - Ênfase3 64 5" xfId="16675"/>
    <cellStyle name="40% - Ênfase3 64 6" xfId="16676"/>
    <cellStyle name="40% - Ênfase3 65" xfId="16677"/>
    <cellStyle name="40% - Ênfase3 65 2" xfId="16678"/>
    <cellStyle name="40% - Ênfase3 65 2 2" xfId="16679"/>
    <cellStyle name="40% - Ênfase3 65 2 3" xfId="16680"/>
    <cellStyle name="40% - Ênfase3 65 2 4" xfId="16681"/>
    <cellStyle name="40% - Ênfase3 65 2 5" xfId="16682"/>
    <cellStyle name="40% - Ênfase3 65 3" xfId="16683"/>
    <cellStyle name="40% - Ênfase3 65 4" xfId="16684"/>
    <cellStyle name="40% - Ênfase3 65 5" xfId="16685"/>
    <cellStyle name="40% - Ênfase3 65 6" xfId="16686"/>
    <cellStyle name="40% - Ênfase3 66" xfId="16687"/>
    <cellStyle name="40% - Ênfase3 66 2" xfId="16688"/>
    <cellStyle name="40% - Ênfase3 66 2 2" xfId="16689"/>
    <cellStyle name="40% - Ênfase3 66 2 3" xfId="16690"/>
    <cellStyle name="40% - Ênfase3 66 2 4" xfId="16691"/>
    <cellStyle name="40% - Ênfase3 66 2 5" xfId="16692"/>
    <cellStyle name="40% - Ênfase3 66 3" xfId="16693"/>
    <cellStyle name="40% - Ênfase3 66 4" xfId="16694"/>
    <cellStyle name="40% - Ênfase3 66 5" xfId="16695"/>
    <cellStyle name="40% - Ênfase3 66 6" xfId="16696"/>
    <cellStyle name="40% - Ênfase3 67" xfId="16697"/>
    <cellStyle name="40% - Ênfase3 67 2" xfId="16698"/>
    <cellStyle name="40% - Ênfase3 67 2 2" xfId="16699"/>
    <cellStyle name="40% - Ênfase3 67 2 3" xfId="16700"/>
    <cellStyle name="40% - Ênfase3 67 2 4" xfId="16701"/>
    <cellStyle name="40% - Ênfase3 67 2 5" xfId="16702"/>
    <cellStyle name="40% - Ênfase3 67 3" xfId="16703"/>
    <cellStyle name="40% - Ênfase3 67 4" xfId="16704"/>
    <cellStyle name="40% - Ênfase3 67 5" xfId="16705"/>
    <cellStyle name="40% - Ênfase3 67 6" xfId="16706"/>
    <cellStyle name="40% - Ênfase3 68" xfId="16707"/>
    <cellStyle name="40% - Ênfase3 68 2" xfId="16708"/>
    <cellStyle name="40% - Ênfase3 68 2 2" xfId="16709"/>
    <cellStyle name="40% - Ênfase3 68 2 3" xfId="16710"/>
    <cellStyle name="40% - Ênfase3 68 2 4" xfId="16711"/>
    <cellStyle name="40% - Ênfase3 68 2 5" xfId="16712"/>
    <cellStyle name="40% - Ênfase3 68 3" xfId="16713"/>
    <cellStyle name="40% - Ênfase3 68 4" xfId="16714"/>
    <cellStyle name="40% - Ênfase3 68 5" xfId="16715"/>
    <cellStyle name="40% - Ênfase3 68 6" xfId="16716"/>
    <cellStyle name="40% - Ênfase3 69" xfId="16717"/>
    <cellStyle name="40% - Ênfase3 69 2" xfId="16718"/>
    <cellStyle name="40% - Ênfase3 69 2 2" xfId="16719"/>
    <cellStyle name="40% - Ênfase3 69 2 3" xfId="16720"/>
    <cellStyle name="40% - Ênfase3 69 2 4" xfId="16721"/>
    <cellStyle name="40% - Ênfase3 69 2 5" xfId="16722"/>
    <cellStyle name="40% - Ênfase3 69 3" xfId="16723"/>
    <cellStyle name="40% - Ênfase3 69 4" xfId="16724"/>
    <cellStyle name="40% - Ênfase3 69 5" xfId="16725"/>
    <cellStyle name="40% - Ênfase3 69 6" xfId="16726"/>
    <cellStyle name="40% - Ênfase3 7" xfId="16727"/>
    <cellStyle name="40% - Ênfase3 7 2" xfId="16728"/>
    <cellStyle name="40% - Ênfase3 7 2 2" xfId="16729"/>
    <cellStyle name="40% - Ênfase3 7 2 2 2" xfId="16730"/>
    <cellStyle name="40% - Ênfase3 7 2 2 3" xfId="16731"/>
    <cellStyle name="40% - Ênfase3 7 2 2 4" xfId="16732"/>
    <cellStyle name="40% - Ênfase3 7 2 2 5" xfId="16733"/>
    <cellStyle name="40% - Ênfase3 7 2 3" xfId="16734"/>
    <cellStyle name="40% - Ênfase3 7 2 4" xfId="16735"/>
    <cellStyle name="40% - Ênfase3 7 2 5" xfId="16736"/>
    <cellStyle name="40% - Ênfase3 7 2 6" xfId="16737"/>
    <cellStyle name="40% - Ênfase3 7 3" xfId="16738"/>
    <cellStyle name="40% - Ênfase3 7 3 2" xfId="16739"/>
    <cellStyle name="40% - Ênfase3 7 3 3" xfId="16740"/>
    <cellStyle name="40% - Ênfase3 7 3 4" xfId="16741"/>
    <cellStyle name="40% - Ênfase3 7 3 5" xfId="16742"/>
    <cellStyle name="40% - Ênfase3 7 4" xfId="16743"/>
    <cellStyle name="40% - Ênfase3 7 5" xfId="16744"/>
    <cellStyle name="40% - Ênfase3 7 6" xfId="16745"/>
    <cellStyle name="40% - Ênfase3 7 7" xfId="16746"/>
    <cellStyle name="40% - Ênfase3 70" xfId="16747"/>
    <cellStyle name="40% - Ênfase3 70 2" xfId="16748"/>
    <cellStyle name="40% - Ênfase3 70 2 2" xfId="16749"/>
    <cellStyle name="40% - Ênfase3 70 2 3" xfId="16750"/>
    <cellStyle name="40% - Ênfase3 70 2 4" xfId="16751"/>
    <cellStyle name="40% - Ênfase3 70 2 5" xfId="16752"/>
    <cellStyle name="40% - Ênfase3 70 3" xfId="16753"/>
    <cellStyle name="40% - Ênfase3 70 4" xfId="16754"/>
    <cellStyle name="40% - Ênfase3 70 5" xfId="16755"/>
    <cellStyle name="40% - Ênfase3 70 6" xfId="16756"/>
    <cellStyle name="40% - Ênfase3 71" xfId="16757"/>
    <cellStyle name="40% - Ênfase3 71 2" xfId="16758"/>
    <cellStyle name="40% - Ênfase3 71 2 2" xfId="16759"/>
    <cellStyle name="40% - Ênfase3 71 2 3" xfId="16760"/>
    <cellStyle name="40% - Ênfase3 71 2 4" xfId="16761"/>
    <cellStyle name="40% - Ênfase3 71 2 5" xfId="16762"/>
    <cellStyle name="40% - Ênfase3 71 3" xfId="16763"/>
    <cellStyle name="40% - Ênfase3 71 4" xfId="16764"/>
    <cellStyle name="40% - Ênfase3 71 5" xfId="16765"/>
    <cellStyle name="40% - Ênfase3 71 6" xfId="16766"/>
    <cellStyle name="40% - Ênfase3 72" xfId="16767"/>
    <cellStyle name="40% - Ênfase3 72 2" xfId="16768"/>
    <cellStyle name="40% - Ênfase3 72 2 2" xfId="16769"/>
    <cellStyle name="40% - Ênfase3 72 2 3" xfId="16770"/>
    <cellStyle name="40% - Ênfase3 72 2 4" xfId="16771"/>
    <cellStyle name="40% - Ênfase3 72 2 5" xfId="16772"/>
    <cellStyle name="40% - Ênfase3 72 3" xfId="16773"/>
    <cellStyle name="40% - Ênfase3 72 4" xfId="16774"/>
    <cellStyle name="40% - Ênfase3 72 5" xfId="16775"/>
    <cellStyle name="40% - Ênfase3 72 6" xfId="16776"/>
    <cellStyle name="40% - Ênfase3 73" xfId="16777"/>
    <cellStyle name="40% - Ênfase3 73 2" xfId="16778"/>
    <cellStyle name="40% - Ênfase3 73 2 2" xfId="16779"/>
    <cellStyle name="40% - Ênfase3 73 2 3" xfId="16780"/>
    <cellStyle name="40% - Ênfase3 73 2 4" xfId="16781"/>
    <cellStyle name="40% - Ênfase3 73 2 5" xfId="16782"/>
    <cellStyle name="40% - Ênfase3 73 3" xfId="16783"/>
    <cellStyle name="40% - Ênfase3 73 4" xfId="16784"/>
    <cellStyle name="40% - Ênfase3 73 5" xfId="16785"/>
    <cellStyle name="40% - Ênfase3 73 6" xfId="16786"/>
    <cellStyle name="40% - Ênfase3 74" xfId="16787"/>
    <cellStyle name="40% - Ênfase3 74 2" xfId="16788"/>
    <cellStyle name="40% - Ênfase3 74 2 2" xfId="16789"/>
    <cellStyle name="40% - Ênfase3 74 2 3" xfId="16790"/>
    <cellStyle name="40% - Ênfase3 74 2 4" xfId="16791"/>
    <cellStyle name="40% - Ênfase3 74 2 5" xfId="16792"/>
    <cellStyle name="40% - Ênfase3 74 3" xfId="16793"/>
    <cellStyle name="40% - Ênfase3 74 4" xfId="16794"/>
    <cellStyle name="40% - Ênfase3 74 5" xfId="16795"/>
    <cellStyle name="40% - Ênfase3 74 6" xfId="16796"/>
    <cellStyle name="40% - Ênfase3 75" xfId="16797"/>
    <cellStyle name="40% - Ênfase3 75 2" xfId="16798"/>
    <cellStyle name="40% - Ênfase3 75 2 2" xfId="16799"/>
    <cellStyle name="40% - Ênfase3 75 2 3" xfId="16800"/>
    <cellStyle name="40% - Ênfase3 75 2 4" xfId="16801"/>
    <cellStyle name="40% - Ênfase3 75 2 5" xfId="16802"/>
    <cellStyle name="40% - Ênfase3 75 3" xfId="16803"/>
    <cellStyle name="40% - Ênfase3 75 4" xfId="16804"/>
    <cellStyle name="40% - Ênfase3 75 5" xfId="16805"/>
    <cellStyle name="40% - Ênfase3 75 6" xfId="16806"/>
    <cellStyle name="40% - Ênfase3 76" xfId="16807"/>
    <cellStyle name="40% - Ênfase3 76 2" xfId="16808"/>
    <cellStyle name="40% - Ênfase3 76 2 2" xfId="16809"/>
    <cellStyle name="40% - Ênfase3 76 2 3" xfId="16810"/>
    <cellStyle name="40% - Ênfase3 76 2 4" xfId="16811"/>
    <cellStyle name="40% - Ênfase3 76 2 5" xfId="16812"/>
    <cellStyle name="40% - Ênfase3 76 3" xfId="16813"/>
    <cellStyle name="40% - Ênfase3 76 4" xfId="16814"/>
    <cellStyle name="40% - Ênfase3 76 5" xfId="16815"/>
    <cellStyle name="40% - Ênfase3 76 6" xfId="16816"/>
    <cellStyle name="40% - Ênfase3 77" xfId="16817"/>
    <cellStyle name="40% - Ênfase3 77 2" xfId="16818"/>
    <cellStyle name="40% - Ênfase3 77 2 2" xfId="16819"/>
    <cellStyle name="40% - Ênfase3 77 2 3" xfId="16820"/>
    <cellStyle name="40% - Ênfase3 77 2 4" xfId="16821"/>
    <cellStyle name="40% - Ênfase3 77 2 5" xfId="16822"/>
    <cellStyle name="40% - Ênfase3 77 3" xfId="16823"/>
    <cellStyle name="40% - Ênfase3 77 4" xfId="16824"/>
    <cellStyle name="40% - Ênfase3 77 5" xfId="16825"/>
    <cellStyle name="40% - Ênfase3 77 6" xfId="16826"/>
    <cellStyle name="40% - Ênfase3 78" xfId="16827"/>
    <cellStyle name="40% - Ênfase3 78 2" xfId="16828"/>
    <cellStyle name="40% - Ênfase3 78 2 2" xfId="16829"/>
    <cellStyle name="40% - Ênfase3 78 2 3" xfId="16830"/>
    <cellStyle name="40% - Ênfase3 78 2 4" xfId="16831"/>
    <cellStyle name="40% - Ênfase3 78 2 5" xfId="16832"/>
    <cellStyle name="40% - Ênfase3 78 3" xfId="16833"/>
    <cellStyle name="40% - Ênfase3 78 4" xfId="16834"/>
    <cellStyle name="40% - Ênfase3 78 5" xfId="16835"/>
    <cellStyle name="40% - Ênfase3 78 6" xfId="16836"/>
    <cellStyle name="40% - Ênfase3 79" xfId="16837"/>
    <cellStyle name="40% - Ênfase3 79 2" xfId="16838"/>
    <cellStyle name="40% - Ênfase3 79 2 2" xfId="16839"/>
    <cellStyle name="40% - Ênfase3 79 2 3" xfId="16840"/>
    <cellStyle name="40% - Ênfase3 79 2 4" xfId="16841"/>
    <cellStyle name="40% - Ênfase3 79 2 5" xfId="16842"/>
    <cellStyle name="40% - Ênfase3 79 3" xfId="16843"/>
    <cellStyle name="40% - Ênfase3 79 4" xfId="16844"/>
    <cellStyle name="40% - Ênfase3 79 5" xfId="16845"/>
    <cellStyle name="40% - Ênfase3 79 6" xfId="16846"/>
    <cellStyle name="40% - Ênfase3 8" xfId="16847"/>
    <cellStyle name="40% - Ênfase3 8 2" xfId="16848"/>
    <cellStyle name="40% - Ênfase3 8 2 2" xfId="16849"/>
    <cellStyle name="40% - Ênfase3 8 2 2 2" xfId="16850"/>
    <cellStyle name="40% - Ênfase3 8 2 2 3" xfId="16851"/>
    <cellStyle name="40% - Ênfase3 8 2 2 4" xfId="16852"/>
    <cellStyle name="40% - Ênfase3 8 2 2 5" xfId="16853"/>
    <cellStyle name="40% - Ênfase3 8 2 3" xfId="16854"/>
    <cellStyle name="40% - Ênfase3 8 2 4" xfId="16855"/>
    <cellStyle name="40% - Ênfase3 8 2 5" xfId="16856"/>
    <cellStyle name="40% - Ênfase3 8 2 6" xfId="16857"/>
    <cellStyle name="40% - Ênfase3 8 3" xfId="16858"/>
    <cellStyle name="40% - Ênfase3 8 3 2" xfId="16859"/>
    <cellStyle name="40% - Ênfase3 8 3 3" xfId="16860"/>
    <cellStyle name="40% - Ênfase3 8 3 4" xfId="16861"/>
    <cellStyle name="40% - Ênfase3 8 3 5" xfId="16862"/>
    <cellStyle name="40% - Ênfase3 8 4" xfId="16863"/>
    <cellStyle name="40% - Ênfase3 8 5" xfId="16864"/>
    <cellStyle name="40% - Ênfase3 8 6" xfId="16865"/>
    <cellStyle name="40% - Ênfase3 8 7" xfId="16866"/>
    <cellStyle name="40% - Ênfase3 80" xfId="16867"/>
    <cellStyle name="40% - Ênfase3 80 2" xfId="16868"/>
    <cellStyle name="40% - Ênfase3 80 2 2" xfId="16869"/>
    <cellStyle name="40% - Ênfase3 80 2 3" xfId="16870"/>
    <cellStyle name="40% - Ênfase3 80 2 4" xfId="16871"/>
    <cellStyle name="40% - Ênfase3 80 2 5" xfId="16872"/>
    <cellStyle name="40% - Ênfase3 80 3" xfId="16873"/>
    <cellStyle name="40% - Ênfase3 80 4" xfId="16874"/>
    <cellStyle name="40% - Ênfase3 80 5" xfId="16875"/>
    <cellStyle name="40% - Ênfase3 80 6" xfId="16876"/>
    <cellStyle name="40% - Ênfase3 81" xfId="16877"/>
    <cellStyle name="40% - Ênfase3 81 2" xfId="16878"/>
    <cellStyle name="40% - Ênfase3 81 2 2" xfId="16879"/>
    <cellStyle name="40% - Ênfase3 81 2 3" xfId="16880"/>
    <cellStyle name="40% - Ênfase3 81 2 4" xfId="16881"/>
    <cellStyle name="40% - Ênfase3 81 2 5" xfId="16882"/>
    <cellStyle name="40% - Ênfase3 81 3" xfId="16883"/>
    <cellStyle name="40% - Ênfase3 81 4" xfId="16884"/>
    <cellStyle name="40% - Ênfase3 81 5" xfId="16885"/>
    <cellStyle name="40% - Ênfase3 81 6" xfId="16886"/>
    <cellStyle name="40% - Ênfase3 82" xfId="16887"/>
    <cellStyle name="40% - Ênfase3 82 2" xfId="16888"/>
    <cellStyle name="40% - Ênfase3 82 2 2" xfId="16889"/>
    <cellStyle name="40% - Ênfase3 82 2 3" xfId="16890"/>
    <cellStyle name="40% - Ênfase3 82 2 4" xfId="16891"/>
    <cellStyle name="40% - Ênfase3 82 2 5" xfId="16892"/>
    <cellStyle name="40% - Ênfase3 82 3" xfId="16893"/>
    <cellStyle name="40% - Ênfase3 82 4" xfId="16894"/>
    <cellStyle name="40% - Ênfase3 82 5" xfId="16895"/>
    <cellStyle name="40% - Ênfase3 82 6" xfId="16896"/>
    <cellStyle name="40% - Ênfase3 83" xfId="16897"/>
    <cellStyle name="40% - Ênfase3 83 2" xfId="16898"/>
    <cellStyle name="40% - Ênfase3 83 2 2" xfId="16899"/>
    <cellStyle name="40% - Ênfase3 83 2 3" xfId="16900"/>
    <cellStyle name="40% - Ênfase3 83 2 4" xfId="16901"/>
    <cellStyle name="40% - Ênfase3 83 2 5" xfId="16902"/>
    <cellStyle name="40% - Ênfase3 83 3" xfId="16903"/>
    <cellStyle name="40% - Ênfase3 83 4" xfId="16904"/>
    <cellStyle name="40% - Ênfase3 83 5" xfId="16905"/>
    <cellStyle name="40% - Ênfase3 83 6" xfId="16906"/>
    <cellStyle name="40% - Ênfase3 84" xfId="16907"/>
    <cellStyle name="40% - Ênfase3 84 2" xfId="16908"/>
    <cellStyle name="40% - Ênfase3 84 2 2" xfId="16909"/>
    <cellStyle name="40% - Ênfase3 84 2 3" xfId="16910"/>
    <cellStyle name="40% - Ênfase3 84 2 4" xfId="16911"/>
    <cellStyle name="40% - Ênfase3 84 2 5" xfId="16912"/>
    <cellStyle name="40% - Ênfase3 84 3" xfId="16913"/>
    <cellStyle name="40% - Ênfase3 84 4" xfId="16914"/>
    <cellStyle name="40% - Ênfase3 84 5" xfId="16915"/>
    <cellStyle name="40% - Ênfase3 84 6" xfId="16916"/>
    <cellStyle name="40% - Ênfase3 85" xfId="16917"/>
    <cellStyle name="40% - Ênfase3 85 2" xfId="16918"/>
    <cellStyle name="40% - Ênfase3 85 2 2" xfId="16919"/>
    <cellStyle name="40% - Ênfase3 85 2 3" xfId="16920"/>
    <cellStyle name="40% - Ênfase3 85 2 4" xfId="16921"/>
    <cellStyle name="40% - Ênfase3 85 2 5" xfId="16922"/>
    <cellStyle name="40% - Ênfase3 85 3" xfId="16923"/>
    <cellStyle name="40% - Ênfase3 85 4" xfId="16924"/>
    <cellStyle name="40% - Ênfase3 85 5" xfId="16925"/>
    <cellStyle name="40% - Ênfase3 85 6" xfId="16926"/>
    <cellStyle name="40% - Ênfase3 86" xfId="16927"/>
    <cellStyle name="40% - Ênfase3 86 2" xfId="16928"/>
    <cellStyle name="40% - Ênfase3 86 2 2" xfId="16929"/>
    <cellStyle name="40% - Ênfase3 86 2 3" xfId="16930"/>
    <cellStyle name="40% - Ênfase3 86 2 4" xfId="16931"/>
    <cellStyle name="40% - Ênfase3 86 2 5" xfId="16932"/>
    <cellStyle name="40% - Ênfase3 86 3" xfId="16933"/>
    <cellStyle name="40% - Ênfase3 86 4" xfId="16934"/>
    <cellStyle name="40% - Ênfase3 86 5" xfId="16935"/>
    <cellStyle name="40% - Ênfase3 86 6" xfId="16936"/>
    <cellStyle name="40% - Ênfase3 87" xfId="16937"/>
    <cellStyle name="40% - Ênfase3 87 2" xfId="16938"/>
    <cellStyle name="40% - Ênfase3 87 2 2" xfId="16939"/>
    <cellStyle name="40% - Ênfase3 87 2 3" xfId="16940"/>
    <cellStyle name="40% - Ênfase3 87 2 4" xfId="16941"/>
    <cellStyle name="40% - Ênfase3 87 2 5" xfId="16942"/>
    <cellStyle name="40% - Ênfase3 87 3" xfId="16943"/>
    <cellStyle name="40% - Ênfase3 87 4" xfId="16944"/>
    <cellStyle name="40% - Ênfase3 87 5" xfId="16945"/>
    <cellStyle name="40% - Ênfase3 87 6" xfId="16946"/>
    <cellStyle name="40% - Ênfase3 88" xfId="16947"/>
    <cellStyle name="40% - Ênfase3 88 2" xfId="16948"/>
    <cellStyle name="40% - Ênfase3 88 2 2" xfId="16949"/>
    <cellStyle name="40% - Ênfase3 88 2 3" xfId="16950"/>
    <cellStyle name="40% - Ênfase3 88 2 4" xfId="16951"/>
    <cellStyle name="40% - Ênfase3 88 2 5" xfId="16952"/>
    <cellStyle name="40% - Ênfase3 88 3" xfId="16953"/>
    <cellStyle name="40% - Ênfase3 88 4" xfId="16954"/>
    <cellStyle name="40% - Ênfase3 88 5" xfId="16955"/>
    <cellStyle name="40% - Ênfase3 88 6" xfId="16956"/>
    <cellStyle name="40% - Ênfase3 89" xfId="16957"/>
    <cellStyle name="40% - Ênfase3 89 2" xfId="16958"/>
    <cellStyle name="40% - Ênfase3 89 2 2" xfId="16959"/>
    <cellStyle name="40% - Ênfase3 89 2 3" xfId="16960"/>
    <cellStyle name="40% - Ênfase3 89 2 4" xfId="16961"/>
    <cellStyle name="40% - Ênfase3 89 2 5" xfId="16962"/>
    <cellStyle name="40% - Ênfase3 89 3" xfId="16963"/>
    <cellStyle name="40% - Ênfase3 89 4" xfId="16964"/>
    <cellStyle name="40% - Ênfase3 89 5" xfId="16965"/>
    <cellStyle name="40% - Ênfase3 89 6" xfId="16966"/>
    <cellStyle name="40% - Ênfase3 9" xfId="16967"/>
    <cellStyle name="40% - Ênfase3 9 2" xfId="16968"/>
    <cellStyle name="40% - Ênfase3 9 2 2" xfId="16969"/>
    <cellStyle name="40% - Ênfase3 9 2 2 2" xfId="16970"/>
    <cellStyle name="40% - Ênfase3 9 2 2 3" xfId="16971"/>
    <cellStyle name="40% - Ênfase3 9 2 2 4" xfId="16972"/>
    <cellStyle name="40% - Ênfase3 9 2 2 5" xfId="16973"/>
    <cellStyle name="40% - Ênfase3 9 2 3" xfId="16974"/>
    <cellStyle name="40% - Ênfase3 9 2 4" xfId="16975"/>
    <cellStyle name="40% - Ênfase3 9 2 5" xfId="16976"/>
    <cellStyle name="40% - Ênfase3 9 2 6" xfId="16977"/>
    <cellStyle name="40% - Ênfase3 9 3" xfId="16978"/>
    <cellStyle name="40% - Ênfase3 9 3 2" xfId="16979"/>
    <cellStyle name="40% - Ênfase3 9 3 3" xfId="16980"/>
    <cellStyle name="40% - Ênfase3 9 3 4" xfId="16981"/>
    <cellStyle name="40% - Ênfase3 9 3 5" xfId="16982"/>
    <cellStyle name="40% - Ênfase3 9 4" xfId="16983"/>
    <cellStyle name="40% - Ênfase3 9 5" xfId="16984"/>
    <cellStyle name="40% - Ênfase3 9 6" xfId="16985"/>
    <cellStyle name="40% - Ênfase3 9 7" xfId="16986"/>
    <cellStyle name="40% - Ênfase3 90" xfId="16987"/>
    <cellStyle name="40% - Ênfase3 90 2" xfId="16988"/>
    <cellStyle name="40% - Ênfase3 90 2 2" xfId="16989"/>
    <cellStyle name="40% - Ênfase3 90 2 3" xfId="16990"/>
    <cellStyle name="40% - Ênfase3 90 2 4" xfId="16991"/>
    <cellStyle name="40% - Ênfase3 90 2 5" xfId="16992"/>
    <cellStyle name="40% - Ênfase3 90 3" xfId="16993"/>
    <cellStyle name="40% - Ênfase3 90 4" xfId="16994"/>
    <cellStyle name="40% - Ênfase3 90 5" xfId="16995"/>
    <cellStyle name="40% - Ênfase3 90 6" xfId="16996"/>
    <cellStyle name="40% - Ênfase3 91" xfId="16997"/>
    <cellStyle name="40% - Ênfase3 91 2" xfId="16998"/>
    <cellStyle name="40% - Ênfase3 91 2 2" xfId="16999"/>
    <cellStyle name="40% - Ênfase3 91 2 3" xfId="17000"/>
    <cellStyle name="40% - Ênfase3 91 2 4" xfId="17001"/>
    <cellStyle name="40% - Ênfase3 91 2 5" xfId="17002"/>
    <cellStyle name="40% - Ênfase3 91 3" xfId="17003"/>
    <cellStyle name="40% - Ênfase3 91 4" xfId="17004"/>
    <cellStyle name="40% - Ênfase3 91 5" xfId="17005"/>
    <cellStyle name="40% - Ênfase3 91 6" xfId="17006"/>
    <cellStyle name="40% - Ênfase3 92" xfId="17007"/>
    <cellStyle name="40% - Ênfase3 92 2" xfId="17008"/>
    <cellStyle name="40% - Ênfase3 92 2 2" xfId="17009"/>
    <cellStyle name="40% - Ênfase3 92 2 3" xfId="17010"/>
    <cellStyle name="40% - Ênfase3 92 2 4" xfId="17011"/>
    <cellStyle name="40% - Ênfase3 92 2 5" xfId="17012"/>
    <cellStyle name="40% - Ênfase3 92 3" xfId="17013"/>
    <cellStyle name="40% - Ênfase3 92 4" xfId="17014"/>
    <cellStyle name="40% - Ênfase3 92 5" xfId="17015"/>
    <cellStyle name="40% - Ênfase3 92 6" xfId="17016"/>
    <cellStyle name="40% - Ênfase3 93" xfId="17017"/>
    <cellStyle name="40% - Ênfase3 93 2" xfId="17018"/>
    <cellStyle name="40% - Ênfase3 93 2 2" xfId="17019"/>
    <cellStyle name="40% - Ênfase3 93 2 3" xfId="17020"/>
    <cellStyle name="40% - Ênfase3 93 2 4" xfId="17021"/>
    <cellStyle name="40% - Ênfase3 93 2 5" xfId="17022"/>
    <cellStyle name="40% - Ênfase3 93 3" xfId="17023"/>
    <cellStyle name="40% - Ênfase3 93 4" xfId="17024"/>
    <cellStyle name="40% - Ênfase3 93 5" xfId="17025"/>
    <cellStyle name="40% - Ênfase3 93 6" xfId="17026"/>
    <cellStyle name="40% - Ênfase3 94" xfId="17027"/>
    <cellStyle name="40% - Ênfase3 94 2" xfId="17028"/>
    <cellStyle name="40% - Ênfase3 94 2 2" xfId="17029"/>
    <cellStyle name="40% - Ênfase3 94 2 3" xfId="17030"/>
    <cellStyle name="40% - Ênfase3 94 2 4" xfId="17031"/>
    <cellStyle name="40% - Ênfase3 94 2 5" xfId="17032"/>
    <cellStyle name="40% - Ênfase3 94 3" xfId="17033"/>
    <cellStyle name="40% - Ênfase3 94 4" xfId="17034"/>
    <cellStyle name="40% - Ênfase3 94 5" xfId="17035"/>
    <cellStyle name="40% - Ênfase3 94 6" xfId="17036"/>
    <cellStyle name="40% - Ênfase3 95" xfId="17037"/>
    <cellStyle name="40% - Ênfase3 95 2" xfId="17038"/>
    <cellStyle name="40% - Ênfase3 95 2 2" xfId="17039"/>
    <cellStyle name="40% - Ênfase3 95 2 3" xfId="17040"/>
    <cellStyle name="40% - Ênfase3 95 2 4" xfId="17041"/>
    <cellStyle name="40% - Ênfase3 95 2 5" xfId="17042"/>
    <cellStyle name="40% - Ênfase3 95 3" xfId="17043"/>
    <cellStyle name="40% - Ênfase3 95 4" xfId="17044"/>
    <cellStyle name="40% - Ênfase3 95 5" xfId="17045"/>
    <cellStyle name="40% - Ênfase3 95 6" xfId="17046"/>
    <cellStyle name="40% - Ênfase3 96" xfId="17047"/>
    <cellStyle name="40% - Ênfase3 96 2" xfId="17048"/>
    <cellStyle name="40% - Ênfase3 96 2 2" xfId="17049"/>
    <cellStyle name="40% - Ênfase3 96 2 3" xfId="17050"/>
    <cellStyle name="40% - Ênfase3 96 2 4" xfId="17051"/>
    <cellStyle name="40% - Ênfase3 96 2 5" xfId="17052"/>
    <cellStyle name="40% - Ênfase3 96 3" xfId="17053"/>
    <cellStyle name="40% - Ênfase3 96 4" xfId="17054"/>
    <cellStyle name="40% - Ênfase3 96 5" xfId="17055"/>
    <cellStyle name="40% - Ênfase3 96 6" xfId="17056"/>
    <cellStyle name="40% - Ênfase3 97" xfId="17057"/>
    <cellStyle name="40% - Ênfase3 97 2" xfId="17058"/>
    <cellStyle name="40% - Ênfase3 97 2 2" xfId="17059"/>
    <cellStyle name="40% - Ênfase3 97 2 3" xfId="17060"/>
    <cellStyle name="40% - Ênfase3 97 2 4" xfId="17061"/>
    <cellStyle name="40% - Ênfase3 97 2 5" xfId="17062"/>
    <cellStyle name="40% - Ênfase3 97 3" xfId="17063"/>
    <cellStyle name="40% - Ênfase3 97 4" xfId="17064"/>
    <cellStyle name="40% - Ênfase3 97 5" xfId="17065"/>
    <cellStyle name="40% - Ênfase3 97 6" xfId="17066"/>
    <cellStyle name="40% - Ênfase3 98" xfId="17067"/>
    <cellStyle name="40% - Ênfase3 98 2" xfId="17068"/>
    <cellStyle name="40% - Ênfase3 98 2 2" xfId="17069"/>
    <cellStyle name="40% - Ênfase3 98 2 3" xfId="17070"/>
    <cellStyle name="40% - Ênfase3 98 2 4" xfId="17071"/>
    <cellStyle name="40% - Ênfase3 98 2 5" xfId="17072"/>
    <cellStyle name="40% - Ênfase3 98 3" xfId="17073"/>
    <cellStyle name="40% - Ênfase3 98 4" xfId="17074"/>
    <cellStyle name="40% - Ênfase3 98 5" xfId="17075"/>
    <cellStyle name="40% - Ênfase3 98 6" xfId="17076"/>
    <cellStyle name="40% - Ênfase3 99" xfId="17077"/>
    <cellStyle name="40% - Ênfase3 99 2" xfId="17078"/>
    <cellStyle name="40% - Ênfase3 99 2 2" xfId="17079"/>
    <cellStyle name="40% - Ênfase3 99 2 3" xfId="17080"/>
    <cellStyle name="40% - Ênfase3 99 2 4" xfId="17081"/>
    <cellStyle name="40% - Ênfase3 99 2 5" xfId="17082"/>
    <cellStyle name="40% - Ênfase3 99 3" xfId="17083"/>
    <cellStyle name="40% - Ênfase3 99 4" xfId="17084"/>
    <cellStyle name="40% - Ênfase3 99 5" xfId="17085"/>
    <cellStyle name="40% - Ênfase3 99 6" xfId="17086"/>
    <cellStyle name="40% - Ênfase4 10" xfId="17087"/>
    <cellStyle name="40% - Ênfase4 10 2" xfId="17088"/>
    <cellStyle name="40% - Ênfase4 10 2 2" xfId="17089"/>
    <cellStyle name="40% - Ênfase4 10 2 2 2" xfId="17090"/>
    <cellStyle name="40% - Ênfase4 10 2 2 3" xfId="17091"/>
    <cellStyle name="40% - Ênfase4 10 2 2 4" xfId="17092"/>
    <cellStyle name="40% - Ênfase4 10 2 2 5" xfId="17093"/>
    <cellStyle name="40% - Ênfase4 10 2 3" xfId="17094"/>
    <cellStyle name="40% - Ênfase4 10 2 4" xfId="17095"/>
    <cellStyle name="40% - Ênfase4 10 2 5" xfId="17096"/>
    <cellStyle name="40% - Ênfase4 10 2 6" xfId="17097"/>
    <cellStyle name="40% - Ênfase4 10 3" xfId="17098"/>
    <cellStyle name="40% - Ênfase4 10 3 2" xfId="17099"/>
    <cellStyle name="40% - Ênfase4 10 3 3" xfId="17100"/>
    <cellStyle name="40% - Ênfase4 10 3 4" xfId="17101"/>
    <cellStyle name="40% - Ênfase4 10 3 5" xfId="17102"/>
    <cellStyle name="40% - Ênfase4 10 4" xfId="17103"/>
    <cellStyle name="40% - Ênfase4 10 5" xfId="17104"/>
    <cellStyle name="40% - Ênfase4 10 6" xfId="17105"/>
    <cellStyle name="40% - Ênfase4 10 7" xfId="17106"/>
    <cellStyle name="40% - Ênfase4 100" xfId="17107"/>
    <cellStyle name="40% - Ênfase4 100 2" xfId="17108"/>
    <cellStyle name="40% - Ênfase4 100 2 2" xfId="17109"/>
    <cellStyle name="40% - Ênfase4 100 2 3" xfId="17110"/>
    <cellStyle name="40% - Ênfase4 100 2 4" xfId="17111"/>
    <cellStyle name="40% - Ênfase4 100 2 5" xfId="17112"/>
    <cellStyle name="40% - Ênfase4 100 3" xfId="17113"/>
    <cellStyle name="40% - Ênfase4 100 4" xfId="17114"/>
    <cellStyle name="40% - Ênfase4 100 5" xfId="17115"/>
    <cellStyle name="40% - Ênfase4 100 6" xfId="17116"/>
    <cellStyle name="40% - Ênfase4 101" xfId="17117"/>
    <cellStyle name="40% - Ênfase4 101 2" xfId="17118"/>
    <cellStyle name="40% - Ênfase4 101 2 2" xfId="17119"/>
    <cellStyle name="40% - Ênfase4 101 2 3" xfId="17120"/>
    <cellStyle name="40% - Ênfase4 101 2 4" xfId="17121"/>
    <cellStyle name="40% - Ênfase4 101 2 5" xfId="17122"/>
    <cellStyle name="40% - Ênfase4 101 3" xfId="17123"/>
    <cellStyle name="40% - Ênfase4 101 4" xfId="17124"/>
    <cellStyle name="40% - Ênfase4 101 5" xfId="17125"/>
    <cellStyle name="40% - Ênfase4 101 6" xfId="17126"/>
    <cellStyle name="40% - Ênfase4 102" xfId="17127"/>
    <cellStyle name="40% - Ênfase4 102 2" xfId="17128"/>
    <cellStyle name="40% - Ênfase4 102 2 2" xfId="17129"/>
    <cellStyle name="40% - Ênfase4 102 2 3" xfId="17130"/>
    <cellStyle name="40% - Ênfase4 102 2 4" xfId="17131"/>
    <cellStyle name="40% - Ênfase4 102 2 5" xfId="17132"/>
    <cellStyle name="40% - Ênfase4 102 3" xfId="17133"/>
    <cellStyle name="40% - Ênfase4 102 4" xfId="17134"/>
    <cellStyle name="40% - Ênfase4 102 5" xfId="17135"/>
    <cellStyle name="40% - Ênfase4 102 6" xfId="17136"/>
    <cellStyle name="40% - Ênfase4 103" xfId="17137"/>
    <cellStyle name="40% - Ênfase4 103 2" xfId="17138"/>
    <cellStyle name="40% - Ênfase4 103 2 2" xfId="17139"/>
    <cellStyle name="40% - Ênfase4 103 2 3" xfId="17140"/>
    <cellStyle name="40% - Ênfase4 103 2 4" xfId="17141"/>
    <cellStyle name="40% - Ênfase4 103 2 5" xfId="17142"/>
    <cellStyle name="40% - Ênfase4 103 3" xfId="17143"/>
    <cellStyle name="40% - Ênfase4 103 4" xfId="17144"/>
    <cellStyle name="40% - Ênfase4 103 5" xfId="17145"/>
    <cellStyle name="40% - Ênfase4 103 6" xfId="17146"/>
    <cellStyle name="40% - Ênfase4 104" xfId="17147"/>
    <cellStyle name="40% - Ênfase4 104 2" xfId="17148"/>
    <cellStyle name="40% - Ênfase4 104 2 2" xfId="17149"/>
    <cellStyle name="40% - Ênfase4 104 2 3" xfId="17150"/>
    <cellStyle name="40% - Ênfase4 104 2 4" xfId="17151"/>
    <cellStyle name="40% - Ênfase4 104 2 5" xfId="17152"/>
    <cellStyle name="40% - Ênfase4 104 3" xfId="17153"/>
    <cellStyle name="40% - Ênfase4 104 4" xfId="17154"/>
    <cellStyle name="40% - Ênfase4 104 5" xfId="17155"/>
    <cellStyle name="40% - Ênfase4 104 6" xfId="17156"/>
    <cellStyle name="40% - Ênfase4 105" xfId="17157"/>
    <cellStyle name="40% - Ênfase4 105 2" xfId="17158"/>
    <cellStyle name="40% - Ênfase4 105 2 2" xfId="17159"/>
    <cellStyle name="40% - Ênfase4 105 2 3" xfId="17160"/>
    <cellStyle name="40% - Ênfase4 105 2 4" xfId="17161"/>
    <cellStyle name="40% - Ênfase4 105 2 5" xfId="17162"/>
    <cellStyle name="40% - Ênfase4 105 3" xfId="17163"/>
    <cellStyle name="40% - Ênfase4 105 4" xfId="17164"/>
    <cellStyle name="40% - Ênfase4 105 5" xfId="17165"/>
    <cellStyle name="40% - Ênfase4 105 6" xfId="17166"/>
    <cellStyle name="40% - Ênfase4 106" xfId="17167"/>
    <cellStyle name="40% - Ênfase4 106 2" xfId="17168"/>
    <cellStyle name="40% - Ênfase4 106 2 2" xfId="17169"/>
    <cellStyle name="40% - Ênfase4 106 2 3" xfId="17170"/>
    <cellStyle name="40% - Ênfase4 106 2 4" xfId="17171"/>
    <cellStyle name="40% - Ênfase4 106 2 5" xfId="17172"/>
    <cellStyle name="40% - Ênfase4 106 3" xfId="17173"/>
    <cellStyle name="40% - Ênfase4 106 4" xfId="17174"/>
    <cellStyle name="40% - Ênfase4 106 5" xfId="17175"/>
    <cellStyle name="40% - Ênfase4 106 6" xfId="17176"/>
    <cellStyle name="40% - Ênfase4 107" xfId="17177"/>
    <cellStyle name="40% - Ênfase4 107 2" xfId="17178"/>
    <cellStyle name="40% - Ênfase4 107 2 2" xfId="17179"/>
    <cellStyle name="40% - Ênfase4 107 2 3" xfId="17180"/>
    <cellStyle name="40% - Ênfase4 107 2 4" xfId="17181"/>
    <cellStyle name="40% - Ênfase4 107 2 5" xfId="17182"/>
    <cellStyle name="40% - Ênfase4 107 3" xfId="17183"/>
    <cellStyle name="40% - Ênfase4 107 4" xfId="17184"/>
    <cellStyle name="40% - Ênfase4 107 5" xfId="17185"/>
    <cellStyle name="40% - Ênfase4 107 6" xfId="17186"/>
    <cellStyle name="40% - Ênfase4 108" xfId="17187"/>
    <cellStyle name="40% - Ênfase4 108 2" xfId="17188"/>
    <cellStyle name="40% - Ênfase4 108 2 2" xfId="17189"/>
    <cellStyle name="40% - Ênfase4 108 2 3" xfId="17190"/>
    <cellStyle name="40% - Ênfase4 108 2 4" xfId="17191"/>
    <cellStyle name="40% - Ênfase4 108 2 5" xfId="17192"/>
    <cellStyle name="40% - Ênfase4 108 3" xfId="17193"/>
    <cellStyle name="40% - Ênfase4 108 4" xfId="17194"/>
    <cellStyle name="40% - Ênfase4 108 5" xfId="17195"/>
    <cellStyle name="40% - Ênfase4 108 6" xfId="17196"/>
    <cellStyle name="40% - Ênfase4 109" xfId="17197"/>
    <cellStyle name="40% - Ênfase4 109 2" xfId="17198"/>
    <cellStyle name="40% - Ênfase4 109 2 2" xfId="17199"/>
    <cellStyle name="40% - Ênfase4 109 2 3" xfId="17200"/>
    <cellStyle name="40% - Ênfase4 109 2 4" xfId="17201"/>
    <cellStyle name="40% - Ênfase4 109 2 5" xfId="17202"/>
    <cellStyle name="40% - Ênfase4 109 3" xfId="17203"/>
    <cellStyle name="40% - Ênfase4 109 4" xfId="17204"/>
    <cellStyle name="40% - Ênfase4 109 5" xfId="17205"/>
    <cellStyle name="40% - Ênfase4 109 6" xfId="17206"/>
    <cellStyle name="40% - Ênfase4 11" xfId="17207"/>
    <cellStyle name="40% - Ênfase4 11 2" xfId="17208"/>
    <cellStyle name="40% - Ênfase4 11 2 2" xfId="17209"/>
    <cellStyle name="40% - Ênfase4 11 2 3" xfId="17210"/>
    <cellStyle name="40% - Ênfase4 11 2 4" xfId="17211"/>
    <cellStyle name="40% - Ênfase4 11 2 5" xfId="17212"/>
    <cellStyle name="40% - Ênfase4 11 3" xfId="17213"/>
    <cellStyle name="40% - Ênfase4 11 4" xfId="17214"/>
    <cellStyle name="40% - Ênfase4 11 5" xfId="17215"/>
    <cellStyle name="40% - Ênfase4 11 6" xfId="17216"/>
    <cellStyle name="40% - Ênfase4 110" xfId="17217"/>
    <cellStyle name="40% - Ênfase4 110 2" xfId="17218"/>
    <cellStyle name="40% - Ênfase4 110 2 2" xfId="17219"/>
    <cellStyle name="40% - Ênfase4 110 2 3" xfId="17220"/>
    <cellStyle name="40% - Ênfase4 110 2 4" xfId="17221"/>
    <cellStyle name="40% - Ênfase4 110 2 5" xfId="17222"/>
    <cellStyle name="40% - Ênfase4 110 3" xfId="17223"/>
    <cellStyle name="40% - Ênfase4 110 4" xfId="17224"/>
    <cellStyle name="40% - Ênfase4 110 5" xfId="17225"/>
    <cellStyle name="40% - Ênfase4 110 6" xfId="17226"/>
    <cellStyle name="40% - Ênfase4 111" xfId="17227"/>
    <cellStyle name="40% - Ênfase4 111 2" xfId="17228"/>
    <cellStyle name="40% - Ênfase4 111 2 2" xfId="17229"/>
    <cellStyle name="40% - Ênfase4 111 2 3" xfId="17230"/>
    <cellStyle name="40% - Ênfase4 111 2 4" xfId="17231"/>
    <cellStyle name="40% - Ênfase4 111 2 5" xfId="17232"/>
    <cellStyle name="40% - Ênfase4 111 3" xfId="17233"/>
    <cellStyle name="40% - Ênfase4 111 4" xfId="17234"/>
    <cellStyle name="40% - Ênfase4 111 5" xfId="17235"/>
    <cellStyle name="40% - Ênfase4 111 6" xfId="17236"/>
    <cellStyle name="40% - Ênfase4 112" xfId="17237"/>
    <cellStyle name="40% - Ênfase4 112 2" xfId="17238"/>
    <cellStyle name="40% - Ênfase4 112 2 2" xfId="17239"/>
    <cellStyle name="40% - Ênfase4 112 2 3" xfId="17240"/>
    <cellStyle name="40% - Ênfase4 112 2 4" xfId="17241"/>
    <cellStyle name="40% - Ênfase4 112 2 5" xfId="17242"/>
    <cellStyle name="40% - Ênfase4 112 3" xfId="17243"/>
    <cellStyle name="40% - Ênfase4 112 4" xfId="17244"/>
    <cellStyle name="40% - Ênfase4 112 5" xfId="17245"/>
    <cellStyle name="40% - Ênfase4 112 6" xfId="17246"/>
    <cellStyle name="40% - Ênfase4 113" xfId="17247"/>
    <cellStyle name="40% - Ênfase4 113 2" xfId="17248"/>
    <cellStyle name="40% - Ênfase4 113 2 2" xfId="17249"/>
    <cellStyle name="40% - Ênfase4 113 2 3" xfId="17250"/>
    <cellStyle name="40% - Ênfase4 113 2 4" xfId="17251"/>
    <cellStyle name="40% - Ênfase4 113 2 5" xfId="17252"/>
    <cellStyle name="40% - Ênfase4 113 3" xfId="17253"/>
    <cellStyle name="40% - Ênfase4 113 4" xfId="17254"/>
    <cellStyle name="40% - Ênfase4 113 5" xfId="17255"/>
    <cellStyle name="40% - Ênfase4 113 6" xfId="17256"/>
    <cellStyle name="40% - Ênfase4 114" xfId="17257"/>
    <cellStyle name="40% - Ênfase4 114 2" xfId="17258"/>
    <cellStyle name="40% - Ênfase4 114 2 2" xfId="17259"/>
    <cellStyle name="40% - Ênfase4 114 2 3" xfId="17260"/>
    <cellStyle name="40% - Ênfase4 114 2 4" xfId="17261"/>
    <cellStyle name="40% - Ênfase4 114 2 5" xfId="17262"/>
    <cellStyle name="40% - Ênfase4 114 3" xfId="17263"/>
    <cellStyle name="40% - Ênfase4 114 4" xfId="17264"/>
    <cellStyle name="40% - Ênfase4 114 5" xfId="17265"/>
    <cellStyle name="40% - Ênfase4 114 6" xfId="17266"/>
    <cellStyle name="40% - Ênfase4 115" xfId="17267"/>
    <cellStyle name="40% - Ênfase4 115 2" xfId="17268"/>
    <cellStyle name="40% - Ênfase4 115 2 2" xfId="17269"/>
    <cellStyle name="40% - Ênfase4 115 2 3" xfId="17270"/>
    <cellStyle name="40% - Ênfase4 115 2 4" xfId="17271"/>
    <cellStyle name="40% - Ênfase4 115 2 5" xfId="17272"/>
    <cellStyle name="40% - Ênfase4 115 3" xfId="17273"/>
    <cellStyle name="40% - Ênfase4 115 4" xfId="17274"/>
    <cellStyle name="40% - Ênfase4 115 5" xfId="17275"/>
    <cellStyle name="40% - Ênfase4 115 6" xfId="17276"/>
    <cellStyle name="40% - Ênfase4 116" xfId="17277"/>
    <cellStyle name="40% - Ênfase4 116 2" xfId="17278"/>
    <cellStyle name="40% - Ênfase4 116 2 2" xfId="17279"/>
    <cellStyle name="40% - Ênfase4 116 2 3" xfId="17280"/>
    <cellStyle name="40% - Ênfase4 116 2 4" xfId="17281"/>
    <cellStyle name="40% - Ênfase4 116 2 5" xfId="17282"/>
    <cellStyle name="40% - Ênfase4 116 3" xfId="17283"/>
    <cellStyle name="40% - Ênfase4 116 4" xfId="17284"/>
    <cellStyle name="40% - Ênfase4 116 5" xfId="17285"/>
    <cellStyle name="40% - Ênfase4 116 6" xfId="17286"/>
    <cellStyle name="40% - Ênfase4 117" xfId="17287"/>
    <cellStyle name="40% - Ênfase4 117 2" xfId="17288"/>
    <cellStyle name="40% - Ênfase4 117 2 2" xfId="17289"/>
    <cellStyle name="40% - Ênfase4 117 2 3" xfId="17290"/>
    <cellStyle name="40% - Ênfase4 117 2 4" xfId="17291"/>
    <cellStyle name="40% - Ênfase4 117 2 5" xfId="17292"/>
    <cellStyle name="40% - Ênfase4 117 3" xfId="17293"/>
    <cellStyle name="40% - Ênfase4 117 4" xfId="17294"/>
    <cellStyle name="40% - Ênfase4 117 5" xfId="17295"/>
    <cellStyle name="40% - Ênfase4 117 6" xfId="17296"/>
    <cellStyle name="40% - Ênfase4 118" xfId="17297"/>
    <cellStyle name="40% - Ênfase4 118 2" xfId="17298"/>
    <cellStyle name="40% - Ênfase4 118 2 2" xfId="17299"/>
    <cellStyle name="40% - Ênfase4 118 2 3" xfId="17300"/>
    <cellStyle name="40% - Ênfase4 118 2 4" xfId="17301"/>
    <cellStyle name="40% - Ênfase4 118 2 5" xfId="17302"/>
    <cellStyle name="40% - Ênfase4 118 3" xfId="17303"/>
    <cellStyle name="40% - Ênfase4 118 4" xfId="17304"/>
    <cellStyle name="40% - Ênfase4 118 5" xfId="17305"/>
    <cellStyle name="40% - Ênfase4 118 6" xfId="17306"/>
    <cellStyle name="40% - Ênfase4 119" xfId="17307"/>
    <cellStyle name="40% - Ênfase4 119 2" xfId="17308"/>
    <cellStyle name="40% - Ênfase4 119 2 2" xfId="17309"/>
    <cellStyle name="40% - Ênfase4 119 2 3" xfId="17310"/>
    <cellStyle name="40% - Ênfase4 119 2 4" xfId="17311"/>
    <cellStyle name="40% - Ênfase4 119 2 5" xfId="17312"/>
    <cellStyle name="40% - Ênfase4 119 3" xfId="17313"/>
    <cellStyle name="40% - Ênfase4 119 4" xfId="17314"/>
    <cellStyle name="40% - Ênfase4 119 5" xfId="17315"/>
    <cellStyle name="40% - Ênfase4 119 6" xfId="17316"/>
    <cellStyle name="40% - Ênfase4 12" xfId="17317"/>
    <cellStyle name="40% - Ênfase4 12 2" xfId="17318"/>
    <cellStyle name="40% - Ênfase4 12 2 2" xfId="17319"/>
    <cellStyle name="40% - Ênfase4 12 2 3" xfId="17320"/>
    <cellStyle name="40% - Ênfase4 12 2 4" xfId="17321"/>
    <cellStyle name="40% - Ênfase4 12 2 5" xfId="17322"/>
    <cellStyle name="40% - Ênfase4 12 3" xfId="17323"/>
    <cellStyle name="40% - Ênfase4 12 4" xfId="17324"/>
    <cellStyle name="40% - Ênfase4 12 5" xfId="17325"/>
    <cellStyle name="40% - Ênfase4 12 6" xfId="17326"/>
    <cellStyle name="40% - Ênfase4 120" xfId="17327"/>
    <cellStyle name="40% - Ênfase4 120 2" xfId="17328"/>
    <cellStyle name="40% - Ênfase4 120 2 2" xfId="17329"/>
    <cellStyle name="40% - Ênfase4 120 2 3" xfId="17330"/>
    <cellStyle name="40% - Ênfase4 120 2 4" xfId="17331"/>
    <cellStyle name="40% - Ênfase4 120 2 5" xfId="17332"/>
    <cellStyle name="40% - Ênfase4 120 3" xfId="17333"/>
    <cellStyle name="40% - Ênfase4 120 4" xfId="17334"/>
    <cellStyle name="40% - Ênfase4 120 5" xfId="17335"/>
    <cellStyle name="40% - Ênfase4 120 6" xfId="17336"/>
    <cellStyle name="40% - Ênfase4 121" xfId="17337"/>
    <cellStyle name="40% - Ênfase4 121 2" xfId="17338"/>
    <cellStyle name="40% - Ênfase4 121 2 2" xfId="17339"/>
    <cellStyle name="40% - Ênfase4 121 2 3" xfId="17340"/>
    <cellStyle name="40% - Ênfase4 121 2 4" xfId="17341"/>
    <cellStyle name="40% - Ênfase4 121 2 5" xfId="17342"/>
    <cellStyle name="40% - Ênfase4 121 3" xfId="17343"/>
    <cellStyle name="40% - Ênfase4 121 4" xfId="17344"/>
    <cellStyle name="40% - Ênfase4 121 5" xfId="17345"/>
    <cellStyle name="40% - Ênfase4 121 6" xfId="17346"/>
    <cellStyle name="40% - Ênfase4 122" xfId="17347"/>
    <cellStyle name="40% - Ênfase4 122 2" xfId="17348"/>
    <cellStyle name="40% - Ênfase4 122 2 2" xfId="17349"/>
    <cellStyle name="40% - Ênfase4 122 2 3" xfId="17350"/>
    <cellStyle name="40% - Ênfase4 122 2 4" xfId="17351"/>
    <cellStyle name="40% - Ênfase4 122 2 5" xfId="17352"/>
    <cellStyle name="40% - Ênfase4 122 3" xfId="17353"/>
    <cellStyle name="40% - Ênfase4 122 4" xfId="17354"/>
    <cellStyle name="40% - Ênfase4 122 5" xfId="17355"/>
    <cellStyle name="40% - Ênfase4 122 6" xfId="17356"/>
    <cellStyle name="40% - Ênfase4 123" xfId="17357"/>
    <cellStyle name="40% - Ênfase4 123 2" xfId="17358"/>
    <cellStyle name="40% - Ênfase4 123 2 2" xfId="17359"/>
    <cellStyle name="40% - Ênfase4 123 2 3" xfId="17360"/>
    <cellStyle name="40% - Ênfase4 123 2 4" xfId="17361"/>
    <cellStyle name="40% - Ênfase4 123 2 5" xfId="17362"/>
    <cellStyle name="40% - Ênfase4 123 3" xfId="17363"/>
    <cellStyle name="40% - Ênfase4 123 4" xfId="17364"/>
    <cellStyle name="40% - Ênfase4 123 5" xfId="17365"/>
    <cellStyle name="40% - Ênfase4 123 6" xfId="17366"/>
    <cellStyle name="40% - Ênfase4 124" xfId="17367"/>
    <cellStyle name="40% - Ênfase4 124 2" xfId="17368"/>
    <cellStyle name="40% - Ênfase4 124 2 2" xfId="17369"/>
    <cellStyle name="40% - Ênfase4 124 2 3" xfId="17370"/>
    <cellStyle name="40% - Ênfase4 124 2 4" xfId="17371"/>
    <cellStyle name="40% - Ênfase4 124 2 5" xfId="17372"/>
    <cellStyle name="40% - Ênfase4 124 3" xfId="17373"/>
    <cellStyle name="40% - Ênfase4 124 4" xfId="17374"/>
    <cellStyle name="40% - Ênfase4 124 5" xfId="17375"/>
    <cellStyle name="40% - Ênfase4 124 6" xfId="17376"/>
    <cellStyle name="40% - Ênfase4 125" xfId="17377"/>
    <cellStyle name="40% - Ênfase4 125 2" xfId="17378"/>
    <cellStyle name="40% - Ênfase4 125 2 2" xfId="17379"/>
    <cellStyle name="40% - Ênfase4 125 2 3" xfId="17380"/>
    <cellStyle name="40% - Ênfase4 125 2 4" xfId="17381"/>
    <cellStyle name="40% - Ênfase4 125 2 5" xfId="17382"/>
    <cellStyle name="40% - Ênfase4 125 3" xfId="17383"/>
    <cellStyle name="40% - Ênfase4 125 4" xfId="17384"/>
    <cellStyle name="40% - Ênfase4 125 5" xfId="17385"/>
    <cellStyle name="40% - Ênfase4 125 6" xfId="17386"/>
    <cellStyle name="40% - Ênfase4 126" xfId="17387"/>
    <cellStyle name="40% - Ênfase4 126 2" xfId="17388"/>
    <cellStyle name="40% - Ênfase4 126 2 2" xfId="17389"/>
    <cellStyle name="40% - Ênfase4 126 2 3" xfId="17390"/>
    <cellStyle name="40% - Ênfase4 126 2 4" xfId="17391"/>
    <cellStyle name="40% - Ênfase4 126 2 5" xfId="17392"/>
    <cellStyle name="40% - Ênfase4 126 3" xfId="17393"/>
    <cellStyle name="40% - Ênfase4 126 4" xfId="17394"/>
    <cellStyle name="40% - Ênfase4 126 5" xfId="17395"/>
    <cellStyle name="40% - Ênfase4 126 6" xfId="17396"/>
    <cellStyle name="40% - Ênfase4 127" xfId="17397"/>
    <cellStyle name="40% - Ênfase4 127 2" xfId="17398"/>
    <cellStyle name="40% - Ênfase4 127 2 2" xfId="17399"/>
    <cellStyle name="40% - Ênfase4 127 2 3" xfId="17400"/>
    <cellStyle name="40% - Ênfase4 127 2 4" xfId="17401"/>
    <cellStyle name="40% - Ênfase4 127 2 5" xfId="17402"/>
    <cellStyle name="40% - Ênfase4 127 3" xfId="17403"/>
    <cellStyle name="40% - Ênfase4 127 4" xfId="17404"/>
    <cellStyle name="40% - Ênfase4 127 5" xfId="17405"/>
    <cellStyle name="40% - Ênfase4 127 6" xfId="17406"/>
    <cellStyle name="40% - Ênfase4 128" xfId="17407"/>
    <cellStyle name="40% - Ênfase4 128 2" xfId="17408"/>
    <cellStyle name="40% - Ênfase4 128 2 2" xfId="17409"/>
    <cellStyle name="40% - Ênfase4 128 2 3" xfId="17410"/>
    <cellStyle name="40% - Ênfase4 128 2 4" xfId="17411"/>
    <cellStyle name="40% - Ênfase4 128 2 5" xfId="17412"/>
    <cellStyle name="40% - Ênfase4 128 3" xfId="17413"/>
    <cellStyle name="40% - Ênfase4 128 4" xfId="17414"/>
    <cellStyle name="40% - Ênfase4 128 5" xfId="17415"/>
    <cellStyle name="40% - Ênfase4 128 6" xfId="17416"/>
    <cellStyle name="40% - Ênfase4 129" xfId="17417"/>
    <cellStyle name="40% - Ênfase4 129 2" xfId="17418"/>
    <cellStyle name="40% - Ênfase4 129 2 2" xfId="17419"/>
    <cellStyle name="40% - Ênfase4 129 2 3" xfId="17420"/>
    <cellStyle name="40% - Ênfase4 129 2 4" xfId="17421"/>
    <cellStyle name="40% - Ênfase4 129 2 5" xfId="17422"/>
    <cellStyle name="40% - Ênfase4 129 3" xfId="17423"/>
    <cellStyle name="40% - Ênfase4 129 4" xfId="17424"/>
    <cellStyle name="40% - Ênfase4 129 5" xfId="17425"/>
    <cellStyle name="40% - Ênfase4 129 6" xfId="17426"/>
    <cellStyle name="40% - Ênfase4 13" xfId="17427"/>
    <cellStyle name="40% - Ênfase4 13 2" xfId="17428"/>
    <cellStyle name="40% - Ênfase4 13 2 2" xfId="17429"/>
    <cellStyle name="40% - Ênfase4 13 2 3" xfId="17430"/>
    <cellStyle name="40% - Ênfase4 13 2 4" xfId="17431"/>
    <cellStyle name="40% - Ênfase4 13 2 5" xfId="17432"/>
    <cellStyle name="40% - Ênfase4 13 3" xfId="17433"/>
    <cellStyle name="40% - Ênfase4 13 4" xfId="17434"/>
    <cellStyle name="40% - Ênfase4 13 5" xfId="17435"/>
    <cellStyle name="40% - Ênfase4 13 6" xfId="17436"/>
    <cellStyle name="40% - Ênfase4 130" xfId="17437"/>
    <cellStyle name="40% - Ênfase4 130 2" xfId="17438"/>
    <cellStyle name="40% - Ênfase4 130 2 2" xfId="17439"/>
    <cellStyle name="40% - Ênfase4 130 2 3" xfId="17440"/>
    <cellStyle name="40% - Ênfase4 130 2 4" xfId="17441"/>
    <cellStyle name="40% - Ênfase4 130 2 5" xfId="17442"/>
    <cellStyle name="40% - Ênfase4 130 3" xfId="17443"/>
    <cellStyle name="40% - Ênfase4 130 4" xfId="17444"/>
    <cellStyle name="40% - Ênfase4 130 5" xfId="17445"/>
    <cellStyle name="40% - Ênfase4 130 6" xfId="17446"/>
    <cellStyle name="40% - Ênfase4 131" xfId="17447"/>
    <cellStyle name="40% - Ênfase4 131 2" xfId="17448"/>
    <cellStyle name="40% - Ênfase4 131 2 2" xfId="17449"/>
    <cellStyle name="40% - Ênfase4 131 2 3" xfId="17450"/>
    <cellStyle name="40% - Ênfase4 131 2 4" xfId="17451"/>
    <cellStyle name="40% - Ênfase4 131 2 5" xfId="17452"/>
    <cellStyle name="40% - Ênfase4 131 3" xfId="17453"/>
    <cellStyle name="40% - Ênfase4 131 4" xfId="17454"/>
    <cellStyle name="40% - Ênfase4 131 5" xfId="17455"/>
    <cellStyle name="40% - Ênfase4 131 6" xfId="17456"/>
    <cellStyle name="40% - Ênfase4 132" xfId="17457"/>
    <cellStyle name="40% - Ênfase4 132 2" xfId="17458"/>
    <cellStyle name="40% - Ênfase4 132 2 2" xfId="17459"/>
    <cellStyle name="40% - Ênfase4 132 2 3" xfId="17460"/>
    <cellStyle name="40% - Ênfase4 132 2 4" xfId="17461"/>
    <cellStyle name="40% - Ênfase4 132 2 5" xfId="17462"/>
    <cellStyle name="40% - Ênfase4 132 3" xfId="17463"/>
    <cellStyle name="40% - Ênfase4 132 4" xfId="17464"/>
    <cellStyle name="40% - Ênfase4 132 5" xfId="17465"/>
    <cellStyle name="40% - Ênfase4 132 6" xfId="17466"/>
    <cellStyle name="40% - Ênfase4 133" xfId="17467"/>
    <cellStyle name="40% - Ênfase4 133 2" xfId="17468"/>
    <cellStyle name="40% - Ênfase4 133 2 2" xfId="17469"/>
    <cellStyle name="40% - Ênfase4 133 2 3" xfId="17470"/>
    <cellStyle name="40% - Ênfase4 133 2 4" xfId="17471"/>
    <cellStyle name="40% - Ênfase4 133 2 5" xfId="17472"/>
    <cellStyle name="40% - Ênfase4 133 3" xfId="17473"/>
    <cellStyle name="40% - Ênfase4 133 4" xfId="17474"/>
    <cellStyle name="40% - Ênfase4 133 5" xfId="17475"/>
    <cellStyle name="40% - Ênfase4 133 6" xfId="17476"/>
    <cellStyle name="40% - Ênfase4 134" xfId="17477"/>
    <cellStyle name="40% - Ênfase4 134 2" xfId="17478"/>
    <cellStyle name="40% - Ênfase4 134 2 2" xfId="17479"/>
    <cellStyle name="40% - Ênfase4 134 2 3" xfId="17480"/>
    <cellStyle name="40% - Ênfase4 134 2 4" xfId="17481"/>
    <cellStyle name="40% - Ênfase4 134 2 5" xfId="17482"/>
    <cellStyle name="40% - Ênfase4 134 3" xfId="17483"/>
    <cellStyle name="40% - Ênfase4 134 4" xfId="17484"/>
    <cellStyle name="40% - Ênfase4 134 5" xfId="17485"/>
    <cellStyle name="40% - Ênfase4 134 6" xfId="17486"/>
    <cellStyle name="40% - Ênfase4 135" xfId="17487"/>
    <cellStyle name="40% - Ênfase4 135 2" xfId="17488"/>
    <cellStyle name="40% - Ênfase4 135 2 2" xfId="17489"/>
    <cellStyle name="40% - Ênfase4 135 2 3" xfId="17490"/>
    <cellStyle name="40% - Ênfase4 135 2 4" xfId="17491"/>
    <cellStyle name="40% - Ênfase4 135 2 5" xfId="17492"/>
    <cellStyle name="40% - Ênfase4 135 3" xfId="17493"/>
    <cellStyle name="40% - Ênfase4 135 4" xfId="17494"/>
    <cellStyle name="40% - Ênfase4 135 5" xfId="17495"/>
    <cellStyle name="40% - Ênfase4 135 6" xfId="17496"/>
    <cellStyle name="40% - Ênfase4 136" xfId="17497"/>
    <cellStyle name="40% - Ênfase4 136 2" xfId="17498"/>
    <cellStyle name="40% - Ênfase4 136 2 2" xfId="17499"/>
    <cellStyle name="40% - Ênfase4 136 2 3" xfId="17500"/>
    <cellStyle name="40% - Ênfase4 136 2 4" xfId="17501"/>
    <cellStyle name="40% - Ênfase4 136 2 5" xfId="17502"/>
    <cellStyle name="40% - Ênfase4 136 3" xfId="17503"/>
    <cellStyle name="40% - Ênfase4 136 4" xfId="17504"/>
    <cellStyle name="40% - Ênfase4 136 5" xfId="17505"/>
    <cellStyle name="40% - Ênfase4 136 6" xfId="17506"/>
    <cellStyle name="40% - Ênfase4 137" xfId="17507"/>
    <cellStyle name="40% - Ênfase4 137 2" xfId="17508"/>
    <cellStyle name="40% - Ênfase4 137 2 2" xfId="17509"/>
    <cellStyle name="40% - Ênfase4 137 2 3" xfId="17510"/>
    <cellStyle name="40% - Ênfase4 137 2 4" xfId="17511"/>
    <cellStyle name="40% - Ênfase4 137 2 5" xfId="17512"/>
    <cellStyle name="40% - Ênfase4 137 3" xfId="17513"/>
    <cellStyle name="40% - Ênfase4 137 4" xfId="17514"/>
    <cellStyle name="40% - Ênfase4 137 5" xfId="17515"/>
    <cellStyle name="40% - Ênfase4 137 6" xfId="17516"/>
    <cellStyle name="40% - Ênfase4 138" xfId="17517"/>
    <cellStyle name="40% - Ênfase4 138 2" xfId="17518"/>
    <cellStyle name="40% - Ênfase4 138 2 2" xfId="17519"/>
    <cellStyle name="40% - Ênfase4 138 2 3" xfId="17520"/>
    <cellStyle name="40% - Ênfase4 138 2 4" xfId="17521"/>
    <cellStyle name="40% - Ênfase4 138 2 5" xfId="17522"/>
    <cellStyle name="40% - Ênfase4 138 3" xfId="17523"/>
    <cellStyle name="40% - Ênfase4 138 4" xfId="17524"/>
    <cellStyle name="40% - Ênfase4 138 5" xfId="17525"/>
    <cellStyle name="40% - Ênfase4 138 6" xfId="17526"/>
    <cellStyle name="40% - Ênfase4 139" xfId="17527"/>
    <cellStyle name="40% - Ênfase4 139 2" xfId="17528"/>
    <cellStyle name="40% - Ênfase4 139 2 2" xfId="17529"/>
    <cellStyle name="40% - Ênfase4 139 2 3" xfId="17530"/>
    <cellStyle name="40% - Ênfase4 139 2 4" xfId="17531"/>
    <cellStyle name="40% - Ênfase4 139 2 5" xfId="17532"/>
    <cellStyle name="40% - Ênfase4 139 3" xfId="17533"/>
    <cellStyle name="40% - Ênfase4 139 4" xfId="17534"/>
    <cellStyle name="40% - Ênfase4 139 5" xfId="17535"/>
    <cellStyle name="40% - Ênfase4 139 6" xfId="17536"/>
    <cellStyle name="40% - Ênfase4 14" xfId="17537"/>
    <cellStyle name="40% - Ênfase4 14 2" xfId="17538"/>
    <cellStyle name="40% - Ênfase4 14 2 2" xfId="17539"/>
    <cellStyle name="40% - Ênfase4 14 2 3" xfId="17540"/>
    <cellStyle name="40% - Ênfase4 14 2 4" xfId="17541"/>
    <cellStyle name="40% - Ênfase4 14 2 5" xfId="17542"/>
    <cellStyle name="40% - Ênfase4 14 3" xfId="17543"/>
    <cellStyle name="40% - Ênfase4 14 4" xfId="17544"/>
    <cellStyle name="40% - Ênfase4 14 5" xfId="17545"/>
    <cellStyle name="40% - Ênfase4 14 6" xfId="17546"/>
    <cellStyle name="40% - Ênfase4 140" xfId="17547"/>
    <cellStyle name="40% - Ênfase4 140 2" xfId="17548"/>
    <cellStyle name="40% - Ênfase4 140 2 2" xfId="17549"/>
    <cellStyle name="40% - Ênfase4 140 2 3" xfId="17550"/>
    <cellStyle name="40% - Ênfase4 140 2 4" xfId="17551"/>
    <cellStyle name="40% - Ênfase4 140 2 5" xfId="17552"/>
    <cellStyle name="40% - Ênfase4 140 3" xfId="17553"/>
    <cellStyle name="40% - Ênfase4 140 4" xfId="17554"/>
    <cellStyle name="40% - Ênfase4 140 5" xfId="17555"/>
    <cellStyle name="40% - Ênfase4 140 6" xfId="17556"/>
    <cellStyle name="40% - Ênfase4 141" xfId="17557"/>
    <cellStyle name="40% - Ênfase4 141 2" xfId="17558"/>
    <cellStyle name="40% - Ênfase4 141 2 2" xfId="17559"/>
    <cellStyle name="40% - Ênfase4 141 2 3" xfId="17560"/>
    <cellStyle name="40% - Ênfase4 141 2 4" xfId="17561"/>
    <cellStyle name="40% - Ênfase4 141 2 5" xfId="17562"/>
    <cellStyle name="40% - Ênfase4 141 3" xfId="17563"/>
    <cellStyle name="40% - Ênfase4 141 4" xfId="17564"/>
    <cellStyle name="40% - Ênfase4 141 5" xfId="17565"/>
    <cellStyle name="40% - Ênfase4 141 6" xfId="17566"/>
    <cellStyle name="40% - Ênfase4 142" xfId="17567"/>
    <cellStyle name="40% - Ênfase4 142 2" xfId="17568"/>
    <cellStyle name="40% - Ênfase4 142 2 2" xfId="17569"/>
    <cellStyle name="40% - Ênfase4 142 2 3" xfId="17570"/>
    <cellStyle name="40% - Ênfase4 142 2 4" xfId="17571"/>
    <cellStyle name="40% - Ênfase4 142 2 5" xfId="17572"/>
    <cellStyle name="40% - Ênfase4 142 3" xfId="17573"/>
    <cellStyle name="40% - Ênfase4 142 4" xfId="17574"/>
    <cellStyle name="40% - Ênfase4 142 5" xfId="17575"/>
    <cellStyle name="40% - Ênfase4 142 6" xfId="17576"/>
    <cellStyle name="40% - Ênfase4 143" xfId="17577"/>
    <cellStyle name="40% - Ênfase4 143 2" xfId="17578"/>
    <cellStyle name="40% - Ênfase4 143 2 2" xfId="17579"/>
    <cellStyle name="40% - Ênfase4 143 2 3" xfId="17580"/>
    <cellStyle name="40% - Ênfase4 143 2 4" xfId="17581"/>
    <cellStyle name="40% - Ênfase4 143 2 5" xfId="17582"/>
    <cellStyle name="40% - Ênfase4 143 3" xfId="17583"/>
    <cellStyle name="40% - Ênfase4 143 4" xfId="17584"/>
    <cellStyle name="40% - Ênfase4 143 5" xfId="17585"/>
    <cellStyle name="40% - Ênfase4 143 6" xfId="17586"/>
    <cellStyle name="40% - Ênfase4 144" xfId="17587"/>
    <cellStyle name="40% - Ênfase4 144 2" xfId="17588"/>
    <cellStyle name="40% - Ênfase4 144 2 2" xfId="17589"/>
    <cellStyle name="40% - Ênfase4 144 2 3" xfId="17590"/>
    <cellStyle name="40% - Ênfase4 144 2 4" xfId="17591"/>
    <cellStyle name="40% - Ênfase4 144 2 5" xfId="17592"/>
    <cellStyle name="40% - Ênfase4 144 3" xfId="17593"/>
    <cellStyle name="40% - Ênfase4 144 4" xfId="17594"/>
    <cellStyle name="40% - Ênfase4 144 5" xfId="17595"/>
    <cellStyle name="40% - Ênfase4 144 6" xfId="17596"/>
    <cellStyle name="40% - Ênfase4 145" xfId="17597"/>
    <cellStyle name="40% - Ênfase4 145 2" xfId="17598"/>
    <cellStyle name="40% - Ênfase4 145 2 2" xfId="17599"/>
    <cellStyle name="40% - Ênfase4 145 2 3" xfId="17600"/>
    <cellStyle name="40% - Ênfase4 145 2 4" xfId="17601"/>
    <cellStyle name="40% - Ênfase4 145 2 5" xfId="17602"/>
    <cellStyle name="40% - Ênfase4 145 3" xfId="17603"/>
    <cellStyle name="40% - Ênfase4 145 4" xfId="17604"/>
    <cellStyle name="40% - Ênfase4 145 5" xfId="17605"/>
    <cellStyle name="40% - Ênfase4 145 6" xfId="17606"/>
    <cellStyle name="40% - Ênfase4 146" xfId="17607"/>
    <cellStyle name="40% - Ênfase4 146 2" xfId="17608"/>
    <cellStyle name="40% - Ênfase4 146 2 2" xfId="17609"/>
    <cellStyle name="40% - Ênfase4 146 2 3" xfId="17610"/>
    <cellStyle name="40% - Ênfase4 146 2 4" xfId="17611"/>
    <cellStyle name="40% - Ênfase4 146 2 5" xfId="17612"/>
    <cellStyle name="40% - Ênfase4 146 3" xfId="17613"/>
    <cellStyle name="40% - Ênfase4 146 4" xfId="17614"/>
    <cellStyle name="40% - Ênfase4 146 5" xfId="17615"/>
    <cellStyle name="40% - Ênfase4 146 6" xfId="17616"/>
    <cellStyle name="40% - Ênfase4 147" xfId="17617"/>
    <cellStyle name="40% - Ênfase4 147 2" xfId="17618"/>
    <cellStyle name="40% - Ênfase4 147 2 2" xfId="17619"/>
    <cellStyle name="40% - Ênfase4 147 2 3" xfId="17620"/>
    <cellStyle name="40% - Ênfase4 147 2 4" xfId="17621"/>
    <cellStyle name="40% - Ênfase4 147 2 5" xfId="17622"/>
    <cellStyle name="40% - Ênfase4 147 3" xfId="17623"/>
    <cellStyle name="40% - Ênfase4 147 4" xfId="17624"/>
    <cellStyle name="40% - Ênfase4 147 5" xfId="17625"/>
    <cellStyle name="40% - Ênfase4 147 6" xfId="17626"/>
    <cellStyle name="40% - Ênfase4 148" xfId="17627"/>
    <cellStyle name="40% - Ênfase4 148 2" xfId="17628"/>
    <cellStyle name="40% - Ênfase4 148 2 2" xfId="17629"/>
    <cellStyle name="40% - Ênfase4 148 2 3" xfId="17630"/>
    <cellStyle name="40% - Ênfase4 148 2 4" xfId="17631"/>
    <cellStyle name="40% - Ênfase4 148 2 5" xfId="17632"/>
    <cellStyle name="40% - Ênfase4 148 3" xfId="17633"/>
    <cellStyle name="40% - Ênfase4 148 4" xfId="17634"/>
    <cellStyle name="40% - Ênfase4 148 5" xfId="17635"/>
    <cellStyle name="40% - Ênfase4 148 6" xfId="17636"/>
    <cellStyle name="40% - Ênfase4 149" xfId="17637"/>
    <cellStyle name="40% - Ênfase4 149 2" xfId="17638"/>
    <cellStyle name="40% - Ênfase4 149 2 2" xfId="17639"/>
    <cellStyle name="40% - Ênfase4 149 2 3" xfId="17640"/>
    <cellStyle name="40% - Ênfase4 149 2 4" xfId="17641"/>
    <cellStyle name="40% - Ênfase4 149 2 5" xfId="17642"/>
    <cellStyle name="40% - Ênfase4 149 3" xfId="17643"/>
    <cellStyle name="40% - Ênfase4 149 4" xfId="17644"/>
    <cellStyle name="40% - Ênfase4 149 5" xfId="17645"/>
    <cellStyle name="40% - Ênfase4 149 6" xfId="17646"/>
    <cellStyle name="40% - Ênfase4 15" xfId="17647"/>
    <cellStyle name="40% - Ênfase4 15 2" xfId="17648"/>
    <cellStyle name="40% - Ênfase4 15 2 2" xfId="17649"/>
    <cellStyle name="40% - Ênfase4 15 2 3" xfId="17650"/>
    <cellStyle name="40% - Ênfase4 15 2 4" xfId="17651"/>
    <cellStyle name="40% - Ênfase4 15 2 5" xfId="17652"/>
    <cellStyle name="40% - Ênfase4 15 3" xfId="17653"/>
    <cellStyle name="40% - Ênfase4 15 4" xfId="17654"/>
    <cellStyle name="40% - Ênfase4 15 5" xfId="17655"/>
    <cellStyle name="40% - Ênfase4 15 6" xfId="17656"/>
    <cellStyle name="40% - Ênfase4 150" xfId="17657"/>
    <cellStyle name="40% - Ênfase4 150 2" xfId="17658"/>
    <cellStyle name="40% - Ênfase4 150 2 2" xfId="17659"/>
    <cellStyle name="40% - Ênfase4 150 2 3" xfId="17660"/>
    <cellStyle name="40% - Ênfase4 150 2 4" xfId="17661"/>
    <cellStyle name="40% - Ênfase4 150 2 5" xfId="17662"/>
    <cellStyle name="40% - Ênfase4 150 3" xfId="17663"/>
    <cellStyle name="40% - Ênfase4 150 4" xfId="17664"/>
    <cellStyle name="40% - Ênfase4 150 5" xfId="17665"/>
    <cellStyle name="40% - Ênfase4 150 6" xfId="17666"/>
    <cellStyle name="40% - Ênfase4 151" xfId="17667"/>
    <cellStyle name="40% - Ênfase4 151 2" xfId="17668"/>
    <cellStyle name="40% - Ênfase4 151 2 2" xfId="17669"/>
    <cellStyle name="40% - Ênfase4 151 2 3" xfId="17670"/>
    <cellStyle name="40% - Ênfase4 151 2 4" xfId="17671"/>
    <cellStyle name="40% - Ênfase4 151 2 5" xfId="17672"/>
    <cellStyle name="40% - Ênfase4 151 3" xfId="17673"/>
    <cellStyle name="40% - Ênfase4 151 4" xfId="17674"/>
    <cellStyle name="40% - Ênfase4 151 5" xfId="17675"/>
    <cellStyle name="40% - Ênfase4 151 6" xfId="17676"/>
    <cellStyle name="40% - Ênfase4 152" xfId="17677"/>
    <cellStyle name="40% - Ênfase4 152 2" xfId="17678"/>
    <cellStyle name="40% - Ênfase4 152 2 2" xfId="17679"/>
    <cellStyle name="40% - Ênfase4 152 2 3" xfId="17680"/>
    <cellStyle name="40% - Ênfase4 152 2 4" xfId="17681"/>
    <cellStyle name="40% - Ênfase4 152 2 5" xfId="17682"/>
    <cellStyle name="40% - Ênfase4 152 3" xfId="17683"/>
    <cellStyle name="40% - Ênfase4 152 4" xfId="17684"/>
    <cellStyle name="40% - Ênfase4 152 5" xfId="17685"/>
    <cellStyle name="40% - Ênfase4 152 6" xfId="17686"/>
    <cellStyle name="40% - Ênfase4 153" xfId="17687"/>
    <cellStyle name="40% - Ênfase4 153 2" xfId="17688"/>
    <cellStyle name="40% - Ênfase4 153 2 2" xfId="17689"/>
    <cellStyle name="40% - Ênfase4 153 2 3" xfId="17690"/>
    <cellStyle name="40% - Ênfase4 153 2 4" xfId="17691"/>
    <cellStyle name="40% - Ênfase4 153 2 5" xfId="17692"/>
    <cellStyle name="40% - Ênfase4 153 3" xfId="17693"/>
    <cellStyle name="40% - Ênfase4 153 4" xfId="17694"/>
    <cellStyle name="40% - Ênfase4 153 5" xfId="17695"/>
    <cellStyle name="40% - Ênfase4 153 6" xfId="17696"/>
    <cellStyle name="40% - Ênfase4 154" xfId="17697"/>
    <cellStyle name="40% - Ênfase4 154 2" xfId="17698"/>
    <cellStyle name="40% - Ênfase4 154 2 2" xfId="17699"/>
    <cellStyle name="40% - Ênfase4 154 2 3" xfId="17700"/>
    <cellStyle name="40% - Ênfase4 154 3" xfId="17701"/>
    <cellStyle name="40% - Ênfase4 154 4" xfId="17702"/>
    <cellStyle name="40% - Ênfase4 154 5" xfId="17703"/>
    <cellStyle name="40% - Ênfase4 154 6" xfId="17704"/>
    <cellStyle name="40% - Ênfase4 155" xfId="17705"/>
    <cellStyle name="40% - Ênfase4 155 2" xfId="17706"/>
    <cellStyle name="40% - Ênfase4 155 2 2" xfId="17707"/>
    <cellStyle name="40% - Ênfase4 155 2 3" xfId="17708"/>
    <cellStyle name="40% - Ênfase4 155 3" xfId="17709"/>
    <cellStyle name="40% - Ênfase4 155 4" xfId="17710"/>
    <cellStyle name="40% - Ênfase4 155 5" xfId="17711"/>
    <cellStyle name="40% - Ênfase4 155 6" xfId="17712"/>
    <cellStyle name="40% - Ênfase4 156" xfId="17713"/>
    <cellStyle name="40% - Ênfase4 156 2" xfId="17714"/>
    <cellStyle name="40% - Ênfase4 156 2 2" xfId="17715"/>
    <cellStyle name="40% - Ênfase4 156 2 3" xfId="17716"/>
    <cellStyle name="40% - Ênfase4 156 3" xfId="17717"/>
    <cellStyle name="40% - Ênfase4 156 4" xfId="17718"/>
    <cellStyle name="40% - Ênfase4 156 5" xfId="17719"/>
    <cellStyle name="40% - Ênfase4 156 6" xfId="17720"/>
    <cellStyle name="40% - Ênfase4 157" xfId="17721"/>
    <cellStyle name="40% - Ênfase4 157 2" xfId="17722"/>
    <cellStyle name="40% - Ênfase4 157 3" xfId="17723"/>
    <cellStyle name="40% - Ênfase4 157 4" xfId="17724"/>
    <cellStyle name="40% - Ênfase4 157 5" xfId="17725"/>
    <cellStyle name="40% - Ênfase4 158" xfId="17726"/>
    <cellStyle name="40% - Ênfase4 158 2" xfId="17727"/>
    <cellStyle name="40% - Ênfase4 158 3" xfId="17728"/>
    <cellStyle name="40% - Ênfase4 158 4" xfId="17729"/>
    <cellStyle name="40% - Ênfase4 158 5" xfId="17730"/>
    <cellStyle name="40% - Ênfase4 159" xfId="17731"/>
    <cellStyle name="40% - Ênfase4 159 2" xfId="17732"/>
    <cellStyle name="40% - Ênfase4 159 3" xfId="17733"/>
    <cellStyle name="40% - Ênfase4 159 4" xfId="17734"/>
    <cellStyle name="40% - Ênfase4 159 5" xfId="17735"/>
    <cellStyle name="40% - Ênfase4 16" xfId="17736"/>
    <cellStyle name="40% - Ênfase4 16 2" xfId="17737"/>
    <cellStyle name="40% - Ênfase4 16 2 2" xfId="17738"/>
    <cellStyle name="40% - Ênfase4 16 2 3" xfId="17739"/>
    <cellStyle name="40% - Ênfase4 16 2 4" xfId="17740"/>
    <cellStyle name="40% - Ênfase4 16 2 5" xfId="17741"/>
    <cellStyle name="40% - Ênfase4 16 3" xfId="17742"/>
    <cellStyle name="40% - Ênfase4 16 4" xfId="17743"/>
    <cellStyle name="40% - Ênfase4 16 5" xfId="17744"/>
    <cellStyle name="40% - Ênfase4 16 6" xfId="17745"/>
    <cellStyle name="40% - Ênfase4 160" xfId="17746"/>
    <cellStyle name="40% - Ênfase4 160 2" xfId="17747"/>
    <cellStyle name="40% - Ênfase4 160 3" xfId="17748"/>
    <cellStyle name="40% - Ênfase4 160 4" xfId="17749"/>
    <cellStyle name="40% - Ênfase4 160 5" xfId="17750"/>
    <cellStyle name="40% - Ênfase4 161" xfId="17751"/>
    <cellStyle name="40% - Ênfase4 161 2" xfId="17752"/>
    <cellStyle name="40% - Ênfase4 161 3" xfId="17753"/>
    <cellStyle name="40% - Ênfase4 161 4" xfId="17754"/>
    <cellStyle name="40% - Ênfase4 161 5" xfId="17755"/>
    <cellStyle name="40% - Ênfase4 162" xfId="17756"/>
    <cellStyle name="40% - Ênfase4 162 2" xfId="17757"/>
    <cellStyle name="40% - Ênfase4 162 3" xfId="17758"/>
    <cellStyle name="40% - Ênfase4 162 4" xfId="17759"/>
    <cellStyle name="40% - Ênfase4 162 5" xfId="17760"/>
    <cellStyle name="40% - Ênfase4 163" xfId="17761"/>
    <cellStyle name="40% - Ênfase4 163 2" xfId="17762"/>
    <cellStyle name="40% - Ênfase4 163 3" xfId="17763"/>
    <cellStyle name="40% - Ênfase4 163 4" xfId="17764"/>
    <cellStyle name="40% - Ênfase4 163 5" xfId="17765"/>
    <cellStyle name="40% - Ênfase4 164" xfId="17766"/>
    <cellStyle name="40% - Ênfase4 164 2" xfId="17767"/>
    <cellStyle name="40% - Ênfase4 164 3" xfId="17768"/>
    <cellStyle name="40% - Ênfase4 164 4" xfId="17769"/>
    <cellStyle name="40% - Ênfase4 164 5" xfId="17770"/>
    <cellStyle name="40% - Ênfase4 165" xfId="17771"/>
    <cellStyle name="40% - Ênfase4 165 2" xfId="17772"/>
    <cellStyle name="40% - Ênfase4 165 3" xfId="17773"/>
    <cellStyle name="40% - Ênfase4 165 4" xfId="17774"/>
    <cellStyle name="40% - Ênfase4 165 5" xfId="17775"/>
    <cellStyle name="40% - Ênfase4 166" xfId="17776"/>
    <cellStyle name="40% - Ênfase4 166 2" xfId="17777"/>
    <cellStyle name="40% - Ênfase4 166 3" xfId="17778"/>
    <cellStyle name="40% - Ênfase4 166 4" xfId="17779"/>
    <cellStyle name="40% - Ênfase4 166 5" xfId="17780"/>
    <cellStyle name="40% - Ênfase4 167" xfId="17781"/>
    <cellStyle name="40% - Ênfase4 167 2" xfId="17782"/>
    <cellStyle name="40% - Ênfase4 167 3" xfId="17783"/>
    <cellStyle name="40% - Ênfase4 167 4" xfId="17784"/>
    <cellStyle name="40% - Ênfase4 167 5" xfId="17785"/>
    <cellStyle name="40% - Ênfase4 168" xfId="17786"/>
    <cellStyle name="40% - Ênfase4 168 2" xfId="17787"/>
    <cellStyle name="40% - Ênfase4 168 3" xfId="17788"/>
    <cellStyle name="40% - Ênfase4 168 4" xfId="17789"/>
    <cellStyle name="40% - Ênfase4 168 5" xfId="17790"/>
    <cellStyle name="40% - Ênfase4 169" xfId="17791"/>
    <cellStyle name="40% - Ênfase4 169 2" xfId="17792"/>
    <cellStyle name="40% - Ênfase4 169 3" xfId="17793"/>
    <cellStyle name="40% - Ênfase4 169 4" xfId="17794"/>
    <cellStyle name="40% - Ênfase4 169 5" xfId="17795"/>
    <cellStyle name="40% - Ênfase4 17" xfId="17796"/>
    <cellStyle name="40% - Ênfase4 17 2" xfId="17797"/>
    <cellStyle name="40% - Ênfase4 17 2 2" xfId="17798"/>
    <cellStyle name="40% - Ênfase4 17 2 3" xfId="17799"/>
    <cellStyle name="40% - Ênfase4 17 2 4" xfId="17800"/>
    <cellStyle name="40% - Ênfase4 17 2 5" xfId="17801"/>
    <cellStyle name="40% - Ênfase4 17 3" xfId="17802"/>
    <cellStyle name="40% - Ênfase4 17 4" xfId="17803"/>
    <cellStyle name="40% - Ênfase4 17 5" xfId="17804"/>
    <cellStyle name="40% - Ênfase4 17 6" xfId="17805"/>
    <cellStyle name="40% - Ênfase4 170" xfId="17806"/>
    <cellStyle name="40% - Ênfase4 170 2" xfId="17807"/>
    <cellStyle name="40% - Ênfase4 170 3" xfId="17808"/>
    <cellStyle name="40% - Ênfase4 170 4" xfId="17809"/>
    <cellStyle name="40% - Ênfase4 170 5" xfId="17810"/>
    <cellStyle name="40% - Ênfase4 171" xfId="17811"/>
    <cellStyle name="40% - Ênfase4 171 2" xfId="17812"/>
    <cellStyle name="40% - Ênfase4 171 3" xfId="17813"/>
    <cellStyle name="40% - Ênfase4 171 4" xfId="17814"/>
    <cellStyle name="40% - Ênfase4 171 5" xfId="17815"/>
    <cellStyle name="40% - Ênfase4 172" xfId="17816"/>
    <cellStyle name="40% - Ênfase4 172 2" xfId="17817"/>
    <cellStyle name="40% - Ênfase4 172 3" xfId="17818"/>
    <cellStyle name="40% - Ênfase4 172 4" xfId="17819"/>
    <cellStyle name="40% - Ênfase4 172 5" xfId="17820"/>
    <cellStyle name="40% - Ênfase4 173" xfId="17821"/>
    <cellStyle name="40% - Ênfase4 173 2" xfId="17822"/>
    <cellStyle name="40% - Ênfase4 173 3" xfId="17823"/>
    <cellStyle name="40% - Ênfase4 173 4" xfId="17824"/>
    <cellStyle name="40% - Ênfase4 173 5" xfId="17825"/>
    <cellStyle name="40% - Ênfase4 174" xfId="17826"/>
    <cellStyle name="40% - Ênfase4 174 2" xfId="17827"/>
    <cellStyle name="40% - Ênfase4 174 3" xfId="17828"/>
    <cellStyle name="40% - Ênfase4 174 4" xfId="17829"/>
    <cellStyle name="40% - Ênfase4 174 5" xfId="17830"/>
    <cellStyle name="40% - Ênfase4 175" xfId="17831"/>
    <cellStyle name="40% - Ênfase4 175 2" xfId="17832"/>
    <cellStyle name="40% - Ênfase4 175 3" xfId="17833"/>
    <cellStyle name="40% - Ênfase4 175 4" xfId="17834"/>
    <cellStyle name="40% - Ênfase4 175 5" xfId="17835"/>
    <cellStyle name="40% - Ênfase4 176" xfId="17836"/>
    <cellStyle name="40% - Ênfase4 176 2" xfId="17837"/>
    <cellStyle name="40% - Ênfase4 176 3" xfId="17838"/>
    <cellStyle name="40% - Ênfase4 176 4" xfId="17839"/>
    <cellStyle name="40% - Ênfase4 176 5" xfId="17840"/>
    <cellStyle name="40% - Ênfase4 177" xfId="17841"/>
    <cellStyle name="40% - Ênfase4 177 2" xfId="17842"/>
    <cellStyle name="40% - Ênfase4 177 3" xfId="17843"/>
    <cellStyle name="40% - Ênfase4 177 4" xfId="17844"/>
    <cellStyle name="40% - Ênfase4 177 5" xfId="17845"/>
    <cellStyle name="40% - Ênfase4 178" xfId="17846"/>
    <cellStyle name="40% - Ênfase4 178 2" xfId="17847"/>
    <cellStyle name="40% - Ênfase4 178 3" xfId="17848"/>
    <cellStyle name="40% - Ênfase4 178 4" xfId="17849"/>
    <cellStyle name="40% - Ênfase4 178 5" xfId="17850"/>
    <cellStyle name="40% - Ênfase4 179" xfId="17851"/>
    <cellStyle name="40% - Ênfase4 179 2" xfId="17852"/>
    <cellStyle name="40% - Ênfase4 179 3" xfId="17853"/>
    <cellStyle name="40% - Ênfase4 179 4" xfId="17854"/>
    <cellStyle name="40% - Ênfase4 179 5" xfId="17855"/>
    <cellStyle name="40% - Ênfase4 18" xfId="17856"/>
    <cellStyle name="40% - Ênfase4 18 2" xfId="17857"/>
    <cellStyle name="40% - Ênfase4 18 2 2" xfId="17858"/>
    <cellStyle name="40% - Ênfase4 18 2 3" xfId="17859"/>
    <cellStyle name="40% - Ênfase4 18 2 4" xfId="17860"/>
    <cellStyle name="40% - Ênfase4 18 2 5" xfId="17861"/>
    <cellStyle name="40% - Ênfase4 18 3" xfId="17862"/>
    <cellStyle name="40% - Ênfase4 18 4" xfId="17863"/>
    <cellStyle name="40% - Ênfase4 18 5" xfId="17864"/>
    <cellStyle name="40% - Ênfase4 18 6" xfId="17865"/>
    <cellStyle name="40% - Ênfase4 180" xfId="17866"/>
    <cellStyle name="40% - Ênfase4 180 2" xfId="17867"/>
    <cellStyle name="40% - Ênfase4 180 3" xfId="17868"/>
    <cellStyle name="40% - Ênfase4 180 4" xfId="17869"/>
    <cellStyle name="40% - Ênfase4 180 5" xfId="17870"/>
    <cellStyle name="40% - Ênfase4 181" xfId="17871"/>
    <cellStyle name="40% - Ênfase4 181 2" xfId="17872"/>
    <cellStyle name="40% - Ênfase4 181 3" xfId="17873"/>
    <cellStyle name="40% - Ênfase4 181 4" xfId="17874"/>
    <cellStyle name="40% - Ênfase4 181 5" xfId="17875"/>
    <cellStyle name="40% - Ênfase4 182" xfId="17876"/>
    <cellStyle name="40% - Ênfase4 182 2" xfId="17877"/>
    <cellStyle name="40% - Ênfase4 182 3" xfId="17878"/>
    <cellStyle name="40% - Ênfase4 182 4" xfId="17879"/>
    <cellStyle name="40% - Ênfase4 182 5" xfId="17880"/>
    <cellStyle name="40% - Ênfase4 183" xfId="17881"/>
    <cellStyle name="40% - Ênfase4 183 2" xfId="17882"/>
    <cellStyle name="40% - Ênfase4 183 3" xfId="17883"/>
    <cellStyle name="40% - Ênfase4 183 4" xfId="17884"/>
    <cellStyle name="40% - Ênfase4 183 5" xfId="17885"/>
    <cellStyle name="40% - Ênfase4 184" xfId="17886"/>
    <cellStyle name="40% - Ênfase4 184 2" xfId="17887"/>
    <cellStyle name="40% - Ênfase4 184 3" xfId="17888"/>
    <cellStyle name="40% - Ênfase4 184 4" xfId="17889"/>
    <cellStyle name="40% - Ênfase4 184 5" xfId="17890"/>
    <cellStyle name="40% - Ênfase4 185" xfId="17891"/>
    <cellStyle name="40% - Ênfase4 185 2" xfId="17892"/>
    <cellStyle name="40% - Ênfase4 185 3" xfId="17893"/>
    <cellStyle name="40% - Ênfase4 185 4" xfId="17894"/>
    <cellStyle name="40% - Ênfase4 185 5" xfId="17895"/>
    <cellStyle name="40% - Ênfase4 186" xfId="17896"/>
    <cellStyle name="40% - Ênfase4 186 2" xfId="17897"/>
    <cellStyle name="40% - Ênfase4 186 3" xfId="17898"/>
    <cellStyle name="40% - Ênfase4 186 4" xfId="17899"/>
    <cellStyle name="40% - Ênfase4 186 5" xfId="17900"/>
    <cellStyle name="40% - Ênfase4 187" xfId="17901"/>
    <cellStyle name="40% - Ênfase4 187 2" xfId="17902"/>
    <cellStyle name="40% - Ênfase4 187 3" xfId="17903"/>
    <cellStyle name="40% - Ênfase4 187 4" xfId="17904"/>
    <cellStyle name="40% - Ênfase4 187 5" xfId="17905"/>
    <cellStyle name="40% - Ênfase4 188" xfId="17906"/>
    <cellStyle name="40% - Ênfase4 188 2" xfId="17907"/>
    <cellStyle name="40% - Ênfase4 188 3" xfId="17908"/>
    <cellStyle name="40% - Ênfase4 188 4" xfId="17909"/>
    <cellStyle name="40% - Ênfase4 188 5" xfId="17910"/>
    <cellStyle name="40% - Ênfase4 189" xfId="17911"/>
    <cellStyle name="40% - Ênfase4 189 2" xfId="17912"/>
    <cellStyle name="40% - Ênfase4 189 3" xfId="17913"/>
    <cellStyle name="40% - Ênfase4 189 4" xfId="17914"/>
    <cellStyle name="40% - Ênfase4 189 5" xfId="17915"/>
    <cellStyle name="40% - Ênfase4 19" xfId="17916"/>
    <cellStyle name="40% - Ênfase4 19 2" xfId="17917"/>
    <cellStyle name="40% - Ênfase4 19 2 2" xfId="17918"/>
    <cellStyle name="40% - Ênfase4 19 2 3" xfId="17919"/>
    <cellStyle name="40% - Ênfase4 19 2 4" xfId="17920"/>
    <cellStyle name="40% - Ênfase4 19 2 5" xfId="17921"/>
    <cellStyle name="40% - Ênfase4 19 3" xfId="17922"/>
    <cellStyle name="40% - Ênfase4 19 4" xfId="17923"/>
    <cellStyle name="40% - Ênfase4 19 5" xfId="17924"/>
    <cellStyle name="40% - Ênfase4 19 6" xfId="17925"/>
    <cellStyle name="40% - Ênfase4 190" xfId="17926"/>
    <cellStyle name="40% - Ênfase4 190 2" xfId="17927"/>
    <cellStyle name="40% - Ênfase4 190 3" xfId="17928"/>
    <cellStyle name="40% - Ênfase4 190 4" xfId="17929"/>
    <cellStyle name="40% - Ênfase4 190 5" xfId="17930"/>
    <cellStyle name="40% - Ênfase4 191" xfId="17931"/>
    <cellStyle name="40% - Ênfase4 191 2" xfId="17932"/>
    <cellStyle name="40% - Ênfase4 191 3" xfId="17933"/>
    <cellStyle name="40% - Ênfase4 191 4" xfId="17934"/>
    <cellStyle name="40% - Ênfase4 191 5" xfId="17935"/>
    <cellStyle name="40% - Ênfase4 192" xfId="17936"/>
    <cellStyle name="40% - Ênfase4 192 2" xfId="17937"/>
    <cellStyle name="40% - Ênfase4 192 3" xfId="17938"/>
    <cellStyle name="40% - Ênfase4 192 4" xfId="17939"/>
    <cellStyle name="40% - Ênfase4 192 5" xfId="17940"/>
    <cellStyle name="40% - Ênfase4 193" xfId="17941"/>
    <cellStyle name="40% - Ênfase4 193 2" xfId="17942"/>
    <cellStyle name="40% - Ênfase4 193 3" xfId="17943"/>
    <cellStyle name="40% - Ênfase4 194" xfId="17944"/>
    <cellStyle name="40% - Ênfase4 194 2" xfId="17945"/>
    <cellStyle name="40% - Ênfase4 194 3" xfId="17946"/>
    <cellStyle name="40% - Ênfase4 195" xfId="17947"/>
    <cellStyle name="40% - Ênfase4 195 2" xfId="17948"/>
    <cellStyle name="40% - Ênfase4 195 3" xfId="17949"/>
    <cellStyle name="40% - Ênfase4 196" xfId="17950"/>
    <cellStyle name="40% - Ênfase4 196 2" xfId="17951"/>
    <cellStyle name="40% - Ênfase4 196 3" xfId="17952"/>
    <cellStyle name="40% - Ênfase4 197" xfId="17953"/>
    <cellStyle name="40% - Ênfase4 197 2" xfId="17954"/>
    <cellStyle name="40% - Ênfase4 197 3" xfId="17955"/>
    <cellStyle name="40% - Ênfase4 198" xfId="17956"/>
    <cellStyle name="40% - Ênfase4 198 2" xfId="17957"/>
    <cellStyle name="40% - Ênfase4 198 3" xfId="17958"/>
    <cellStyle name="40% - Ênfase4 199" xfId="17959"/>
    <cellStyle name="40% - Ênfase4 199 2" xfId="17960"/>
    <cellStyle name="40% - Ênfase4 199 3" xfId="17961"/>
    <cellStyle name="40% - Ênfase4 2" xfId="17962"/>
    <cellStyle name="40% - Ênfase4 2 2" xfId="17963"/>
    <cellStyle name="40% - Ênfase4 2 2 2" xfId="17964"/>
    <cellStyle name="40% - Ênfase4 2 2 2 2" xfId="17965"/>
    <cellStyle name="40% - Ênfase4 2 2 2 3" xfId="17966"/>
    <cellStyle name="40% - Ênfase4 2 2 2 4" xfId="17967"/>
    <cellStyle name="40% - Ênfase4 2 2 2 5" xfId="17968"/>
    <cellStyle name="40% - Ênfase4 2 2 3" xfId="17969"/>
    <cellStyle name="40% - Ênfase4 2 2 4" xfId="17970"/>
    <cellStyle name="40% - Ênfase4 2 2 5" xfId="17971"/>
    <cellStyle name="40% - Ênfase4 2 2 6" xfId="17972"/>
    <cellStyle name="40% - Ênfase4 2 3" xfId="17973"/>
    <cellStyle name="40% - Ênfase4 2 3 2" xfId="17974"/>
    <cellStyle name="40% - Ênfase4 2 3 3" xfId="17975"/>
    <cellStyle name="40% - Ênfase4 2 3 4" xfId="17976"/>
    <cellStyle name="40% - Ênfase4 2 3 5" xfId="17977"/>
    <cellStyle name="40% - Ênfase4 2 4" xfId="17978"/>
    <cellStyle name="40% - Ênfase4 2 5" xfId="17979"/>
    <cellStyle name="40% - Ênfase4 2 6" xfId="17980"/>
    <cellStyle name="40% - Ênfase4 2 7" xfId="17981"/>
    <cellStyle name="40% - Ênfase4 20" xfId="17982"/>
    <cellStyle name="40% - Ênfase4 20 2" xfId="17983"/>
    <cellStyle name="40% - Ênfase4 20 2 2" xfId="17984"/>
    <cellStyle name="40% - Ênfase4 20 2 3" xfId="17985"/>
    <cellStyle name="40% - Ênfase4 20 2 4" xfId="17986"/>
    <cellStyle name="40% - Ênfase4 20 2 5" xfId="17987"/>
    <cellStyle name="40% - Ênfase4 20 3" xfId="17988"/>
    <cellStyle name="40% - Ênfase4 20 4" xfId="17989"/>
    <cellStyle name="40% - Ênfase4 20 5" xfId="17990"/>
    <cellStyle name="40% - Ênfase4 20 6" xfId="17991"/>
    <cellStyle name="40% - Ênfase4 200" xfId="17992"/>
    <cellStyle name="40% - Ênfase4 200 2" xfId="17993"/>
    <cellStyle name="40% - Ênfase4 200 3" xfId="17994"/>
    <cellStyle name="40% - Ênfase4 201" xfId="17995"/>
    <cellStyle name="40% - Ênfase4 201 2" xfId="17996"/>
    <cellStyle name="40% - Ênfase4 201 3" xfId="17997"/>
    <cellStyle name="40% - Ênfase4 202" xfId="17998"/>
    <cellStyle name="40% - Ênfase4 202 2" xfId="17999"/>
    <cellStyle name="40% - Ênfase4 203" xfId="18000"/>
    <cellStyle name="40% - Ênfase4 203 2" xfId="18001"/>
    <cellStyle name="40% - Ênfase4 204" xfId="18002"/>
    <cellStyle name="40% - Ênfase4 204 2" xfId="18003"/>
    <cellStyle name="40% - Ênfase4 205" xfId="18004"/>
    <cellStyle name="40% - Ênfase4 205 2" xfId="18005"/>
    <cellStyle name="40% - Ênfase4 206" xfId="18006"/>
    <cellStyle name="40% - Ênfase4 206 2" xfId="18007"/>
    <cellStyle name="40% - Ênfase4 207" xfId="18008"/>
    <cellStyle name="40% - Ênfase4 207 2" xfId="18009"/>
    <cellStyle name="40% - Ênfase4 208" xfId="18010"/>
    <cellStyle name="40% - Ênfase4 208 2" xfId="18011"/>
    <cellStyle name="40% - Ênfase4 209" xfId="18012"/>
    <cellStyle name="40% - Ênfase4 209 2" xfId="18013"/>
    <cellStyle name="40% - Ênfase4 21" xfId="18014"/>
    <cellStyle name="40% - Ênfase4 21 2" xfId="18015"/>
    <cellStyle name="40% - Ênfase4 21 2 2" xfId="18016"/>
    <cellStyle name="40% - Ênfase4 21 2 3" xfId="18017"/>
    <cellStyle name="40% - Ênfase4 21 2 4" xfId="18018"/>
    <cellStyle name="40% - Ênfase4 21 2 5" xfId="18019"/>
    <cellStyle name="40% - Ênfase4 21 3" xfId="18020"/>
    <cellStyle name="40% - Ênfase4 21 4" xfId="18021"/>
    <cellStyle name="40% - Ênfase4 21 5" xfId="18022"/>
    <cellStyle name="40% - Ênfase4 21 6" xfId="18023"/>
    <cellStyle name="40% - Ênfase4 210" xfId="18024"/>
    <cellStyle name="40% - Ênfase4 210 2" xfId="18025"/>
    <cellStyle name="40% - Ênfase4 211" xfId="18026"/>
    <cellStyle name="40% - Ênfase4 211 2" xfId="18027"/>
    <cellStyle name="40% - Ênfase4 212" xfId="18028"/>
    <cellStyle name="40% - Ênfase4 212 2" xfId="18029"/>
    <cellStyle name="40% - Ênfase4 213" xfId="18030"/>
    <cellStyle name="40% - Ênfase4 213 2" xfId="18031"/>
    <cellStyle name="40% - Ênfase4 214" xfId="18032"/>
    <cellStyle name="40% - Ênfase4 214 2" xfId="18033"/>
    <cellStyle name="40% - Ênfase4 215" xfId="18034"/>
    <cellStyle name="40% - Ênfase4 215 2" xfId="18035"/>
    <cellStyle name="40% - Ênfase4 216" xfId="18036"/>
    <cellStyle name="40% - Ênfase4 216 2" xfId="18037"/>
    <cellStyle name="40% - Ênfase4 217" xfId="18038"/>
    <cellStyle name="40% - Ênfase4 217 2" xfId="18039"/>
    <cellStyle name="40% - Ênfase4 218" xfId="18040"/>
    <cellStyle name="40% - Ênfase4 218 2" xfId="18041"/>
    <cellStyle name="40% - Ênfase4 219" xfId="18042"/>
    <cellStyle name="40% - Ênfase4 219 2" xfId="18043"/>
    <cellStyle name="40% - Ênfase4 22" xfId="18044"/>
    <cellStyle name="40% - Ênfase4 22 2" xfId="18045"/>
    <cellStyle name="40% - Ênfase4 22 2 2" xfId="18046"/>
    <cellStyle name="40% - Ênfase4 22 2 3" xfId="18047"/>
    <cellStyle name="40% - Ênfase4 22 2 4" xfId="18048"/>
    <cellStyle name="40% - Ênfase4 22 2 5" xfId="18049"/>
    <cellStyle name="40% - Ênfase4 22 3" xfId="18050"/>
    <cellStyle name="40% - Ênfase4 22 4" xfId="18051"/>
    <cellStyle name="40% - Ênfase4 22 5" xfId="18052"/>
    <cellStyle name="40% - Ênfase4 22 6" xfId="18053"/>
    <cellStyle name="40% - Ênfase4 220" xfId="18054"/>
    <cellStyle name="40% - Ênfase4 220 2" xfId="18055"/>
    <cellStyle name="40% - Ênfase4 221" xfId="18056"/>
    <cellStyle name="40% - Ênfase4 221 2" xfId="18057"/>
    <cellStyle name="40% - Ênfase4 222" xfId="18058"/>
    <cellStyle name="40% - Ênfase4 222 2" xfId="18059"/>
    <cellStyle name="40% - Ênfase4 223" xfId="18060"/>
    <cellStyle name="40% - Ênfase4 223 2" xfId="18061"/>
    <cellStyle name="40% - Ênfase4 224" xfId="18062"/>
    <cellStyle name="40% - Ênfase4 224 2" xfId="18063"/>
    <cellStyle name="40% - Ênfase4 225" xfId="18064"/>
    <cellStyle name="40% - Ênfase4 225 2" xfId="18065"/>
    <cellStyle name="40% - Ênfase4 226" xfId="18066"/>
    <cellStyle name="40% - Ênfase4 226 2" xfId="18067"/>
    <cellStyle name="40% - Ênfase4 227" xfId="18068"/>
    <cellStyle name="40% - Ênfase4 227 2" xfId="18069"/>
    <cellStyle name="40% - Ênfase4 228" xfId="18070"/>
    <cellStyle name="40% - Ênfase4 229" xfId="18071"/>
    <cellStyle name="40% - Ênfase4 23" xfId="18072"/>
    <cellStyle name="40% - Ênfase4 23 2" xfId="18073"/>
    <cellStyle name="40% - Ênfase4 23 2 2" xfId="18074"/>
    <cellStyle name="40% - Ênfase4 23 2 3" xfId="18075"/>
    <cellStyle name="40% - Ênfase4 23 2 4" xfId="18076"/>
    <cellStyle name="40% - Ênfase4 23 2 5" xfId="18077"/>
    <cellStyle name="40% - Ênfase4 23 3" xfId="18078"/>
    <cellStyle name="40% - Ênfase4 23 4" xfId="18079"/>
    <cellStyle name="40% - Ênfase4 23 5" xfId="18080"/>
    <cellStyle name="40% - Ênfase4 23 6" xfId="18081"/>
    <cellStyle name="40% - Ênfase4 230" xfId="18082"/>
    <cellStyle name="40% - Ênfase4 231" xfId="18083"/>
    <cellStyle name="40% - Ênfase4 24" xfId="18084"/>
    <cellStyle name="40% - Ênfase4 24 2" xfId="18085"/>
    <cellStyle name="40% - Ênfase4 24 2 2" xfId="18086"/>
    <cellStyle name="40% - Ênfase4 24 2 3" xfId="18087"/>
    <cellStyle name="40% - Ênfase4 24 2 4" xfId="18088"/>
    <cellStyle name="40% - Ênfase4 24 2 5" xfId="18089"/>
    <cellStyle name="40% - Ênfase4 24 3" xfId="18090"/>
    <cellStyle name="40% - Ênfase4 24 4" xfId="18091"/>
    <cellStyle name="40% - Ênfase4 24 5" xfId="18092"/>
    <cellStyle name="40% - Ênfase4 24 6" xfId="18093"/>
    <cellStyle name="40% - Ênfase4 25" xfId="18094"/>
    <cellStyle name="40% - Ênfase4 25 2" xfId="18095"/>
    <cellStyle name="40% - Ênfase4 25 2 2" xfId="18096"/>
    <cellStyle name="40% - Ênfase4 25 2 3" xfId="18097"/>
    <cellStyle name="40% - Ênfase4 25 2 4" xfId="18098"/>
    <cellStyle name="40% - Ênfase4 25 2 5" xfId="18099"/>
    <cellStyle name="40% - Ênfase4 25 3" xfId="18100"/>
    <cellStyle name="40% - Ênfase4 25 4" xfId="18101"/>
    <cellStyle name="40% - Ênfase4 25 5" xfId="18102"/>
    <cellStyle name="40% - Ênfase4 25 6" xfId="18103"/>
    <cellStyle name="40% - Ênfase4 26" xfId="18104"/>
    <cellStyle name="40% - Ênfase4 26 2" xfId="18105"/>
    <cellStyle name="40% - Ênfase4 26 2 2" xfId="18106"/>
    <cellStyle name="40% - Ênfase4 26 2 3" xfId="18107"/>
    <cellStyle name="40% - Ênfase4 26 2 4" xfId="18108"/>
    <cellStyle name="40% - Ênfase4 26 2 5" xfId="18109"/>
    <cellStyle name="40% - Ênfase4 26 3" xfId="18110"/>
    <cellStyle name="40% - Ênfase4 26 4" xfId="18111"/>
    <cellStyle name="40% - Ênfase4 26 5" xfId="18112"/>
    <cellStyle name="40% - Ênfase4 26 6" xfId="18113"/>
    <cellStyle name="40% - Ênfase4 27" xfId="18114"/>
    <cellStyle name="40% - Ênfase4 27 2" xfId="18115"/>
    <cellStyle name="40% - Ênfase4 27 2 2" xfId="18116"/>
    <cellStyle name="40% - Ênfase4 27 2 3" xfId="18117"/>
    <cellStyle name="40% - Ênfase4 27 2 4" xfId="18118"/>
    <cellStyle name="40% - Ênfase4 27 2 5" xfId="18119"/>
    <cellStyle name="40% - Ênfase4 27 3" xfId="18120"/>
    <cellStyle name="40% - Ênfase4 27 4" xfId="18121"/>
    <cellStyle name="40% - Ênfase4 27 5" xfId="18122"/>
    <cellStyle name="40% - Ênfase4 27 6" xfId="18123"/>
    <cellStyle name="40% - Ênfase4 28" xfId="18124"/>
    <cellStyle name="40% - Ênfase4 28 2" xfId="18125"/>
    <cellStyle name="40% - Ênfase4 28 2 2" xfId="18126"/>
    <cellStyle name="40% - Ênfase4 28 2 3" xfId="18127"/>
    <cellStyle name="40% - Ênfase4 28 2 4" xfId="18128"/>
    <cellStyle name="40% - Ênfase4 28 2 5" xfId="18129"/>
    <cellStyle name="40% - Ênfase4 28 3" xfId="18130"/>
    <cellStyle name="40% - Ênfase4 28 4" xfId="18131"/>
    <cellStyle name="40% - Ênfase4 28 5" xfId="18132"/>
    <cellStyle name="40% - Ênfase4 28 6" xfId="18133"/>
    <cellStyle name="40% - Ênfase4 29" xfId="18134"/>
    <cellStyle name="40% - Ênfase4 29 2" xfId="18135"/>
    <cellStyle name="40% - Ênfase4 29 2 2" xfId="18136"/>
    <cellStyle name="40% - Ênfase4 29 2 3" xfId="18137"/>
    <cellStyle name="40% - Ênfase4 29 2 4" xfId="18138"/>
    <cellStyle name="40% - Ênfase4 29 2 5" xfId="18139"/>
    <cellStyle name="40% - Ênfase4 29 3" xfId="18140"/>
    <cellStyle name="40% - Ênfase4 29 4" xfId="18141"/>
    <cellStyle name="40% - Ênfase4 29 5" xfId="18142"/>
    <cellStyle name="40% - Ênfase4 29 6" xfId="18143"/>
    <cellStyle name="40% - Ênfase4 3" xfId="18144"/>
    <cellStyle name="40% - Ênfase4 3 2" xfId="18145"/>
    <cellStyle name="40% - Ênfase4 3 2 2" xfId="18146"/>
    <cellStyle name="40% - Ênfase4 3 2 2 2" xfId="18147"/>
    <cellStyle name="40% - Ênfase4 3 2 2 3" xfId="18148"/>
    <cellStyle name="40% - Ênfase4 3 2 2 4" xfId="18149"/>
    <cellStyle name="40% - Ênfase4 3 2 2 5" xfId="18150"/>
    <cellStyle name="40% - Ênfase4 3 2 3" xfId="18151"/>
    <cellStyle name="40% - Ênfase4 3 2 4" xfId="18152"/>
    <cellStyle name="40% - Ênfase4 3 2 5" xfId="18153"/>
    <cellStyle name="40% - Ênfase4 3 2 6" xfId="18154"/>
    <cellStyle name="40% - Ênfase4 3 3" xfId="18155"/>
    <cellStyle name="40% - Ênfase4 3 3 2" xfId="18156"/>
    <cellStyle name="40% - Ênfase4 3 3 3" xfId="18157"/>
    <cellStyle name="40% - Ênfase4 3 3 4" xfId="18158"/>
    <cellStyle name="40% - Ênfase4 3 3 5" xfId="18159"/>
    <cellStyle name="40% - Ênfase4 3 4" xfId="18160"/>
    <cellStyle name="40% - Ênfase4 3 5" xfId="18161"/>
    <cellStyle name="40% - Ênfase4 3 6" xfId="18162"/>
    <cellStyle name="40% - Ênfase4 3 7" xfId="18163"/>
    <cellStyle name="40% - Ênfase4 30" xfId="18164"/>
    <cellStyle name="40% - Ênfase4 30 2" xfId="18165"/>
    <cellStyle name="40% - Ênfase4 30 2 2" xfId="18166"/>
    <cellStyle name="40% - Ênfase4 30 2 3" xfId="18167"/>
    <cellStyle name="40% - Ênfase4 30 2 4" xfId="18168"/>
    <cellStyle name="40% - Ênfase4 30 2 5" xfId="18169"/>
    <cellStyle name="40% - Ênfase4 30 3" xfId="18170"/>
    <cellStyle name="40% - Ênfase4 30 4" xfId="18171"/>
    <cellStyle name="40% - Ênfase4 30 5" xfId="18172"/>
    <cellStyle name="40% - Ênfase4 30 6" xfId="18173"/>
    <cellStyle name="40% - Ênfase4 31" xfId="18174"/>
    <cellStyle name="40% - Ênfase4 31 2" xfId="18175"/>
    <cellStyle name="40% - Ênfase4 31 2 2" xfId="18176"/>
    <cellStyle name="40% - Ênfase4 31 2 3" xfId="18177"/>
    <cellStyle name="40% - Ênfase4 31 2 4" xfId="18178"/>
    <cellStyle name="40% - Ênfase4 31 2 5" xfId="18179"/>
    <cellStyle name="40% - Ênfase4 31 3" xfId="18180"/>
    <cellStyle name="40% - Ênfase4 31 4" xfId="18181"/>
    <cellStyle name="40% - Ênfase4 31 5" xfId="18182"/>
    <cellStyle name="40% - Ênfase4 31 6" xfId="18183"/>
    <cellStyle name="40% - Ênfase4 32" xfId="18184"/>
    <cellStyle name="40% - Ênfase4 32 2" xfId="18185"/>
    <cellStyle name="40% - Ênfase4 32 2 2" xfId="18186"/>
    <cellStyle name="40% - Ênfase4 32 2 3" xfId="18187"/>
    <cellStyle name="40% - Ênfase4 32 2 4" xfId="18188"/>
    <cellStyle name="40% - Ênfase4 32 2 5" xfId="18189"/>
    <cellStyle name="40% - Ênfase4 32 3" xfId="18190"/>
    <cellStyle name="40% - Ênfase4 32 4" xfId="18191"/>
    <cellStyle name="40% - Ênfase4 32 5" xfId="18192"/>
    <cellStyle name="40% - Ênfase4 32 6" xfId="18193"/>
    <cellStyle name="40% - Ênfase4 33" xfId="18194"/>
    <cellStyle name="40% - Ênfase4 33 2" xfId="18195"/>
    <cellStyle name="40% - Ênfase4 33 2 2" xfId="18196"/>
    <cellStyle name="40% - Ênfase4 33 2 3" xfId="18197"/>
    <cellStyle name="40% - Ênfase4 33 2 4" xfId="18198"/>
    <cellStyle name="40% - Ênfase4 33 2 5" xfId="18199"/>
    <cellStyle name="40% - Ênfase4 33 3" xfId="18200"/>
    <cellStyle name="40% - Ênfase4 33 4" xfId="18201"/>
    <cellStyle name="40% - Ênfase4 33 5" xfId="18202"/>
    <cellStyle name="40% - Ênfase4 33 6" xfId="18203"/>
    <cellStyle name="40% - Ênfase4 34" xfId="18204"/>
    <cellStyle name="40% - Ênfase4 34 2" xfId="18205"/>
    <cellStyle name="40% - Ênfase4 34 2 2" xfId="18206"/>
    <cellStyle name="40% - Ênfase4 34 2 3" xfId="18207"/>
    <cellStyle name="40% - Ênfase4 34 2 4" xfId="18208"/>
    <cellStyle name="40% - Ênfase4 34 2 5" xfId="18209"/>
    <cellStyle name="40% - Ênfase4 34 3" xfId="18210"/>
    <cellStyle name="40% - Ênfase4 34 4" xfId="18211"/>
    <cellStyle name="40% - Ênfase4 34 5" xfId="18212"/>
    <cellStyle name="40% - Ênfase4 34 6" xfId="18213"/>
    <cellStyle name="40% - Ênfase4 35" xfId="18214"/>
    <cellStyle name="40% - Ênfase4 35 2" xfId="18215"/>
    <cellStyle name="40% - Ênfase4 35 2 2" xfId="18216"/>
    <cellStyle name="40% - Ênfase4 35 2 3" xfId="18217"/>
    <cellStyle name="40% - Ênfase4 35 2 4" xfId="18218"/>
    <cellStyle name="40% - Ênfase4 35 2 5" xfId="18219"/>
    <cellStyle name="40% - Ênfase4 35 3" xfId="18220"/>
    <cellStyle name="40% - Ênfase4 35 4" xfId="18221"/>
    <cellStyle name="40% - Ênfase4 35 5" xfId="18222"/>
    <cellStyle name="40% - Ênfase4 35 6" xfId="18223"/>
    <cellStyle name="40% - Ênfase4 36" xfId="18224"/>
    <cellStyle name="40% - Ênfase4 36 2" xfId="18225"/>
    <cellStyle name="40% - Ênfase4 36 2 2" xfId="18226"/>
    <cellStyle name="40% - Ênfase4 36 2 3" xfId="18227"/>
    <cellStyle name="40% - Ênfase4 36 2 4" xfId="18228"/>
    <cellStyle name="40% - Ênfase4 36 2 5" xfId="18229"/>
    <cellStyle name="40% - Ênfase4 36 3" xfId="18230"/>
    <cellStyle name="40% - Ênfase4 36 4" xfId="18231"/>
    <cellStyle name="40% - Ênfase4 36 5" xfId="18232"/>
    <cellStyle name="40% - Ênfase4 36 6" xfId="18233"/>
    <cellStyle name="40% - Ênfase4 37" xfId="18234"/>
    <cellStyle name="40% - Ênfase4 37 2" xfId="18235"/>
    <cellStyle name="40% - Ênfase4 37 2 2" xfId="18236"/>
    <cellStyle name="40% - Ênfase4 37 2 3" xfId="18237"/>
    <cellStyle name="40% - Ênfase4 37 2 4" xfId="18238"/>
    <cellStyle name="40% - Ênfase4 37 2 5" xfId="18239"/>
    <cellStyle name="40% - Ênfase4 37 3" xfId="18240"/>
    <cellStyle name="40% - Ênfase4 37 4" xfId="18241"/>
    <cellStyle name="40% - Ênfase4 37 5" xfId="18242"/>
    <cellStyle name="40% - Ênfase4 37 6" xfId="18243"/>
    <cellStyle name="40% - Ênfase4 38" xfId="18244"/>
    <cellStyle name="40% - Ênfase4 38 2" xfId="18245"/>
    <cellStyle name="40% - Ênfase4 38 2 2" xfId="18246"/>
    <cellStyle name="40% - Ênfase4 38 2 3" xfId="18247"/>
    <cellStyle name="40% - Ênfase4 38 2 4" xfId="18248"/>
    <cellStyle name="40% - Ênfase4 38 2 5" xfId="18249"/>
    <cellStyle name="40% - Ênfase4 38 3" xfId="18250"/>
    <cellStyle name="40% - Ênfase4 38 4" xfId="18251"/>
    <cellStyle name="40% - Ênfase4 38 5" xfId="18252"/>
    <cellStyle name="40% - Ênfase4 38 6" xfId="18253"/>
    <cellStyle name="40% - Ênfase4 39" xfId="18254"/>
    <cellStyle name="40% - Ênfase4 39 2" xfId="18255"/>
    <cellStyle name="40% - Ênfase4 39 2 2" xfId="18256"/>
    <cellStyle name="40% - Ênfase4 39 2 3" xfId="18257"/>
    <cellStyle name="40% - Ênfase4 39 2 4" xfId="18258"/>
    <cellStyle name="40% - Ênfase4 39 2 5" xfId="18259"/>
    <cellStyle name="40% - Ênfase4 39 3" xfId="18260"/>
    <cellStyle name="40% - Ênfase4 39 4" xfId="18261"/>
    <cellStyle name="40% - Ênfase4 39 5" xfId="18262"/>
    <cellStyle name="40% - Ênfase4 39 6" xfId="18263"/>
    <cellStyle name="40% - Ênfase4 4" xfId="18264"/>
    <cellStyle name="40% - Ênfase4 4 2" xfId="18265"/>
    <cellStyle name="40% - Ênfase4 4 2 2" xfId="18266"/>
    <cellStyle name="40% - Ênfase4 4 2 2 2" xfId="18267"/>
    <cellStyle name="40% - Ênfase4 4 2 2 3" xfId="18268"/>
    <cellStyle name="40% - Ênfase4 4 2 2 4" xfId="18269"/>
    <cellStyle name="40% - Ênfase4 4 2 2 5" xfId="18270"/>
    <cellStyle name="40% - Ênfase4 4 2 3" xfId="18271"/>
    <cellStyle name="40% - Ênfase4 4 2 4" xfId="18272"/>
    <cellStyle name="40% - Ênfase4 4 2 5" xfId="18273"/>
    <cellStyle name="40% - Ênfase4 4 2 6" xfId="18274"/>
    <cellStyle name="40% - Ênfase4 4 3" xfId="18275"/>
    <cellStyle name="40% - Ênfase4 4 3 2" xfId="18276"/>
    <cellStyle name="40% - Ênfase4 4 3 3" xfId="18277"/>
    <cellStyle name="40% - Ênfase4 4 3 4" xfId="18278"/>
    <cellStyle name="40% - Ênfase4 4 3 5" xfId="18279"/>
    <cellStyle name="40% - Ênfase4 4 4" xfId="18280"/>
    <cellStyle name="40% - Ênfase4 4 5" xfId="18281"/>
    <cellStyle name="40% - Ênfase4 4 6" xfId="18282"/>
    <cellStyle name="40% - Ênfase4 4 7" xfId="18283"/>
    <cellStyle name="40% - Ênfase4 40" xfId="18284"/>
    <cellStyle name="40% - Ênfase4 40 2" xfId="18285"/>
    <cellStyle name="40% - Ênfase4 40 2 2" xfId="18286"/>
    <cellStyle name="40% - Ênfase4 40 2 3" xfId="18287"/>
    <cellStyle name="40% - Ênfase4 40 2 4" xfId="18288"/>
    <cellStyle name="40% - Ênfase4 40 2 5" xfId="18289"/>
    <cellStyle name="40% - Ênfase4 40 3" xfId="18290"/>
    <cellStyle name="40% - Ênfase4 40 4" xfId="18291"/>
    <cellStyle name="40% - Ênfase4 40 5" xfId="18292"/>
    <cellStyle name="40% - Ênfase4 40 6" xfId="18293"/>
    <cellStyle name="40% - Ênfase4 41" xfId="18294"/>
    <cellStyle name="40% - Ênfase4 41 2" xfId="18295"/>
    <cellStyle name="40% - Ênfase4 41 2 2" xfId="18296"/>
    <cellStyle name="40% - Ênfase4 41 2 3" xfId="18297"/>
    <cellStyle name="40% - Ênfase4 41 2 4" xfId="18298"/>
    <cellStyle name="40% - Ênfase4 41 2 5" xfId="18299"/>
    <cellStyle name="40% - Ênfase4 41 3" xfId="18300"/>
    <cellStyle name="40% - Ênfase4 41 4" xfId="18301"/>
    <cellStyle name="40% - Ênfase4 41 5" xfId="18302"/>
    <cellStyle name="40% - Ênfase4 41 6" xfId="18303"/>
    <cellStyle name="40% - Ênfase4 42" xfId="18304"/>
    <cellStyle name="40% - Ênfase4 42 2" xfId="18305"/>
    <cellStyle name="40% - Ênfase4 42 2 2" xfId="18306"/>
    <cellStyle name="40% - Ênfase4 42 2 3" xfId="18307"/>
    <cellStyle name="40% - Ênfase4 42 2 4" xfId="18308"/>
    <cellStyle name="40% - Ênfase4 42 2 5" xfId="18309"/>
    <cellStyle name="40% - Ênfase4 42 3" xfId="18310"/>
    <cellStyle name="40% - Ênfase4 42 4" xfId="18311"/>
    <cellStyle name="40% - Ênfase4 42 5" xfId="18312"/>
    <cellStyle name="40% - Ênfase4 42 6" xfId="18313"/>
    <cellStyle name="40% - Ênfase4 43" xfId="18314"/>
    <cellStyle name="40% - Ênfase4 43 2" xfId="18315"/>
    <cellStyle name="40% - Ênfase4 43 2 2" xfId="18316"/>
    <cellStyle name="40% - Ênfase4 43 2 3" xfId="18317"/>
    <cellStyle name="40% - Ênfase4 43 2 4" xfId="18318"/>
    <cellStyle name="40% - Ênfase4 43 2 5" xfId="18319"/>
    <cellStyle name="40% - Ênfase4 43 3" xfId="18320"/>
    <cellStyle name="40% - Ênfase4 43 4" xfId="18321"/>
    <cellStyle name="40% - Ênfase4 43 5" xfId="18322"/>
    <cellStyle name="40% - Ênfase4 43 6" xfId="18323"/>
    <cellStyle name="40% - Ênfase4 44" xfId="18324"/>
    <cellStyle name="40% - Ênfase4 44 2" xfId="18325"/>
    <cellStyle name="40% - Ênfase4 44 2 2" xfId="18326"/>
    <cellStyle name="40% - Ênfase4 44 2 3" xfId="18327"/>
    <cellStyle name="40% - Ênfase4 44 2 4" xfId="18328"/>
    <cellStyle name="40% - Ênfase4 44 2 5" xfId="18329"/>
    <cellStyle name="40% - Ênfase4 44 3" xfId="18330"/>
    <cellStyle name="40% - Ênfase4 44 4" xfId="18331"/>
    <cellStyle name="40% - Ênfase4 44 5" xfId="18332"/>
    <cellStyle name="40% - Ênfase4 44 6" xfId="18333"/>
    <cellStyle name="40% - Ênfase4 45" xfId="18334"/>
    <cellStyle name="40% - Ênfase4 45 2" xfId="18335"/>
    <cellStyle name="40% - Ênfase4 45 2 2" xfId="18336"/>
    <cellStyle name="40% - Ênfase4 45 2 3" xfId="18337"/>
    <cellStyle name="40% - Ênfase4 45 2 4" xfId="18338"/>
    <cellStyle name="40% - Ênfase4 45 2 5" xfId="18339"/>
    <cellStyle name="40% - Ênfase4 45 3" xfId="18340"/>
    <cellStyle name="40% - Ênfase4 45 4" xfId="18341"/>
    <cellStyle name="40% - Ênfase4 45 5" xfId="18342"/>
    <cellStyle name="40% - Ênfase4 45 6" xfId="18343"/>
    <cellStyle name="40% - Ênfase4 46" xfId="18344"/>
    <cellStyle name="40% - Ênfase4 46 2" xfId="18345"/>
    <cellStyle name="40% - Ênfase4 46 2 2" xfId="18346"/>
    <cellStyle name="40% - Ênfase4 46 2 3" xfId="18347"/>
    <cellStyle name="40% - Ênfase4 46 2 4" xfId="18348"/>
    <cellStyle name="40% - Ênfase4 46 2 5" xfId="18349"/>
    <cellStyle name="40% - Ênfase4 46 3" xfId="18350"/>
    <cellStyle name="40% - Ênfase4 46 4" xfId="18351"/>
    <cellStyle name="40% - Ênfase4 46 5" xfId="18352"/>
    <cellStyle name="40% - Ênfase4 46 6" xfId="18353"/>
    <cellStyle name="40% - Ênfase4 47" xfId="18354"/>
    <cellStyle name="40% - Ênfase4 47 2" xfId="18355"/>
    <cellStyle name="40% - Ênfase4 47 2 2" xfId="18356"/>
    <cellStyle name="40% - Ênfase4 47 2 3" xfId="18357"/>
    <cellStyle name="40% - Ênfase4 47 2 4" xfId="18358"/>
    <cellStyle name="40% - Ênfase4 47 2 5" xfId="18359"/>
    <cellStyle name="40% - Ênfase4 47 3" xfId="18360"/>
    <cellStyle name="40% - Ênfase4 47 4" xfId="18361"/>
    <cellStyle name="40% - Ênfase4 47 5" xfId="18362"/>
    <cellStyle name="40% - Ênfase4 47 6" xfId="18363"/>
    <cellStyle name="40% - Ênfase4 48" xfId="18364"/>
    <cellStyle name="40% - Ênfase4 48 2" xfId="18365"/>
    <cellStyle name="40% - Ênfase4 48 2 2" xfId="18366"/>
    <cellStyle name="40% - Ênfase4 48 2 3" xfId="18367"/>
    <cellStyle name="40% - Ênfase4 48 2 4" xfId="18368"/>
    <cellStyle name="40% - Ênfase4 48 2 5" xfId="18369"/>
    <cellStyle name="40% - Ênfase4 48 3" xfId="18370"/>
    <cellStyle name="40% - Ênfase4 48 4" xfId="18371"/>
    <cellStyle name="40% - Ênfase4 48 5" xfId="18372"/>
    <cellStyle name="40% - Ênfase4 48 6" xfId="18373"/>
    <cellStyle name="40% - Ênfase4 49" xfId="18374"/>
    <cellStyle name="40% - Ênfase4 49 2" xfId="18375"/>
    <cellStyle name="40% - Ênfase4 49 2 2" xfId="18376"/>
    <cellStyle name="40% - Ênfase4 49 2 3" xfId="18377"/>
    <cellStyle name="40% - Ênfase4 49 2 4" xfId="18378"/>
    <cellStyle name="40% - Ênfase4 49 2 5" xfId="18379"/>
    <cellStyle name="40% - Ênfase4 49 3" xfId="18380"/>
    <cellStyle name="40% - Ênfase4 49 4" xfId="18381"/>
    <cellStyle name="40% - Ênfase4 49 5" xfId="18382"/>
    <cellStyle name="40% - Ênfase4 49 6" xfId="18383"/>
    <cellStyle name="40% - Ênfase4 5" xfId="18384"/>
    <cellStyle name="40% - Ênfase4 5 2" xfId="18385"/>
    <cellStyle name="40% - Ênfase4 5 2 2" xfId="18386"/>
    <cellStyle name="40% - Ênfase4 5 2 2 2" xfId="18387"/>
    <cellStyle name="40% - Ênfase4 5 2 2 3" xfId="18388"/>
    <cellStyle name="40% - Ênfase4 5 2 2 4" xfId="18389"/>
    <cellStyle name="40% - Ênfase4 5 2 2 5" xfId="18390"/>
    <cellStyle name="40% - Ênfase4 5 2 3" xfId="18391"/>
    <cellStyle name="40% - Ênfase4 5 2 4" xfId="18392"/>
    <cellStyle name="40% - Ênfase4 5 2 5" xfId="18393"/>
    <cellStyle name="40% - Ênfase4 5 2 6" xfId="18394"/>
    <cellStyle name="40% - Ênfase4 5 3" xfId="18395"/>
    <cellStyle name="40% - Ênfase4 5 3 2" xfId="18396"/>
    <cellStyle name="40% - Ênfase4 5 3 3" xfId="18397"/>
    <cellStyle name="40% - Ênfase4 5 3 4" xfId="18398"/>
    <cellStyle name="40% - Ênfase4 5 3 5" xfId="18399"/>
    <cellStyle name="40% - Ênfase4 5 4" xfId="18400"/>
    <cellStyle name="40% - Ênfase4 5 5" xfId="18401"/>
    <cellStyle name="40% - Ênfase4 5 6" xfId="18402"/>
    <cellStyle name="40% - Ênfase4 5 7" xfId="18403"/>
    <cellStyle name="40% - Ênfase4 50" xfId="18404"/>
    <cellStyle name="40% - Ênfase4 50 2" xfId="18405"/>
    <cellStyle name="40% - Ênfase4 50 2 2" xfId="18406"/>
    <cellStyle name="40% - Ênfase4 50 2 3" xfId="18407"/>
    <cellStyle name="40% - Ênfase4 50 2 4" xfId="18408"/>
    <cellStyle name="40% - Ênfase4 50 2 5" xfId="18409"/>
    <cellStyle name="40% - Ênfase4 50 3" xfId="18410"/>
    <cellStyle name="40% - Ênfase4 50 4" xfId="18411"/>
    <cellStyle name="40% - Ênfase4 50 5" xfId="18412"/>
    <cellStyle name="40% - Ênfase4 50 6" xfId="18413"/>
    <cellStyle name="40% - Ênfase4 51" xfId="18414"/>
    <cellStyle name="40% - Ênfase4 51 2" xfId="18415"/>
    <cellStyle name="40% - Ênfase4 51 2 2" xfId="18416"/>
    <cellStyle name="40% - Ênfase4 51 2 3" xfId="18417"/>
    <cellStyle name="40% - Ênfase4 51 2 4" xfId="18418"/>
    <cellStyle name="40% - Ênfase4 51 2 5" xfId="18419"/>
    <cellStyle name="40% - Ênfase4 51 3" xfId="18420"/>
    <cellStyle name="40% - Ênfase4 51 4" xfId="18421"/>
    <cellStyle name="40% - Ênfase4 51 5" xfId="18422"/>
    <cellStyle name="40% - Ênfase4 51 6" xfId="18423"/>
    <cellStyle name="40% - Ênfase4 52" xfId="18424"/>
    <cellStyle name="40% - Ênfase4 52 2" xfId="18425"/>
    <cellStyle name="40% - Ênfase4 52 2 2" xfId="18426"/>
    <cellStyle name="40% - Ênfase4 52 2 3" xfId="18427"/>
    <cellStyle name="40% - Ênfase4 52 2 4" xfId="18428"/>
    <cellStyle name="40% - Ênfase4 52 2 5" xfId="18429"/>
    <cellStyle name="40% - Ênfase4 52 3" xfId="18430"/>
    <cellStyle name="40% - Ênfase4 52 4" xfId="18431"/>
    <cellStyle name="40% - Ênfase4 52 5" xfId="18432"/>
    <cellStyle name="40% - Ênfase4 52 6" xfId="18433"/>
    <cellStyle name="40% - Ênfase4 53" xfId="18434"/>
    <cellStyle name="40% - Ênfase4 53 2" xfId="18435"/>
    <cellStyle name="40% - Ênfase4 53 2 2" xfId="18436"/>
    <cellStyle name="40% - Ênfase4 53 2 3" xfId="18437"/>
    <cellStyle name="40% - Ênfase4 53 2 4" xfId="18438"/>
    <cellStyle name="40% - Ênfase4 53 2 5" xfId="18439"/>
    <cellStyle name="40% - Ênfase4 53 3" xfId="18440"/>
    <cellStyle name="40% - Ênfase4 53 4" xfId="18441"/>
    <cellStyle name="40% - Ênfase4 53 5" xfId="18442"/>
    <cellStyle name="40% - Ênfase4 53 6" xfId="18443"/>
    <cellStyle name="40% - Ênfase4 54" xfId="18444"/>
    <cellStyle name="40% - Ênfase4 54 2" xfId="18445"/>
    <cellStyle name="40% - Ênfase4 54 2 2" xfId="18446"/>
    <cellStyle name="40% - Ênfase4 54 2 3" xfId="18447"/>
    <cellStyle name="40% - Ênfase4 54 2 4" xfId="18448"/>
    <cellStyle name="40% - Ênfase4 54 2 5" xfId="18449"/>
    <cellStyle name="40% - Ênfase4 54 3" xfId="18450"/>
    <cellStyle name="40% - Ênfase4 54 4" xfId="18451"/>
    <cellStyle name="40% - Ênfase4 54 5" xfId="18452"/>
    <cellStyle name="40% - Ênfase4 54 6" xfId="18453"/>
    <cellStyle name="40% - Ênfase4 55" xfId="18454"/>
    <cellStyle name="40% - Ênfase4 55 2" xfId="18455"/>
    <cellStyle name="40% - Ênfase4 55 2 2" xfId="18456"/>
    <cellStyle name="40% - Ênfase4 55 2 3" xfId="18457"/>
    <cellStyle name="40% - Ênfase4 55 2 4" xfId="18458"/>
    <cellStyle name="40% - Ênfase4 55 2 5" xfId="18459"/>
    <cellStyle name="40% - Ênfase4 55 3" xfId="18460"/>
    <cellStyle name="40% - Ênfase4 55 4" xfId="18461"/>
    <cellStyle name="40% - Ênfase4 55 5" xfId="18462"/>
    <cellStyle name="40% - Ênfase4 55 6" xfId="18463"/>
    <cellStyle name="40% - Ênfase4 56" xfId="18464"/>
    <cellStyle name="40% - Ênfase4 56 2" xfId="18465"/>
    <cellStyle name="40% - Ênfase4 56 2 2" xfId="18466"/>
    <cellStyle name="40% - Ênfase4 56 2 3" xfId="18467"/>
    <cellStyle name="40% - Ênfase4 56 2 4" xfId="18468"/>
    <cellStyle name="40% - Ênfase4 56 2 5" xfId="18469"/>
    <cellStyle name="40% - Ênfase4 56 3" xfId="18470"/>
    <cellStyle name="40% - Ênfase4 56 4" xfId="18471"/>
    <cellStyle name="40% - Ênfase4 56 5" xfId="18472"/>
    <cellStyle name="40% - Ênfase4 56 6" xfId="18473"/>
    <cellStyle name="40% - Ênfase4 57" xfId="18474"/>
    <cellStyle name="40% - Ênfase4 57 2" xfId="18475"/>
    <cellStyle name="40% - Ênfase4 57 2 2" xfId="18476"/>
    <cellStyle name="40% - Ênfase4 57 2 3" xfId="18477"/>
    <cellStyle name="40% - Ênfase4 57 2 4" xfId="18478"/>
    <cellStyle name="40% - Ênfase4 57 2 5" xfId="18479"/>
    <cellStyle name="40% - Ênfase4 57 3" xfId="18480"/>
    <cellStyle name="40% - Ênfase4 57 4" xfId="18481"/>
    <cellStyle name="40% - Ênfase4 57 5" xfId="18482"/>
    <cellStyle name="40% - Ênfase4 57 6" xfId="18483"/>
    <cellStyle name="40% - Ênfase4 58" xfId="18484"/>
    <cellStyle name="40% - Ênfase4 58 2" xfId="18485"/>
    <cellStyle name="40% - Ênfase4 58 2 2" xfId="18486"/>
    <cellStyle name="40% - Ênfase4 58 2 3" xfId="18487"/>
    <cellStyle name="40% - Ênfase4 58 2 4" xfId="18488"/>
    <cellStyle name="40% - Ênfase4 58 2 5" xfId="18489"/>
    <cellStyle name="40% - Ênfase4 58 3" xfId="18490"/>
    <cellStyle name="40% - Ênfase4 58 4" xfId="18491"/>
    <cellStyle name="40% - Ênfase4 58 5" xfId="18492"/>
    <cellStyle name="40% - Ênfase4 58 6" xfId="18493"/>
    <cellStyle name="40% - Ênfase4 59" xfId="18494"/>
    <cellStyle name="40% - Ênfase4 59 2" xfId="18495"/>
    <cellStyle name="40% - Ênfase4 59 2 2" xfId="18496"/>
    <cellStyle name="40% - Ênfase4 59 2 3" xfId="18497"/>
    <cellStyle name="40% - Ênfase4 59 2 4" xfId="18498"/>
    <cellStyle name="40% - Ênfase4 59 2 5" xfId="18499"/>
    <cellStyle name="40% - Ênfase4 59 3" xfId="18500"/>
    <cellStyle name="40% - Ênfase4 59 4" xfId="18501"/>
    <cellStyle name="40% - Ênfase4 59 5" xfId="18502"/>
    <cellStyle name="40% - Ênfase4 59 6" xfId="18503"/>
    <cellStyle name="40% - Ênfase4 6" xfId="18504"/>
    <cellStyle name="40% - Ênfase4 6 2" xfId="18505"/>
    <cellStyle name="40% - Ênfase4 6 2 2" xfId="18506"/>
    <cellStyle name="40% - Ênfase4 6 2 2 2" xfId="18507"/>
    <cellStyle name="40% - Ênfase4 6 2 2 3" xfId="18508"/>
    <cellStyle name="40% - Ênfase4 6 2 2 4" xfId="18509"/>
    <cellStyle name="40% - Ênfase4 6 2 2 5" xfId="18510"/>
    <cellStyle name="40% - Ênfase4 6 2 3" xfId="18511"/>
    <cellStyle name="40% - Ênfase4 6 2 4" xfId="18512"/>
    <cellStyle name="40% - Ênfase4 6 2 5" xfId="18513"/>
    <cellStyle name="40% - Ênfase4 6 2 6" xfId="18514"/>
    <cellStyle name="40% - Ênfase4 6 3" xfId="18515"/>
    <cellStyle name="40% - Ênfase4 6 3 2" xfId="18516"/>
    <cellStyle name="40% - Ênfase4 6 3 3" xfId="18517"/>
    <cellStyle name="40% - Ênfase4 6 3 4" xfId="18518"/>
    <cellStyle name="40% - Ênfase4 6 3 5" xfId="18519"/>
    <cellStyle name="40% - Ênfase4 6 4" xfId="18520"/>
    <cellStyle name="40% - Ênfase4 6 5" xfId="18521"/>
    <cellStyle name="40% - Ênfase4 6 6" xfId="18522"/>
    <cellStyle name="40% - Ênfase4 6 7" xfId="18523"/>
    <cellStyle name="40% - Ênfase4 60" xfId="18524"/>
    <cellStyle name="40% - Ênfase4 60 2" xfId="18525"/>
    <cellStyle name="40% - Ênfase4 60 2 2" xfId="18526"/>
    <cellStyle name="40% - Ênfase4 60 2 3" xfId="18527"/>
    <cellStyle name="40% - Ênfase4 60 2 4" xfId="18528"/>
    <cellStyle name="40% - Ênfase4 60 2 5" xfId="18529"/>
    <cellStyle name="40% - Ênfase4 60 3" xfId="18530"/>
    <cellStyle name="40% - Ênfase4 60 4" xfId="18531"/>
    <cellStyle name="40% - Ênfase4 60 5" xfId="18532"/>
    <cellStyle name="40% - Ênfase4 60 6" xfId="18533"/>
    <cellStyle name="40% - Ênfase4 61" xfId="18534"/>
    <cellStyle name="40% - Ênfase4 61 2" xfId="18535"/>
    <cellStyle name="40% - Ênfase4 61 2 2" xfId="18536"/>
    <cellStyle name="40% - Ênfase4 61 2 3" xfId="18537"/>
    <cellStyle name="40% - Ênfase4 61 2 4" xfId="18538"/>
    <cellStyle name="40% - Ênfase4 61 2 5" xfId="18539"/>
    <cellStyle name="40% - Ênfase4 61 3" xfId="18540"/>
    <cellStyle name="40% - Ênfase4 61 4" xfId="18541"/>
    <cellStyle name="40% - Ênfase4 61 5" xfId="18542"/>
    <cellStyle name="40% - Ênfase4 61 6" xfId="18543"/>
    <cellStyle name="40% - Ênfase4 62" xfId="18544"/>
    <cellStyle name="40% - Ênfase4 62 2" xfId="18545"/>
    <cellStyle name="40% - Ênfase4 62 2 2" xfId="18546"/>
    <cellStyle name="40% - Ênfase4 62 2 3" xfId="18547"/>
    <cellStyle name="40% - Ênfase4 62 2 4" xfId="18548"/>
    <cellStyle name="40% - Ênfase4 62 2 5" xfId="18549"/>
    <cellStyle name="40% - Ênfase4 62 3" xfId="18550"/>
    <cellStyle name="40% - Ênfase4 62 4" xfId="18551"/>
    <cellStyle name="40% - Ênfase4 62 5" xfId="18552"/>
    <cellStyle name="40% - Ênfase4 62 6" xfId="18553"/>
    <cellStyle name="40% - Ênfase4 63" xfId="18554"/>
    <cellStyle name="40% - Ênfase4 63 2" xfId="18555"/>
    <cellStyle name="40% - Ênfase4 63 2 2" xfId="18556"/>
    <cellStyle name="40% - Ênfase4 63 2 3" xfId="18557"/>
    <cellStyle name="40% - Ênfase4 63 2 4" xfId="18558"/>
    <cellStyle name="40% - Ênfase4 63 2 5" xfId="18559"/>
    <cellStyle name="40% - Ênfase4 63 3" xfId="18560"/>
    <cellStyle name="40% - Ênfase4 63 4" xfId="18561"/>
    <cellStyle name="40% - Ênfase4 63 5" xfId="18562"/>
    <cellStyle name="40% - Ênfase4 63 6" xfId="18563"/>
    <cellStyle name="40% - Ênfase4 64" xfId="18564"/>
    <cellStyle name="40% - Ênfase4 64 2" xfId="18565"/>
    <cellStyle name="40% - Ênfase4 64 2 2" xfId="18566"/>
    <cellStyle name="40% - Ênfase4 64 2 3" xfId="18567"/>
    <cellStyle name="40% - Ênfase4 64 2 4" xfId="18568"/>
    <cellStyle name="40% - Ênfase4 64 2 5" xfId="18569"/>
    <cellStyle name="40% - Ênfase4 64 3" xfId="18570"/>
    <cellStyle name="40% - Ênfase4 64 4" xfId="18571"/>
    <cellStyle name="40% - Ênfase4 64 5" xfId="18572"/>
    <cellStyle name="40% - Ênfase4 64 6" xfId="18573"/>
    <cellStyle name="40% - Ênfase4 65" xfId="18574"/>
    <cellStyle name="40% - Ênfase4 65 2" xfId="18575"/>
    <cellStyle name="40% - Ênfase4 65 2 2" xfId="18576"/>
    <cellStyle name="40% - Ênfase4 65 2 3" xfId="18577"/>
    <cellStyle name="40% - Ênfase4 65 2 4" xfId="18578"/>
    <cellStyle name="40% - Ênfase4 65 2 5" xfId="18579"/>
    <cellStyle name="40% - Ênfase4 65 3" xfId="18580"/>
    <cellStyle name="40% - Ênfase4 65 4" xfId="18581"/>
    <cellStyle name="40% - Ênfase4 65 5" xfId="18582"/>
    <cellStyle name="40% - Ênfase4 65 6" xfId="18583"/>
    <cellStyle name="40% - Ênfase4 66" xfId="18584"/>
    <cellStyle name="40% - Ênfase4 66 2" xfId="18585"/>
    <cellStyle name="40% - Ênfase4 66 2 2" xfId="18586"/>
    <cellStyle name="40% - Ênfase4 66 2 3" xfId="18587"/>
    <cellStyle name="40% - Ênfase4 66 2 4" xfId="18588"/>
    <cellStyle name="40% - Ênfase4 66 2 5" xfId="18589"/>
    <cellStyle name="40% - Ênfase4 66 3" xfId="18590"/>
    <cellStyle name="40% - Ênfase4 66 4" xfId="18591"/>
    <cellStyle name="40% - Ênfase4 66 5" xfId="18592"/>
    <cellStyle name="40% - Ênfase4 66 6" xfId="18593"/>
    <cellStyle name="40% - Ênfase4 67" xfId="18594"/>
    <cellStyle name="40% - Ênfase4 67 2" xfId="18595"/>
    <cellStyle name="40% - Ênfase4 67 2 2" xfId="18596"/>
    <cellStyle name="40% - Ênfase4 67 2 3" xfId="18597"/>
    <cellStyle name="40% - Ênfase4 67 2 4" xfId="18598"/>
    <cellStyle name="40% - Ênfase4 67 2 5" xfId="18599"/>
    <cellStyle name="40% - Ênfase4 67 3" xfId="18600"/>
    <cellStyle name="40% - Ênfase4 67 4" xfId="18601"/>
    <cellStyle name="40% - Ênfase4 67 5" xfId="18602"/>
    <cellStyle name="40% - Ênfase4 67 6" xfId="18603"/>
    <cellStyle name="40% - Ênfase4 68" xfId="18604"/>
    <cellStyle name="40% - Ênfase4 68 2" xfId="18605"/>
    <cellStyle name="40% - Ênfase4 68 2 2" xfId="18606"/>
    <cellStyle name="40% - Ênfase4 68 2 3" xfId="18607"/>
    <cellStyle name="40% - Ênfase4 68 2 4" xfId="18608"/>
    <cellStyle name="40% - Ênfase4 68 2 5" xfId="18609"/>
    <cellStyle name="40% - Ênfase4 68 3" xfId="18610"/>
    <cellStyle name="40% - Ênfase4 68 4" xfId="18611"/>
    <cellStyle name="40% - Ênfase4 68 5" xfId="18612"/>
    <cellStyle name="40% - Ênfase4 68 6" xfId="18613"/>
    <cellStyle name="40% - Ênfase4 69" xfId="18614"/>
    <cellStyle name="40% - Ênfase4 69 2" xfId="18615"/>
    <cellStyle name="40% - Ênfase4 69 2 2" xfId="18616"/>
    <cellStyle name="40% - Ênfase4 69 2 3" xfId="18617"/>
    <cellStyle name="40% - Ênfase4 69 2 4" xfId="18618"/>
    <cellStyle name="40% - Ênfase4 69 2 5" xfId="18619"/>
    <cellStyle name="40% - Ênfase4 69 3" xfId="18620"/>
    <cellStyle name="40% - Ênfase4 69 4" xfId="18621"/>
    <cellStyle name="40% - Ênfase4 69 5" xfId="18622"/>
    <cellStyle name="40% - Ênfase4 69 6" xfId="18623"/>
    <cellStyle name="40% - Ênfase4 7" xfId="18624"/>
    <cellStyle name="40% - Ênfase4 7 2" xfId="18625"/>
    <cellStyle name="40% - Ênfase4 7 2 2" xfId="18626"/>
    <cellStyle name="40% - Ênfase4 7 2 2 2" xfId="18627"/>
    <cellStyle name="40% - Ênfase4 7 2 2 3" xfId="18628"/>
    <cellStyle name="40% - Ênfase4 7 2 2 4" xfId="18629"/>
    <cellStyle name="40% - Ênfase4 7 2 2 5" xfId="18630"/>
    <cellStyle name="40% - Ênfase4 7 2 3" xfId="18631"/>
    <cellStyle name="40% - Ênfase4 7 2 4" xfId="18632"/>
    <cellStyle name="40% - Ênfase4 7 2 5" xfId="18633"/>
    <cellStyle name="40% - Ênfase4 7 2 6" xfId="18634"/>
    <cellStyle name="40% - Ênfase4 7 3" xfId="18635"/>
    <cellStyle name="40% - Ênfase4 7 3 2" xfId="18636"/>
    <cellStyle name="40% - Ênfase4 7 3 3" xfId="18637"/>
    <cellStyle name="40% - Ênfase4 7 3 4" xfId="18638"/>
    <cellStyle name="40% - Ênfase4 7 3 5" xfId="18639"/>
    <cellStyle name="40% - Ênfase4 7 4" xfId="18640"/>
    <cellStyle name="40% - Ênfase4 7 5" xfId="18641"/>
    <cellStyle name="40% - Ênfase4 7 6" xfId="18642"/>
    <cellStyle name="40% - Ênfase4 7 7" xfId="18643"/>
    <cellStyle name="40% - Ênfase4 70" xfId="18644"/>
    <cellStyle name="40% - Ênfase4 70 2" xfId="18645"/>
    <cellStyle name="40% - Ênfase4 70 2 2" xfId="18646"/>
    <cellStyle name="40% - Ênfase4 70 2 3" xfId="18647"/>
    <cellStyle name="40% - Ênfase4 70 2 4" xfId="18648"/>
    <cellStyle name="40% - Ênfase4 70 2 5" xfId="18649"/>
    <cellStyle name="40% - Ênfase4 70 3" xfId="18650"/>
    <cellStyle name="40% - Ênfase4 70 4" xfId="18651"/>
    <cellStyle name="40% - Ênfase4 70 5" xfId="18652"/>
    <cellStyle name="40% - Ênfase4 70 6" xfId="18653"/>
    <cellStyle name="40% - Ênfase4 71" xfId="18654"/>
    <cellStyle name="40% - Ênfase4 71 2" xfId="18655"/>
    <cellStyle name="40% - Ênfase4 71 2 2" xfId="18656"/>
    <cellStyle name="40% - Ênfase4 71 2 3" xfId="18657"/>
    <cellStyle name="40% - Ênfase4 71 2 4" xfId="18658"/>
    <cellStyle name="40% - Ênfase4 71 2 5" xfId="18659"/>
    <cellStyle name="40% - Ênfase4 71 3" xfId="18660"/>
    <cellStyle name="40% - Ênfase4 71 4" xfId="18661"/>
    <cellStyle name="40% - Ênfase4 71 5" xfId="18662"/>
    <cellStyle name="40% - Ênfase4 71 6" xfId="18663"/>
    <cellStyle name="40% - Ênfase4 72" xfId="18664"/>
    <cellStyle name="40% - Ênfase4 72 2" xfId="18665"/>
    <cellStyle name="40% - Ênfase4 72 2 2" xfId="18666"/>
    <cellStyle name="40% - Ênfase4 72 2 3" xfId="18667"/>
    <cellStyle name="40% - Ênfase4 72 2 4" xfId="18668"/>
    <cellStyle name="40% - Ênfase4 72 2 5" xfId="18669"/>
    <cellStyle name="40% - Ênfase4 72 3" xfId="18670"/>
    <cellStyle name="40% - Ênfase4 72 4" xfId="18671"/>
    <cellStyle name="40% - Ênfase4 72 5" xfId="18672"/>
    <cellStyle name="40% - Ênfase4 72 6" xfId="18673"/>
    <cellStyle name="40% - Ênfase4 73" xfId="18674"/>
    <cellStyle name="40% - Ênfase4 73 2" xfId="18675"/>
    <cellStyle name="40% - Ênfase4 73 2 2" xfId="18676"/>
    <cellStyle name="40% - Ênfase4 73 2 3" xfId="18677"/>
    <cellStyle name="40% - Ênfase4 73 2 4" xfId="18678"/>
    <cellStyle name="40% - Ênfase4 73 2 5" xfId="18679"/>
    <cellStyle name="40% - Ênfase4 73 3" xfId="18680"/>
    <cellStyle name="40% - Ênfase4 73 4" xfId="18681"/>
    <cellStyle name="40% - Ênfase4 73 5" xfId="18682"/>
    <cellStyle name="40% - Ênfase4 73 6" xfId="18683"/>
    <cellStyle name="40% - Ênfase4 74" xfId="18684"/>
    <cellStyle name="40% - Ênfase4 74 2" xfId="18685"/>
    <cellStyle name="40% - Ênfase4 74 2 2" xfId="18686"/>
    <cellStyle name="40% - Ênfase4 74 2 3" xfId="18687"/>
    <cellStyle name="40% - Ênfase4 74 2 4" xfId="18688"/>
    <cellStyle name="40% - Ênfase4 74 2 5" xfId="18689"/>
    <cellStyle name="40% - Ênfase4 74 3" xfId="18690"/>
    <cellStyle name="40% - Ênfase4 74 4" xfId="18691"/>
    <cellStyle name="40% - Ênfase4 74 5" xfId="18692"/>
    <cellStyle name="40% - Ênfase4 74 6" xfId="18693"/>
    <cellStyle name="40% - Ênfase4 75" xfId="18694"/>
    <cellStyle name="40% - Ênfase4 75 2" xfId="18695"/>
    <cellStyle name="40% - Ênfase4 75 2 2" xfId="18696"/>
    <cellStyle name="40% - Ênfase4 75 2 3" xfId="18697"/>
    <cellStyle name="40% - Ênfase4 75 2 4" xfId="18698"/>
    <cellStyle name="40% - Ênfase4 75 2 5" xfId="18699"/>
    <cellStyle name="40% - Ênfase4 75 3" xfId="18700"/>
    <cellStyle name="40% - Ênfase4 75 4" xfId="18701"/>
    <cellStyle name="40% - Ênfase4 75 5" xfId="18702"/>
    <cellStyle name="40% - Ênfase4 75 6" xfId="18703"/>
    <cellStyle name="40% - Ênfase4 76" xfId="18704"/>
    <cellStyle name="40% - Ênfase4 76 2" xfId="18705"/>
    <cellStyle name="40% - Ênfase4 76 2 2" xfId="18706"/>
    <cellStyle name="40% - Ênfase4 76 2 3" xfId="18707"/>
    <cellStyle name="40% - Ênfase4 76 2 4" xfId="18708"/>
    <cellStyle name="40% - Ênfase4 76 2 5" xfId="18709"/>
    <cellStyle name="40% - Ênfase4 76 3" xfId="18710"/>
    <cellStyle name="40% - Ênfase4 76 4" xfId="18711"/>
    <cellStyle name="40% - Ênfase4 76 5" xfId="18712"/>
    <cellStyle name="40% - Ênfase4 76 6" xfId="18713"/>
    <cellStyle name="40% - Ênfase4 77" xfId="18714"/>
    <cellStyle name="40% - Ênfase4 77 2" xfId="18715"/>
    <cellStyle name="40% - Ênfase4 77 2 2" xfId="18716"/>
    <cellStyle name="40% - Ênfase4 77 2 3" xfId="18717"/>
    <cellStyle name="40% - Ênfase4 77 2 4" xfId="18718"/>
    <cellStyle name="40% - Ênfase4 77 2 5" xfId="18719"/>
    <cellStyle name="40% - Ênfase4 77 3" xfId="18720"/>
    <cellStyle name="40% - Ênfase4 77 4" xfId="18721"/>
    <cellStyle name="40% - Ênfase4 77 5" xfId="18722"/>
    <cellStyle name="40% - Ênfase4 77 6" xfId="18723"/>
    <cellStyle name="40% - Ênfase4 78" xfId="18724"/>
    <cellStyle name="40% - Ênfase4 78 2" xfId="18725"/>
    <cellStyle name="40% - Ênfase4 78 2 2" xfId="18726"/>
    <cellStyle name="40% - Ênfase4 78 2 3" xfId="18727"/>
    <cellStyle name="40% - Ênfase4 78 2 4" xfId="18728"/>
    <cellStyle name="40% - Ênfase4 78 2 5" xfId="18729"/>
    <cellStyle name="40% - Ênfase4 78 3" xfId="18730"/>
    <cellStyle name="40% - Ênfase4 78 4" xfId="18731"/>
    <cellStyle name="40% - Ênfase4 78 5" xfId="18732"/>
    <cellStyle name="40% - Ênfase4 78 6" xfId="18733"/>
    <cellStyle name="40% - Ênfase4 79" xfId="18734"/>
    <cellStyle name="40% - Ênfase4 79 2" xfId="18735"/>
    <cellStyle name="40% - Ênfase4 79 2 2" xfId="18736"/>
    <cellStyle name="40% - Ênfase4 79 2 3" xfId="18737"/>
    <cellStyle name="40% - Ênfase4 79 2 4" xfId="18738"/>
    <cellStyle name="40% - Ênfase4 79 2 5" xfId="18739"/>
    <cellStyle name="40% - Ênfase4 79 3" xfId="18740"/>
    <cellStyle name="40% - Ênfase4 79 4" xfId="18741"/>
    <cellStyle name="40% - Ênfase4 79 5" xfId="18742"/>
    <cellStyle name="40% - Ênfase4 79 6" xfId="18743"/>
    <cellStyle name="40% - Ênfase4 8" xfId="18744"/>
    <cellStyle name="40% - Ênfase4 8 2" xfId="18745"/>
    <cellStyle name="40% - Ênfase4 8 2 2" xfId="18746"/>
    <cellStyle name="40% - Ênfase4 8 2 2 2" xfId="18747"/>
    <cellStyle name="40% - Ênfase4 8 2 2 3" xfId="18748"/>
    <cellStyle name="40% - Ênfase4 8 2 2 4" xfId="18749"/>
    <cellStyle name="40% - Ênfase4 8 2 2 5" xfId="18750"/>
    <cellStyle name="40% - Ênfase4 8 2 3" xfId="18751"/>
    <cellStyle name="40% - Ênfase4 8 2 4" xfId="18752"/>
    <cellStyle name="40% - Ênfase4 8 2 5" xfId="18753"/>
    <cellStyle name="40% - Ênfase4 8 2 6" xfId="18754"/>
    <cellStyle name="40% - Ênfase4 8 3" xfId="18755"/>
    <cellStyle name="40% - Ênfase4 8 3 2" xfId="18756"/>
    <cellStyle name="40% - Ênfase4 8 3 3" xfId="18757"/>
    <cellStyle name="40% - Ênfase4 8 3 4" xfId="18758"/>
    <cellStyle name="40% - Ênfase4 8 3 5" xfId="18759"/>
    <cellStyle name="40% - Ênfase4 8 4" xfId="18760"/>
    <cellStyle name="40% - Ênfase4 8 5" xfId="18761"/>
    <cellStyle name="40% - Ênfase4 8 6" xfId="18762"/>
    <cellStyle name="40% - Ênfase4 8 7" xfId="18763"/>
    <cellStyle name="40% - Ênfase4 80" xfId="18764"/>
    <cellStyle name="40% - Ênfase4 80 2" xfId="18765"/>
    <cellStyle name="40% - Ênfase4 80 2 2" xfId="18766"/>
    <cellStyle name="40% - Ênfase4 80 2 3" xfId="18767"/>
    <cellStyle name="40% - Ênfase4 80 2 4" xfId="18768"/>
    <cellStyle name="40% - Ênfase4 80 2 5" xfId="18769"/>
    <cellStyle name="40% - Ênfase4 80 3" xfId="18770"/>
    <cellStyle name="40% - Ênfase4 80 4" xfId="18771"/>
    <cellStyle name="40% - Ênfase4 80 5" xfId="18772"/>
    <cellStyle name="40% - Ênfase4 80 6" xfId="18773"/>
    <cellStyle name="40% - Ênfase4 81" xfId="18774"/>
    <cellStyle name="40% - Ênfase4 81 2" xfId="18775"/>
    <cellStyle name="40% - Ênfase4 81 2 2" xfId="18776"/>
    <cellStyle name="40% - Ênfase4 81 2 3" xfId="18777"/>
    <cellStyle name="40% - Ênfase4 81 2 4" xfId="18778"/>
    <cellStyle name="40% - Ênfase4 81 2 5" xfId="18779"/>
    <cellStyle name="40% - Ênfase4 81 3" xfId="18780"/>
    <cellStyle name="40% - Ênfase4 81 4" xfId="18781"/>
    <cellStyle name="40% - Ênfase4 81 5" xfId="18782"/>
    <cellStyle name="40% - Ênfase4 81 6" xfId="18783"/>
    <cellStyle name="40% - Ênfase4 82" xfId="18784"/>
    <cellStyle name="40% - Ênfase4 82 2" xfId="18785"/>
    <cellStyle name="40% - Ênfase4 82 2 2" xfId="18786"/>
    <cellStyle name="40% - Ênfase4 82 2 3" xfId="18787"/>
    <cellStyle name="40% - Ênfase4 82 2 4" xfId="18788"/>
    <cellStyle name="40% - Ênfase4 82 2 5" xfId="18789"/>
    <cellStyle name="40% - Ênfase4 82 3" xfId="18790"/>
    <cellStyle name="40% - Ênfase4 82 4" xfId="18791"/>
    <cellStyle name="40% - Ênfase4 82 5" xfId="18792"/>
    <cellStyle name="40% - Ênfase4 82 6" xfId="18793"/>
    <cellStyle name="40% - Ênfase4 83" xfId="18794"/>
    <cellStyle name="40% - Ênfase4 83 2" xfId="18795"/>
    <cellStyle name="40% - Ênfase4 83 2 2" xfId="18796"/>
    <cellStyle name="40% - Ênfase4 83 2 3" xfId="18797"/>
    <cellStyle name="40% - Ênfase4 83 2 4" xfId="18798"/>
    <cellStyle name="40% - Ênfase4 83 2 5" xfId="18799"/>
    <cellStyle name="40% - Ênfase4 83 3" xfId="18800"/>
    <cellStyle name="40% - Ênfase4 83 4" xfId="18801"/>
    <cellStyle name="40% - Ênfase4 83 5" xfId="18802"/>
    <cellStyle name="40% - Ênfase4 83 6" xfId="18803"/>
    <cellStyle name="40% - Ênfase4 84" xfId="18804"/>
    <cellStyle name="40% - Ênfase4 84 2" xfId="18805"/>
    <cellStyle name="40% - Ênfase4 84 2 2" xfId="18806"/>
    <cellStyle name="40% - Ênfase4 84 2 3" xfId="18807"/>
    <cellStyle name="40% - Ênfase4 84 2 4" xfId="18808"/>
    <cellStyle name="40% - Ênfase4 84 2 5" xfId="18809"/>
    <cellStyle name="40% - Ênfase4 84 3" xfId="18810"/>
    <cellStyle name="40% - Ênfase4 84 4" xfId="18811"/>
    <cellStyle name="40% - Ênfase4 84 5" xfId="18812"/>
    <cellStyle name="40% - Ênfase4 84 6" xfId="18813"/>
    <cellStyle name="40% - Ênfase4 85" xfId="18814"/>
    <cellStyle name="40% - Ênfase4 85 2" xfId="18815"/>
    <cellStyle name="40% - Ênfase4 85 2 2" xfId="18816"/>
    <cellStyle name="40% - Ênfase4 85 2 3" xfId="18817"/>
    <cellStyle name="40% - Ênfase4 85 2 4" xfId="18818"/>
    <cellStyle name="40% - Ênfase4 85 2 5" xfId="18819"/>
    <cellStyle name="40% - Ênfase4 85 3" xfId="18820"/>
    <cellStyle name="40% - Ênfase4 85 4" xfId="18821"/>
    <cellStyle name="40% - Ênfase4 85 5" xfId="18822"/>
    <cellStyle name="40% - Ênfase4 85 6" xfId="18823"/>
    <cellStyle name="40% - Ênfase4 86" xfId="18824"/>
    <cellStyle name="40% - Ênfase4 86 2" xfId="18825"/>
    <cellStyle name="40% - Ênfase4 86 2 2" xfId="18826"/>
    <cellStyle name="40% - Ênfase4 86 2 3" xfId="18827"/>
    <cellStyle name="40% - Ênfase4 86 2 4" xfId="18828"/>
    <cellStyle name="40% - Ênfase4 86 2 5" xfId="18829"/>
    <cellStyle name="40% - Ênfase4 86 3" xfId="18830"/>
    <cellStyle name="40% - Ênfase4 86 4" xfId="18831"/>
    <cellStyle name="40% - Ênfase4 86 5" xfId="18832"/>
    <cellStyle name="40% - Ênfase4 86 6" xfId="18833"/>
    <cellStyle name="40% - Ênfase4 87" xfId="18834"/>
    <cellStyle name="40% - Ênfase4 87 2" xfId="18835"/>
    <cellStyle name="40% - Ênfase4 87 2 2" xfId="18836"/>
    <cellStyle name="40% - Ênfase4 87 2 3" xfId="18837"/>
    <cellStyle name="40% - Ênfase4 87 2 4" xfId="18838"/>
    <cellStyle name="40% - Ênfase4 87 2 5" xfId="18839"/>
    <cellStyle name="40% - Ênfase4 87 3" xfId="18840"/>
    <cellStyle name="40% - Ênfase4 87 4" xfId="18841"/>
    <cellStyle name="40% - Ênfase4 87 5" xfId="18842"/>
    <cellStyle name="40% - Ênfase4 87 6" xfId="18843"/>
    <cellStyle name="40% - Ênfase4 88" xfId="18844"/>
    <cellStyle name="40% - Ênfase4 88 2" xfId="18845"/>
    <cellStyle name="40% - Ênfase4 88 2 2" xfId="18846"/>
    <cellStyle name="40% - Ênfase4 88 2 3" xfId="18847"/>
    <cellStyle name="40% - Ênfase4 88 2 4" xfId="18848"/>
    <cellStyle name="40% - Ênfase4 88 2 5" xfId="18849"/>
    <cellStyle name="40% - Ênfase4 88 3" xfId="18850"/>
    <cellStyle name="40% - Ênfase4 88 4" xfId="18851"/>
    <cellStyle name="40% - Ênfase4 88 5" xfId="18852"/>
    <cellStyle name="40% - Ênfase4 88 6" xfId="18853"/>
    <cellStyle name="40% - Ênfase4 89" xfId="18854"/>
    <cellStyle name="40% - Ênfase4 89 2" xfId="18855"/>
    <cellStyle name="40% - Ênfase4 89 2 2" xfId="18856"/>
    <cellStyle name="40% - Ênfase4 89 2 3" xfId="18857"/>
    <cellStyle name="40% - Ênfase4 89 2 4" xfId="18858"/>
    <cellStyle name="40% - Ênfase4 89 2 5" xfId="18859"/>
    <cellStyle name="40% - Ênfase4 89 3" xfId="18860"/>
    <cellStyle name="40% - Ênfase4 89 4" xfId="18861"/>
    <cellStyle name="40% - Ênfase4 89 5" xfId="18862"/>
    <cellStyle name="40% - Ênfase4 89 6" xfId="18863"/>
    <cellStyle name="40% - Ênfase4 9" xfId="18864"/>
    <cellStyle name="40% - Ênfase4 9 2" xfId="18865"/>
    <cellStyle name="40% - Ênfase4 9 2 2" xfId="18866"/>
    <cellStyle name="40% - Ênfase4 9 2 2 2" xfId="18867"/>
    <cellStyle name="40% - Ênfase4 9 2 2 3" xfId="18868"/>
    <cellStyle name="40% - Ênfase4 9 2 2 4" xfId="18869"/>
    <cellStyle name="40% - Ênfase4 9 2 2 5" xfId="18870"/>
    <cellStyle name="40% - Ênfase4 9 2 3" xfId="18871"/>
    <cellStyle name="40% - Ênfase4 9 2 4" xfId="18872"/>
    <cellStyle name="40% - Ênfase4 9 2 5" xfId="18873"/>
    <cellStyle name="40% - Ênfase4 9 2 6" xfId="18874"/>
    <cellStyle name="40% - Ênfase4 9 3" xfId="18875"/>
    <cellStyle name="40% - Ênfase4 9 3 2" xfId="18876"/>
    <cellStyle name="40% - Ênfase4 9 3 3" xfId="18877"/>
    <cellStyle name="40% - Ênfase4 9 3 4" xfId="18878"/>
    <cellStyle name="40% - Ênfase4 9 3 5" xfId="18879"/>
    <cellStyle name="40% - Ênfase4 9 4" xfId="18880"/>
    <cellStyle name="40% - Ênfase4 9 5" xfId="18881"/>
    <cellStyle name="40% - Ênfase4 9 6" xfId="18882"/>
    <cellStyle name="40% - Ênfase4 9 7" xfId="18883"/>
    <cellStyle name="40% - Ênfase4 90" xfId="18884"/>
    <cellStyle name="40% - Ênfase4 90 2" xfId="18885"/>
    <cellStyle name="40% - Ênfase4 90 2 2" xfId="18886"/>
    <cellStyle name="40% - Ênfase4 90 2 3" xfId="18887"/>
    <cellStyle name="40% - Ênfase4 90 2 4" xfId="18888"/>
    <cellStyle name="40% - Ênfase4 90 2 5" xfId="18889"/>
    <cellStyle name="40% - Ênfase4 90 3" xfId="18890"/>
    <cellStyle name="40% - Ênfase4 90 4" xfId="18891"/>
    <cellStyle name="40% - Ênfase4 90 5" xfId="18892"/>
    <cellStyle name="40% - Ênfase4 90 6" xfId="18893"/>
    <cellStyle name="40% - Ênfase4 91" xfId="18894"/>
    <cellStyle name="40% - Ênfase4 91 2" xfId="18895"/>
    <cellStyle name="40% - Ênfase4 91 2 2" xfId="18896"/>
    <cellStyle name="40% - Ênfase4 91 2 3" xfId="18897"/>
    <cellStyle name="40% - Ênfase4 91 2 4" xfId="18898"/>
    <cellStyle name="40% - Ênfase4 91 2 5" xfId="18899"/>
    <cellStyle name="40% - Ênfase4 91 3" xfId="18900"/>
    <cellStyle name="40% - Ênfase4 91 4" xfId="18901"/>
    <cellStyle name="40% - Ênfase4 91 5" xfId="18902"/>
    <cellStyle name="40% - Ênfase4 91 6" xfId="18903"/>
    <cellStyle name="40% - Ênfase4 92" xfId="18904"/>
    <cellStyle name="40% - Ênfase4 92 2" xfId="18905"/>
    <cellStyle name="40% - Ênfase4 92 2 2" xfId="18906"/>
    <cellStyle name="40% - Ênfase4 92 2 3" xfId="18907"/>
    <cellStyle name="40% - Ênfase4 92 2 4" xfId="18908"/>
    <cellStyle name="40% - Ênfase4 92 2 5" xfId="18909"/>
    <cellStyle name="40% - Ênfase4 92 3" xfId="18910"/>
    <cellStyle name="40% - Ênfase4 92 4" xfId="18911"/>
    <cellStyle name="40% - Ênfase4 92 5" xfId="18912"/>
    <cellStyle name="40% - Ênfase4 92 6" xfId="18913"/>
    <cellStyle name="40% - Ênfase4 93" xfId="18914"/>
    <cellStyle name="40% - Ênfase4 93 2" xfId="18915"/>
    <cellStyle name="40% - Ênfase4 93 2 2" xfId="18916"/>
    <cellStyle name="40% - Ênfase4 93 2 3" xfId="18917"/>
    <cellStyle name="40% - Ênfase4 93 2 4" xfId="18918"/>
    <cellStyle name="40% - Ênfase4 93 2 5" xfId="18919"/>
    <cellStyle name="40% - Ênfase4 93 3" xfId="18920"/>
    <cellStyle name="40% - Ênfase4 93 4" xfId="18921"/>
    <cellStyle name="40% - Ênfase4 93 5" xfId="18922"/>
    <cellStyle name="40% - Ênfase4 93 6" xfId="18923"/>
    <cellStyle name="40% - Ênfase4 94" xfId="18924"/>
    <cellStyle name="40% - Ênfase4 94 2" xfId="18925"/>
    <cellStyle name="40% - Ênfase4 94 2 2" xfId="18926"/>
    <cellStyle name="40% - Ênfase4 94 2 3" xfId="18927"/>
    <cellStyle name="40% - Ênfase4 94 2 4" xfId="18928"/>
    <cellStyle name="40% - Ênfase4 94 2 5" xfId="18929"/>
    <cellStyle name="40% - Ênfase4 94 3" xfId="18930"/>
    <cellStyle name="40% - Ênfase4 94 4" xfId="18931"/>
    <cellStyle name="40% - Ênfase4 94 5" xfId="18932"/>
    <cellStyle name="40% - Ênfase4 94 6" xfId="18933"/>
    <cellStyle name="40% - Ênfase4 95" xfId="18934"/>
    <cellStyle name="40% - Ênfase4 95 2" xfId="18935"/>
    <cellStyle name="40% - Ênfase4 95 2 2" xfId="18936"/>
    <cellStyle name="40% - Ênfase4 95 2 3" xfId="18937"/>
    <cellStyle name="40% - Ênfase4 95 2 4" xfId="18938"/>
    <cellStyle name="40% - Ênfase4 95 2 5" xfId="18939"/>
    <cellStyle name="40% - Ênfase4 95 3" xfId="18940"/>
    <cellStyle name="40% - Ênfase4 95 4" xfId="18941"/>
    <cellStyle name="40% - Ênfase4 95 5" xfId="18942"/>
    <cellStyle name="40% - Ênfase4 95 6" xfId="18943"/>
    <cellStyle name="40% - Ênfase4 96" xfId="18944"/>
    <cellStyle name="40% - Ênfase4 96 2" xfId="18945"/>
    <cellStyle name="40% - Ênfase4 96 2 2" xfId="18946"/>
    <cellStyle name="40% - Ênfase4 96 2 3" xfId="18947"/>
    <cellStyle name="40% - Ênfase4 96 2 4" xfId="18948"/>
    <cellStyle name="40% - Ênfase4 96 2 5" xfId="18949"/>
    <cellStyle name="40% - Ênfase4 96 3" xfId="18950"/>
    <cellStyle name="40% - Ênfase4 96 4" xfId="18951"/>
    <cellStyle name="40% - Ênfase4 96 5" xfId="18952"/>
    <cellStyle name="40% - Ênfase4 96 6" xfId="18953"/>
    <cellStyle name="40% - Ênfase4 97" xfId="18954"/>
    <cellStyle name="40% - Ênfase4 97 2" xfId="18955"/>
    <cellStyle name="40% - Ênfase4 97 2 2" xfId="18956"/>
    <cellStyle name="40% - Ênfase4 97 2 3" xfId="18957"/>
    <cellStyle name="40% - Ênfase4 97 2 4" xfId="18958"/>
    <cellStyle name="40% - Ênfase4 97 2 5" xfId="18959"/>
    <cellStyle name="40% - Ênfase4 97 3" xfId="18960"/>
    <cellStyle name="40% - Ênfase4 97 4" xfId="18961"/>
    <cellStyle name="40% - Ênfase4 97 5" xfId="18962"/>
    <cellStyle name="40% - Ênfase4 97 6" xfId="18963"/>
    <cellStyle name="40% - Ênfase4 98" xfId="18964"/>
    <cellStyle name="40% - Ênfase4 98 2" xfId="18965"/>
    <cellStyle name="40% - Ênfase4 98 2 2" xfId="18966"/>
    <cellStyle name="40% - Ênfase4 98 2 3" xfId="18967"/>
    <cellStyle name="40% - Ênfase4 98 2 4" xfId="18968"/>
    <cellStyle name="40% - Ênfase4 98 2 5" xfId="18969"/>
    <cellStyle name="40% - Ênfase4 98 3" xfId="18970"/>
    <cellStyle name="40% - Ênfase4 98 4" xfId="18971"/>
    <cellStyle name="40% - Ênfase4 98 5" xfId="18972"/>
    <cellStyle name="40% - Ênfase4 98 6" xfId="18973"/>
    <cellStyle name="40% - Ênfase4 99" xfId="18974"/>
    <cellStyle name="40% - Ênfase4 99 2" xfId="18975"/>
    <cellStyle name="40% - Ênfase4 99 2 2" xfId="18976"/>
    <cellStyle name="40% - Ênfase4 99 2 3" xfId="18977"/>
    <cellStyle name="40% - Ênfase4 99 2 4" xfId="18978"/>
    <cellStyle name="40% - Ênfase4 99 2 5" xfId="18979"/>
    <cellStyle name="40% - Ênfase4 99 3" xfId="18980"/>
    <cellStyle name="40% - Ênfase4 99 4" xfId="18981"/>
    <cellStyle name="40% - Ênfase4 99 5" xfId="18982"/>
    <cellStyle name="40% - Ênfase4 99 6" xfId="18983"/>
    <cellStyle name="40% - Ênfase5 10" xfId="18984"/>
    <cellStyle name="40% - Ênfase5 10 2" xfId="18985"/>
    <cellStyle name="40% - Ênfase5 10 2 2" xfId="18986"/>
    <cellStyle name="40% - Ênfase5 10 2 2 2" xfId="18987"/>
    <cellStyle name="40% - Ênfase5 10 2 2 3" xfId="18988"/>
    <cellStyle name="40% - Ênfase5 10 2 2 4" xfId="18989"/>
    <cellStyle name="40% - Ênfase5 10 2 2 5" xfId="18990"/>
    <cellStyle name="40% - Ênfase5 10 2 3" xfId="18991"/>
    <cellStyle name="40% - Ênfase5 10 2 4" xfId="18992"/>
    <cellStyle name="40% - Ênfase5 10 2 5" xfId="18993"/>
    <cellStyle name="40% - Ênfase5 10 2 6" xfId="18994"/>
    <cellStyle name="40% - Ênfase5 10 3" xfId="18995"/>
    <cellStyle name="40% - Ênfase5 10 3 2" xfId="18996"/>
    <cellStyle name="40% - Ênfase5 10 3 3" xfId="18997"/>
    <cellStyle name="40% - Ênfase5 10 3 4" xfId="18998"/>
    <cellStyle name="40% - Ênfase5 10 3 5" xfId="18999"/>
    <cellStyle name="40% - Ênfase5 10 4" xfId="19000"/>
    <cellStyle name="40% - Ênfase5 10 5" xfId="19001"/>
    <cellStyle name="40% - Ênfase5 10 6" xfId="19002"/>
    <cellStyle name="40% - Ênfase5 10 7" xfId="19003"/>
    <cellStyle name="40% - Ênfase5 100" xfId="19004"/>
    <cellStyle name="40% - Ênfase5 100 2" xfId="19005"/>
    <cellStyle name="40% - Ênfase5 100 2 2" xfId="19006"/>
    <cellStyle name="40% - Ênfase5 100 2 3" xfId="19007"/>
    <cellStyle name="40% - Ênfase5 100 2 4" xfId="19008"/>
    <cellStyle name="40% - Ênfase5 100 2 5" xfId="19009"/>
    <cellStyle name="40% - Ênfase5 100 3" xfId="19010"/>
    <cellStyle name="40% - Ênfase5 100 4" xfId="19011"/>
    <cellStyle name="40% - Ênfase5 100 5" xfId="19012"/>
    <cellStyle name="40% - Ênfase5 100 6" xfId="19013"/>
    <cellStyle name="40% - Ênfase5 101" xfId="19014"/>
    <cellStyle name="40% - Ênfase5 101 2" xfId="19015"/>
    <cellStyle name="40% - Ênfase5 101 2 2" xfId="19016"/>
    <cellStyle name="40% - Ênfase5 101 2 3" xfId="19017"/>
    <cellStyle name="40% - Ênfase5 101 2 4" xfId="19018"/>
    <cellStyle name="40% - Ênfase5 101 2 5" xfId="19019"/>
    <cellStyle name="40% - Ênfase5 101 3" xfId="19020"/>
    <cellStyle name="40% - Ênfase5 101 4" xfId="19021"/>
    <cellStyle name="40% - Ênfase5 101 5" xfId="19022"/>
    <cellStyle name="40% - Ênfase5 101 6" xfId="19023"/>
    <cellStyle name="40% - Ênfase5 102" xfId="19024"/>
    <cellStyle name="40% - Ênfase5 102 2" xfId="19025"/>
    <cellStyle name="40% - Ênfase5 102 2 2" xfId="19026"/>
    <cellStyle name="40% - Ênfase5 102 2 3" xfId="19027"/>
    <cellStyle name="40% - Ênfase5 102 2 4" xfId="19028"/>
    <cellStyle name="40% - Ênfase5 102 2 5" xfId="19029"/>
    <cellStyle name="40% - Ênfase5 102 3" xfId="19030"/>
    <cellStyle name="40% - Ênfase5 102 4" xfId="19031"/>
    <cellStyle name="40% - Ênfase5 102 5" xfId="19032"/>
    <cellStyle name="40% - Ênfase5 102 6" xfId="19033"/>
    <cellStyle name="40% - Ênfase5 103" xfId="19034"/>
    <cellStyle name="40% - Ênfase5 103 2" xfId="19035"/>
    <cellStyle name="40% - Ênfase5 103 2 2" xfId="19036"/>
    <cellStyle name="40% - Ênfase5 103 2 3" xfId="19037"/>
    <cellStyle name="40% - Ênfase5 103 2 4" xfId="19038"/>
    <cellStyle name="40% - Ênfase5 103 2 5" xfId="19039"/>
    <cellStyle name="40% - Ênfase5 103 3" xfId="19040"/>
    <cellStyle name="40% - Ênfase5 103 4" xfId="19041"/>
    <cellStyle name="40% - Ênfase5 103 5" xfId="19042"/>
    <cellStyle name="40% - Ênfase5 103 6" xfId="19043"/>
    <cellStyle name="40% - Ênfase5 104" xfId="19044"/>
    <cellStyle name="40% - Ênfase5 104 2" xfId="19045"/>
    <cellStyle name="40% - Ênfase5 104 2 2" xfId="19046"/>
    <cellStyle name="40% - Ênfase5 104 2 3" xfId="19047"/>
    <cellStyle name="40% - Ênfase5 104 2 4" xfId="19048"/>
    <cellStyle name="40% - Ênfase5 104 2 5" xfId="19049"/>
    <cellStyle name="40% - Ênfase5 104 3" xfId="19050"/>
    <cellStyle name="40% - Ênfase5 104 4" xfId="19051"/>
    <cellStyle name="40% - Ênfase5 104 5" xfId="19052"/>
    <cellStyle name="40% - Ênfase5 104 6" xfId="19053"/>
    <cellStyle name="40% - Ênfase5 105" xfId="19054"/>
    <cellStyle name="40% - Ênfase5 105 2" xfId="19055"/>
    <cellStyle name="40% - Ênfase5 105 2 2" xfId="19056"/>
    <cellStyle name="40% - Ênfase5 105 2 3" xfId="19057"/>
    <cellStyle name="40% - Ênfase5 105 2 4" xfId="19058"/>
    <cellStyle name="40% - Ênfase5 105 2 5" xfId="19059"/>
    <cellStyle name="40% - Ênfase5 105 3" xfId="19060"/>
    <cellStyle name="40% - Ênfase5 105 4" xfId="19061"/>
    <cellStyle name="40% - Ênfase5 105 5" xfId="19062"/>
    <cellStyle name="40% - Ênfase5 105 6" xfId="19063"/>
    <cellStyle name="40% - Ênfase5 106" xfId="19064"/>
    <cellStyle name="40% - Ênfase5 106 2" xfId="19065"/>
    <cellStyle name="40% - Ênfase5 106 2 2" xfId="19066"/>
    <cellStyle name="40% - Ênfase5 106 2 3" xfId="19067"/>
    <cellStyle name="40% - Ênfase5 106 2 4" xfId="19068"/>
    <cellStyle name="40% - Ênfase5 106 2 5" xfId="19069"/>
    <cellStyle name="40% - Ênfase5 106 3" xfId="19070"/>
    <cellStyle name="40% - Ênfase5 106 4" xfId="19071"/>
    <cellStyle name="40% - Ênfase5 106 5" xfId="19072"/>
    <cellStyle name="40% - Ênfase5 106 6" xfId="19073"/>
    <cellStyle name="40% - Ênfase5 107" xfId="19074"/>
    <cellStyle name="40% - Ênfase5 107 2" xfId="19075"/>
    <cellStyle name="40% - Ênfase5 107 2 2" xfId="19076"/>
    <cellStyle name="40% - Ênfase5 107 2 3" xfId="19077"/>
    <cellStyle name="40% - Ênfase5 107 2 4" xfId="19078"/>
    <cellStyle name="40% - Ênfase5 107 2 5" xfId="19079"/>
    <cellStyle name="40% - Ênfase5 107 3" xfId="19080"/>
    <cellStyle name="40% - Ênfase5 107 4" xfId="19081"/>
    <cellStyle name="40% - Ênfase5 107 5" xfId="19082"/>
    <cellStyle name="40% - Ênfase5 107 6" xfId="19083"/>
    <cellStyle name="40% - Ênfase5 108" xfId="19084"/>
    <cellStyle name="40% - Ênfase5 108 2" xfId="19085"/>
    <cellStyle name="40% - Ênfase5 108 2 2" xfId="19086"/>
    <cellStyle name="40% - Ênfase5 108 2 3" xfId="19087"/>
    <cellStyle name="40% - Ênfase5 108 2 4" xfId="19088"/>
    <cellStyle name="40% - Ênfase5 108 2 5" xfId="19089"/>
    <cellStyle name="40% - Ênfase5 108 3" xfId="19090"/>
    <cellStyle name="40% - Ênfase5 108 4" xfId="19091"/>
    <cellStyle name="40% - Ênfase5 108 5" xfId="19092"/>
    <cellStyle name="40% - Ênfase5 108 6" xfId="19093"/>
    <cellStyle name="40% - Ênfase5 109" xfId="19094"/>
    <cellStyle name="40% - Ênfase5 109 2" xfId="19095"/>
    <cellStyle name="40% - Ênfase5 109 2 2" xfId="19096"/>
    <cellStyle name="40% - Ênfase5 109 2 3" xfId="19097"/>
    <cellStyle name="40% - Ênfase5 109 2 4" xfId="19098"/>
    <cellStyle name="40% - Ênfase5 109 2 5" xfId="19099"/>
    <cellStyle name="40% - Ênfase5 109 3" xfId="19100"/>
    <cellStyle name="40% - Ênfase5 109 4" xfId="19101"/>
    <cellStyle name="40% - Ênfase5 109 5" xfId="19102"/>
    <cellStyle name="40% - Ênfase5 109 6" xfId="19103"/>
    <cellStyle name="40% - Ênfase5 11" xfId="19104"/>
    <cellStyle name="40% - Ênfase5 11 2" xfId="19105"/>
    <cellStyle name="40% - Ênfase5 11 2 2" xfId="19106"/>
    <cellStyle name="40% - Ênfase5 11 2 3" xfId="19107"/>
    <cellStyle name="40% - Ênfase5 11 2 4" xfId="19108"/>
    <cellStyle name="40% - Ênfase5 11 2 5" xfId="19109"/>
    <cellStyle name="40% - Ênfase5 11 3" xfId="19110"/>
    <cellStyle name="40% - Ênfase5 11 4" xfId="19111"/>
    <cellStyle name="40% - Ênfase5 11 5" xfId="19112"/>
    <cellStyle name="40% - Ênfase5 11 6" xfId="19113"/>
    <cellStyle name="40% - Ênfase5 110" xfId="19114"/>
    <cellStyle name="40% - Ênfase5 110 2" xfId="19115"/>
    <cellStyle name="40% - Ênfase5 110 2 2" xfId="19116"/>
    <cellStyle name="40% - Ênfase5 110 2 3" xfId="19117"/>
    <cellStyle name="40% - Ênfase5 110 2 4" xfId="19118"/>
    <cellStyle name="40% - Ênfase5 110 2 5" xfId="19119"/>
    <cellStyle name="40% - Ênfase5 110 3" xfId="19120"/>
    <cellStyle name="40% - Ênfase5 110 4" xfId="19121"/>
    <cellStyle name="40% - Ênfase5 110 5" xfId="19122"/>
    <cellStyle name="40% - Ênfase5 110 6" xfId="19123"/>
    <cellStyle name="40% - Ênfase5 111" xfId="19124"/>
    <cellStyle name="40% - Ênfase5 111 2" xfId="19125"/>
    <cellStyle name="40% - Ênfase5 111 2 2" xfId="19126"/>
    <cellStyle name="40% - Ênfase5 111 2 3" xfId="19127"/>
    <cellStyle name="40% - Ênfase5 111 2 4" xfId="19128"/>
    <cellStyle name="40% - Ênfase5 111 2 5" xfId="19129"/>
    <cellStyle name="40% - Ênfase5 111 3" xfId="19130"/>
    <cellStyle name="40% - Ênfase5 111 4" xfId="19131"/>
    <cellStyle name="40% - Ênfase5 111 5" xfId="19132"/>
    <cellStyle name="40% - Ênfase5 111 6" xfId="19133"/>
    <cellStyle name="40% - Ênfase5 112" xfId="19134"/>
    <cellStyle name="40% - Ênfase5 112 2" xfId="19135"/>
    <cellStyle name="40% - Ênfase5 112 2 2" xfId="19136"/>
    <cellStyle name="40% - Ênfase5 112 2 3" xfId="19137"/>
    <cellStyle name="40% - Ênfase5 112 2 4" xfId="19138"/>
    <cellStyle name="40% - Ênfase5 112 2 5" xfId="19139"/>
    <cellStyle name="40% - Ênfase5 112 3" xfId="19140"/>
    <cellStyle name="40% - Ênfase5 112 4" xfId="19141"/>
    <cellStyle name="40% - Ênfase5 112 5" xfId="19142"/>
    <cellStyle name="40% - Ênfase5 112 6" xfId="19143"/>
    <cellStyle name="40% - Ênfase5 113" xfId="19144"/>
    <cellStyle name="40% - Ênfase5 113 2" xfId="19145"/>
    <cellStyle name="40% - Ênfase5 113 2 2" xfId="19146"/>
    <cellStyle name="40% - Ênfase5 113 2 3" xfId="19147"/>
    <cellStyle name="40% - Ênfase5 113 2 4" xfId="19148"/>
    <cellStyle name="40% - Ênfase5 113 2 5" xfId="19149"/>
    <cellStyle name="40% - Ênfase5 113 3" xfId="19150"/>
    <cellStyle name="40% - Ênfase5 113 4" xfId="19151"/>
    <cellStyle name="40% - Ênfase5 113 5" xfId="19152"/>
    <cellStyle name="40% - Ênfase5 113 6" xfId="19153"/>
    <cellStyle name="40% - Ênfase5 114" xfId="19154"/>
    <cellStyle name="40% - Ênfase5 114 2" xfId="19155"/>
    <cellStyle name="40% - Ênfase5 114 2 2" xfId="19156"/>
    <cellStyle name="40% - Ênfase5 114 2 3" xfId="19157"/>
    <cellStyle name="40% - Ênfase5 114 2 4" xfId="19158"/>
    <cellStyle name="40% - Ênfase5 114 2 5" xfId="19159"/>
    <cellStyle name="40% - Ênfase5 114 3" xfId="19160"/>
    <cellStyle name="40% - Ênfase5 114 4" xfId="19161"/>
    <cellStyle name="40% - Ênfase5 114 5" xfId="19162"/>
    <cellStyle name="40% - Ênfase5 114 6" xfId="19163"/>
    <cellStyle name="40% - Ênfase5 115" xfId="19164"/>
    <cellStyle name="40% - Ênfase5 115 2" xfId="19165"/>
    <cellStyle name="40% - Ênfase5 115 2 2" xfId="19166"/>
    <cellStyle name="40% - Ênfase5 115 2 3" xfId="19167"/>
    <cellStyle name="40% - Ênfase5 115 2 4" xfId="19168"/>
    <cellStyle name="40% - Ênfase5 115 2 5" xfId="19169"/>
    <cellStyle name="40% - Ênfase5 115 3" xfId="19170"/>
    <cellStyle name="40% - Ênfase5 115 4" xfId="19171"/>
    <cellStyle name="40% - Ênfase5 115 5" xfId="19172"/>
    <cellStyle name="40% - Ênfase5 115 6" xfId="19173"/>
    <cellStyle name="40% - Ênfase5 116" xfId="19174"/>
    <cellStyle name="40% - Ênfase5 116 2" xfId="19175"/>
    <cellStyle name="40% - Ênfase5 116 2 2" xfId="19176"/>
    <cellStyle name="40% - Ênfase5 116 2 3" xfId="19177"/>
    <cellStyle name="40% - Ênfase5 116 2 4" xfId="19178"/>
    <cellStyle name="40% - Ênfase5 116 2 5" xfId="19179"/>
    <cellStyle name="40% - Ênfase5 116 3" xfId="19180"/>
    <cellStyle name="40% - Ênfase5 116 4" xfId="19181"/>
    <cellStyle name="40% - Ênfase5 116 5" xfId="19182"/>
    <cellStyle name="40% - Ênfase5 116 6" xfId="19183"/>
    <cellStyle name="40% - Ênfase5 117" xfId="19184"/>
    <cellStyle name="40% - Ênfase5 117 2" xfId="19185"/>
    <cellStyle name="40% - Ênfase5 117 2 2" xfId="19186"/>
    <cellStyle name="40% - Ênfase5 117 2 3" xfId="19187"/>
    <cellStyle name="40% - Ênfase5 117 2 4" xfId="19188"/>
    <cellStyle name="40% - Ênfase5 117 2 5" xfId="19189"/>
    <cellStyle name="40% - Ênfase5 117 3" xfId="19190"/>
    <cellStyle name="40% - Ênfase5 117 4" xfId="19191"/>
    <cellStyle name="40% - Ênfase5 117 5" xfId="19192"/>
    <cellStyle name="40% - Ênfase5 117 6" xfId="19193"/>
    <cellStyle name="40% - Ênfase5 118" xfId="19194"/>
    <cellStyle name="40% - Ênfase5 118 2" xfId="19195"/>
    <cellStyle name="40% - Ênfase5 118 2 2" xfId="19196"/>
    <cellStyle name="40% - Ênfase5 118 2 3" xfId="19197"/>
    <cellStyle name="40% - Ênfase5 118 2 4" xfId="19198"/>
    <cellStyle name="40% - Ênfase5 118 2 5" xfId="19199"/>
    <cellStyle name="40% - Ênfase5 118 3" xfId="19200"/>
    <cellStyle name="40% - Ênfase5 118 4" xfId="19201"/>
    <cellStyle name="40% - Ênfase5 118 5" xfId="19202"/>
    <cellStyle name="40% - Ênfase5 118 6" xfId="19203"/>
    <cellStyle name="40% - Ênfase5 119" xfId="19204"/>
    <cellStyle name="40% - Ênfase5 119 2" xfId="19205"/>
    <cellStyle name="40% - Ênfase5 119 2 2" xfId="19206"/>
    <cellStyle name="40% - Ênfase5 119 2 3" xfId="19207"/>
    <cellStyle name="40% - Ênfase5 119 2 4" xfId="19208"/>
    <cellStyle name="40% - Ênfase5 119 2 5" xfId="19209"/>
    <cellStyle name="40% - Ênfase5 119 3" xfId="19210"/>
    <cellStyle name="40% - Ênfase5 119 4" xfId="19211"/>
    <cellStyle name="40% - Ênfase5 119 5" xfId="19212"/>
    <cellStyle name="40% - Ênfase5 119 6" xfId="19213"/>
    <cellStyle name="40% - Ênfase5 12" xfId="19214"/>
    <cellStyle name="40% - Ênfase5 12 2" xfId="19215"/>
    <cellStyle name="40% - Ênfase5 12 2 2" xfId="19216"/>
    <cellStyle name="40% - Ênfase5 12 2 3" xfId="19217"/>
    <cellStyle name="40% - Ênfase5 12 2 4" xfId="19218"/>
    <cellStyle name="40% - Ênfase5 12 2 5" xfId="19219"/>
    <cellStyle name="40% - Ênfase5 12 3" xfId="19220"/>
    <cellStyle name="40% - Ênfase5 12 4" xfId="19221"/>
    <cellStyle name="40% - Ênfase5 12 5" xfId="19222"/>
    <cellStyle name="40% - Ênfase5 12 6" xfId="19223"/>
    <cellStyle name="40% - Ênfase5 120" xfId="19224"/>
    <cellStyle name="40% - Ênfase5 120 2" xfId="19225"/>
    <cellStyle name="40% - Ênfase5 120 2 2" xfId="19226"/>
    <cellStyle name="40% - Ênfase5 120 2 3" xfId="19227"/>
    <cellStyle name="40% - Ênfase5 120 2 4" xfId="19228"/>
    <cellStyle name="40% - Ênfase5 120 2 5" xfId="19229"/>
    <cellStyle name="40% - Ênfase5 120 3" xfId="19230"/>
    <cellStyle name="40% - Ênfase5 120 4" xfId="19231"/>
    <cellStyle name="40% - Ênfase5 120 5" xfId="19232"/>
    <cellStyle name="40% - Ênfase5 120 6" xfId="19233"/>
    <cellStyle name="40% - Ênfase5 121" xfId="19234"/>
    <cellStyle name="40% - Ênfase5 121 2" xfId="19235"/>
    <cellStyle name="40% - Ênfase5 121 2 2" xfId="19236"/>
    <cellStyle name="40% - Ênfase5 121 2 3" xfId="19237"/>
    <cellStyle name="40% - Ênfase5 121 2 4" xfId="19238"/>
    <cellStyle name="40% - Ênfase5 121 2 5" xfId="19239"/>
    <cellStyle name="40% - Ênfase5 121 3" xfId="19240"/>
    <cellStyle name="40% - Ênfase5 121 4" xfId="19241"/>
    <cellStyle name="40% - Ênfase5 121 5" xfId="19242"/>
    <cellStyle name="40% - Ênfase5 121 6" xfId="19243"/>
    <cellStyle name="40% - Ênfase5 122" xfId="19244"/>
    <cellStyle name="40% - Ênfase5 122 2" xfId="19245"/>
    <cellStyle name="40% - Ênfase5 122 2 2" xfId="19246"/>
    <cellStyle name="40% - Ênfase5 122 2 3" xfId="19247"/>
    <cellStyle name="40% - Ênfase5 122 2 4" xfId="19248"/>
    <cellStyle name="40% - Ênfase5 122 2 5" xfId="19249"/>
    <cellStyle name="40% - Ênfase5 122 3" xfId="19250"/>
    <cellStyle name="40% - Ênfase5 122 4" xfId="19251"/>
    <cellStyle name="40% - Ênfase5 122 5" xfId="19252"/>
    <cellStyle name="40% - Ênfase5 122 6" xfId="19253"/>
    <cellStyle name="40% - Ênfase5 123" xfId="19254"/>
    <cellStyle name="40% - Ênfase5 123 2" xfId="19255"/>
    <cellStyle name="40% - Ênfase5 123 2 2" xfId="19256"/>
    <cellStyle name="40% - Ênfase5 123 2 3" xfId="19257"/>
    <cellStyle name="40% - Ênfase5 123 2 4" xfId="19258"/>
    <cellStyle name="40% - Ênfase5 123 2 5" xfId="19259"/>
    <cellStyle name="40% - Ênfase5 123 3" xfId="19260"/>
    <cellStyle name="40% - Ênfase5 123 4" xfId="19261"/>
    <cellStyle name="40% - Ênfase5 123 5" xfId="19262"/>
    <cellStyle name="40% - Ênfase5 123 6" xfId="19263"/>
    <cellStyle name="40% - Ênfase5 124" xfId="19264"/>
    <cellStyle name="40% - Ênfase5 124 2" xfId="19265"/>
    <cellStyle name="40% - Ênfase5 124 2 2" xfId="19266"/>
    <cellStyle name="40% - Ênfase5 124 2 3" xfId="19267"/>
    <cellStyle name="40% - Ênfase5 124 2 4" xfId="19268"/>
    <cellStyle name="40% - Ênfase5 124 2 5" xfId="19269"/>
    <cellStyle name="40% - Ênfase5 124 3" xfId="19270"/>
    <cellStyle name="40% - Ênfase5 124 4" xfId="19271"/>
    <cellStyle name="40% - Ênfase5 124 5" xfId="19272"/>
    <cellStyle name="40% - Ênfase5 124 6" xfId="19273"/>
    <cellStyle name="40% - Ênfase5 125" xfId="19274"/>
    <cellStyle name="40% - Ênfase5 125 2" xfId="19275"/>
    <cellStyle name="40% - Ênfase5 125 2 2" xfId="19276"/>
    <cellStyle name="40% - Ênfase5 125 2 3" xfId="19277"/>
    <cellStyle name="40% - Ênfase5 125 2 4" xfId="19278"/>
    <cellStyle name="40% - Ênfase5 125 2 5" xfId="19279"/>
    <cellStyle name="40% - Ênfase5 125 3" xfId="19280"/>
    <cellStyle name="40% - Ênfase5 125 4" xfId="19281"/>
    <cellStyle name="40% - Ênfase5 125 5" xfId="19282"/>
    <cellStyle name="40% - Ênfase5 125 6" xfId="19283"/>
    <cellStyle name="40% - Ênfase5 126" xfId="19284"/>
    <cellStyle name="40% - Ênfase5 126 2" xfId="19285"/>
    <cellStyle name="40% - Ênfase5 126 2 2" xfId="19286"/>
    <cellStyle name="40% - Ênfase5 126 2 3" xfId="19287"/>
    <cellStyle name="40% - Ênfase5 126 2 4" xfId="19288"/>
    <cellStyle name="40% - Ênfase5 126 2 5" xfId="19289"/>
    <cellStyle name="40% - Ênfase5 126 3" xfId="19290"/>
    <cellStyle name="40% - Ênfase5 126 4" xfId="19291"/>
    <cellStyle name="40% - Ênfase5 126 5" xfId="19292"/>
    <cellStyle name="40% - Ênfase5 126 6" xfId="19293"/>
    <cellStyle name="40% - Ênfase5 127" xfId="19294"/>
    <cellStyle name="40% - Ênfase5 127 2" xfId="19295"/>
    <cellStyle name="40% - Ênfase5 127 2 2" xfId="19296"/>
    <cellStyle name="40% - Ênfase5 127 2 3" xfId="19297"/>
    <cellStyle name="40% - Ênfase5 127 2 4" xfId="19298"/>
    <cellStyle name="40% - Ênfase5 127 2 5" xfId="19299"/>
    <cellStyle name="40% - Ênfase5 127 3" xfId="19300"/>
    <cellStyle name="40% - Ênfase5 127 4" xfId="19301"/>
    <cellStyle name="40% - Ênfase5 127 5" xfId="19302"/>
    <cellStyle name="40% - Ênfase5 127 6" xfId="19303"/>
    <cellStyle name="40% - Ênfase5 128" xfId="19304"/>
    <cellStyle name="40% - Ênfase5 128 2" xfId="19305"/>
    <cellStyle name="40% - Ênfase5 128 2 2" xfId="19306"/>
    <cellStyle name="40% - Ênfase5 128 2 3" xfId="19307"/>
    <cellStyle name="40% - Ênfase5 128 2 4" xfId="19308"/>
    <cellStyle name="40% - Ênfase5 128 2 5" xfId="19309"/>
    <cellStyle name="40% - Ênfase5 128 3" xfId="19310"/>
    <cellStyle name="40% - Ênfase5 128 4" xfId="19311"/>
    <cellStyle name="40% - Ênfase5 128 5" xfId="19312"/>
    <cellStyle name="40% - Ênfase5 128 6" xfId="19313"/>
    <cellStyle name="40% - Ênfase5 129" xfId="19314"/>
    <cellStyle name="40% - Ênfase5 129 2" xfId="19315"/>
    <cellStyle name="40% - Ênfase5 129 2 2" xfId="19316"/>
    <cellStyle name="40% - Ênfase5 129 2 3" xfId="19317"/>
    <cellStyle name="40% - Ênfase5 129 2 4" xfId="19318"/>
    <cellStyle name="40% - Ênfase5 129 2 5" xfId="19319"/>
    <cellStyle name="40% - Ênfase5 129 3" xfId="19320"/>
    <cellStyle name="40% - Ênfase5 129 4" xfId="19321"/>
    <cellStyle name="40% - Ênfase5 129 5" xfId="19322"/>
    <cellStyle name="40% - Ênfase5 129 6" xfId="19323"/>
    <cellStyle name="40% - Ênfase5 13" xfId="19324"/>
    <cellStyle name="40% - Ênfase5 13 2" xfId="19325"/>
    <cellStyle name="40% - Ênfase5 13 2 2" xfId="19326"/>
    <cellStyle name="40% - Ênfase5 13 2 3" xfId="19327"/>
    <cellStyle name="40% - Ênfase5 13 2 4" xfId="19328"/>
    <cellStyle name="40% - Ênfase5 13 2 5" xfId="19329"/>
    <cellStyle name="40% - Ênfase5 13 3" xfId="19330"/>
    <cellStyle name="40% - Ênfase5 13 4" xfId="19331"/>
    <cellStyle name="40% - Ênfase5 13 5" xfId="19332"/>
    <cellStyle name="40% - Ênfase5 13 6" xfId="19333"/>
    <cellStyle name="40% - Ênfase5 130" xfId="19334"/>
    <cellStyle name="40% - Ênfase5 130 2" xfId="19335"/>
    <cellStyle name="40% - Ênfase5 130 2 2" xfId="19336"/>
    <cellStyle name="40% - Ênfase5 130 2 3" xfId="19337"/>
    <cellStyle name="40% - Ênfase5 130 2 4" xfId="19338"/>
    <cellStyle name="40% - Ênfase5 130 2 5" xfId="19339"/>
    <cellStyle name="40% - Ênfase5 130 3" xfId="19340"/>
    <cellStyle name="40% - Ênfase5 130 4" xfId="19341"/>
    <cellStyle name="40% - Ênfase5 130 5" xfId="19342"/>
    <cellStyle name="40% - Ênfase5 130 6" xfId="19343"/>
    <cellStyle name="40% - Ênfase5 131" xfId="19344"/>
    <cellStyle name="40% - Ênfase5 131 2" xfId="19345"/>
    <cellStyle name="40% - Ênfase5 131 2 2" xfId="19346"/>
    <cellStyle name="40% - Ênfase5 131 2 3" xfId="19347"/>
    <cellStyle name="40% - Ênfase5 131 2 4" xfId="19348"/>
    <cellStyle name="40% - Ênfase5 131 2 5" xfId="19349"/>
    <cellStyle name="40% - Ênfase5 131 3" xfId="19350"/>
    <cellStyle name="40% - Ênfase5 131 4" xfId="19351"/>
    <cellStyle name="40% - Ênfase5 131 5" xfId="19352"/>
    <cellStyle name="40% - Ênfase5 131 6" xfId="19353"/>
    <cellStyle name="40% - Ênfase5 132" xfId="19354"/>
    <cellStyle name="40% - Ênfase5 132 2" xfId="19355"/>
    <cellStyle name="40% - Ênfase5 132 2 2" xfId="19356"/>
    <cellStyle name="40% - Ênfase5 132 2 3" xfId="19357"/>
    <cellStyle name="40% - Ênfase5 132 2 4" xfId="19358"/>
    <cellStyle name="40% - Ênfase5 132 2 5" xfId="19359"/>
    <cellStyle name="40% - Ênfase5 132 3" xfId="19360"/>
    <cellStyle name="40% - Ênfase5 132 4" xfId="19361"/>
    <cellStyle name="40% - Ênfase5 132 5" xfId="19362"/>
    <cellStyle name="40% - Ênfase5 132 6" xfId="19363"/>
    <cellStyle name="40% - Ênfase5 133" xfId="19364"/>
    <cellStyle name="40% - Ênfase5 133 2" xfId="19365"/>
    <cellStyle name="40% - Ênfase5 133 2 2" xfId="19366"/>
    <cellStyle name="40% - Ênfase5 133 2 3" xfId="19367"/>
    <cellStyle name="40% - Ênfase5 133 2 4" xfId="19368"/>
    <cellStyle name="40% - Ênfase5 133 2 5" xfId="19369"/>
    <cellStyle name="40% - Ênfase5 133 3" xfId="19370"/>
    <cellStyle name="40% - Ênfase5 133 4" xfId="19371"/>
    <cellStyle name="40% - Ênfase5 133 5" xfId="19372"/>
    <cellStyle name="40% - Ênfase5 133 6" xfId="19373"/>
    <cellStyle name="40% - Ênfase5 134" xfId="19374"/>
    <cellStyle name="40% - Ênfase5 134 2" xfId="19375"/>
    <cellStyle name="40% - Ênfase5 134 2 2" xfId="19376"/>
    <cellStyle name="40% - Ênfase5 134 2 3" xfId="19377"/>
    <cellStyle name="40% - Ênfase5 134 2 4" xfId="19378"/>
    <cellStyle name="40% - Ênfase5 134 2 5" xfId="19379"/>
    <cellStyle name="40% - Ênfase5 134 3" xfId="19380"/>
    <cellStyle name="40% - Ênfase5 134 4" xfId="19381"/>
    <cellStyle name="40% - Ênfase5 134 5" xfId="19382"/>
    <cellStyle name="40% - Ênfase5 134 6" xfId="19383"/>
    <cellStyle name="40% - Ênfase5 135" xfId="19384"/>
    <cellStyle name="40% - Ênfase5 135 2" xfId="19385"/>
    <cellStyle name="40% - Ênfase5 135 2 2" xfId="19386"/>
    <cellStyle name="40% - Ênfase5 135 2 3" xfId="19387"/>
    <cellStyle name="40% - Ênfase5 135 2 4" xfId="19388"/>
    <cellStyle name="40% - Ênfase5 135 2 5" xfId="19389"/>
    <cellStyle name="40% - Ênfase5 135 3" xfId="19390"/>
    <cellStyle name="40% - Ênfase5 135 4" xfId="19391"/>
    <cellStyle name="40% - Ênfase5 135 5" xfId="19392"/>
    <cellStyle name="40% - Ênfase5 135 6" xfId="19393"/>
    <cellStyle name="40% - Ênfase5 136" xfId="19394"/>
    <cellStyle name="40% - Ênfase5 136 2" xfId="19395"/>
    <cellStyle name="40% - Ênfase5 136 2 2" xfId="19396"/>
    <cellStyle name="40% - Ênfase5 136 2 3" xfId="19397"/>
    <cellStyle name="40% - Ênfase5 136 2 4" xfId="19398"/>
    <cellStyle name="40% - Ênfase5 136 2 5" xfId="19399"/>
    <cellStyle name="40% - Ênfase5 136 3" xfId="19400"/>
    <cellStyle name="40% - Ênfase5 136 4" xfId="19401"/>
    <cellStyle name="40% - Ênfase5 136 5" xfId="19402"/>
    <cellStyle name="40% - Ênfase5 136 6" xfId="19403"/>
    <cellStyle name="40% - Ênfase5 137" xfId="19404"/>
    <cellStyle name="40% - Ênfase5 137 2" xfId="19405"/>
    <cellStyle name="40% - Ênfase5 137 2 2" xfId="19406"/>
    <cellStyle name="40% - Ênfase5 137 2 3" xfId="19407"/>
    <cellStyle name="40% - Ênfase5 137 2 4" xfId="19408"/>
    <cellStyle name="40% - Ênfase5 137 2 5" xfId="19409"/>
    <cellStyle name="40% - Ênfase5 137 3" xfId="19410"/>
    <cellStyle name="40% - Ênfase5 137 4" xfId="19411"/>
    <cellStyle name="40% - Ênfase5 137 5" xfId="19412"/>
    <cellStyle name="40% - Ênfase5 137 6" xfId="19413"/>
    <cellStyle name="40% - Ênfase5 138" xfId="19414"/>
    <cellStyle name="40% - Ênfase5 138 2" xfId="19415"/>
    <cellStyle name="40% - Ênfase5 138 2 2" xfId="19416"/>
    <cellStyle name="40% - Ênfase5 138 2 3" xfId="19417"/>
    <cellStyle name="40% - Ênfase5 138 2 4" xfId="19418"/>
    <cellStyle name="40% - Ênfase5 138 2 5" xfId="19419"/>
    <cellStyle name="40% - Ênfase5 138 3" xfId="19420"/>
    <cellStyle name="40% - Ênfase5 138 4" xfId="19421"/>
    <cellStyle name="40% - Ênfase5 138 5" xfId="19422"/>
    <cellStyle name="40% - Ênfase5 138 6" xfId="19423"/>
    <cellStyle name="40% - Ênfase5 139" xfId="19424"/>
    <cellStyle name="40% - Ênfase5 139 2" xfId="19425"/>
    <cellStyle name="40% - Ênfase5 139 2 2" xfId="19426"/>
    <cellStyle name="40% - Ênfase5 139 2 3" xfId="19427"/>
    <cellStyle name="40% - Ênfase5 139 2 4" xfId="19428"/>
    <cellStyle name="40% - Ênfase5 139 2 5" xfId="19429"/>
    <cellStyle name="40% - Ênfase5 139 3" xfId="19430"/>
    <cellStyle name="40% - Ênfase5 139 4" xfId="19431"/>
    <cellStyle name="40% - Ênfase5 139 5" xfId="19432"/>
    <cellStyle name="40% - Ênfase5 139 6" xfId="19433"/>
    <cellStyle name="40% - Ênfase5 14" xfId="19434"/>
    <cellStyle name="40% - Ênfase5 14 2" xfId="19435"/>
    <cellStyle name="40% - Ênfase5 14 2 2" xfId="19436"/>
    <cellStyle name="40% - Ênfase5 14 2 3" xfId="19437"/>
    <cellStyle name="40% - Ênfase5 14 2 4" xfId="19438"/>
    <cellStyle name="40% - Ênfase5 14 2 5" xfId="19439"/>
    <cellStyle name="40% - Ênfase5 14 3" xfId="19440"/>
    <cellStyle name="40% - Ênfase5 14 4" xfId="19441"/>
    <cellStyle name="40% - Ênfase5 14 5" xfId="19442"/>
    <cellStyle name="40% - Ênfase5 14 6" xfId="19443"/>
    <cellStyle name="40% - Ênfase5 140" xfId="19444"/>
    <cellStyle name="40% - Ênfase5 140 2" xfId="19445"/>
    <cellStyle name="40% - Ênfase5 140 2 2" xfId="19446"/>
    <cellStyle name="40% - Ênfase5 140 2 3" xfId="19447"/>
    <cellStyle name="40% - Ênfase5 140 2 4" xfId="19448"/>
    <cellStyle name="40% - Ênfase5 140 2 5" xfId="19449"/>
    <cellStyle name="40% - Ênfase5 140 3" xfId="19450"/>
    <cellStyle name="40% - Ênfase5 140 4" xfId="19451"/>
    <cellStyle name="40% - Ênfase5 140 5" xfId="19452"/>
    <cellStyle name="40% - Ênfase5 140 6" xfId="19453"/>
    <cellStyle name="40% - Ênfase5 141" xfId="19454"/>
    <cellStyle name="40% - Ênfase5 141 2" xfId="19455"/>
    <cellStyle name="40% - Ênfase5 141 2 2" xfId="19456"/>
    <cellStyle name="40% - Ênfase5 141 2 3" xfId="19457"/>
    <cellStyle name="40% - Ênfase5 141 2 4" xfId="19458"/>
    <cellStyle name="40% - Ênfase5 141 2 5" xfId="19459"/>
    <cellStyle name="40% - Ênfase5 141 3" xfId="19460"/>
    <cellStyle name="40% - Ênfase5 141 4" xfId="19461"/>
    <cellStyle name="40% - Ênfase5 141 5" xfId="19462"/>
    <cellStyle name="40% - Ênfase5 141 6" xfId="19463"/>
    <cellStyle name="40% - Ênfase5 142" xfId="19464"/>
    <cellStyle name="40% - Ênfase5 142 2" xfId="19465"/>
    <cellStyle name="40% - Ênfase5 142 2 2" xfId="19466"/>
    <cellStyle name="40% - Ênfase5 142 2 3" xfId="19467"/>
    <cellStyle name="40% - Ênfase5 142 2 4" xfId="19468"/>
    <cellStyle name="40% - Ênfase5 142 2 5" xfId="19469"/>
    <cellStyle name="40% - Ênfase5 142 3" xfId="19470"/>
    <cellStyle name="40% - Ênfase5 142 4" xfId="19471"/>
    <cellStyle name="40% - Ênfase5 142 5" xfId="19472"/>
    <cellStyle name="40% - Ênfase5 142 6" xfId="19473"/>
    <cellStyle name="40% - Ênfase5 143" xfId="19474"/>
    <cellStyle name="40% - Ênfase5 143 2" xfId="19475"/>
    <cellStyle name="40% - Ênfase5 143 2 2" xfId="19476"/>
    <cellStyle name="40% - Ênfase5 143 2 3" xfId="19477"/>
    <cellStyle name="40% - Ênfase5 143 2 4" xfId="19478"/>
    <cellStyle name="40% - Ênfase5 143 2 5" xfId="19479"/>
    <cellStyle name="40% - Ênfase5 143 3" xfId="19480"/>
    <cellStyle name="40% - Ênfase5 143 4" xfId="19481"/>
    <cellStyle name="40% - Ênfase5 143 5" xfId="19482"/>
    <cellStyle name="40% - Ênfase5 143 6" xfId="19483"/>
    <cellStyle name="40% - Ênfase5 144" xfId="19484"/>
    <cellStyle name="40% - Ênfase5 144 2" xfId="19485"/>
    <cellStyle name="40% - Ênfase5 144 2 2" xfId="19486"/>
    <cellStyle name="40% - Ênfase5 144 2 3" xfId="19487"/>
    <cellStyle name="40% - Ênfase5 144 2 4" xfId="19488"/>
    <cellStyle name="40% - Ênfase5 144 2 5" xfId="19489"/>
    <cellStyle name="40% - Ênfase5 144 3" xfId="19490"/>
    <cellStyle name="40% - Ênfase5 144 4" xfId="19491"/>
    <cellStyle name="40% - Ênfase5 144 5" xfId="19492"/>
    <cellStyle name="40% - Ênfase5 144 6" xfId="19493"/>
    <cellStyle name="40% - Ênfase5 145" xfId="19494"/>
    <cellStyle name="40% - Ênfase5 145 2" xfId="19495"/>
    <cellStyle name="40% - Ênfase5 145 2 2" xfId="19496"/>
    <cellStyle name="40% - Ênfase5 145 2 3" xfId="19497"/>
    <cellStyle name="40% - Ênfase5 145 2 4" xfId="19498"/>
    <cellStyle name="40% - Ênfase5 145 2 5" xfId="19499"/>
    <cellStyle name="40% - Ênfase5 145 3" xfId="19500"/>
    <cellStyle name="40% - Ênfase5 145 4" xfId="19501"/>
    <cellStyle name="40% - Ênfase5 145 5" xfId="19502"/>
    <cellStyle name="40% - Ênfase5 145 6" xfId="19503"/>
    <cellStyle name="40% - Ênfase5 146" xfId="19504"/>
    <cellStyle name="40% - Ênfase5 146 2" xfId="19505"/>
    <cellStyle name="40% - Ênfase5 146 2 2" xfId="19506"/>
    <cellStyle name="40% - Ênfase5 146 2 3" xfId="19507"/>
    <cellStyle name="40% - Ênfase5 146 2 4" xfId="19508"/>
    <cellStyle name="40% - Ênfase5 146 2 5" xfId="19509"/>
    <cellStyle name="40% - Ênfase5 146 3" xfId="19510"/>
    <cellStyle name="40% - Ênfase5 146 4" xfId="19511"/>
    <cellStyle name="40% - Ênfase5 146 5" xfId="19512"/>
    <cellStyle name="40% - Ênfase5 146 6" xfId="19513"/>
    <cellStyle name="40% - Ênfase5 147" xfId="19514"/>
    <cellStyle name="40% - Ênfase5 147 2" xfId="19515"/>
    <cellStyle name="40% - Ênfase5 147 2 2" xfId="19516"/>
    <cellStyle name="40% - Ênfase5 147 2 3" xfId="19517"/>
    <cellStyle name="40% - Ênfase5 147 2 4" xfId="19518"/>
    <cellStyle name="40% - Ênfase5 147 2 5" xfId="19519"/>
    <cellStyle name="40% - Ênfase5 147 3" xfId="19520"/>
    <cellStyle name="40% - Ênfase5 147 4" xfId="19521"/>
    <cellStyle name="40% - Ênfase5 147 5" xfId="19522"/>
    <cellStyle name="40% - Ênfase5 147 6" xfId="19523"/>
    <cellStyle name="40% - Ênfase5 148" xfId="19524"/>
    <cellStyle name="40% - Ênfase5 148 2" xfId="19525"/>
    <cellStyle name="40% - Ênfase5 148 2 2" xfId="19526"/>
    <cellStyle name="40% - Ênfase5 148 2 3" xfId="19527"/>
    <cellStyle name="40% - Ênfase5 148 2 4" xfId="19528"/>
    <cellStyle name="40% - Ênfase5 148 2 5" xfId="19529"/>
    <cellStyle name="40% - Ênfase5 148 3" xfId="19530"/>
    <cellStyle name="40% - Ênfase5 148 4" xfId="19531"/>
    <cellStyle name="40% - Ênfase5 148 5" xfId="19532"/>
    <cellStyle name="40% - Ênfase5 148 6" xfId="19533"/>
    <cellStyle name="40% - Ênfase5 149" xfId="19534"/>
    <cellStyle name="40% - Ênfase5 149 2" xfId="19535"/>
    <cellStyle name="40% - Ênfase5 149 2 2" xfId="19536"/>
    <cellStyle name="40% - Ênfase5 149 2 3" xfId="19537"/>
    <cellStyle name="40% - Ênfase5 149 2 4" xfId="19538"/>
    <cellStyle name="40% - Ênfase5 149 2 5" xfId="19539"/>
    <cellStyle name="40% - Ênfase5 149 3" xfId="19540"/>
    <cellStyle name="40% - Ênfase5 149 4" xfId="19541"/>
    <cellStyle name="40% - Ênfase5 149 5" xfId="19542"/>
    <cellStyle name="40% - Ênfase5 149 6" xfId="19543"/>
    <cellStyle name="40% - Ênfase5 15" xfId="19544"/>
    <cellStyle name="40% - Ênfase5 15 2" xfId="19545"/>
    <cellStyle name="40% - Ênfase5 15 2 2" xfId="19546"/>
    <cellStyle name="40% - Ênfase5 15 2 3" xfId="19547"/>
    <cellStyle name="40% - Ênfase5 15 2 4" xfId="19548"/>
    <cellStyle name="40% - Ênfase5 15 2 5" xfId="19549"/>
    <cellStyle name="40% - Ênfase5 15 3" xfId="19550"/>
    <cellStyle name="40% - Ênfase5 15 4" xfId="19551"/>
    <cellStyle name="40% - Ênfase5 15 5" xfId="19552"/>
    <cellStyle name="40% - Ênfase5 15 6" xfId="19553"/>
    <cellStyle name="40% - Ênfase5 150" xfId="19554"/>
    <cellStyle name="40% - Ênfase5 150 2" xfId="19555"/>
    <cellStyle name="40% - Ênfase5 150 2 2" xfId="19556"/>
    <cellStyle name="40% - Ênfase5 150 2 3" xfId="19557"/>
    <cellStyle name="40% - Ênfase5 150 2 4" xfId="19558"/>
    <cellStyle name="40% - Ênfase5 150 2 5" xfId="19559"/>
    <cellStyle name="40% - Ênfase5 150 3" xfId="19560"/>
    <cellStyle name="40% - Ênfase5 150 4" xfId="19561"/>
    <cellStyle name="40% - Ênfase5 150 5" xfId="19562"/>
    <cellStyle name="40% - Ênfase5 150 6" xfId="19563"/>
    <cellStyle name="40% - Ênfase5 151" xfId="19564"/>
    <cellStyle name="40% - Ênfase5 151 2" xfId="19565"/>
    <cellStyle name="40% - Ênfase5 151 2 2" xfId="19566"/>
    <cellStyle name="40% - Ênfase5 151 2 3" xfId="19567"/>
    <cellStyle name="40% - Ênfase5 151 2 4" xfId="19568"/>
    <cellStyle name="40% - Ênfase5 151 2 5" xfId="19569"/>
    <cellStyle name="40% - Ênfase5 151 3" xfId="19570"/>
    <cellStyle name="40% - Ênfase5 151 4" xfId="19571"/>
    <cellStyle name="40% - Ênfase5 151 5" xfId="19572"/>
    <cellStyle name="40% - Ênfase5 151 6" xfId="19573"/>
    <cellStyle name="40% - Ênfase5 152" xfId="19574"/>
    <cellStyle name="40% - Ênfase5 152 2" xfId="19575"/>
    <cellStyle name="40% - Ênfase5 152 2 2" xfId="19576"/>
    <cellStyle name="40% - Ênfase5 152 2 3" xfId="19577"/>
    <cellStyle name="40% - Ênfase5 152 2 4" xfId="19578"/>
    <cellStyle name="40% - Ênfase5 152 2 5" xfId="19579"/>
    <cellStyle name="40% - Ênfase5 152 3" xfId="19580"/>
    <cellStyle name="40% - Ênfase5 152 4" xfId="19581"/>
    <cellStyle name="40% - Ênfase5 152 5" xfId="19582"/>
    <cellStyle name="40% - Ênfase5 152 6" xfId="19583"/>
    <cellStyle name="40% - Ênfase5 153" xfId="19584"/>
    <cellStyle name="40% - Ênfase5 153 2" xfId="19585"/>
    <cellStyle name="40% - Ênfase5 153 2 2" xfId="19586"/>
    <cellStyle name="40% - Ênfase5 153 2 3" xfId="19587"/>
    <cellStyle name="40% - Ênfase5 153 2 4" xfId="19588"/>
    <cellStyle name="40% - Ênfase5 153 2 5" xfId="19589"/>
    <cellStyle name="40% - Ênfase5 153 3" xfId="19590"/>
    <cellStyle name="40% - Ênfase5 153 4" xfId="19591"/>
    <cellStyle name="40% - Ênfase5 153 5" xfId="19592"/>
    <cellStyle name="40% - Ênfase5 153 6" xfId="19593"/>
    <cellStyle name="40% - Ênfase5 154" xfId="19594"/>
    <cellStyle name="40% - Ênfase5 154 2" xfId="19595"/>
    <cellStyle name="40% - Ênfase5 154 2 2" xfId="19596"/>
    <cellStyle name="40% - Ênfase5 154 2 3" xfId="19597"/>
    <cellStyle name="40% - Ênfase5 154 3" xfId="19598"/>
    <cellStyle name="40% - Ênfase5 154 4" xfId="19599"/>
    <cellStyle name="40% - Ênfase5 154 5" xfId="19600"/>
    <cellStyle name="40% - Ênfase5 154 6" xfId="19601"/>
    <cellStyle name="40% - Ênfase5 155" xfId="19602"/>
    <cellStyle name="40% - Ênfase5 155 2" xfId="19603"/>
    <cellStyle name="40% - Ênfase5 155 2 2" xfId="19604"/>
    <cellStyle name="40% - Ênfase5 155 2 3" xfId="19605"/>
    <cellStyle name="40% - Ênfase5 155 3" xfId="19606"/>
    <cellStyle name="40% - Ênfase5 155 4" xfId="19607"/>
    <cellStyle name="40% - Ênfase5 155 5" xfId="19608"/>
    <cellStyle name="40% - Ênfase5 155 6" xfId="19609"/>
    <cellStyle name="40% - Ênfase5 156" xfId="19610"/>
    <cellStyle name="40% - Ênfase5 156 2" xfId="19611"/>
    <cellStyle name="40% - Ênfase5 156 2 2" xfId="19612"/>
    <cellStyle name="40% - Ênfase5 156 2 3" xfId="19613"/>
    <cellStyle name="40% - Ênfase5 156 3" xfId="19614"/>
    <cellStyle name="40% - Ênfase5 156 4" xfId="19615"/>
    <cellStyle name="40% - Ênfase5 156 5" xfId="19616"/>
    <cellStyle name="40% - Ênfase5 156 6" xfId="19617"/>
    <cellStyle name="40% - Ênfase5 157" xfId="19618"/>
    <cellStyle name="40% - Ênfase5 157 2" xfId="19619"/>
    <cellStyle name="40% - Ênfase5 157 3" xfId="19620"/>
    <cellStyle name="40% - Ênfase5 157 4" xfId="19621"/>
    <cellStyle name="40% - Ênfase5 157 5" xfId="19622"/>
    <cellStyle name="40% - Ênfase5 158" xfId="19623"/>
    <cellStyle name="40% - Ênfase5 158 2" xfId="19624"/>
    <cellStyle name="40% - Ênfase5 158 3" xfId="19625"/>
    <cellStyle name="40% - Ênfase5 158 4" xfId="19626"/>
    <cellStyle name="40% - Ênfase5 158 5" xfId="19627"/>
    <cellStyle name="40% - Ênfase5 159" xfId="19628"/>
    <cellStyle name="40% - Ênfase5 159 2" xfId="19629"/>
    <cellStyle name="40% - Ênfase5 159 3" xfId="19630"/>
    <cellStyle name="40% - Ênfase5 159 4" xfId="19631"/>
    <cellStyle name="40% - Ênfase5 159 5" xfId="19632"/>
    <cellStyle name="40% - Ênfase5 16" xfId="19633"/>
    <cellStyle name="40% - Ênfase5 16 2" xfId="19634"/>
    <cellStyle name="40% - Ênfase5 16 2 2" xfId="19635"/>
    <cellStyle name="40% - Ênfase5 16 2 3" xfId="19636"/>
    <cellStyle name="40% - Ênfase5 16 2 4" xfId="19637"/>
    <cellStyle name="40% - Ênfase5 16 2 5" xfId="19638"/>
    <cellStyle name="40% - Ênfase5 16 3" xfId="19639"/>
    <cellStyle name="40% - Ênfase5 16 4" xfId="19640"/>
    <cellStyle name="40% - Ênfase5 16 5" xfId="19641"/>
    <cellStyle name="40% - Ênfase5 16 6" xfId="19642"/>
    <cellStyle name="40% - Ênfase5 160" xfId="19643"/>
    <cellStyle name="40% - Ênfase5 160 2" xfId="19644"/>
    <cellStyle name="40% - Ênfase5 160 3" xfId="19645"/>
    <cellStyle name="40% - Ênfase5 160 4" xfId="19646"/>
    <cellStyle name="40% - Ênfase5 160 5" xfId="19647"/>
    <cellStyle name="40% - Ênfase5 161" xfId="19648"/>
    <cellStyle name="40% - Ênfase5 161 2" xfId="19649"/>
    <cellStyle name="40% - Ênfase5 161 3" xfId="19650"/>
    <cellStyle name="40% - Ênfase5 161 4" xfId="19651"/>
    <cellStyle name="40% - Ênfase5 161 5" xfId="19652"/>
    <cellStyle name="40% - Ênfase5 162" xfId="19653"/>
    <cellStyle name="40% - Ênfase5 162 2" xfId="19654"/>
    <cellStyle name="40% - Ênfase5 162 3" xfId="19655"/>
    <cellStyle name="40% - Ênfase5 162 4" xfId="19656"/>
    <cellStyle name="40% - Ênfase5 162 5" xfId="19657"/>
    <cellStyle name="40% - Ênfase5 163" xfId="19658"/>
    <cellStyle name="40% - Ênfase5 163 2" xfId="19659"/>
    <cellStyle name="40% - Ênfase5 163 3" xfId="19660"/>
    <cellStyle name="40% - Ênfase5 163 4" xfId="19661"/>
    <cellStyle name="40% - Ênfase5 163 5" xfId="19662"/>
    <cellStyle name="40% - Ênfase5 164" xfId="19663"/>
    <cellStyle name="40% - Ênfase5 164 2" xfId="19664"/>
    <cellStyle name="40% - Ênfase5 164 3" xfId="19665"/>
    <cellStyle name="40% - Ênfase5 164 4" xfId="19666"/>
    <cellStyle name="40% - Ênfase5 164 5" xfId="19667"/>
    <cellStyle name="40% - Ênfase5 165" xfId="19668"/>
    <cellStyle name="40% - Ênfase5 165 2" xfId="19669"/>
    <cellStyle name="40% - Ênfase5 165 3" xfId="19670"/>
    <cellStyle name="40% - Ênfase5 165 4" xfId="19671"/>
    <cellStyle name="40% - Ênfase5 165 5" xfId="19672"/>
    <cellStyle name="40% - Ênfase5 166" xfId="19673"/>
    <cellStyle name="40% - Ênfase5 166 2" xfId="19674"/>
    <cellStyle name="40% - Ênfase5 166 3" xfId="19675"/>
    <cellStyle name="40% - Ênfase5 166 4" xfId="19676"/>
    <cellStyle name="40% - Ênfase5 166 5" xfId="19677"/>
    <cellStyle name="40% - Ênfase5 167" xfId="19678"/>
    <cellStyle name="40% - Ênfase5 167 2" xfId="19679"/>
    <cellStyle name="40% - Ênfase5 167 3" xfId="19680"/>
    <cellStyle name="40% - Ênfase5 167 4" xfId="19681"/>
    <cellStyle name="40% - Ênfase5 167 5" xfId="19682"/>
    <cellStyle name="40% - Ênfase5 168" xfId="19683"/>
    <cellStyle name="40% - Ênfase5 168 2" xfId="19684"/>
    <cellStyle name="40% - Ênfase5 168 3" xfId="19685"/>
    <cellStyle name="40% - Ênfase5 168 4" xfId="19686"/>
    <cellStyle name="40% - Ênfase5 168 5" xfId="19687"/>
    <cellStyle name="40% - Ênfase5 169" xfId="19688"/>
    <cellStyle name="40% - Ênfase5 169 2" xfId="19689"/>
    <cellStyle name="40% - Ênfase5 169 3" xfId="19690"/>
    <cellStyle name="40% - Ênfase5 169 4" xfId="19691"/>
    <cellStyle name="40% - Ênfase5 169 5" xfId="19692"/>
    <cellStyle name="40% - Ênfase5 17" xfId="19693"/>
    <cellStyle name="40% - Ênfase5 17 2" xfId="19694"/>
    <cellStyle name="40% - Ênfase5 17 2 2" xfId="19695"/>
    <cellStyle name="40% - Ênfase5 17 2 3" xfId="19696"/>
    <cellStyle name="40% - Ênfase5 17 2 4" xfId="19697"/>
    <cellStyle name="40% - Ênfase5 17 2 5" xfId="19698"/>
    <cellStyle name="40% - Ênfase5 17 3" xfId="19699"/>
    <cellStyle name="40% - Ênfase5 17 4" xfId="19700"/>
    <cellStyle name="40% - Ênfase5 17 5" xfId="19701"/>
    <cellStyle name="40% - Ênfase5 17 6" xfId="19702"/>
    <cellStyle name="40% - Ênfase5 170" xfId="19703"/>
    <cellStyle name="40% - Ênfase5 170 2" xfId="19704"/>
    <cellStyle name="40% - Ênfase5 170 3" xfId="19705"/>
    <cellStyle name="40% - Ênfase5 170 4" xfId="19706"/>
    <cellStyle name="40% - Ênfase5 170 5" xfId="19707"/>
    <cellStyle name="40% - Ênfase5 171" xfId="19708"/>
    <cellStyle name="40% - Ênfase5 171 2" xfId="19709"/>
    <cellStyle name="40% - Ênfase5 171 3" xfId="19710"/>
    <cellStyle name="40% - Ênfase5 171 4" xfId="19711"/>
    <cellStyle name="40% - Ênfase5 171 5" xfId="19712"/>
    <cellStyle name="40% - Ênfase5 172" xfId="19713"/>
    <cellStyle name="40% - Ênfase5 172 2" xfId="19714"/>
    <cellStyle name="40% - Ênfase5 172 3" xfId="19715"/>
    <cellStyle name="40% - Ênfase5 172 4" xfId="19716"/>
    <cellStyle name="40% - Ênfase5 172 5" xfId="19717"/>
    <cellStyle name="40% - Ênfase5 173" xfId="19718"/>
    <cellStyle name="40% - Ênfase5 173 2" xfId="19719"/>
    <cellStyle name="40% - Ênfase5 173 3" xfId="19720"/>
    <cellStyle name="40% - Ênfase5 173 4" xfId="19721"/>
    <cellStyle name="40% - Ênfase5 173 5" xfId="19722"/>
    <cellStyle name="40% - Ênfase5 174" xfId="19723"/>
    <cellStyle name="40% - Ênfase5 174 2" xfId="19724"/>
    <cellStyle name="40% - Ênfase5 174 3" xfId="19725"/>
    <cellStyle name="40% - Ênfase5 174 4" xfId="19726"/>
    <cellStyle name="40% - Ênfase5 174 5" xfId="19727"/>
    <cellStyle name="40% - Ênfase5 175" xfId="19728"/>
    <cellStyle name="40% - Ênfase5 175 2" xfId="19729"/>
    <cellStyle name="40% - Ênfase5 175 3" xfId="19730"/>
    <cellStyle name="40% - Ênfase5 175 4" xfId="19731"/>
    <cellStyle name="40% - Ênfase5 175 5" xfId="19732"/>
    <cellStyle name="40% - Ênfase5 176" xfId="19733"/>
    <cellStyle name="40% - Ênfase5 176 2" xfId="19734"/>
    <cellStyle name="40% - Ênfase5 176 3" xfId="19735"/>
    <cellStyle name="40% - Ênfase5 176 4" xfId="19736"/>
    <cellStyle name="40% - Ênfase5 176 5" xfId="19737"/>
    <cellStyle name="40% - Ênfase5 177" xfId="19738"/>
    <cellStyle name="40% - Ênfase5 177 2" xfId="19739"/>
    <cellStyle name="40% - Ênfase5 177 3" xfId="19740"/>
    <cellStyle name="40% - Ênfase5 177 4" xfId="19741"/>
    <cellStyle name="40% - Ênfase5 177 5" xfId="19742"/>
    <cellStyle name="40% - Ênfase5 178" xfId="19743"/>
    <cellStyle name="40% - Ênfase5 178 2" xfId="19744"/>
    <cellStyle name="40% - Ênfase5 178 3" xfId="19745"/>
    <cellStyle name="40% - Ênfase5 178 4" xfId="19746"/>
    <cellStyle name="40% - Ênfase5 178 5" xfId="19747"/>
    <cellStyle name="40% - Ênfase5 179" xfId="19748"/>
    <cellStyle name="40% - Ênfase5 179 2" xfId="19749"/>
    <cellStyle name="40% - Ênfase5 179 3" xfId="19750"/>
    <cellStyle name="40% - Ênfase5 179 4" xfId="19751"/>
    <cellStyle name="40% - Ênfase5 179 5" xfId="19752"/>
    <cellStyle name="40% - Ênfase5 18" xfId="19753"/>
    <cellStyle name="40% - Ênfase5 18 2" xfId="19754"/>
    <cellStyle name="40% - Ênfase5 18 2 2" xfId="19755"/>
    <cellStyle name="40% - Ênfase5 18 2 3" xfId="19756"/>
    <cellStyle name="40% - Ênfase5 18 2 4" xfId="19757"/>
    <cellStyle name="40% - Ênfase5 18 2 5" xfId="19758"/>
    <cellStyle name="40% - Ênfase5 18 3" xfId="19759"/>
    <cellStyle name="40% - Ênfase5 18 4" xfId="19760"/>
    <cellStyle name="40% - Ênfase5 18 5" xfId="19761"/>
    <cellStyle name="40% - Ênfase5 18 6" xfId="19762"/>
    <cellStyle name="40% - Ênfase5 180" xfId="19763"/>
    <cellStyle name="40% - Ênfase5 180 2" xfId="19764"/>
    <cellStyle name="40% - Ênfase5 180 3" xfId="19765"/>
    <cellStyle name="40% - Ênfase5 180 4" xfId="19766"/>
    <cellStyle name="40% - Ênfase5 180 5" xfId="19767"/>
    <cellStyle name="40% - Ênfase5 181" xfId="19768"/>
    <cellStyle name="40% - Ênfase5 181 2" xfId="19769"/>
    <cellStyle name="40% - Ênfase5 181 3" xfId="19770"/>
    <cellStyle name="40% - Ênfase5 181 4" xfId="19771"/>
    <cellStyle name="40% - Ênfase5 181 5" xfId="19772"/>
    <cellStyle name="40% - Ênfase5 182" xfId="19773"/>
    <cellStyle name="40% - Ênfase5 182 2" xfId="19774"/>
    <cellStyle name="40% - Ênfase5 182 3" xfId="19775"/>
    <cellStyle name="40% - Ênfase5 182 4" xfId="19776"/>
    <cellStyle name="40% - Ênfase5 182 5" xfId="19777"/>
    <cellStyle name="40% - Ênfase5 183" xfId="19778"/>
    <cellStyle name="40% - Ênfase5 183 2" xfId="19779"/>
    <cellStyle name="40% - Ênfase5 183 3" xfId="19780"/>
    <cellStyle name="40% - Ênfase5 183 4" xfId="19781"/>
    <cellStyle name="40% - Ênfase5 183 5" xfId="19782"/>
    <cellStyle name="40% - Ênfase5 184" xfId="19783"/>
    <cellStyle name="40% - Ênfase5 184 2" xfId="19784"/>
    <cellStyle name="40% - Ênfase5 184 3" xfId="19785"/>
    <cellStyle name="40% - Ênfase5 184 4" xfId="19786"/>
    <cellStyle name="40% - Ênfase5 184 5" xfId="19787"/>
    <cellStyle name="40% - Ênfase5 185" xfId="19788"/>
    <cellStyle name="40% - Ênfase5 185 2" xfId="19789"/>
    <cellStyle name="40% - Ênfase5 185 3" xfId="19790"/>
    <cellStyle name="40% - Ênfase5 185 4" xfId="19791"/>
    <cellStyle name="40% - Ênfase5 185 5" xfId="19792"/>
    <cellStyle name="40% - Ênfase5 186" xfId="19793"/>
    <cellStyle name="40% - Ênfase5 186 2" xfId="19794"/>
    <cellStyle name="40% - Ênfase5 186 3" xfId="19795"/>
    <cellStyle name="40% - Ênfase5 186 4" xfId="19796"/>
    <cellStyle name="40% - Ênfase5 186 5" xfId="19797"/>
    <cellStyle name="40% - Ênfase5 187" xfId="19798"/>
    <cellStyle name="40% - Ênfase5 187 2" xfId="19799"/>
    <cellStyle name="40% - Ênfase5 187 3" xfId="19800"/>
    <cellStyle name="40% - Ênfase5 187 4" xfId="19801"/>
    <cellStyle name="40% - Ênfase5 187 5" xfId="19802"/>
    <cellStyle name="40% - Ênfase5 188" xfId="19803"/>
    <cellStyle name="40% - Ênfase5 188 2" xfId="19804"/>
    <cellStyle name="40% - Ênfase5 188 3" xfId="19805"/>
    <cellStyle name="40% - Ênfase5 188 4" xfId="19806"/>
    <cellStyle name="40% - Ênfase5 188 5" xfId="19807"/>
    <cellStyle name="40% - Ênfase5 189" xfId="19808"/>
    <cellStyle name="40% - Ênfase5 189 2" xfId="19809"/>
    <cellStyle name="40% - Ênfase5 189 3" xfId="19810"/>
    <cellStyle name="40% - Ênfase5 189 4" xfId="19811"/>
    <cellStyle name="40% - Ênfase5 189 5" xfId="19812"/>
    <cellStyle name="40% - Ênfase5 19" xfId="19813"/>
    <cellStyle name="40% - Ênfase5 19 2" xfId="19814"/>
    <cellStyle name="40% - Ênfase5 19 2 2" xfId="19815"/>
    <cellStyle name="40% - Ênfase5 19 2 3" xfId="19816"/>
    <cellStyle name="40% - Ênfase5 19 2 4" xfId="19817"/>
    <cellStyle name="40% - Ênfase5 19 2 5" xfId="19818"/>
    <cellStyle name="40% - Ênfase5 19 3" xfId="19819"/>
    <cellStyle name="40% - Ênfase5 19 4" xfId="19820"/>
    <cellStyle name="40% - Ênfase5 19 5" xfId="19821"/>
    <cellStyle name="40% - Ênfase5 19 6" xfId="19822"/>
    <cellStyle name="40% - Ênfase5 190" xfId="19823"/>
    <cellStyle name="40% - Ênfase5 190 2" xfId="19824"/>
    <cellStyle name="40% - Ênfase5 190 3" xfId="19825"/>
    <cellStyle name="40% - Ênfase5 190 4" xfId="19826"/>
    <cellStyle name="40% - Ênfase5 190 5" xfId="19827"/>
    <cellStyle name="40% - Ênfase5 191" xfId="19828"/>
    <cellStyle name="40% - Ênfase5 191 2" xfId="19829"/>
    <cellStyle name="40% - Ênfase5 191 3" xfId="19830"/>
    <cellStyle name="40% - Ênfase5 191 4" xfId="19831"/>
    <cellStyle name="40% - Ênfase5 191 5" xfId="19832"/>
    <cellStyle name="40% - Ênfase5 192" xfId="19833"/>
    <cellStyle name="40% - Ênfase5 192 2" xfId="19834"/>
    <cellStyle name="40% - Ênfase5 192 3" xfId="19835"/>
    <cellStyle name="40% - Ênfase5 192 4" xfId="19836"/>
    <cellStyle name="40% - Ênfase5 192 5" xfId="19837"/>
    <cellStyle name="40% - Ênfase5 193" xfId="19838"/>
    <cellStyle name="40% - Ênfase5 193 2" xfId="19839"/>
    <cellStyle name="40% - Ênfase5 193 3" xfId="19840"/>
    <cellStyle name="40% - Ênfase5 194" xfId="19841"/>
    <cellStyle name="40% - Ênfase5 194 2" xfId="19842"/>
    <cellStyle name="40% - Ênfase5 194 3" xfId="19843"/>
    <cellStyle name="40% - Ênfase5 195" xfId="19844"/>
    <cellStyle name="40% - Ênfase5 195 2" xfId="19845"/>
    <cellStyle name="40% - Ênfase5 195 3" xfId="19846"/>
    <cellStyle name="40% - Ênfase5 196" xfId="19847"/>
    <cellStyle name="40% - Ênfase5 196 2" xfId="19848"/>
    <cellStyle name="40% - Ênfase5 196 3" xfId="19849"/>
    <cellStyle name="40% - Ênfase5 197" xfId="19850"/>
    <cellStyle name="40% - Ênfase5 197 2" xfId="19851"/>
    <cellStyle name="40% - Ênfase5 197 3" xfId="19852"/>
    <cellStyle name="40% - Ênfase5 198" xfId="19853"/>
    <cellStyle name="40% - Ênfase5 198 2" xfId="19854"/>
    <cellStyle name="40% - Ênfase5 198 3" xfId="19855"/>
    <cellStyle name="40% - Ênfase5 199" xfId="19856"/>
    <cellStyle name="40% - Ênfase5 199 2" xfId="19857"/>
    <cellStyle name="40% - Ênfase5 199 3" xfId="19858"/>
    <cellStyle name="40% - Ênfase5 2" xfId="19859"/>
    <cellStyle name="40% - Ênfase5 2 2" xfId="19860"/>
    <cellStyle name="40% - Ênfase5 2 2 2" xfId="19861"/>
    <cellStyle name="40% - Ênfase5 2 2 2 2" xfId="19862"/>
    <cellStyle name="40% - Ênfase5 2 2 2 3" xfId="19863"/>
    <cellStyle name="40% - Ênfase5 2 2 2 4" xfId="19864"/>
    <cellStyle name="40% - Ênfase5 2 2 2 5" xfId="19865"/>
    <cellStyle name="40% - Ênfase5 2 2 3" xfId="19866"/>
    <cellStyle name="40% - Ênfase5 2 2 4" xfId="19867"/>
    <cellStyle name="40% - Ênfase5 2 2 5" xfId="19868"/>
    <cellStyle name="40% - Ênfase5 2 2 6" xfId="19869"/>
    <cellStyle name="40% - Ênfase5 2 3" xfId="19870"/>
    <cellStyle name="40% - Ênfase5 2 3 2" xfId="19871"/>
    <cellStyle name="40% - Ênfase5 2 3 3" xfId="19872"/>
    <cellStyle name="40% - Ênfase5 2 3 4" xfId="19873"/>
    <cellStyle name="40% - Ênfase5 2 3 5" xfId="19874"/>
    <cellStyle name="40% - Ênfase5 2 4" xfId="19875"/>
    <cellStyle name="40% - Ênfase5 2 5" xfId="19876"/>
    <cellStyle name="40% - Ênfase5 2 6" xfId="19877"/>
    <cellStyle name="40% - Ênfase5 2 7" xfId="19878"/>
    <cellStyle name="40% - Ênfase5 20" xfId="19879"/>
    <cellStyle name="40% - Ênfase5 20 2" xfId="19880"/>
    <cellStyle name="40% - Ênfase5 20 2 2" xfId="19881"/>
    <cellStyle name="40% - Ênfase5 20 2 3" xfId="19882"/>
    <cellStyle name="40% - Ênfase5 20 2 4" xfId="19883"/>
    <cellStyle name="40% - Ênfase5 20 2 5" xfId="19884"/>
    <cellStyle name="40% - Ênfase5 20 3" xfId="19885"/>
    <cellStyle name="40% - Ênfase5 20 4" xfId="19886"/>
    <cellStyle name="40% - Ênfase5 20 5" xfId="19887"/>
    <cellStyle name="40% - Ênfase5 20 6" xfId="19888"/>
    <cellStyle name="40% - Ênfase5 200" xfId="19889"/>
    <cellStyle name="40% - Ênfase5 200 2" xfId="19890"/>
    <cellStyle name="40% - Ênfase5 200 3" xfId="19891"/>
    <cellStyle name="40% - Ênfase5 201" xfId="19892"/>
    <cellStyle name="40% - Ênfase5 201 2" xfId="19893"/>
    <cellStyle name="40% - Ênfase5 201 3" xfId="19894"/>
    <cellStyle name="40% - Ênfase5 202" xfId="19895"/>
    <cellStyle name="40% - Ênfase5 202 2" xfId="19896"/>
    <cellStyle name="40% - Ênfase5 203" xfId="19897"/>
    <cellStyle name="40% - Ênfase5 203 2" xfId="19898"/>
    <cellStyle name="40% - Ênfase5 204" xfId="19899"/>
    <cellStyle name="40% - Ênfase5 204 2" xfId="19900"/>
    <cellStyle name="40% - Ênfase5 205" xfId="19901"/>
    <cellStyle name="40% - Ênfase5 205 2" xfId="19902"/>
    <cellStyle name="40% - Ênfase5 206" xfId="19903"/>
    <cellStyle name="40% - Ênfase5 206 2" xfId="19904"/>
    <cellStyle name="40% - Ênfase5 207" xfId="19905"/>
    <cellStyle name="40% - Ênfase5 207 2" xfId="19906"/>
    <cellStyle name="40% - Ênfase5 208" xfId="19907"/>
    <cellStyle name="40% - Ênfase5 208 2" xfId="19908"/>
    <cellStyle name="40% - Ênfase5 209" xfId="19909"/>
    <cellStyle name="40% - Ênfase5 209 2" xfId="19910"/>
    <cellStyle name="40% - Ênfase5 21" xfId="19911"/>
    <cellStyle name="40% - Ênfase5 21 2" xfId="19912"/>
    <cellStyle name="40% - Ênfase5 21 2 2" xfId="19913"/>
    <cellStyle name="40% - Ênfase5 21 2 3" xfId="19914"/>
    <cellStyle name="40% - Ênfase5 21 2 4" xfId="19915"/>
    <cellStyle name="40% - Ênfase5 21 2 5" xfId="19916"/>
    <cellStyle name="40% - Ênfase5 21 3" xfId="19917"/>
    <cellStyle name="40% - Ênfase5 21 4" xfId="19918"/>
    <cellStyle name="40% - Ênfase5 21 5" xfId="19919"/>
    <cellStyle name="40% - Ênfase5 21 6" xfId="19920"/>
    <cellStyle name="40% - Ênfase5 210" xfId="19921"/>
    <cellStyle name="40% - Ênfase5 210 2" xfId="19922"/>
    <cellStyle name="40% - Ênfase5 211" xfId="19923"/>
    <cellStyle name="40% - Ênfase5 211 2" xfId="19924"/>
    <cellStyle name="40% - Ênfase5 212" xfId="19925"/>
    <cellStyle name="40% - Ênfase5 212 2" xfId="19926"/>
    <cellStyle name="40% - Ênfase5 213" xfId="19927"/>
    <cellStyle name="40% - Ênfase5 213 2" xfId="19928"/>
    <cellStyle name="40% - Ênfase5 214" xfId="19929"/>
    <cellStyle name="40% - Ênfase5 214 2" xfId="19930"/>
    <cellStyle name="40% - Ênfase5 215" xfId="19931"/>
    <cellStyle name="40% - Ênfase5 215 2" xfId="19932"/>
    <cellStyle name="40% - Ênfase5 216" xfId="19933"/>
    <cellStyle name="40% - Ênfase5 216 2" xfId="19934"/>
    <cellStyle name="40% - Ênfase5 217" xfId="19935"/>
    <cellStyle name="40% - Ênfase5 217 2" xfId="19936"/>
    <cellStyle name="40% - Ênfase5 218" xfId="19937"/>
    <cellStyle name="40% - Ênfase5 218 2" xfId="19938"/>
    <cellStyle name="40% - Ênfase5 219" xfId="19939"/>
    <cellStyle name="40% - Ênfase5 219 2" xfId="19940"/>
    <cellStyle name="40% - Ênfase5 22" xfId="19941"/>
    <cellStyle name="40% - Ênfase5 22 2" xfId="19942"/>
    <cellStyle name="40% - Ênfase5 22 2 2" xfId="19943"/>
    <cellStyle name="40% - Ênfase5 22 2 3" xfId="19944"/>
    <cellStyle name="40% - Ênfase5 22 2 4" xfId="19945"/>
    <cellStyle name="40% - Ênfase5 22 2 5" xfId="19946"/>
    <cellStyle name="40% - Ênfase5 22 3" xfId="19947"/>
    <cellStyle name="40% - Ênfase5 22 4" xfId="19948"/>
    <cellStyle name="40% - Ênfase5 22 5" xfId="19949"/>
    <cellStyle name="40% - Ênfase5 22 6" xfId="19950"/>
    <cellStyle name="40% - Ênfase5 220" xfId="19951"/>
    <cellStyle name="40% - Ênfase5 220 2" xfId="19952"/>
    <cellStyle name="40% - Ênfase5 221" xfId="19953"/>
    <cellStyle name="40% - Ênfase5 221 2" xfId="19954"/>
    <cellStyle name="40% - Ênfase5 222" xfId="19955"/>
    <cellStyle name="40% - Ênfase5 222 2" xfId="19956"/>
    <cellStyle name="40% - Ênfase5 223" xfId="19957"/>
    <cellStyle name="40% - Ênfase5 223 2" xfId="19958"/>
    <cellStyle name="40% - Ênfase5 224" xfId="19959"/>
    <cellStyle name="40% - Ênfase5 224 2" xfId="19960"/>
    <cellStyle name="40% - Ênfase5 225" xfId="19961"/>
    <cellStyle name="40% - Ênfase5 225 2" xfId="19962"/>
    <cellStyle name="40% - Ênfase5 226" xfId="19963"/>
    <cellStyle name="40% - Ênfase5 226 2" xfId="19964"/>
    <cellStyle name="40% - Ênfase5 227" xfId="19965"/>
    <cellStyle name="40% - Ênfase5 227 2" xfId="19966"/>
    <cellStyle name="40% - Ênfase5 228" xfId="19967"/>
    <cellStyle name="40% - Ênfase5 229" xfId="19968"/>
    <cellStyle name="40% - Ênfase5 23" xfId="19969"/>
    <cellStyle name="40% - Ênfase5 23 2" xfId="19970"/>
    <cellStyle name="40% - Ênfase5 23 2 2" xfId="19971"/>
    <cellStyle name="40% - Ênfase5 23 2 3" xfId="19972"/>
    <cellStyle name="40% - Ênfase5 23 2 4" xfId="19973"/>
    <cellStyle name="40% - Ênfase5 23 2 5" xfId="19974"/>
    <cellStyle name="40% - Ênfase5 23 3" xfId="19975"/>
    <cellStyle name="40% - Ênfase5 23 4" xfId="19976"/>
    <cellStyle name="40% - Ênfase5 23 5" xfId="19977"/>
    <cellStyle name="40% - Ênfase5 23 6" xfId="19978"/>
    <cellStyle name="40% - Ênfase5 230" xfId="19979"/>
    <cellStyle name="40% - Ênfase5 231" xfId="19980"/>
    <cellStyle name="40% - Ênfase5 24" xfId="19981"/>
    <cellStyle name="40% - Ênfase5 24 2" xfId="19982"/>
    <cellStyle name="40% - Ênfase5 24 2 2" xfId="19983"/>
    <cellStyle name="40% - Ênfase5 24 2 3" xfId="19984"/>
    <cellStyle name="40% - Ênfase5 24 2 4" xfId="19985"/>
    <cellStyle name="40% - Ênfase5 24 2 5" xfId="19986"/>
    <cellStyle name="40% - Ênfase5 24 3" xfId="19987"/>
    <cellStyle name="40% - Ênfase5 24 4" xfId="19988"/>
    <cellStyle name="40% - Ênfase5 24 5" xfId="19989"/>
    <cellStyle name="40% - Ênfase5 24 6" xfId="19990"/>
    <cellStyle name="40% - Ênfase5 25" xfId="19991"/>
    <cellStyle name="40% - Ênfase5 25 2" xfId="19992"/>
    <cellStyle name="40% - Ênfase5 25 2 2" xfId="19993"/>
    <cellStyle name="40% - Ênfase5 25 2 3" xfId="19994"/>
    <cellStyle name="40% - Ênfase5 25 2 4" xfId="19995"/>
    <cellStyle name="40% - Ênfase5 25 2 5" xfId="19996"/>
    <cellStyle name="40% - Ênfase5 25 3" xfId="19997"/>
    <cellStyle name="40% - Ênfase5 25 4" xfId="19998"/>
    <cellStyle name="40% - Ênfase5 25 5" xfId="19999"/>
    <cellStyle name="40% - Ênfase5 25 6" xfId="20000"/>
    <cellStyle name="40% - Ênfase5 26" xfId="20001"/>
    <cellStyle name="40% - Ênfase5 26 2" xfId="20002"/>
    <cellStyle name="40% - Ênfase5 26 2 2" xfId="20003"/>
    <cellStyle name="40% - Ênfase5 26 2 3" xfId="20004"/>
    <cellStyle name="40% - Ênfase5 26 2 4" xfId="20005"/>
    <cellStyle name="40% - Ênfase5 26 2 5" xfId="20006"/>
    <cellStyle name="40% - Ênfase5 26 3" xfId="20007"/>
    <cellStyle name="40% - Ênfase5 26 4" xfId="20008"/>
    <cellStyle name="40% - Ênfase5 26 5" xfId="20009"/>
    <cellStyle name="40% - Ênfase5 26 6" xfId="20010"/>
    <cellStyle name="40% - Ênfase5 27" xfId="20011"/>
    <cellStyle name="40% - Ênfase5 27 2" xfId="20012"/>
    <cellStyle name="40% - Ênfase5 27 2 2" xfId="20013"/>
    <cellStyle name="40% - Ênfase5 27 2 3" xfId="20014"/>
    <cellStyle name="40% - Ênfase5 27 2 4" xfId="20015"/>
    <cellStyle name="40% - Ênfase5 27 2 5" xfId="20016"/>
    <cellStyle name="40% - Ênfase5 27 3" xfId="20017"/>
    <cellStyle name="40% - Ênfase5 27 4" xfId="20018"/>
    <cellStyle name="40% - Ênfase5 27 5" xfId="20019"/>
    <cellStyle name="40% - Ênfase5 27 6" xfId="20020"/>
    <cellStyle name="40% - Ênfase5 28" xfId="20021"/>
    <cellStyle name="40% - Ênfase5 28 2" xfId="20022"/>
    <cellStyle name="40% - Ênfase5 28 2 2" xfId="20023"/>
    <cellStyle name="40% - Ênfase5 28 2 3" xfId="20024"/>
    <cellStyle name="40% - Ênfase5 28 2 4" xfId="20025"/>
    <cellStyle name="40% - Ênfase5 28 2 5" xfId="20026"/>
    <cellStyle name="40% - Ênfase5 28 3" xfId="20027"/>
    <cellStyle name="40% - Ênfase5 28 4" xfId="20028"/>
    <cellStyle name="40% - Ênfase5 28 5" xfId="20029"/>
    <cellStyle name="40% - Ênfase5 28 6" xfId="20030"/>
    <cellStyle name="40% - Ênfase5 29" xfId="20031"/>
    <cellStyle name="40% - Ênfase5 29 2" xfId="20032"/>
    <cellStyle name="40% - Ênfase5 29 2 2" xfId="20033"/>
    <cellStyle name="40% - Ênfase5 29 2 3" xfId="20034"/>
    <cellStyle name="40% - Ênfase5 29 2 4" xfId="20035"/>
    <cellStyle name="40% - Ênfase5 29 2 5" xfId="20036"/>
    <cellStyle name="40% - Ênfase5 29 3" xfId="20037"/>
    <cellStyle name="40% - Ênfase5 29 4" xfId="20038"/>
    <cellStyle name="40% - Ênfase5 29 5" xfId="20039"/>
    <cellStyle name="40% - Ênfase5 29 6" xfId="20040"/>
    <cellStyle name="40% - Ênfase5 3" xfId="20041"/>
    <cellStyle name="40% - Ênfase5 3 2" xfId="20042"/>
    <cellStyle name="40% - Ênfase5 3 2 2" xfId="20043"/>
    <cellStyle name="40% - Ênfase5 3 2 2 2" xfId="20044"/>
    <cellStyle name="40% - Ênfase5 3 2 2 3" xfId="20045"/>
    <cellStyle name="40% - Ênfase5 3 2 2 4" xfId="20046"/>
    <cellStyle name="40% - Ênfase5 3 2 2 5" xfId="20047"/>
    <cellStyle name="40% - Ênfase5 3 2 3" xfId="20048"/>
    <cellStyle name="40% - Ênfase5 3 2 4" xfId="20049"/>
    <cellStyle name="40% - Ênfase5 3 2 5" xfId="20050"/>
    <cellStyle name="40% - Ênfase5 3 2 6" xfId="20051"/>
    <cellStyle name="40% - Ênfase5 3 3" xfId="20052"/>
    <cellStyle name="40% - Ênfase5 3 3 2" xfId="20053"/>
    <cellStyle name="40% - Ênfase5 3 3 3" xfId="20054"/>
    <cellStyle name="40% - Ênfase5 3 3 4" xfId="20055"/>
    <cellStyle name="40% - Ênfase5 3 3 5" xfId="20056"/>
    <cellStyle name="40% - Ênfase5 3 4" xfId="20057"/>
    <cellStyle name="40% - Ênfase5 3 5" xfId="20058"/>
    <cellStyle name="40% - Ênfase5 3 6" xfId="20059"/>
    <cellStyle name="40% - Ênfase5 3 7" xfId="20060"/>
    <cellStyle name="40% - Ênfase5 30" xfId="20061"/>
    <cellStyle name="40% - Ênfase5 30 2" xfId="20062"/>
    <cellStyle name="40% - Ênfase5 30 2 2" xfId="20063"/>
    <cellStyle name="40% - Ênfase5 30 2 3" xfId="20064"/>
    <cellStyle name="40% - Ênfase5 30 2 4" xfId="20065"/>
    <cellStyle name="40% - Ênfase5 30 2 5" xfId="20066"/>
    <cellStyle name="40% - Ênfase5 30 3" xfId="20067"/>
    <cellStyle name="40% - Ênfase5 30 4" xfId="20068"/>
    <cellStyle name="40% - Ênfase5 30 5" xfId="20069"/>
    <cellStyle name="40% - Ênfase5 30 6" xfId="20070"/>
    <cellStyle name="40% - Ênfase5 31" xfId="20071"/>
    <cellStyle name="40% - Ênfase5 31 2" xfId="20072"/>
    <cellStyle name="40% - Ênfase5 31 2 2" xfId="20073"/>
    <cellStyle name="40% - Ênfase5 31 2 3" xfId="20074"/>
    <cellStyle name="40% - Ênfase5 31 2 4" xfId="20075"/>
    <cellStyle name="40% - Ênfase5 31 2 5" xfId="20076"/>
    <cellStyle name="40% - Ênfase5 31 3" xfId="20077"/>
    <cellStyle name="40% - Ênfase5 31 4" xfId="20078"/>
    <cellStyle name="40% - Ênfase5 31 5" xfId="20079"/>
    <cellStyle name="40% - Ênfase5 31 6" xfId="20080"/>
    <cellStyle name="40% - Ênfase5 32" xfId="20081"/>
    <cellStyle name="40% - Ênfase5 32 2" xfId="20082"/>
    <cellStyle name="40% - Ênfase5 32 2 2" xfId="20083"/>
    <cellStyle name="40% - Ênfase5 32 2 3" xfId="20084"/>
    <cellStyle name="40% - Ênfase5 32 2 4" xfId="20085"/>
    <cellStyle name="40% - Ênfase5 32 2 5" xfId="20086"/>
    <cellStyle name="40% - Ênfase5 32 3" xfId="20087"/>
    <cellStyle name="40% - Ênfase5 32 4" xfId="20088"/>
    <cellStyle name="40% - Ênfase5 32 5" xfId="20089"/>
    <cellStyle name="40% - Ênfase5 32 6" xfId="20090"/>
    <cellStyle name="40% - Ênfase5 33" xfId="20091"/>
    <cellStyle name="40% - Ênfase5 33 2" xfId="20092"/>
    <cellStyle name="40% - Ênfase5 33 2 2" xfId="20093"/>
    <cellStyle name="40% - Ênfase5 33 2 3" xfId="20094"/>
    <cellStyle name="40% - Ênfase5 33 2 4" xfId="20095"/>
    <cellStyle name="40% - Ênfase5 33 2 5" xfId="20096"/>
    <cellStyle name="40% - Ênfase5 33 3" xfId="20097"/>
    <cellStyle name="40% - Ênfase5 33 4" xfId="20098"/>
    <cellStyle name="40% - Ênfase5 33 5" xfId="20099"/>
    <cellStyle name="40% - Ênfase5 33 6" xfId="20100"/>
    <cellStyle name="40% - Ênfase5 34" xfId="20101"/>
    <cellStyle name="40% - Ênfase5 34 2" xfId="20102"/>
    <cellStyle name="40% - Ênfase5 34 2 2" xfId="20103"/>
    <cellStyle name="40% - Ênfase5 34 2 3" xfId="20104"/>
    <cellStyle name="40% - Ênfase5 34 2 4" xfId="20105"/>
    <cellStyle name="40% - Ênfase5 34 2 5" xfId="20106"/>
    <cellStyle name="40% - Ênfase5 34 3" xfId="20107"/>
    <cellStyle name="40% - Ênfase5 34 4" xfId="20108"/>
    <cellStyle name="40% - Ênfase5 34 5" xfId="20109"/>
    <cellStyle name="40% - Ênfase5 34 6" xfId="20110"/>
    <cellStyle name="40% - Ênfase5 35" xfId="20111"/>
    <cellStyle name="40% - Ênfase5 35 2" xfId="20112"/>
    <cellStyle name="40% - Ênfase5 35 2 2" xfId="20113"/>
    <cellStyle name="40% - Ênfase5 35 2 3" xfId="20114"/>
    <cellStyle name="40% - Ênfase5 35 2 4" xfId="20115"/>
    <cellStyle name="40% - Ênfase5 35 2 5" xfId="20116"/>
    <cellStyle name="40% - Ênfase5 35 3" xfId="20117"/>
    <cellStyle name="40% - Ênfase5 35 4" xfId="20118"/>
    <cellStyle name="40% - Ênfase5 35 5" xfId="20119"/>
    <cellStyle name="40% - Ênfase5 35 6" xfId="20120"/>
    <cellStyle name="40% - Ênfase5 36" xfId="20121"/>
    <cellStyle name="40% - Ênfase5 36 2" xfId="20122"/>
    <cellStyle name="40% - Ênfase5 36 2 2" xfId="20123"/>
    <cellStyle name="40% - Ênfase5 36 2 3" xfId="20124"/>
    <cellStyle name="40% - Ênfase5 36 2 4" xfId="20125"/>
    <cellStyle name="40% - Ênfase5 36 2 5" xfId="20126"/>
    <cellStyle name="40% - Ênfase5 36 3" xfId="20127"/>
    <cellStyle name="40% - Ênfase5 36 4" xfId="20128"/>
    <cellStyle name="40% - Ênfase5 36 5" xfId="20129"/>
    <cellStyle name="40% - Ênfase5 36 6" xfId="20130"/>
    <cellStyle name="40% - Ênfase5 37" xfId="20131"/>
    <cellStyle name="40% - Ênfase5 37 2" xfId="20132"/>
    <cellStyle name="40% - Ênfase5 37 2 2" xfId="20133"/>
    <cellStyle name="40% - Ênfase5 37 2 3" xfId="20134"/>
    <cellStyle name="40% - Ênfase5 37 2 4" xfId="20135"/>
    <cellStyle name="40% - Ênfase5 37 2 5" xfId="20136"/>
    <cellStyle name="40% - Ênfase5 37 3" xfId="20137"/>
    <cellStyle name="40% - Ênfase5 37 4" xfId="20138"/>
    <cellStyle name="40% - Ênfase5 37 5" xfId="20139"/>
    <cellStyle name="40% - Ênfase5 37 6" xfId="20140"/>
    <cellStyle name="40% - Ênfase5 38" xfId="20141"/>
    <cellStyle name="40% - Ênfase5 38 2" xfId="20142"/>
    <cellStyle name="40% - Ênfase5 38 2 2" xfId="20143"/>
    <cellStyle name="40% - Ênfase5 38 2 3" xfId="20144"/>
    <cellStyle name="40% - Ênfase5 38 2 4" xfId="20145"/>
    <cellStyle name="40% - Ênfase5 38 2 5" xfId="20146"/>
    <cellStyle name="40% - Ênfase5 38 3" xfId="20147"/>
    <cellStyle name="40% - Ênfase5 38 4" xfId="20148"/>
    <cellStyle name="40% - Ênfase5 38 5" xfId="20149"/>
    <cellStyle name="40% - Ênfase5 38 6" xfId="20150"/>
    <cellStyle name="40% - Ênfase5 39" xfId="20151"/>
    <cellStyle name="40% - Ênfase5 39 2" xfId="20152"/>
    <cellStyle name="40% - Ênfase5 39 2 2" xfId="20153"/>
    <cellStyle name="40% - Ênfase5 39 2 3" xfId="20154"/>
    <cellStyle name="40% - Ênfase5 39 2 4" xfId="20155"/>
    <cellStyle name="40% - Ênfase5 39 2 5" xfId="20156"/>
    <cellStyle name="40% - Ênfase5 39 3" xfId="20157"/>
    <cellStyle name="40% - Ênfase5 39 4" xfId="20158"/>
    <cellStyle name="40% - Ênfase5 39 5" xfId="20159"/>
    <cellStyle name="40% - Ênfase5 39 6" xfId="20160"/>
    <cellStyle name="40% - Ênfase5 4" xfId="20161"/>
    <cellStyle name="40% - Ênfase5 4 2" xfId="20162"/>
    <cellStyle name="40% - Ênfase5 4 2 2" xfId="20163"/>
    <cellStyle name="40% - Ênfase5 4 2 2 2" xfId="20164"/>
    <cellStyle name="40% - Ênfase5 4 2 2 3" xfId="20165"/>
    <cellStyle name="40% - Ênfase5 4 2 2 4" xfId="20166"/>
    <cellStyle name="40% - Ênfase5 4 2 2 5" xfId="20167"/>
    <cellStyle name="40% - Ênfase5 4 2 3" xfId="20168"/>
    <cellStyle name="40% - Ênfase5 4 2 4" xfId="20169"/>
    <cellStyle name="40% - Ênfase5 4 2 5" xfId="20170"/>
    <cellStyle name="40% - Ênfase5 4 2 6" xfId="20171"/>
    <cellStyle name="40% - Ênfase5 4 3" xfId="20172"/>
    <cellStyle name="40% - Ênfase5 4 3 2" xfId="20173"/>
    <cellStyle name="40% - Ênfase5 4 3 3" xfId="20174"/>
    <cellStyle name="40% - Ênfase5 4 3 4" xfId="20175"/>
    <cellStyle name="40% - Ênfase5 4 3 5" xfId="20176"/>
    <cellStyle name="40% - Ênfase5 4 4" xfId="20177"/>
    <cellStyle name="40% - Ênfase5 4 5" xfId="20178"/>
    <cellStyle name="40% - Ênfase5 4 6" xfId="20179"/>
    <cellStyle name="40% - Ênfase5 4 7" xfId="20180"/>
    <cellStyle name="40% - Ênfase5 40" xfId="20181"/>
    <cellStyle name="40% - Ênfase5 40 2" xfId="20182"/>
    <cellStyle name="40% - Ênfase5 40 2 2" xfId="20183"/>
    <cellStyle name="40% - Ênfase5 40 2 3" xfId="20184"/>
    <cellStyle name="40% - Ênfase5 40 2 4" xfId="20185"/>
    <cellStyle name="40% - Ênfase5 40 2 5" xfId="20186"/>
    <cellStyle name="40% - Ênfase5 40 3" xfId="20187"/>
    <cellStyle name="40% - Ênfase5 40 4" xfId="20188"/>
    <cellStyle name="40% - Ênfase5 40 5" xfId="20189"/>
    <cellStyle name="40% - Ênfase5 40 6" xfId="20190"/>
    <cellStyle name="40% - Ênfase5 41" xfId="20191"/>
    <cellStyle name="40% - Ênfase5 41 2" xfId="20192"/>
    <cellStyle name="40% - Ênfase5 41 2 2" xfId="20193"/>
    <cellStyle name="40% - Ênfase5 41 2 3" xfId="20194"/>
    <cellStyle name="40% - Ênfase5 41 2 4" xfId="20195"/>
    <cellStyle name="40% - Ênfase5 41 2 5" xfId="20196"/>
    <cellStyle name="40% - Ênfase5 41 3" xfId="20197"/>
    <cellStyle name="40% - Ênfase5 41 4" xfId="20198"/>
    <cellStyle name="40% - Ênfase5 41 5" xfId="20199"/>
    <cellStyle name="40% - Ênfase5 41 6" xfId="20200"/>
    <cellStyle name="40% - Ênfase5 42" xfId="20201"/>
    <cellStyle name="40% - Ênfase5 42 2" xfId="20202"/>
    <cellStyle name="40% - Ênfase5 42 2 2" xfId="20203"/>
    <cellStyle name="40% - Ênfase5 42 2 3" xfId="20204"/>
    <cellStyle name="40% - Ênfase5 42 2 4" xfId="20205"/>
    <cellStyle name="40% - Ênfase5 42 2 5" xfId="20206"/>
    <cellStyle name="40% - Ênfase5 42 3" xfId="20207"/>
    <cellStyle name="40% - Ênfase5 42 4" xfId="20208"/>
    <cellStyle name="40% - Ênfase5 42 5" xfId="20209"/>
    <cellStyle name="40% - Ênfase5 42 6" xfId="20210"/>
    <cellStyle name="40% - Ênfase5 43" xfId="20211"/>
    <cellStyle name="40% - Ênfase5 43 2" xfId="20212"/>
    <cellStyle name="40% - Ênfase5 43 2 2" xfId="20213"/>
    <cellStyle name="40% - Ênfase5 43 2 3" xfId="20214"/>
    <cellStyle name="40% - Ênfase5 43 2 4" xfId="20215"/>
    <cellStyle name="40% - Ênfase5 43 2 5" xfId="20216"/>
    <cellStyle name="40% - Ênfase5 43 3" xfId="20217"/>
    <cellStyle name="40% - Ênfase5 43 4" xfId="20218"/>
    <cellStyle name="40% - Ênfase5 43 5" xfId="20219"/>
    <cellStyle name="40% - Ênfase5 43 6" xfId="20220"/>
    <cellStyle name="40% - Ênfase5 44" xfId="20221"/>
    <cellStyle name="40% - Ênfase5 44 2" xfId="20222"/>
    <cellStyle name="40% - Ênfase5 44 2 2" xfId="20223"/>
    <cellStyle name="40% - Ênfase5 44 2 3" xfId="20224"/>
    <cellStyle name="40% - Ênfase5 44 2 4" xfId="20225"/>
    <cellStyle name="40% - Ênfase5 44 2 5" xfId="20226"/>
    <cellStyle name="40% - Ênfase5 44 3" xfId="20227"/>
    <cellStyle name="40% - Ênfase5 44 4" xfId="20228"/>
    <cellStyle name="40% - Ênfase5 44 5" xfId="20229"/>
    <cellStyle name="40% - Ênfase5 44 6" xfId="20230"/>
    <cellStyle name="40% - Ênfase5 45" xfId="20231"/>
    <cellStyle name="40% - Ênfase5 45 2" xfId="20232"/>
    <cellStyle name="40% - Ênfase5 45 2 2" xfId="20233"/>
    <cellStyle name="40% - Ênfase5 45 2 3" xfId="20234"/>
    <cellStyle name="40% - Ênfase5 45 2 4" xfId="20235"/>
    <cellStyle name="40% - Ênfase5 45 2 5" xfId="20236"/>
    <cellStyle name="40% - Ênfase5 45 3" xfId="20237"/>
    <cellStyle name="40% - Ênfase5 45 4" xfId="20238"/>
    <cellStyle name="40% - Ênfase5 45 5" xfId="20239"/>
    <cellStyle name="40% - Ênfase5 45 6" xfId="20240"/>
    <cellStyle name="40% - Ênfase5 46" xfId="20241"/>
    <cellStyle name="40% - Ênfase5 46 2" xfId="20242"/>
    <cellStyle name="40% - Ênfase5 46 2 2" xfId="20243"/>
    <cellStyle name="40% - Ênfase5 46 2 3" xfId="20244"/>
    <cellStyle name="40% - Ênfase5 46 2 4" xfId="20245"/>
    <cellStyle name="40% - Ênfase5 46 2 5" xfId="20246"/>
    <cellStyle name="40% - Ênfase5 46 3" xfId="20247"/>
    <cellStyle name="40% - Ênfase5 46 4" xfId="20248"/>
    <cellStyle name="40% - Ênfase5 46 5" xfId="20249"/>
    <cellStyle name="40% - Ênfase5 46 6" xfId="20250"/>
    <cellStyle name="40% - Ênfase5 47" xfId="20251"/>
    <cellStyle name="40% - Ênfase5 47 2" xfId="20252"/>
    <cellStyle name="40% - Ênfase5 47 2 2" xfId="20253"/>
    <cellStyle name="40% - Ênfase5 47 2 3" xfId="20254"/>
    <cellStyle name="40% - Ênfase5 47 2 4" xfId="20255"/>
    <cellStyle name="40% - Ênfase5 47 2 5" xfId="20256"/>
    <cellStyle name="40% - Ênfase5 47 3" xfId="20257"/>
    <cellStyle name="40% - Ênfase5 47 4" xfId="20258"/>
    <cellStyle name="40% - Ênfase5 47 5" xfId="20259"/>
    <cellStyle name="40% - Ênfase5 47 6" xfId="20260"/>
    <cellStyle name="40% - Ênfase5 48" xfId="20261"/>
    <cellStyle name="40% - Ênfase5 48 2" xfId="20262"/>
    <cellStyle name="40% - Ênfase5 48 2 2" xfId="20263"/>
    <cellStyle name="40% - Ênfase5 48 2 3" xfId="20264"/>
    <cellStyle name="40% - Ênfase5 48 2 4" xfId="20265"/>
    <cellStyle name="40% - Ênfase5 48 2 5" xfId="20266"/>
    <cellStyle name="40% - Ênfase5 48 3" xfId="20267"/>
    <cellStyle name="40% - Ênfase5 48 4" xfId="20268"/>
    <cellStyle name="40% - Ênfase5 48 5" xfId="20269"/>
    <cellStyle name="40% - Ênfase5 48 6" xfId="20270"/>
    <cellStyle name="40% - Ênfase5 49" xfId="20271"/>
    <cellStyle name="40% - Ênfase5 49 2" xfId="20272"/>
    <cellStyle name="40% - Ênfase5 49 2 2" xfId="20273"/>
    <cellStyle name="40% - Ênfase5 49 2 3" xfId="20274"/>
    <cellStyle name="40% - Ênfase5 49 2 4" xfId="20275"/>
    <cellStyle name="40% - Ênfase5 49 2 5" xfId="20276"/>
    <cellStyle name="40% - Ênfase5 49 3" xfId="20277"/>
    <cellStyle name="40% - Ênfase5 49 4" xfId="20278"/>
    <cellStyle name="40% - Ênfase5 49 5" xfId="20279"/>
    <cellStyle name="40% - Ênfase5 49 6" xfId="20280"/>
    <cellStyle name="40% - Ênfase5 5" xfId="20281"/>
    <cellStyle name="40% - Ênfase5 5 2" xfId="20282"/>
    <cellStyle name="40% - Ênfase5 5 2 2" xfId="20283"/>
    <cellStyle name="40% - Ênfase5 5 2 2 2" xfId="20284"/>
    <cellStyle name="40% - Ênfase5 5 2 2 3" xfId="20285"/>
    <cellStyle name="40% - Ênfase5 5 2 2 4" xfId="20286"/>
    <cellStyle name="40% - Ênfase5 5 2 2 5" xfId="20287"/>
    <cellStyle name="40% - Ênfase5 5 2 3" xfId="20288"/>
    <cellStyle name="40% - Ênfase5 5 2 4" xfId="20289"/>
    <cellStyle name="40% - Ênfase5 5 2 5" xfId="20290"/>
    <cellStyle name="40% - Ênfase5 5 2 6" xfId="20291"/>
    <cellStyle name="40% - Ênfase5 5 3" xfId="20292"/>
    <cellStyle name="40% - Ênfase5 5 3 2" xfId="20293"/>
    <cellStyle name="40% - Ênfase5 5 3 3" xfId="20294"/>
    <cellStyle name="40% - Ênfase5 5 3 4" xfId="20295"/>
    <cellStyle name="40% - Ênfase5 5 3 5" xfId="20296"/>
    <cellStyle name="40% - Ênfase5 5 4" xfId="20297"/>
    <cellStyle name="40% - Ênfase5 5 5" xfId="20298"/>
    <cellStyle name="40% - Ênfase5 5 6" xfId="20299"/>
    <cellStyle name="40% - Ênfase5 5 7" xfId="20300"/>
    <cellStyle name="40% - Ênfase5 50" xfId="20301"/>
    <cellStyle name="40% - Ênfase5 50 2" xfId="20302"/>
    <cellStyle name="40% - Ênfase5 50 2 2" xfId="20303"/>
    <cellStyle name="40% - Ênfase5 50 2 3" xfId="20304"/>
    <cellStyle name="40% - Ênfase5 50 2 4" xfId="20305"/>
    <cellStyle name="40% - Ênfase5 50 2 5" xfId="20306"/>
    <cellStyle name="40% - Ênfase5 50 3" xfId="20307"/>
    <cellStyle name="40% - Ênfase5 50 4" xfId="20308"/>
    <cellStyle name="40% - Ênfase5 50 5" xfId="20309"/>
    <cellStyle name="40% - Ênfase5 50 6" xfId="20310"/>
    <cellStyle name="40% - Ênfase5 51" xfId="20311"/>
    <cellStyle name="40% - Ênfase5 51 2" xfId="20312"/>
    <cellStyle name="40% - Ênfase5 51 2 2" xfId="20313"/>
    <cellStyle name="40% - Ênfase5 51 2 3" xfId="20314"/>
    <cellStyle name="40% - Ênfase5 51 2 4" xfId="20315"/>
    <cellStyle name="40% - Ênfase5 51 2 5" xfId="20316"/>
    <cellStyle name="40% - Ênfase5 51 3" xfId="20317"/>
    <cellStyle name="40% - Ênfase5 51 4" xfId="20318"/>
    <cellStyle name="40% - Ênfase5 51 5" xfId="20319"/>
    <cellStyle name="40% - Ênfase5 51 6" xfId="20320"/>
    <cellStyle name="40% - Ênfase5 52" xfId="20321"/>
    <cellStyle name="40% - Ênfase5 52 2" xfId="20322"/>
    <cellStyle name="40% - Ênfase5 52 2 2" xfId="20323"/>
    <cellStyle name="40% - Ênfase5 52 2 3" xfId="20324"/>
    <cellStyle name="40% - Ênfase5 52 2 4" xfId="20325"/>
    <cellStyle name="40% - Ênfase5 52 2 5" xfId="20326"/>
    <cellStyle name="40% - Ênfase5 52 3" xfId="20327"/>
    <cellStyle name="40% - Ênfase5 52 4" xfId="20328"/>
    <cellStyle name="40% - Ênfase5 52 5" xfId="20329"/>
    <cellStyle name="40% - Ênfase5 52 6" xfId="20330"/>
    <cellStyle name="40% - Ênfase5 53" xfId="20331"/>
    <cellStyle name="40% - Ênfase5 53 2" xfId="20332"/>
    <cellStyle name="40% - Ênfase5 53 2 2" xfId="20333"/>
    <cellStyle name="40% - Ênfase5 53 2 3" xfId="20334"/>
    <cellStyle name="40% - Ênfase5 53 2 4" xfId="20335"/>
    <cellStyle name="40% - Ênfase5 53 2 5" xfId="20336"/>
    <cellStyle name="40% - Ênfase5 53 3" xfId="20337"/>
    <cellStyle name="40% - Ênfase5 53 4" xfId="20338"/>
    <cellStyle name="40% - Ênfase5 53 5" xfId="20339"/>
    <cellStyle name="40% - Ênfase5 53 6" xfId="20340"/>
    <cellStyle name="40% - Ênfase5 54" xfId="20341"/>
    <cellStyle name="40% - Ênfase5 54 2" xfId="20342"/>
    <cellStyle name="40% - Ênfase5 54 2 2" xfId="20343"/>
    <cellStyle name="40% - Ênfase5 54 2 3" xfId="20344"/>
    <cellStyle name="40% - Ênfase5 54 2 4" xfId="20345"/>
    <cellStyle name="40% - Ênfase5 54 2 5" xfId="20346"/>
    <cellStyle name="40% - Ênfase5 54 3" xfId="20347"/>
    <cellStyle name="40% - Ênfase5 54 4" xfId="20348"/>
    <cellStyle name="40% - Ênfase5 54 5" xfId="20349"/>
    <cellStyle name="40% - Ênfase5 54 6" xfId="20350"/>
    <cellStyle name="40% - Ênfase5 55" xfId="20351"/>
    <cellStyle name="40% - Ênfase5 55 2" xfId="20352"/>
    <cellStyle name="40% - Ênfase5 55 2 2" xfId="20353"/>
    <cellStyle name="40% - Ênfase5 55 2 3" xfId="20354"/>
    <cellStyle name="40% - Ênfase5 55 2 4" xfId="20355"/>
    <cellStyle name="40% - Ênfase5 55 2 5" xfId="20356"/>
    <cellStyle name="40% - Ênfase5 55 3" xfId="20357"/>
    <cellStyle name="40% - Ênfase5 55 4" xfId="20358"/>
    <cellStyle name="40% - Ênfase5 55 5" xfId="20359"/>
    <cellStyle name="40% - Ênfase5 55 6" xfId="20360"/>
    <cellStyle name="40% - Ênfase5 56" xfId="20361"/>
    <cellStyle name="40% - Ênfase5 56 2" xfId="20362"/>
    <cellStyle name="40% - Ênfase5 56 2 2" xfId="20363"/>
    <cellStyle name="40% - Ênfase5 56 2 3" xfId="20364"/>
    <cellStyle name="40% - Ênfase5 56 2 4" xfId="20365"/>
    <cellStyle name="40% - Ênfase5 56 2 5" xfId="20366"/>
    <cellStyle name="40% - Ênfase5 56 3" xfId="20367"/>
    <cellStyle name="40% - Ênfase5 56 4" xfId="20368"/>
    <cellStyle name="40% - Ênfase5 56 5" xfId="20369"/>
    <cellStyle name="40% - Ênfase5 56 6" xfId="20370"/>
    <cellStyle name="40% - Ênfase5 57" xfId="20371"/>
    <cellStyle name="40% - Ênfase5 57 2" xfId="20372"/>
    <cellStyle name="40% - Ênfase5 57 2 2" xfId="20373"/>
    <cellStyle name="40% - Ênfase5 57 2 3" xfId="20374"/>
    <cellStyle name="40% - Ênfase5 57 2 4" xfId="20375"/>
    <cellStyle name="40% - Ênfase5 57 2 5" xfId="20376"/>
    <cellStyle name="40% - Ênfase5 57 3" xfId="20377"/>
    <cellStyle name="40% - Ênfase5 57 4" xfId="20378"/>
    <cellStyle name="40% - Ênfase5 57 5" xfId="20379"/>
    <cellStyle name="40% - Ênfase5 57 6" xfId="20380"/>
    <cellStyle name="40% - Ênfase5 58" xfId="20381"/>
    <cellStyle name="40% - Ênfase5 58 2" xfId="20382"/>
    <cellStyle name="40% - Ênfase5 58 2 2" xfId="20383"/>
    <cellStyle name="40% - Ênfase5 58 2 3" xfId="20384"/>
    <cellStyle name="40% - Ênfase5 58 2 4" xfId="20385"/>
    <cellStyle name="40% - Ênfase5 58 2 5" xfId="20386"/>
    <cellStyle name="40% - Ênfase5 58 3" xfId="20387"/>
    <cellStyle name="40% - Ênfase5 58 4" xfId="20388"/>
    <cellStyle name="40% - Ênfase5 58 5" xfId="20389"/>
    <cellStyle name="40% - Ênfase5 58 6" xfId="20390"/>
    <cellStyle name="40% - Ênfase5 59" xfId="20391"/>
    <cellStyle name="40% - Ênfase5 59 2" xfId="20392"/>
    <cellStyle name="40% - Ênfase5 59 2 2" xfId="20393"/>
    <cellStyle name="40% - Ênfase5 59 2 3" xfId="20394"/>
    <cellStyle name="40% - Ênfase5 59 2 4" xfId="20395"/>
    <cellStyle name="40% - Ênfase5 59 2 5" xfId="20396"/>
    <cellStyle name="40% - Ênfase5 59 3" xfId="20397"/>
    <cellStyle name="40% - Ênfase5 59 4" xfId="20398"/>
    <cellStyle name="40% - Ênfase5 59 5" xfId="20399"/>
    <cellStyle name="40% - Ênfase5 59 6" xfId="20400"/>
    <cellStyle name="40% - Ênfase5 6" xfId="20401"/>
    <cellStyle name="40% - Ênfase5 6 2" xfId="20402"/>
    <cellStyle name="40% - Ênfase5 6 2 2" xfId="20403"/>
    <cellStyle name="40% - Ênfase5 6 2 2 2" xfId="20404"/>
    <cellStyle name="40% - Ênfase5 6 2 2 3" xfId="20405"/>
    <cellStyle name="40% - Ênfase5 6 2 2 4" xfId="20406"/>
    <cellStyle name="40% - Ênfase5 6 2 2 5" xfId="20407"/>
    <cellStyle name="40% - Ênfase5 6 2 3" xfId="20408"/>
    <cellStyle name="40% - Ênfase5 6 2 4" xfId="20409"/>
    <cellStyle name="40% - Ênfase5 6 2 5" xfId="20410"/>
    <cellStyle name="40% - Ênfase5 6 2 6" xfId="20411"/>
    <cellStyle name="40% - Ênfase5 6 3" xfId="20412"/>
    <cellStyle name="40% - Ênfase5 6 3 2" xfId="20413"/>
    <cellStyle name="40% - Ênfase5 6 3 3" xfId="20414"/>
    <cellStyle name="40% - Ênfase5 6 3 4" xfId="20415"/>
    <cellStyle name="40% - Ênfase5 6 3 5" xfId="20416"/>
    <cellStyle name="40% - Ênfase5 6 4" xfId="20417"/>
    <cellStyle name="40% - Ênfase5 6 5" xfId="20418"/>
    <cellStyle name="40% - Ênfase5 6 6" xfId="20419"/>
    <cellStyle name="40% - Ênfase5 6 7" xfId="20420"/>
    <cellStyle name="40% - Ênfase5 60" xfId="20421"/>
    <cellStyle name="40% - Ênfase5 60 2" xfId="20422"/>
    <cellStyle name="40% - Ênfase5 60 2 2" xfId="20423"/>
    <cellStyle name="40% - Ênfase5 60 2 3" xfId="20424"/>
    <cellStyle name="40% - Ênfase5 60 2 4" xfId="20425"/>
    <cellStyle name="40% - Ênfase5 60 2 5" xfId="20426"/>
    <cellStyle name="40% - Ênfase5 60 3" xfId="20427"/>
    <cellStyle name="40% - Ênfase5 60 4" xfId="20428"/>
    <cellStyle name="40% - Ênfase5 60 5" xfId="20429"/>
    <cellStyle name="40% - Ênfase5 60 6" xfId="20430"/>
    <cellStyle name="40% - Ênfase5 61" xfId="20431"/>
    <cellStyle name="40% - Ênfase5 61 2" xfId="20432"/>
    <cellStyle name="40% - Ênfase5 61 2 2" xfId="20433"/>
    <cellStyle name="40% - Ênfase5 61 2 3" xfId="20434"/>
    <cellStyle name="40% - Ênfase5 61 2 4" xfId="20435"/>
    <cellStyle name="40% - Ênfase5 61 2 5" xfId="20436"/>
    <cellStyle name="40% - Ênfase5 61 3" xfId="20437"/>
    <cellStyle name="40% - Ênfase5 61 4" xfId="20438"/>
    <cellStyle name="40% - Ênfase5 61 5" xfId="20439"/>
    <cellStyle name="40% - Ênfase5 61 6" xfId="20440"/>
    <cellStyle name="40% - Ênfase5 62" xfId="20441"/>
    <cellStyle name="40% - Ênfase5 62 2" xfId="20442"/>
    <cellStyle name="40% - Ênfase5 62 2 2" xfId="20443"/>
    <cellStyle name="40% - Ênfase5 62 2 3" xfId="20444"/>
    <cellStyle name="40% - Ênfase5 62 2 4" xfId="20445"/>
    <cellStyle name="40% - Ênfase5 62 2 5" xfId="20446"/>
    <cellStyle name="40% - Ênfase5 62 3" xfId="20447"/>
    <cellStyle name="40% - Ênfase5 62 4" xfId="20448"/>
    <cellStyle name="40% - Ênfase5 62 5" xfId="20449"/>
    <cellStyle name="40% - Ênfase5 62 6" xfId="20450"/>
    <cellStyle name="40% - Ênfase5 63" xfId="20451"/>
    <cellStyle name="40% - Ênfase5 63 2" xfId="20452"/>
    <cellStyle name="40% - Ênfase5 63 2 2" xfId="20453"/>
    <cellStyle name="40% - Ênfase5 63 2 3" xfId="20454"/>
    <cellStyle name="40% - Ênfase5 63 2 4" xfId="20455"/>
    <cellStyle name="40% - Ênfase5 63 2 5" xfId="20456"/>
    <cellStyle name="40% - Ênfase5 63 3" xfId="20457"/>
    <cellStyle name="40% - Ênfase5 63 4" xfId="20458"/>
    <cellStyle name="40% - Ênfase5 63 5" xfId="20459"/>
    <cellStyle name="40% - Ênfase5 63 6" xfId="20460"/>
    <cellStyle name="40% - Ênfase5 64" xfId="20461"/>
    <cellStyle name="40% - Ênfase5 64 2" xfId="20462"/>
    <cellStyle name="40% - Ênfase5 64 2 2" xfId="20463"/>
    <cellStyle name="40% - Ênfase5 64 2 3" xfId="20464"/>
    <cellStyle name="40% - Ênfase5 64 2 4" xfId="20465"/>
    <cellStyle name="40% - Ênfase5 64 2 5" xfId="20466"/>
    <cellStyle name="40% - Ênfase5 64 3" xfId="20467"/>
    <cellStyle name="40% - Ênfase5 64 4" xfId="20468"/>
    <cellStyle name="40% - Ênfase5 64 5" xfId="20469"/>
    <cellStyle name="40% - Ênfase5 64 6" xfId="20470"/>
    <cellStyle name="40% - Ênfase5 65" xfId="20471"/>
    <cellStyle name="40% - Ênfase5 65 2" xfId="20472"/>
    <cellStyle name="40% - Ênfase5 65 2 2" xfId="20473"/>
    <cellStyle name="40% - Ênfase5 65 2 3" xfId="20474"/>
    <cellStyle name="40% - Ênfase5 65 2 4" xfId="20475"/>
    <cellStyle name="40% - Ênfase5 65 2 5" xfId="20476"/>
    <cellStyle name="40% - Ênfase5 65 3" xfId="20477"/>
    <cellStyle name="40% - Ênfase5 65 4" xfId="20478"/>
    <cellStyle name="40% - Ênfase5 65 5" xfId="20479"/>
    <cellStyle name="40% - Ênfase5 65 6" xfId="20480"/>
    <cellStyle name="40% - Ênfase5 66" xfId="20481"/>
    <cellStyle name="40% - Ênfase5 66 2" xfId="20482"/>
    <cellStyle name="40% - Ênfase5 66 2 2" xfId="20483"/>
    <cellStyle name="40% - Ênfase5 66 2 3" xfId="20484"/>
    <cellStyle name="40% - Ênfase5 66 2 4" xfId="20485"/>
    <cellStyle name="40% - Ênfase5 66 2 5" xfId="20486"/>
    <cellStyle name="40% - Ênfase5 66 3" xfId="20487"/>
    <cellStyle name="40% - Ênfase5 66 4" xfId="20488"/>
    <cellStyle name="40% - Ênfase5 66 5" xfId="20489"/>
    <cellStyle name="40% - Ênfase5 66 6" xfId="20490"/>
    <cellStyle name="40% - Ênfase5 67" xfId="20491"/>
    <cellStyle name="40% - Ênfase5 67 2" xfId="20492"/>
    <cellStyle name="40% - Ênfase5 67 2 2" xfId="20493"/>
    <cellStyle name="40% - Ênfase5 67 2 3" xfId="20494"/>
    <cellStyle name="40% - Ênfase5 67 2 4" xfId="20495"/>
    <cellStyle name="40% - Ênfase5 67 2 5" xfId="20496"/>
    <cellStyle name="40% - Ênfase5 67 3" xfId="20497"/>
    <cellStyle name="40% - Ênfase5 67 4" xfId="20498"/>
    <cellStyle name="40% - Ênfase5 67 5" xfId="20499"/>
    <cellStyle name="40% - Ênfase5 67 6" xfId="20500"/>
    <cellStyle name="40% - Ênfase5 68" xfId="20501"/>
    <cellStyle name="40% - Ênfase5 68 2" xfId="20502"/>
    <cellStyle name="40% - Ênfase5 68 2 2" xfId="20503"/>
    <cellStyle name="40% - Ênfase5 68 2 3" xfId="20504"/>
    <cellStyle name="40% - Ênfase5 68 2 4" xfId="20505"/>
    <cellStyle name="40% - Ênfase5 68 2 5" xfId="20506"/>
    <cellStyle name="40% - Ênfase5 68 3" xfId="20507"/>
    <cellStyle name="40% - Ênfase5 68 4" xfId="20508"/>
    <cellStyle name="40% - Ênfase5 68 5" xfId="20509"/>
    <cellStyle name="40% - Ênfase5 68 6" xfId="20510"/>
    <cellStyle name="40% - Ênfase5 69" xfId="20511"/>
    <cellStyle name="40% - Ênfase5 69 2" xfId="20512"/>
    <cellStyle name="40% - Ênfase5 69 2 2" xfId="20513"/>
    <cellStyle name="40% - Ênfase5 69 2 3" xfId="20514"/>
    <cellStyle name="40% - Ênfase5 69 2 4" xfId="20515"/>
    <cellStyle name="40% - Ênfase5 69 2 5" xfId="20516"/>
    <cellStyle name="40% - Ênfase5 69 3" xfId="20517"/>
    <cellStyle name="40% - Ênfase5 69 4" xfId="20518"/>
    <cellStyle name="40% - Ênfase5 69 5" xfId="20519"/>
    <cellStyle name="40% - Ênfase5 69 6" xfId="20520"/>
    <cellStyle name="40% - Ênfase5 7" xfId="20521"/>
    <cellStyle name="40% - Ênfase5 7 2" xfId="20522"/>
    <cellStyle name="40% - Ênfase5 7 2 2" xfId="20523"/>
    <cellStyle name="40% - Ênfase5 7 2 2 2" xfId="20524"/>
    <cellStyle name="40% - Ênfase5 7 2 2 3" xfId="20525"/>
    <cellStyle name="40% - Ênfase5 7 2 2 4" xfId="20526"/>
    <cellStyle name="40% - Ênfase5 7 2 2 5" xfId="20527"/>
    <cellStyle name="40% - Ênfase5 7 2 3" xfId="20528"/>
    <cellStyle name="40% - Ênfase5 7 2 4" xfId="20529"/>
    <cellStyle name="40% - Ênfase5 7 2 5" xfId="20530"/>
    <cellStyle name="40% - Ênfase5 7 2 6" xfId="20531"/>
    <cellStyle name="40% - Ênfase5 7 3" xfId="20532"/>
    <cellStyle name="40% - Ênfase5 7 3 2" xfId="20533"/>
    <cellStyle name="40% - Ênfase5 7 3 3" xfId="20534"/>
    <cellStyle name="40% - Ênfase5 7 3 4" xfId="20535"/>
    <cellStyle name="40% - Ênfase5 7 3 5" xfId="20536"/>
    <cellStyle name="40% - Ênfase5 7 4" xfId="20537"/>
    <cellStyle name="40% - Ênfase5 7 5" xfId="20538"/>
    <cellStyle name="40% - Ênfase5 7 6" xfId="20539"/>
    <cellStyle name="40% - Ênfase5 7 7" xfId="20540"/>
    <cellStyle name="40% - Ênfase5 70" xfId="20541"/>
    <cellStyle name="40% - Ênfase5 70 2" xfId="20542"/>
    <cellStyle name="40% - Ênfase5 70 2 2" xfId="20543"/>
    <cellStyle name="40% - Ênfase5 70 2 3" xfId="20544"/>
    <cellStyle name="40% - Ênfase5 70 2 4" xfId="20545"/>
    <cellStyle name="40% - Ênfase5 70 2 5" xfId="20546"/>
    <cellStyle name="40% - Ênfase5 70 3" xfId="20547"/>
    <cellStyle name="40% - Ênfase5 70 4" xfId="20548"/>
    <cellStyle name="40% - Ênfase5 70 5" xfId="20549"/>
    <cellStyle name="40% - Ênfase5 70 6" xfId="20550"/>
    <cellStyle name="40% - Ênfase5 71" xfId="20551"/>
    <cellStyle name="40% - Ênfase5 71 2" xfId="20552"/>
    <cellStyle name="40% - Ênfase5 71 2 2" xfId="20553"/>
    <cellStyle name="40% - Ênfase5 71 2 3" xfId="20554"/>
    <cellStyle name="40% - Ênfase5 71 2 4" xfId="20555"/>
    <cellStyle name="40% - Ênfase5 71 2 5" xfId="20556"/>
    <cellStyle name="40% - Ênfase5 71 3" xfId="20557"/>
    <cellStyle name="40% - Ênfase5 71 4" xfId="20558"/>
    <cellStyle name="40% - Ênfase5 71 5" xfId="20559"/>
    <cellStyle name="40% - Ênfase5 71 6" xfId="20560"/>
    <cellStyle name="40% - Ênfase5 72" xfId="20561"/>
    <cellStyle name="40% - Ênfase5 72 2" xfId="20562"/>
    <cellStyle name="40% - Ênfase5 72 2 2" xfId="20563"/>
    <cellStyle name="40% - Ênfase5 72 2 3" xfId="20564"/>
    <cellStyle name="40% - Ênfase5 72 2 4" xfId="20565"/>
    <cellStyle name="40% - Ênfase5 72 2 5" xfId="20566"/>
    <cellStyle name="40% - Ênfase5 72 3" xfId="20567"/>
    <cellStyle name="40% - Ênfase5 72 4" xfId="20568"/>
    <cellStyle name="40% - Ênfase5 72 5" xfId="20569"/>
    <cellStyle name="40% - Ênfase5 72 6" xfId="20570"/>
    <cellStyle name="40% - Ênfase5 73" xfId="20571"/>
    <cellStyle name="40% - Ênfase5 73 2" xfId="20572"/>
    <cellStyle name="40% - Ênfase5 73 2 2" xfId="20573"/>
    <cellStyle name="40% - Ênfase5 73 2 3" xfId="20574"/>
    <cellStyle name="40% - Ênfase5 73 2 4" xfId="20575"/>
    <cellStyle name="40% - Ênfase5 73 2 5" xfId="20576"/>
    <cellStyle name="40% - Ênfase5 73 3" xfId="20577"/>
    <cellStyle name="40% - Ênfase5 73 4" xfId="20578"/>
    <cellStyle name="40% - Ênfase5 73 5" xfId="20579"/>
    <cellStyle name="40% - Ênfase5 73 6" xfId="20580"/>
    <cellStyle name="40% - Ênfase5 74" xfId="20581"/>
    <cellStyle name="40% - Ênfase5 74 2" xfId="20582"/>
    <cellStyle name="40% - Ênfase5 74 2 2" xfId="20583"/>
    <cellStyle name="40% - Ênfase5 74 2 3" xfId="20584"/>
    <cellStyle name="40% - Ênfase5 74 2 4" xfId="20585"/>
    <cellStyle name="40% - Ênfase5 74 2 5" xfId="20586"/>
    <cellStyle name="40% - Ênfase5 74 3" xfId="20587"/>
    <cellStyle name="40% - Ênfase5 74 4" xfId="20588"/>
    <cellStyle name="40% - Ênfase5 74 5" xfId="20589"/>
    <cellStyle name="40% - Ênfase5 74 6" xfId="20590"/>
    <cellStyle name="40% - Ênfase5 75" xfId="20591"/>
    <cellStyle name="40% - Ênfase5 75 2" xfId="20592"/>
    <cellStyle name="40% - Ênfase5 75 2 2" xfId="20593"/>
    <cellStyle name="40% - Ênfase5 75 2 3" xfId="20594"/>
    <cellStyle name="40% - Ênfase5 75 2 4" xfId="20595"/>
    <cellStyle name="40% - Ênfase5 75 2 5" xfId="20596"/>
    <cellStyle name="40% - Ênfase5 75 3" xfId="20597"/>
    <cellStyle name="40% - Ênfase5 75 4" xfId="20598"/>
    <cellStyle name="40% - Ênfase5 75 5" xfId="20599"/>
    <cellStyle name="40% - Ênfase5 75 6" xfId="20600"/>
    <cellStyle name="40% - Ênfase5 76" xfId="20601"/>
    <cellStyle name="40% - Ênfase5 76 2" xfId="20602"/>
    <cellStyle name="40% - Ênfase5 76 2 2" xfId="20603"/>
    <cellStyle name="40% - Ênfase5 76 2 3" xfId="20604"/>
    <cellStyle name="40% - Ênfase5 76 2 4" xfId="20605"/>
    <cellStyle name="40% - Ênfase5 76 2 5" xfId="20606"/>
    <cellStyle name="40% - Ênfase5 76 3" xfId="20607"/>
    <cellStyle name="40% - Ênfase5 76 4" xfId="20608"/>
    <cellStyle name="40% - Ênfase5 76 5" xfId="20609"/>
    <cellStyle name="40% - Ênfase5 76 6" xfId="20610"/>
    <cellStyle name="40% - Ênfase5 77" xfId="20611"/>
    <cellStyle name="40% - Ênfase5 77 2" xfId="20612"/>
    <cellStyle name="40% - Ênfase5 77 2 2" xfId="20613"/>
    <cellStyle name="40% - Ênfase5 77 2 3" xfId="20614"/>
    <cellStyle name="40% - Ênfase5 77 2 4" xfId="20615"/>
    <cellStyle name="40% - Ênfase5 77 2 5" xfId="20616"/>
    <cellStyle name="40% - Ênfase5 77 3" xfId="20617"/>
    <cellStyle name="40% - Ênfase5 77 4" xfId="20618"/>
    <cellStyle name="40% - Ênfase5 77 5" xfId="20619"/>
    <cellStyle name="40% - Ênfase5 77 6" xfId="20620"/>
    <cellStyle name="40% - Ênfase5 78" xfId="20621"/>
    <cellStyle name="40% - Ênfase5 78 2" xfId="20622"/>
    <cellStyle name="40% - Ênfase5 78 2 2" xfId="20623"/>
    <cellStyle name="40% - Ênfase5 78 2 3" xfId="20624"/>
    <cellStyle name="40% - Ênfase5 78 2 4" xfId="20625"/>
    <cellStyle name="40% - Ênfase5 78 2 5" xfId="20626"/>
    <cellStyle name="40% - Ênfase5 78 3" xfId="20627"/>
    <cellStyle name="40% - Ênfase5 78 4" xfId="20628"/>
    <cellStyle name="40% - Ênfase5 78 5" xfId="20629"/>
    <cellStyle name="40% - Ênfase5 78 6" xfId="20630"/>
    <cellStyle name="40% - Ênfase5 79" xfId="20631"/>
    <cellStyle name="40% - Ênfase5 79 2" xfId="20632"/>
    <cellStyle name="40% - Ênfase5 79 2 2" xfId="20633"/>
    <cellStyle name="40% - Ênfase5 79 2 3" xfId="20634"/>
    <cellStyle name="40% - Ênfase5 79 2 4" xfId="20635"/>
    <cellStyle name="40% - Ênfase5 79 2 5" xfId="20636"/>
    <cellStyle name="40% - Ênfase5 79 3" xfId="20637"/>
    <cellStyle name="40% - Ênfase5 79 4" xfId="20638"/>
    <cellStyle name="40% - Ênfase5 79 5" xfId="20639"/>
    <cellStyle name="40% - Ênfase5 79 6" xfId="20640"/>
    <cellStyle name="40% - Ênfase5 8" xfId="20641"/>
    <cellStyle name="40% - Ênfase5 8 2" xfId="20642"/>
    <cellStyle name="40% - Ênfase5 8 2 2" xfId="20643"/>
    <cellStyle name="40% - Ênfase5 8 2 2 2" xfId="20644"/>
    <cellStyle name="40% - Ênfase5 8 2 2 3" xfId="20645"/>
    <cellStyle name="40% - Ênfase5 8 2 2 4" xfId="20646"/>
    <cellStyle name="40% - Ênfase5 8 2 2 5" xfId="20647"/>
    <cellStyle name="40% - Ênfase5 8 2 3" xfId="20648"/>
    <cellStyle name="40% - Ênfase5 8 2 4" xfId="20649"/>
    <cellStyle name="40% - Ênfase5 8 2 5" xfId="20650"/>
    <cellStyle name="40% - Ênfase5 8 2 6" xfId="20651"/>
    <cellStyle name="40% - Ênfase5 8 3" xfId="20652"/>
    <cellStyle name="40% - Ênfase5 8 3 2" xfId="20653"/>
    <cellStyle name="40% - Ênfase5 8 3 3" xfId="20654"/>
    <cellStyle name="40% - Ênfase5 8 3 4" xfId="20655"/>
    <cellStyle name="40% - Ênfase5 8 3 5" xfId="20656"/>
    <cellStyle name="40% - Ênfase5 8 4" xfId="20657"/>
    <cellStyle name="40% - Ênfase5 8 5" xfId="20658"/>
    <cellStyle name="40% - Ênfase5 8 6" xfId="20659"/>
    <cellStyle name="40% - Ênfase5 8 7" xfId="20660"/>
    <cellStyle name="40% - Ênfase5 80" xfId="20661"/>
    <cellStyle name="40% - Ênfase5 80 2" xfId="20662"/>
    <cellStyle name="40% - Ênfase5 80 2 2" xfId="20663"/>
    <cellStyle name="40% - Ênfase5 80 2 3" xfId="20664"/>
    <cellStyle name="40% - Ênfase5 80 2 4" xfId="20665"/>
    <cellStyle name="40% - Ênfase5 80 2 5" xfId="20666"/>
    <cellStyle name="40% - Ênfase5 80 3" xfId="20667"/>
    <cellStyle name="40% - Ênfase5 80 4" xfId="20668"/>
    <cellStyle name="40% - Ênfase5 80 5" xfId="20669"/>
    <cellStyle name="40% - Ênfase5 80 6" xfId="20670"/>
    <cellStyle name="40% - Ênfase5 81" xfId="20671"/>
    <cellStyle name="40% - Ênfase5 81 2" xfId="20672"/>
    <cellStyle name="40% - Ênfase5 81 2 2" xfId="20673"/>
    <cellStyle name="40% - Ênfase5 81 2 3" xfId="20674"/>
    <cellStyle name="40% - Ênfase5 81 2 4" xfId="20675"/>
    <cellStyle name="40% - Ênfase5 81 2 5" xfId="20676"/>
    <cellStyle name="40% - Ênfase5 81 3" xfId="20677"/>
    <cellStyle name="40% - Ênfase5 81 4" xfId="20678"/>
    <cellStyle name="40% - Ênfase5 81 5" xfId="20679"/>
    <cellStyle name="40% - Ênfase5 81 6" xfId="20680"/>
    <cellStyle name="40% - Ênfase5 82" xfId="20681"/>
    <cellStyle name="40% - Ênfase5 82 2" xfId="20682"/>
    <cellStyle name="40% - Ênfase5 82 2 2" xfId="20683"/>
    <cellStyle name="40% - Ênfase5 82 2 3" xfId="20684"/>
    <cellStyle name="40% - Ênfase5 82 2 4" xfId="20685"/>
    <cellStyle name="40% - Ênfase5 82 2 5" xfId="20686"/>
    <cellStyle name="40% - Ênfase5 82 3" xfId="20687"/>
    <cellStyle name="40% - Ênfase5 82 4" xfId="20688"/>
    <cellStyle name="40% - Ênfase5 82 5" xfId="20689"/>
    <cellStyle name="40% - Ênfase5 82 6" xfId="20690"/>
    <cellStyle name="40% - Ênfase5 83" xfId="20691"/>
    <cellStyle name="40% - Ênfase5 83 2" xfId="20692"/>
    <cellStyle name="40% - Ênfase5 83 2 2" xfId="20693"/>
    <cellStyle name="40% - Ênfase5 83 2 3" xfId="20694"/>
    <cellStyle name="40% - Ênfase5 83 2 4" xfId="20695"/>
    <cellStyle name="40% - Ênfase5 83 2 5" xfId="20696"/>
    <cellStyle name="40% - Ênfase5 83 3" xfId="20697"/>
    <cellStyle name="40% - Ênfase5 83 4" xfId="20698"/>
    <cellStyle name="40% - Ênfase5 83 5" xfId="20699"/>
    <cellStyle name="40% - Ênfase5 83 6" xfId="20700"/>
    <cellStyle name="40% - Ênfase5 84" xfId="20701"/>
    <cellStyle name="40% - Ênfase5 84 2" xfId="20702"/>
    <cellStyle name="40% - Ênfase5 84 2 2" xfId="20703"/>
    <cellStyle name="40% - Ênfase5 84 2 3" xfId="20704"/>
    <cellStyle name="40% - Ênfase5 84 2 4" xfId="20705"/>
    <cellStyle name="40% - Ênfase5 84 2 5" xfId="20706"/>
    <cellStyle name="40% - Ênfase5 84 3" xfId="20707"/>
    <cellStyle name="40% - Ênfase5 84 4" xfId="20708"/>
    <cellStyle name="40% - Ênfase5 84 5" xfId="20709"/>
    <cellStyle name="40% - Ênfase5 84 6" xfId="20710"/>
    <cellStyle name="40% - Ênfase5 85" xfId="20711"/>
    <cellStyle name="40% - Ênfase5 85 2" xfId="20712"/>
    <cellStyle name="40% - Ênfase5 85 2 2" xfId="20713"/>
    <cellStyle name="40% - Ênfase5 85 2 3" xfId="20714"/>
    <cellStyle name="40% - Ênfase5 85 2 4" xfId="20715"/>
    <cellStyle name="40% - Ênfase5 85 2 5" xfId="20716"/>
    <cellStyle name="40% - Ênfase5 85 3" xfId="20717"/>
    <cellStyle name="40% - Ênfase5 85 4" xfId="20718"/>
    <cellStyle name="40% - Ênfase5 85 5" xfId="20719"/>
    <cellStyle name="40% - Ênfase5 85 6" xfId="20720"/>
    <cellStyle name="40% - Ênfase5 86" xfId="20721"/>
    <cellStyle name="40% - Ênfase5 86 2" xfId="20722"/>
    <cellStyle name="40% - Ênfase5 86 2 2" xfId="20723"/>
    <cellStyle name="40% - Ênfase5 86 2 3" xfId="20724"/>
    <cellStyle name="40% - Ênfase5 86 2 4" xfId="20725"/>
    <cellStyle name="40% - Ênfase5 86 2 5" xfId="20726"/>
    <cellStyle name="40% - Ênfase5 86 3" xfId="20727"/>
    <cellStyle name="40% - Ênfase5 86 4" xfId="20728"/>
    <cellStyle name="40% - Ênfase5 86 5" xfId="20729"/>
    <cellStyle name="40% - Ênfase5 86 6" xfId="20730"/>
    <cellStyle name="40% - Ênfase5 87" xfId="20731"/>
    <cellStyle name="40% - Ênfase5 87 2" xfId="20732"/>
    <cellStyle name="40% - Ênfase5 87 2 2" xfId="20733"/>
    <cellStyle name="40% - Ênfase5 87 2 3" xfId="20734"/>
    <cellStyle name="40% - Ênfase5 87 2 4" xfId="20735"/>
    <cellStyle name="40% - Ênfase5 87 2 5" xfId="20736"/>
    <cellStyle name="40% - Ênfase5 87 3" xfId="20737"/>
    <cellStyle name="40% - Ênfase5 87 4" xfId="20738"/>
    <cellStyle name="40% - Ênfase5 87 5" xfId="20739"/>
    <cellStyle name="40% - Ênfase5 87 6" xfId="20740"/>
    <cellStyle name="40% - Ênfase5 88" xfId="20741"/>
    <cellStyle name="40% - Ênfase5 88 2" xfId="20742"/>
    <cellStyle name="40% - Ênfase5 88 2 2" xfId="20743"/>
    <cellStyle name="40% - Ênfase5 88 2 3" xfId="20744"/>
    <cellStyle name="40% - Ênfase5 88 2 4" xfId="20745"/>
    <cellStyle name="40% - Ênfase5 88 2 5" xfId="20746"/>
    <cellStyle name="40% - Ênfase5 88 3" xfId="20747"/>
    <cellStyle name="40% - Ênfase5 88 4" xfId="20748"/>
    <cellStyle name="40% - Ênfase5 88 5" xfId="20749"/>
    <cellStyle name="40% - Ênfase5 88 6" xfId="20750"/>
    <cellStyle name="40% - Ênfase5 89" xfId="20751"/>
    <cellStyle name="40% - Ênfase5 89 2" xfId="20752"/>
    <cellStyle name="40% - Ênfase5 89 2 2" xfId="20753"/>
    <cellStyle name="40% - Ênfase5 89 2 3" xfId="20754"/>
    <cellStyle name="40% - Ênfase5 89 2 4" xfId="20755"/>
    <cellStyle name="40% - Ênfase5 89 2 5" xfId="20756"/>
    <cellStyle name="40% - Ênfase5 89 3" xfId="20757"/>
    <cellStyle name="40% - Ênfase5 89 4" xfId="20758"/>
    <cellStyle name="40% - Ênfase5 89 5" xfId="20759"/>
    <cellStyle name="40% - Ênfase5 89 6" xfId="20760"/>
    <cellStyle name="40% - Ênfase5 9" xfId="20761"/>
    <cellStyle name="40% - Ênfase5 9 2" xfId="20762"/>
    <cellStyle name="40% - Ênfase5 9 2 2" xfId="20763"/>
    <cellStyle name="40% - Ênfase5 9 2 2 2" xfId="20764"/>
    <cellStyle name="40% - Ênfase5 9 2 2 3" xfId="20765"/>
    <cellStyle name="40% - Ênfase5 9 2 2 4" xfId="20766"/>
    <cellStyle name="40% - Ênfase5 9 2 2 5" xfId="20767"/>
    <cellStyle name="40% - Ênfase5 9 2 3" xfId="20768"/>
    <cellStyle name="40% - Ênfase5 9 2 4" xfId="20769"/>
    <cellStyle name="40% - Ênfase5 9 2 5" xfId="20770"/>
    <cellStyle name="40% - Ênfase5 9 2 6" xfId="20771"/>
    <cellStyle name="40% - Ênfase5 9 3" xfId="20772"/>
    <cellStyle name="40% - Ênfase5 9 3 2" xfId="20773"/>
    <cellStyle name="40% - Ênfase5 9 3 3" xfId="20774"/>
    <cellStyle name="40% - Ênfase5 9 3 4" xfId="20775"/>
    <cellStyle name="40% - Ênfase5 9 3 5" xfId="20776"/>
    <cellStyle name="40% - Ênfase5 9 4" xfId="20777"/>
    <cellStyle name="40% - Ênfase5 9 5" xfId="20778"/>
    <cellStyle name="40% - Ênfase5 9 6" xfId="20779"/>
    <cellStyle name="40% - Ênfase5 9 7" xfId="20780"/>
    <cellStyle name="40% - Ênfase5 90" xfId="20781"/>
    <cellStyle name="40% - Ênfase5 90 2" xfId="20782"/>
    <cellStyle name="40% - Ênfase5 90 2 2" xfId="20783"/>
    <cellStyle name="40% - Ênfase5 90 2 3" xfId="20784"/>
    <cellStyle name="40% - Ênfase5 90 2 4" xfId="20785"/>
    <cellStyle name="40% - Ênfase5 90 2 5" xfId="20786"/>
    <cellStyle name="40% - Ênfase5 90 3" xfId="20787"/>
    <cellStyle name="40% - Ênfase5 90 4" xfId="20788"/>
    <cellStyle name="40% - Ênfase5 90 5" xfId="20789"/>
    <cellStyle name="40% - Ênfase5 90 6" xfId="20790"/>
    <cellStyle name="40% - Ênfase5 91" xfId="20791"/>
    <cellStyle name="40% - Ênfase5 91 2" xfId="20792"/>
    <cellStyle name="40% - Ênfase5 91 2 2" xfId="20793"/>
    <cellStyle name="40% - Ênfase5 91 2 3" xfId="20794"/>
    <cellStyle name="40% - Ênfase5 91 2 4" xfId="20795"/>
    <cellStyle name="40% - Ênfase5 91 2 5" xfId="20796"/>
    <cellStyle name="40% - Ênfase5 91 3" xfId="20797"/>
    <cellStyle name="40% - Ênfase5 91 4" xfId="20798"/>
    <cellStyle name="40% - Ênfase5 91 5" xfId="20799"/>
    <cellStyle name="40% - Ênfase5 91 6" xfId="20800"/>
    <cellStyle name="40% - Ênfase5 92" xfId="20801"/>
    <cellStyle name="40% - Ênfase5 92 2" xfId="20802"/>
    <cellStyle name="40% - Ênfase5 92 2 2" xfId="20803"/>
    <cellStyle name="40% - Ênfase5 92 2 3" xfId="20804"/>
    <cellStyle name="40% - Ênfase5 92 2 4" xfId="20805"/>
    <cellStyle name="40% - Ênfase5 92 2 5" xfId="20806"/>
    <cellStyle name="40% - Ênfase5 92 3" xfId="20807"/>
    <cellStyle name="40% - Ênfase5 92 4" xfId="20808"/>
    <cellStyle name="40% - Ênfase5 92 5" xfId="20809"/>
    <cellStyle name="40% - Ênfase5 92 6" xfId="20810"/>
    <cellStyle name="40% - Ênfase5 93" xfId="20811"/>
    <cellStyle name="40% - Ênfase5 93 2" xfId="20812"/>
    <cellStyle name="40% - Ênfase5 93 2 2" xfId="20813"/>
    <cellStyle name="40% - Ênfase5 93 2 3" xfId="20814"/>
    <cellStyle name="40% - Ênfase5 93 2 4" xfId="20815"/>
    <cellStyle name="40% - Ênfase5 93 2 5" xfId="20816"/>
    <cellStyle name="40% - Ênfase5 93 3" xfId="20817"/>
    <cellStyle name="40% - Ênfase5 93 4" xfId="20818"/>
    <cellStyle name="40% - Ênfase5 93 5" xfId="20819"/>
    <cellStyle name="40% - Ênfase5 93 6" xfId="20820"/>
    <cellStyle name="40% - Ênfase5 94" xfId="20821"/>
    <cellStyle name="40% - Ênfase5 94 2" xfId="20822"/>
    <cellStyle name="40% - Ênfase5 94 2 2" xfId="20823"/>
    <cellStyle name="40% - Ênfase5 94 2 3" xfId="20824"/>
    <cellStyle name="40% - Ênfase5 94 2 4" xfId="20825"/>
    <cellStyle name="40% - Ênfase5 94 2 5" xfId="20826"/>
    <cellStyle name="40% - Ênfase5 94 3" xfId="20827"/>
    <cellStyle name="40% - Ênfase5 94 4" xfId="20828"/>
    <cellStyle name="40% - Ênfase5 94 5" xfId="20829"/>
    <cellStyle name="40% - Ênfase5 94 6" xfId="20830"/>
    <cellStyle name="40% - Ênfase5 95" xfId="20831"/>
    <cellStyle name="40% - Ênfase5 95 2" xfId="20832"/>
    <cellStyle name="40% - Ênfase5 95 2 2" xfId="20833"/>
    <cellStyle name="40% - Ênfase5 95 2 3" xfId="20834"/>
    <cellStyle name="40% - Ênfase5 95 2 4" xfId="20835"/>
    <cellStyle name="40% - Ênfase5 95 2 5" xfId="20836"/>
    <cellStyle name="40% - Ênfase5 95 3" xfId="20837"/>
    <cellStyle name="40% - Ênfase5 95 4" xfId="20838"/>
    <cellStyle name="40% - Ênfase5 95 5" xfId="20839"/>
    <cellStyle name="40% - Ênfase5 95 6" xfId="20840"/>
    <cellStyle name="40% - Ênfase5 96" xfId="20841"/>
    <cellStyle name="40% - Ênfase5 96 2" xfId="20842"/>
    <cellStyle name="40% - Ênfase5 96 2 2" xfId="20843"/>
    <cellStyle name="40% - Ênfase5 96 2 3" xfId="20844"/>
    <cellStyle name="40% - Ênfase5 96 2 4" xfId="20845"/>
    <cellStyle name="40% - Ênfase5 96 2 5" xfId="20846"/>
    <cellStyle name="40% - Ênfase5 96 3" xfId="20847"/>
    <cellStyle name="40% - Ênfase5 96 4" xfId="20848"/>
    <cellStyle name="40% - Ênfase5 96 5" xfId="20849"/>
    <cellStyle name="40% - Ênfase5 96 6" xfId="20850"/>
    <cellStyle name="40% - Ênfase5 97" xfId="20851"/>
    <cellStyle name="40% - Ênfase5 97 2" xfId="20852"/>
    <cellStyle name="40% - Ênfase5 97 2 2" xfId="20853"/>
    <cellStyle name="40% - Ênfase5 97 2 3" xfId="20854"/>
    <cellStyle name="40% - Ênfase5 97 2 4" xfId="20855"/>
    <cellStyle name="40% - Ênfase5 97 2 5" xfId="20856"/>
    <cellStyle name="40% - Ênfase5 97 3" xfId="20857"/>
    <cellStyle name="40% - Ênfase5 97 4" xfId="20858"/>
    <cellStyle name="40% - Ênfase5 97 5" xfId="20859"/>
    <cellStyle name="40% - Ênfase5 97 6" xfId="20860"/>
    <cellStyle name="40% - Ênfase5 98" xfId="20861"/>
    <cellStyle name="40% - Ênfase5 98 2" xfId="20862"/>
    <cellStyle name="40% - Ênfase5 98 2 2" xfId="20863"/>
    <cellStyle name="40% - Ênfase5 98 2 3" xfId="20864"/>
    <cellStyle name="40% - Ênfase5 98 2 4" xfId="20865"/>
    <cellStyle name="40% - Ênfase5 98 2 5" xfId="20866"/>
    <cellStyle name="40% - Ênfase5 98 3" xfId="20867"/>
    <cellStyle name="40% - Ênfase5 98 4" xfId="20868"/>
    <cellStyle name="40% - Ênfase5 98 5" xfId="20869"/>
    <cellStyle name="40% - Ênfase5 98 6" xfId="20870"/>
    <cellStyle name="40% - Ênfase5 99" xfId="20871"/>
    <cellStyle name="40% - Ênfase5 99 2" xfId="20872"/>
    <cellStyle name="40% - Ênfase5 99 2 2" xfId="20873"/>
    <cellStyle name="40% - Ênfase5 99 2 3" xfId="20874"/>
    <cellStyle name="40% - Ênfase5 99 2 4" xfId="20875"/>
    <cellStyle name="40% - Ênfase5 99 2 5" xfId="20876"/>
    <cellStyle name="40% - Ênfase5 99 3" xfId="20877"/>
    <cellStyle name="40% - Ênfase5 99 4" xfId="20878"/>
    <cellStyle name="40% - Ênfase5 99 5" xfId="20879"/>
    <cellStyle name="40% - Ênfase5 99 6" xfId="20880"/>
    <cellStyle name="40% - Ênfase6 10" xfId="20881"/>
    <cellStyle name="40% - Ênfase6 10 2" xfId="20882"/>
    <cellStyle name="40% - Ênfase6 10 2 2" xfId="20883"/>
    <cellStyle name="40% - Ênfase6 10 2 2 2" xfId="20884"/>
    <cellStyle name="40% - Ênfase6 10 2 2 3" xfId="20885"/>
    <cellStyle name="40% - Ênfase6 10 2 2 4" xfId="20886"/>
    <cellStyle name="40% - Ênfase6 10 2 2 5" xfId="20887"/>
    <cellStyle name="40% - Ênfase6 10 2 3" xfId="20888"/>
    <cellStyle name="40% - Ênfase6 10 2 4" xfId="20889"/>
    <cellStyle name="40% - Ênfase6 10 2 5" xfId="20890"/>
    <cellStyle name="40% - Ênfase6 10 2 6" xfId="20891"/>
    <cellStyle name="40% - Ênfase6 10 3" xfId="20892"/>
    <cellStyle name="40% - Ênfase6 10 3 2" xfId="20893"/>
    <cellStyle name="40% - Ênfase6 10 3 3" xfId="20894"/>
    <cellStyle name="40% - Ênfase6 10 3 4" xfId="20895"/>
    <cellStyle name="40% - Ênfase6 10 3 5" xfId="20896"/>
    <cellStyle name="40% - Ênfase6 10 4" xfId="20897"/>
    <cellStyle name="40% - Ênfase6 10 5" xfId="20898"/>
    <cellStyle name="40% - Ênfase6 10 6" xfId="20899"/>
    <cellStyle name="40% - Ênfase6 10 7" xfId="20900"/>
    <cellStyle name="40% - Ênfase6 100" xfId="20901"/>
    <cellStyle name="40% - Ênfase6 100 2" xfId="20902"/>
    <cellStyle name="40% - Ênfase6 100 2 2" xfId="20903"/>
    <cellStyle name="40% - Ênfase6 100 2 3" xfId="20904"/>
    <cellStyle name="40% - Ênfase6 100 2 4" xfId="20905"/>
    <cellStyle name="40% - Ênfase6 100 2 5" xfId="20906"/>
    <cellStyle name="40% - Ênfase6 100 3" xfId="20907"/>
    <cellStyle name="40% - Ênfase6 100 4" xfId="20908"/>
    <cellStyle name="40% - Ênfase6 100 5" xfId="20909"/>
    <cellStyle name="40% - Ênfase6 100 6" xfId="20910"/>
    <cellStyle name="40% - Ênfase6 101" xfId="20911"/>
    <cellStyle name="40% - Ênfase6 101 2" xfId="20912"/>
    <cellStyle name="40% - Ênfase6 101 2 2" xfId="20913"/>
    <cellStyle name="40% - Ênfase6 101 2 3" xfId="20914"/>
    <cellStyle name="40% - Ênfase6 101 2 4" xfId="20915"/>
    <cellStyle name="40% - Ênfase6 101 2 5" xfId="20916"/>
    <cellStyle name="40% - Ênfase6 101 3" xfId="20917"/>
    <cellStyle name="40% - Ênfase6 101 4" xfId="20918"/>
    <cellStyle name="40% - Ênfase6 101 5" xfId="20919"/>
    <cellStyle name="40% - Ênfase6 101 6" xfId="20920"/>
    <cellStyle name="40% - Ênfase6 102" xfId="20921"/>
    <cellStyle name="40% - Ênfase6 102 2" xfId="20922"/>
    <cellStyle name="40% - Ênfase6 102 2 2" xfId="20923"/>
    <cellStyle name="40% - Ênfase6 102 2 3" xfId="20924"/>
    <cellStyle name="40% - Ênfase6 102 2 4" xfId="20925"/>
    <cellStyle name="40% - Ênfase6 102 2 5" xfId="20926"/>
    <cellStyle name="40% - Ênfase6 102 3" xfId="20927"/>
    <cellStyle name="40% - Ênfase6 102 4" xfId="20928"/>
    <cellStyle name="40% - Ênfase6 102 5" xfId="20929"/>
    <cellStyle name="40% - Ênfase6 102 6" xfId="20930"/>
    <cellStyle name="40% - Ênfase6 103" xfId="20931"/>
    <cellStyle name="40% - Ênfase6 103 2" xfId="20932"/>
    <cellStyle name="40% - Ênfase6 103 2 2" xfId="20933"/>
    <cellStyle name="40% - Ênfase6 103 2 3" xfId="20934"/>
    <cellStyle name="40% - Ênfase6 103 2 4" xfId="20935"/>
    <cellStyle name="40% - Ênfase6 103 2 5" xfId="20936"/>
    <cellStyle name="40% - Ênfase6 103 3" xfId="20937"/>
    <cellStyle name="40% - Ênfase6 103 4" xfId="20938"/>
    <cellStyle name="40% - Ênfase6 103 5" xfId="20939"/>
    <cellStyle name="40% - Ênfase6 103 6" xfId="20940"/>
    <cellStyle name="40% - Ênfase6 104" xfId="20941"/>
    <cellStyle name="40% - Ênfase6 104 2" xfId="20942"/>
    <cellStyle name="40% - Ênfase6 104 2 2" xfId="20943"/>
    <cellStyle name="40% - Ênfase6 104 2 3" xfId="20944"/>
    <cellStyle name="40% - Ênfase6 104 2 4" xfId="20945"/>
    <cellStyle name="40% - Ênfase6 104 2 5" xfId="20946"/>
    <cellStyle name="40% - Ênfase6 104 3" xfId="20947"/>
    <cellStyle name="40% - Ênfase6 104 4" xfId="20948"/>
    <cellStyle name="40% - Ênfase6 104 5" xfId="20949"/>
    <cellStyle name="40% - Ênfase6 104 6" xfId="20950"/>
    <cellStyle name="40% - Ênfase6 105" xfId="20951"/>
    <cellStyle name="40% - Ênfase6 105 2" xfId="20952"/>
    <cellStyle name="40% - Ênfase6 105 2 2" xfId="20953"/>
    <cellStyle name="40% - Ênfase6 105 2 3" xfId="20954"/>
    <cellStyle name="40% - Ênfase6 105 2 4" xfId="20955"/>
    <cellStyle name="40% - Ênfase6 105 2 5" xfId="20956"/>
    <cellStyle name="40% - Ênfase6 105 3" xfId="20957"/>
    <cellStyle name="40% - Ênfase6 105 4" xfId="20958"/>
    <cellStyle name="40% - Ênfase6 105 5" xfId="20959"/>
    <cellStyle name="40% - Ênfase6 105 6" xfId="20960"/>
    <cellStyle name="40% - Ênfase6 106" xfId="20961"/>
    <cellStyle name="40% - Ênfase6 106 2" xfId="20962"/>
    <cellStyle name="40% - Ênfase6 106 2 2" xfId="20963"/>
    <cellStyle name="40% - Ênfase6 106 2 3" xfId="20964"/>
    <cellStyle name="40% - Ênfase6 106 2 4" xfId="20965"/>
    <cellStyle name="40% - Ênfase6 106 2 5" xfId="20966"/>
    <cellStyle name="40% - Ênfase6 106 3" xfId="20967"/>
    <cellStyle name="40% - Ênfase6 106 4" xfId="20968"/>
    <cellStyle name="40% - Ênfase6 106 5" xfId="20969"/>
    <cellStyle name="40% - Ênfase6 106 6" xfId="20970"/>
    <cellStyle name="40% - Ênfase6 107" xfId="20971"/>
    <cellStyle name="40% - Ênfase6 107 2" xfId="20972"/>
    <cellStyle name="40% - Ênfase6 107 2 2" xfId="20973"/>
    <cellStyle name="40% - Ênfase6 107 2 3" xfId="20974"/>
    <cellStyle name="40% - Ênfase6 107 2 4" xfId="20975"/>
    <cellStyle name="40% - Ênfase6 107 2 5" xfId="20976"/>
    <cellStyle name="40% - Ênfase6 107 3" xfId="20977"/>
    <cellStyle name="40% - Ênfase6 107 4" xfId="20978"/>
    <cellStyle name="40% - Ênfase6 107 5" xfId="20979"/>
    <cellStyle name="40% - Ênfase6 107 6" xfId="20980"/>
    <cellStyle name="40% - Ênfase6 108" xfId="20981"/>
    <cellStyle name="40% - Ênfase6 108 2" xfId="20982"/>
    <cellStyle name="40% - Ênfase6 108 2 2" xfId="20983"/>
    <cellStyle name="40% - Ênfase6 108 2 3" xfId="20984"/>
    <cellStyle name="40% - Ênfase6 108 2 4" xfId="20985"/>
    <cellStyle name="40% - Ênfase6 108 2 5" xfId="20986"/>
    <cellStyle name="40% - Ênfase6 108 3" xfId="20987"/>
    <cellStyle name="40% - Ênfase6 108 4" xfId="20988"/>
    <cellStyle name="40% - Ênfase6 108 5" xfId="20989"/>
    <cellStyle name="40% - Ênfase6 108 6" xfId="20990"/>
    <cellStyle name="40% - Ênfase6 109" xfId="20991"/>
    <cellStyle name="40% - Ênfase6 109 2" xfId="20992"/>
    <cellStyle name="40% - Ênfase6 109 2 2" xfId="20993"/>
    <cellStyle name="40% - Ênfase6 109 2 3" xfId="20994"/>
    <cellStyle name="40% - Ênfase6 109 2 4" xfId="20995"/>
    <cellStyle name="40% - Ênfase6 109 2 5" xfId="20996"/>
    <cellStyle name="40% - Ênfase6 109 3" xfId="20997"/>
    <cellStyle name="40% - Ênfase6 109 4" xfId="20998"/>
    <cellStyle name="40% - Ênfase6 109 5" xfId="20999"/>
    <cellStyle name="40% - Ênfase6 109 6" xfId="21000"/>
    <cellStyle name="40% - Ênfase6 11" xfId="21001"/>
    <cellStyle name="40% - Ênfase6 11 2" xfId="21002"/>
    <cellStyle name="40% - Ênfase6 11 2 2" xfId="21003"/>
    <cellStyle name="40% - Ênfase6 11 2 3" xfId="21004"/>
    <cellStyle name="40% - Ênfase6 11 2 4" xfId="21005"/>
    <cellStyle name="40% - Ênfase6 11 2 5" xfId="21006"/>
    <cellStyle name="40% - Ênfase6 11 3" xfId="21007"/>
    <cellStyle name="40% - Ênfase6 11 4" xfId="21008"/>
    <cellStyle name="40% - Ênfase6 11 5" xfId="21009"/>
    <cellStyle name="40% - Ênfase6 11 6" xfId="21010"/>
    <cellStyle name="40% - Ênfase6 110" xfId="21011"/>
    <cellStyle name="40% - Ênfase6 110 2" xfId="21012"/>
    <cellStyle name="40% - Ênfase6 110 2 2" xfId="21013"/>
    <cellStyle name="40% - Ênfase6 110 2 3" xfId="21014"/>
    <cellStyle name="40% - Ênfase6 110 2 4" xfId="21015"/>
    <cellStyle name="40% - Ênfase6 110 2 5" xfId="21016"/>
    <cellStyle name="40% - Ênfase6 110 3" xfId="21017"/>
    <cellStyle name="40% - Ênfase6 110 4" xfId="21018"/>
    <cellStyle name="40% - Ênfase6 110 5" xfId="21019"/>
    <cellStyle name="40% - Ênfase6 110 6" xfId="21020"/>
    <cellStyle name="40% - Ênfase6 111" xfId="21021"/>
    <cellStyle name="40% - Ênfase6 111 2" xfId="21022"/>
    <cellStyle name="40% - Ênfase6 111 2 2" xfId="21023"/>
    <cellStyle name="40% - Ênfase6 111 2 3" xfId="21024"/>
    <cellStyle name="40% - Ênfase6 111 2 4" xfId="21025"/>
    <cellStyle name="40% - Ênfase6 111 2 5" xfId="21026"/>
    <cellStyle name="40% - Ênfase6 111 3" xfId="21027"/>
    <cellStyle name="40% - Ênfase6 111 4" xfId="21028"/>
    <cellStyle name="40% - Ênfase6 111 5" xfId="21029"/>
    <cellStyle name="40% - Ênfase6 111 6" xfId="21030"/>
    <cellStyle name="40% - Ênfase6 112" xfId="21031"/>
    <cellStyle name="40% - Ênfase6 112 2" xfId="21032"/>
    <cellStyle name="40% - Ênfase6 112 2 2" xfId="21033"/>
    <cellStyle name="40% - Ênfase6 112 2 3" xfId="21034"/>
    <cellStyle name="40% - Ênfase6 112 2 4" xfId="21035"/>
    <cellStyle name="40% - Ênfase6 112 2 5" xfId="21036"/>
    <cellStyle name="40% - Ênfase6 112 3" xfId="21037"/>
    <cellStyle name="40% - Ênfase6 112 4" xfId="21038"/>
    <cellStyle name="40% - Ênfase6 112 5" xfId="21039"/>
    <cellStyle name="40% - Ênfase6 112 6" xfId="21040"/>
    <cellStyle name="40% - Ênfase6 113" xfId="21041"/>
    <cellStyle name="40% - Ênfase6 113 2" xfId="21042"/>
    <cellStyle name="40% - Ênfase6 113 2 2" xfId="21043"/>
    <cellStyle name="40% - Ênfase6 113 2 3" xfId="21044"/>
    <cellStyle name="40% - Ênfase6 113 2 4" xfId="21045"/>
    <cellStyle name="40% - Ênfase6 113 2 5" xfId="21046"/>
    <cellStyle name="40% - Ênfase6 113 3" xfId="21047"/>
    <cellStyle name="40% - Ênfase6 113 4" xfId="21048"/>
    <cellStyle name="40% - Ênfase6 113 5" xfId="21049"/>
    <cellStyle name="40% - Ênfase6 113 6" xfId="21050"/>
    <cellStyle name="40% - Ênfase6 114" xfId="21051"/>
    <cellStyle name="40% - Ênfase6 114 2" xfId="21052"/>
    <cellStyle name="40% - Ênfase6 114 2 2" xfId="21053"/>
    <cellStyle name="40% - Ênfase6 114 2 3" xfId="21054"/>
    <cellStyle name="40% - Ênfase6 114 2 4" xfId="21055"/>
    <cellStyle name="40% - Ênfase6 114 2 5" xfId="21056"/>
    <cellStyle name="40% - Ênfase6 114 3" xfId="21057"/>
    <cellStyle name="40% - Ênfase6 114 4" xfId="21058"/>
    <cellStyle name="40% - Ênfase6 114 5" xfId="21059"/>
    <cellStyle name="40% - Ênfase6 114 6" xfId="21060"/>
    <cellStyle name="40% - Ênfase6 115" xfId="21061"/>
    <cellStyle name="40% - Ênfase6 115 2" xfId="21062"/>
    <cellStyle name="40% - Ênfase6 115 2 2" xfId="21063"/>
    <cellStyle name="40% - Ênfase6 115 2 3" xfId="21064"/>
    <cellStyle name="40% - Ênfase6 115 2 4" xfId="21065"/>
    <cellStyle name="40% - Ênfase6 115 2 5" xfId="21066"/>
    <cellStyle name="40% - Ênfase6 115 3" xfId="21067"/>
    <cellStyle name="40% - Ênfase6 115 4" xfId="21068"/>
    <cellStyle name="40% - Ênfase6 115 5" xfId="21069"/>
    <cellStyle name="40% - Ênfase6 115 6" xfId="21070"/>
    <cellStyle name="40% - Ênfase6 116" xfId="21071"/>
    <cellStyle name="40% - Ênfase6 116 2" xfId="21072"/>
    <cellStyle name="40% - Ênfase6 116 2 2" xfId="21073"/>
    <cellStyle name="40% - Ênfase6 116 2 3" xfId="21074"/>
    <cellStyle name="40% - Ênfase6 116 2 4" xfId="21075"/>
    <cellStyle name="40% - Ênfase6 116 2 5" xfId="21076"/>
    <cellStyle name="40% - Ênfase6 116 3" xfId="21077"/>
    <cellStyle name="40% - Ênfase6 116 4" xfId="21078"/>
    <cellStyle name="40% - Ênfase6 116 5" xfId="21079"/>
    <cellStyle name="40% - Ênfase6 116 6" xfId="21080"/>
    <cellStyle name="40% - Ênfase6 117" xfId="21081"/>
    <cellStyle name="40% - Ênfase6 117 2" xfId="21082"/>
    <cellStyle name="40% - Ênfase6 117 2 2" xfId="21083"/>
    <cellStyle name="40% - Ênfase6 117 2 3" xfId="21084"/>
    <cellStyle name="40% - Ênfase6 117 2 4" xfId="21085"/>
    <cellStyle name="40% - Ênfase6 117 2 5" xfId="21086"/>
    <cellStyle name="40% - Ênfase6 117 3" xfId="21087"/>
    <cellStyle name="40% - Ênfase6 117 4" xfId="21088"/>
    <cellStyle name="40% - Ênfase6 117 5" xfId="21089"/>
    <cellStyle name="40% - Ênfase6 117 6" xfId="21090"/>
    <cellStyle name="40% - Ênfase6 118" xfId="21091"/>
    <cellStyle name="40% - Ênfase6 118 2" xfId="21092"/>
    <cellStyle name="40% - Ênfase6 118 2 2" xfId="21093"/>
    <cellStyle name="40% - Ênfase6 118 2 3" xfId="21094"/>
    <cellStyle name="40% - Ênfase6 118 2 4" xfId="21095"/>
    <cellStyle name="40% - Ênfase6 118 2 5" xfId="21096"/>
    <cellStyle name="40% - Ênfase6 118 3" xfId="21097"/>
    <cellStyle name="40% - Ênfase6 118 4" xfId="21098"/>
    <cellStyle name="40% - Ênfase6 118 5" xfId="21099"/>
    <cellStyle name="40% - Ênfase6 118 6" xfId="21100"/>
    <cellStyle name="40% - Ênfase6 119" xfId="21101"/>
    <cellStyle name="40% - Ênfase6 119 2" xfId="21102"/>
    <cellStyle name="40% - Ênfase6 119 2 2" xfId="21103"/>
    <cellStyle name="40% - Ênfase6 119 2 3" xfId="21104"/>
    <cellStyle name="40% - Ênfase6 119 2 4" xfId="21105"/>
    <cellStyle name="40% - Ênfase6 119 2 5" xfId="21106"/>
    <cellStyle name="40% - Ênfase6 119 3" xfId="21107"/>
    <cellStyle name="40% - Ênfase6 119 4" xfId="21108"/>
    <cellStyle name="40% - Ênfase6 119 5" xfId="21109"/>
    <cellStyle name="40% - Ênfase6 119 6" xfId="21110"/>
    <cellStyle name="40% - Ênfase6 12" xfId="21111"/>
    <cellStyle name="40% - Ênfase6 12 2" xfId="21112"/>
    <cellStyle name="40% - Ênfase6 12 2 2" xfId="21113"/>
    <cellStyle name="40% - Ênfase6 12 2 3" xfId="21114"/>
    <cellStyle name="40% - Ênfase6 12 2 4" xfId="21115"/>
    <cellStyle name="40% - Ênfase6 12 2 5" xfId="21116"/>
    <cellStyle name="40% - Ênfase6 12 3" xfId="21117"/>
    <cellStyle name="40% - Ênfase6 12 4" xfId="21118"/>
    <cellStyle name="40% - Ênfase6 12 5" xfId="21119"/>
    <cellStyle name="40% - Ênfase6 12 6" xfId="21120"/>
    <cellStyle name="40% - Ênfase6 120" xfId="21121"/>
    <cellStyle name="40% - Ênfase6 120 2" xfId="21122"/>
    <cellStyle name="40% - Ênfase6 120 2 2" xfId="21123"/>
    <cellStyle name="40% - Ênfase6 120 2 3" xfId="21124"/>
    <cellStyle name="40% - Ênfase6 120 2 4" xfId="21125"/>
    <cellStyle name="40% - Ênfase6 120 2 5" xfId="21126"/>
    <cellStyle name="40% - Ênfase6 120 3" xfId="21127"/>
    <cellStyle name="40% - Ênfase6 120 4" xfId="21128"/>
    <cellStyle name="40% - Ênfase6 120 5" xfId="21129"/>
    <cellStyle name="40% - Ênfase6 120 6" xfId="21130"/>
    <cellStyle name="40% - Ênfase6 121" xfId="21131"/>
    <cellStyle name="40% - Ênfase6 121 2" xfId="21132"/>
    <cellStyle name="40% - Ênfase6 121 2 2" xfId="21133"/>
    <cellStyle name="40% - Ênfase6 121 2 3" xfId="21134"/>
    <cellStyle name="40% - Ênfase6 121 2 4" xfId="21135"/>
    <cellStyle name="40% - Ênfase6 121 2 5" xfId="21136"/>
    <cellStyle name="40% - Ênfase6 121 3" xfId="21137"/>
    <cellStyle name="40% - Ênfase6 121 4" xfId="21138"/>
    <cellStyle name="40% - Ênfase6 121 5" xfId="21139"/>
    <cellStyle name="40% - Ênfase6 121 6" xfId="21140"/>
    <cellStyle name="40% - Ênfase6 122" xfId="21141"/>
    <cellStyle name="40% - Ênfase6 122 2" xfId="21142"/>
    <cellStyle name="40% - Ênfase6 122 2 2" xfId="21143"/>
    <cellStyle name="40% - Ênfase6 122 2 3" xfId="21144"/>
    <cellStyle name="40% - Ênfase6 122 2 4" xfId="21145"/>
    <cellStyle name="40% - Ênfase6 122 2 5" xfId="21146"/>
    <cellStyle name="40% - Ênfase6 122 3" xfId="21147"/>
    <cellStyle name="40% - Ênfase6 122 4" xfId="21148"/>
    <cellStyle name="40% - Ênfase6 122 5" xfId="21149"/>
    <cellStyle name="40% - Ênfase6 122 6" xfId="21150"/>
    <cellStyle name="40% - Ênfase6 123" xfId="21151"/>
    <cellStyle name="40% - Ênfase6 123 2" xfId="21152"/>
    <cellStyle name="40% - Ênfase6 123 2 2" xfId="21153"/>
    <cellStyle name="40% - Ênfase6 123 2 3" xfId="21154"/>
    <cellStyle name="40% - Ênfase6 123 2 4" xfId="21155"/>
    <cellStyle name="40% - Ênfase6 123 2 5" xfId="21156"/>
    <cellStyle name="40% - Ênfase6 123 3" xfId="21157"/>
    <cellStyle name="40% - Ênfase6 123 4" xfId="21158"/>
    <cellStyle name="40% - Ênfase6 123 5" xfId="21159"/>
    <cellStyle name="40% - Ênfase6 123 6" xfId="21160"/>
    <cellStyle name="40% - Ênfase6 124" xfId="21161"/>
    <cellStyle name="40% - Ênfase6 124 2" xfId="21162"/>
    <cellStyle name="40% - Ênfase6 124 2 2" xfId="21163"/>
    <cellStyle name="40% - Ênfase6 124 2 3" xfId="21164"/>
    <cellStyle name="40% - Ênfase6 124 2 4" xfId="21165"/>
    <cellStyle name="40% - Ênfase6 124 2 5" xfId="21166"/>
    <cellStyle name="40% - Ênfase6 124 3" xfId="21167"/>
    <cellStyle name="40% - Ênfase6 124 4" xfId="21168"/>
    <cellStyle name="40% - Ênfase6 124 5" xfId="21169"/>
    <cellStyle name="40% - Ênfase6 124 6" xfId="21170"/>
    <cellStyle name="40% - Ênfase6 125" xfId="21171"/>
    <cellStyle name="40% - Ênfase6 125 2" xfId="21172"/>
    <cellStyle name="40% - Ênfase6 125 2 2" xfId="21173"/>
    <cellStyle name="40% - Ênfase6 125 2 3" xfId="21174"/>
    <cellStyle name="40% - Ênfase6 125 2 4" xfId="21175"/>
    <cellStyle name="40% - Ênfase6 125 2 5" xfId="21176"/>
    <cellStyle name="40% - Ênfase6 125 3" xfId="21177"/>
    <cellStyle name="40% - Ênfase6 125 4" xfId="21178"/>
    <cellStyle name="40% - Ênfase6 125 5" xfId="21179"/>
    <cellStyle name="40% - Ênfase6 125 6" xfId="21180"/>
    <cellStyle name="40% - Ênfase6 126" xfId="21181"/>
    <cellStyle name="40% - Ênfase6 126 2" xfId="21182"/>
    <cellStyle name="40% - Ênfase6 126 2 2" xfId="21183"/>
    <cellStyle name="40% - Ênfase6 126 2 3" xfId="21184"/>
    <cellStyle name="40% - Ênfase6 126 2 4" xfId="21185"/>
    <cellStyle name="40% - Ênfase6 126 2 5" xfId="21186"/>
    <cellStyle name="40% - Ênfase6 126 3" xfId="21187"/>
    <cellStyle name="40% - Ênfase6 126 4" xfId="21188"/>
    <cellStyle name="40% - Ênfase6 126 5" xfId="21189"/>
    <cellStyle name="40% - Ênfase6 126 6" xfId="21190"/>
    <cellStyle name="40% - Ênfase6 127" xfId="21191"/>
    <cellStyle name="40% - Ênfase6 127 2" xfId="21192"/>
    <cellStyle name="40% - Ênfase6 127 2 2" xfId="21193"/>
    <cellStyle name="40% - Ênfase6 127 2 3" xfId="21194"/>
    <cellStyle name="40% - Ênfase6 127 2 4" xfId="21195"/>
    <cellStyle name="40% - Ênfase6 127 2 5" xfId="21196"/>
    <cellStyle name="40% - Ênfase6 127 3" xfId="21197"/>
    <cellStyle name="40% - Ênfase6 127 4" xfId="21198"/>
    <cellStyle name="40% - Ênfase6 127 5" xfId="21199"/>
    <cellStyle name="40% - Ênfase6 127 6" xfId="21200"/>
    <cellStyle name="40% - Ênfase6 128" xfId="21201"/>
    <cellStyle name="40% - Ênfase6 128 2" xfId="21202"/>
    <cellStyle name="40% - Ênfase6 128 2 2" xfId="21203"/>
    <cellStyle name="40% - Ênfase6 128 2 3" xfId="21204"/>
    <cellStyle name="40% - Ênfase6 128 2 4" xfId="21205"/>
    <cellStyle name="40% - Ênfase6 128 2 5" xfId="21206"/>
    <cellStyle name="40% - Ênfase6 128 3" xfId="21207"/>
    <cellStyle name="40% - Ênfase6 128 4" xfId="21208"/>
    <cellStyle name="40% - Ênfase6 128 5" xfId="21209"/>
    <cellStyle name="40% - Ênfase6 128 6" xfId="21210"/>
    <cellStyle name="40% - Ênfase6 129" xfId="21211"/>
    <cellStyle name="40% - Ênfase6 129 2" xfId="21212"/>
    <cellStyle name="40% - Ênfase6 129 2 2" xfId="21213"/>
    <cellStyle name="40% - Ênfase6 129 2 3" xfId="21214"/>
    <cellStyle name="40% - Ênfase6 129 2 4" xfId="21215"/>
    <cellStyle name="40% - Ênfase6 129 2 5" xfId="21216"/>
    <cellStyle name="40% - Ênfase6 129 3" xfId="21217"/>
    <cellStyle name="40% - Ênfase6 129 4" xfId="21218"/>
    <cellStyle name="40% - Ênfase6 129 5" xfId="21219"/>
    <cellStyle name="40% - Ênfase6 129 6" xfId="21220"/>
    <cellStyle name="40% - Ênfase6 13" xfId="21221"/>
    <cellStyle name="40% - Ênfase6 13 2" xfId="21222"/>
    <cellStyle name="40% - Ênfase6 13 2 2" xfId="21223"/>
    <cellStyle name="40% - Ênfase6 13 2 3" xfId="21224"/>
    <cellStyle name="40% - Ênfase6 13 2 4" xfId="21225"/>
    <cellStyle name="40% - Ênfase6 13 2 5" xfId="21226"/>
    <cellStyle name="40% - Ênfase6 13 3" xfId="21227"/>
    <cellStyle name="40% - Ênfase6 13 4" xfId="21228"/>
    <cellStyle name="40% - Ênfase6 13 5" xfId="21229"/>
    <cellStyle name="40% - Ênfase6 13 6" xfId="21230"/>
    <cellStyle name="40% - Ênfase6 130" xfId="21231"/>
    <cellStyle name="40% - Ênfase6 130 2" xfId="21232"/>
    <cellStyle name="40% - Ênfase6 130 2 2" xfId="21233"/>
    <cellStyle name="40% - Ênfase6 130 2 3" xfId="21234"/>
    <cellStyle name="40% - Ênfase6 130 2 4" xfId="21235"/>
    <cellStyle name="40% - Ênfase6 130 2 5" xfId="21236"/>
    <cellStyle name="40% - Ênfase6 130 3" xfId="21237"/>
    <cellStyle name="40% - Ênfase6 130 4" xfId="21238"/>
    <cellStyle name="40% - Ênfase6 130 5" xfId="21239"/>
    <cellStyle name="40% - Ênfase6 130 6" xfId="21240"/>
    <cellStyle name="40% - Ênfase6 131" xfId="21241"/>
    <cellStyle name="40% - Ênfase6 131 2" xfId="21242"/>
    <cellStyle name="40% - Ênfase6 131 2 2" xfId="21243"/>
    <cellStyle name="40% - Ênfase6 131 2 3" xfId="21244"/>
    <cellStyle name="40% - Ênfase6 131 2 4" xfId="21245"/>
    <cellStyle name="40% - Ênfase6 131 2 5" xfId="21246"/>
    <cellStyle name="40% - Ênfase6 131 3" xfId="21247"/>
    <cellStyle name="40% - Ênfase6 131 4" xfId="21248"/>
    <cellStyle name="40% - Ênfase6 131 5" xfId="21249"/>
    <cellStyle name="40% - Ênfase6 131 6" xfId="21250"/>
    <cellStyle name="40% - Ênfase6 132" xfId="21251"/>
    <cellStyle name="40% - Ênfase6 132 2" xfId="21252"/>
    <cellStyle name="40% - Ênfase6 132 2 2" xfId="21253"/>
    <cellStyle name="40% - Ênfase6 132 2 3" xfId="21254"/>
    <cellStyle name="40% - Ênfase6 132 2 4" xfId="21255"/>
    <cellStyle name="40% - Ênfase6 132 2 5" xfId="21256"/>
    <cellStyle name="40% - Ênfase6 132 3" xfId="21257"/>
    <cellStyle name="40% - Ênfase6 132 4" xfId="21258"/>
    <cellStyle name="40% - Ênfase6 132 5" xfId="21259"/>
    <cellStyle name="40% - Ênfase6 132 6" xfId="21260"/>
    <cellStyle name="40% - Ênfase6 133" xfId="21261"/>
    <cellStyle name="40% - Ênfase6 133 2" xfId="21262"/>
    <cellStyle name="40% - Ênfase6 133 2 2" xfId="21263"/>
    <cellStyle name="40% - Ênfase6 133 2 3" xfId="21264"/>
    <cellStyle name="40% - Ênfase6 133 2 4" xfId="21265"/>
    <cellStyle name="40% - Ênfase6 133 2 5" xfId="21266"/>
    <cellStyle name="40% - Ênfase6 133 3" xfId="21267"/>
    <cellStyle name="40% - Ênfase6 133 4" xfId="21268"/>
    <cellStyle name="40% - Ênfase6 133 5" xfId="21269"/>
    <cellStyle name="40% - Ênfase6 133 6" xfId="21270"/>
    <cellStyle name="40% - Ênfase6 134" xfId="21271"/>
    <cellStyle name="40% - Ênfase6 134 2" xfId="21272"/>
    <cellStyle name="40% - Ênfase6 134 2 2" xfId="21273"/>
    <cellStyle name="40% - Ênfase6 134 2 3" xfId="21274"/>
    <cellStyle name="40% - Ênfase6 134 2 4" xfId="21275"/>
    <cellStyle name="40% - Ênfase6 134 2 5" xfId="21276"/>
    <cellStyle name="40% - Ênfase6 134 3" xfId="21277"/>
    <cellStyle name="40% - Ênfase6 134 4" xfId="21278"/>
    <cellStyle name="40% - Ênfase6 134 5" xfId="21279"/>
    <cellStyle name="40% - Ênfase6 134 6" xfId="21280"/>
    <cellStyle name="40% - Ênfase6 135" xfId="21281"/>
    <cellStyle name="40% - Ênfase6 135 2" xfId="21282"/>
    <cellStyle name="40% - Ênfase6 135 2 2" xfId="21283"/>
    <cellStyle name="40% - Ênfase6 135 2 3" xfId="21284"/>
    <cellStyle name="40% - Ênfase6 135 2 4" xfId="21285"/>
    <cellStyle name="40% - Ênfase6 135 2 5" xfId="21286"/>
    <cellStyle name="40% - Ênfase6 135 3" xfId="21287"/>
    <cellStyle name="40% - Ênfase6 135 4" xfId="21288"/>
    <cellStyle name="40% - Ênfase6 135 5" xfId="21289"/>
    <cellStyle name="40% - Ênfase6 135 6" xfId="21290"/>
    <cellStyle name="40% - Ênfase6 136" xfId="21291"/>
    <cellStyle name="40% - Ênfase6 136 2" xfId="21292"/>
    <cellStyle name="40% - Ênfase6 136 2 2" xfId="21293"/>
    <cellStyle name="40% - Ênfase6 136 2 3" xfId="21294"/>
    <cellStyle name="40% - Ênfase6 136 2 4" xfId="21295"/>
    <cellStyle name="40% - Ênfase6 136 2 5" xfId="21296"/>
    <cellStyle name="40% - Ênfase6 136 3" xfId="21297"/>
    <cellStyle name="40% - Ênfase6 136 4" xfId="21298"/>
    <cellStyle name="40% - Ênfase6 136 5" xfId="21299"/>
    <cellStyle name="40% - Ênfase6 136 6" xfId="21300"/>
    <cellStyle name="40% - Ênfase6 137" xfId="21301"/>
    <cellStyle name="40% - Ênfase6 137 2" xfId="21302"/>
    <cellStyle name="40% - Ênfase6 137 2 2" xfId="21303"/>
    <cellStyle name="40% - Ênfase6 137 2 3" xfId="21304"/>
    <cellStyle name="40% - Ênfase6 137 2 4" xfId="21305"/>
    <cellStyle name="40% - Ênfase6 137 2 5" xfId="21306"/>
    <cellStyle name="40% - Ênfase6 137 3" xfId="21307"/>
    <cellStyle name="40% - Ênfase6 137 4" xfId="21308"/>
    <cellStyle name="40% - Ênfase6 137 5" xfId="21309"/>
    <cellStyle name="40% - Ênfase6 137 6" xfId="21310"/>
    <cellStyle name="40% - Ênfase6 138" xfId="21311"/>
    <cellStyle name="40% - Ênfase6 138 2" xfId="21312"/>
    <cellStyle name="40% - Ênfase6 138 2 2" xfId="21313"/>
    <cellStyle name="40% - Ênfase6 138 2 3" xfId="21314"/>
    <cellStyle name="40% - Ênfase6 138 2 4" xfId="21315"/>
    <cellStyle name="40% - Ênfase6 138 2 5" xfId="21316"/>
    <cellStyle name="40% - Ênfase6 138 3" xfId="21317"/>
    <cellStyle name="40% - Ênfase6 138 4" xfId="21318"/>
    <cellStyle name="40% - Ênfase6 138 5" xfId="21319"/>
    <cellStyle name="40% - Ênfase6 138 6" xfId="21320"/>
    <cellStyle name="40% - Ênfase6 139" xfId="21321"/>
    <cellStyle name="40% - Ênfase6 139 2" xfId="21322"/>
    <cellStyle name="40% - Ênfase6 139 2 2" xfId="21323"/>
    <cellStyle name="40% - Ênfase6 139 2 3" xfId="21324"/>
    <cellStyle name="40% - Ênfase6 139 2 4" xfId="21325"/>
    <cellStyle name="40% - Ênfase6 139 2 5" xfId="21326"/>
    <cellStyle name="40% - Ênfase6 139 3" xfId="21327"/>
    <cellStyle name="40% - Ênfase6 139 4" xfId="21328"/>
    <cellStyle name="40% - Ênfase6 139 5" xfId="21329"/>
    <cellStyle name="40% - Ênfase6 139 6" xfId="21330"/>
    <cellStyle name="40% - Ênfase6 14" xfId="21331"/>
    <cellStyle name="40% - Ênfase6 14 2" xfId="21332"/>
    <cellStyle name="40% - Ênfase6 14 2 2" xfId="21333"/>
    <cellStyle name="40% - Ênfase6 14 2 3" xfId="21334"/>
    <cellStyle name="40% - Ênfase6 14 2 4" xfId="21335"/>
    <cellStyle name="40% - Ênfase6 14 2 5" xfId="21336"/>
    <cellStyle name="40% - Ênfase6 14 3" xfId="21337"/>
    <cellStyle name="40% - Ênfase6 14 4" xfId="21338"/>
    <cellStyle name="40% - Ênfase6 14 5" xfId="21339"/>
    <cellStyle name="40% - Ênfase6 14 6" xfId="21340"/>
    <cellStyle name="40% - Ênfase6 140" xfId="21341"/>
    <cellStyle name="40% - Ênfase6 140 2" xfId="21342"/>
    <cellStyle name="40% - Ênfase6 140 2 2" xfId="21343"/>
    <cellStyle name="40% - Ênfase6 140 2 3" xfId="21344"/>
    <cellStyle name="40% - Ênfase6 140 2 4" xfId="21345"/>
    <cellStyle name="40% - Ênfase6 140 2 5" xfId="21346"/>
    <cellStyle name="40% - Ênfase6 140 3" xfId="21347"/>
    <cellStyle name="40% - Ênfase6 140 4" xfId="21348"/>
    <cellStyle name="40% - Ênfase6 140 5" xfId="21349"/>
    <cellStyle name="40% - Ênfase6 140 6" xfId="21350"/>
    <cellStyle name="40% - Ênfase6 141" xfId="21351"/>
    <cellStyle name="40% - Ênfase6 141 2" xfId="21352"/>
    <cellStyle name="40% - Ênfase6 141 2 2" xfId="21353"/>
    <cellStyle name="40% - Ênfase6 141 2 3" xfId="21354"/>
    <cellStyle name="40% - Ênfase6 141 2 4" xfId="21355"/>
    <cellStyle name="40% - Ênfase6 141 2 5" xfId="21356"/>
    <cellStyle name="40% - Ênfase6 141 3" xfId="21357"/>
    <cellStyle name="40% - Ênfase6 141 4" xfId="21358"/>
    <cellStyle name="40% - Ênfase6 141 5" xfId="21359"/>
    <cellStyle name="40% - Ênfase6 141 6" xfId="21360"/>
    <cellStyle name="40% - Ênfase6 142" xfId="21361"/>
    <cellStyle name="40% - Ênfase6 142 2" xfId="21362"/>
    <cellStyle name="40% - Ênfase6 142 2 2" xfId="21363"/>
    <cellStyle name="40% - Ênfase6 142 2 3" xfId="21364"/>
    <cellStyle name="40% - Ênfase6 142 2 4" xfId="21365"/>
    <cellStyle name="40% - Ênfase6 142 2 5" xfId="21366"/>
    <cellStyle name="40% - Ênfase6 142 3" xfId="21367"/>
    <cellStyle name="40% - Ênfase6 142 4" xfId="21368"/>
    <cellStyle name="40% - Ênfase6 142 5" xfId="21369"/>
    <cellStyle name="40% - Ênfase6 142 6" xfId="21370"/>
    <cellStyle name="40% - Ênfase6 143" xfId="21371"/>
    <cellStyle name="40% - Ênfase6 143 2" xfId="21372"/>
    <cellStyle name="40% - Ênfase6 143 2 2" xfId="21373"/>
    <cellStyle name="40% - Ênfase6 143 2 3" xfId="21374"/>
    <cellStyle name="40% - Ênfase6 143 2 4" xfId="21375"/>
    <cellStyle name="40% - Ênfase6 143 2 5" xfId="21376"/>
    <cellStyle name="40% - Ênfase6 143 3" xfId="21377"/>
    <cellStyle name="40% - Ênfase6 143 4" xfId="21378"/>
    <cellStyle name="40% - Ênfase6 143 5" xfId="21379"/>
    <cellStyle name="40% - Ênfase6 143 6" xfId="21380"/>
    <cellStyle name="40% - Ênfase6 144" xfId="21381"/>
    <cellStyle name="40% - Ênfase6 144 2" xfId="21382"/>
    <cellStyle name="40% - Ênfase6 144 2 2" xfId="21383"/>
    <cellStyle name="40% - Ênfase6 144 2 3" xfId="21384"/>
    <cellStyle name="40% - Ênfase6 144 2 4" xfId="21385"/>
    <cellStyle name="40% - Ênfase6 144 2 5" xfId="21386"/>
    <cellStyle name="40% - Ênfase6 144 3" xfId="21387"/>
    <cellStyle name="40% - Ênfase6 144 4" xfId="21388"/>
    <cellStyle name="40% - Ênfase6 144 5" xfId="21389"/>
    <cellStyle name="40% - Ênfase6 144 6" xfId="21390"/>
    <cellStyle name="40% - Ênfase6 145" xfId="21391"/>
    <cellStyle name="40% - Ênfase6 145 2" xfId="21392"/>
    <cellStyle name="40% - Ênfase6 145 2 2" xfId="21393"/>
    <cellStyle name="40% - Ênfase6 145 2 3" xfId="21394"/>
    <cellStyle name="40% - Ênfase6 145 2 4" xfId="21395"/>
    <cellStyle name="40% - Ênfase6 145 2 5" xfId="21396"/>
    <cellStyle name="40% - Ênfase6 145 3" xfId="21397"/>
    <cellStyle name="40% - Ênfase6 145 4" xfId="21398"/>
    <cellStyle name="40% - Ênfase6 145 5" xfId="21399"/>
    <cellStyle name="40% - Ênfase6 145 6" xfId="21400"/>
    <cellStyle name="40% - Ênfase6 146" xfId="21401"/>
    <cellStyle name="40% - Ênfase6 146 2" xfId="21402"/>
    <cellStyle name="40% - Ênfase6 146 2 2" xfId="21403"/>
    <cellStyle name="40% - Ênfase6 146 2 3" xfId="21404"/>
    <cellStyle name="40% - Ênfase6 146 2 4" xfId="21405"/>
    <cellStyle name="40% - Ênfase6 146 2 5" xfId="21406"/>
    <cellStyle name="40% - Ênfase6 146 3" xfId="21407"/>
    <cellStyle name="40% - Ênfase6 146 4" xfId="21408"/>
    <cellStyle name="40% - Ênfase6 146 5" xfId="21409"/>
    <cellStyle name="40% - Ênfase6 146 6" xfId="21410"/>
    <cellStyle name="40% - Ênfase6 147" xfId="21411"/>
    <cellStyle name="40% - Ênfase6 147 2" xfId="21412"/>
    <cellStyle name="40% - Ênfase6 147 2 2" xfId="21413"/>
    <cellStyle name="40% - Ênfase6 147 2 3" xfId="21414"/>
    <cellStyle name="40% - Ênfase6 147 2 4" xfId="21415"/>
    <cellStyle name="40% - Ênfase6 147 2 5" xfId="21416"/>
    <cellStyle name="40% - Ênfase6 147 3" xfId="21417"/>
    <cellStyle name="40% - Ênfase6 147 4" xfId="21418"/>
    <cellStyle name="40% - Ênfase6 147 5" xfId="21419"/>
    <cellStyle name="40% - Ênfase6 147 6" xfId="21420"/>
    <cellStyle name="40% - Ênfase6 148" xfId="21421"/>
    <cellStyle name="40% - Ênfase6 148 2" xfId="21422"/>
    <cellStyle name="40% - Ênfase6 148 2 2" xfId="21423"/>
    <cellStyle name="40% - Ênfase6 148 2 3" xfId="21424"/>
    <cellStyle name="40% - Ênfase6 148 2 4" xfId="21425"/>
    <cellStyle name="40% - Ênfase6 148 2 5" xfId="21426"/>
    <cellStyle name="40% - Ênfase6 148 3" xfId="21427"/>
    <cellStyle name="40% - Ênfase6 148 4" xfId="21428"/>
    <cellStyle name="40% - Ênfase6 148 5" xfId="21429"/>
    <cellStyle name="40% - Ênfase6 148 6" xfId="21430"/>
    <cellStyle name="40% - Ênfase6 149" xfId="21431"/>
    <cellStyle name="40% - Ênfase6 149 2" xfId="21432"/>
    <cellStyle name="40% - Ênfase6 149 2 2" xfId="21433"/>
    <cellStyle name="40% - Ênfase6 149 2 3" xfId="21434"/>
    <cellStyle name="40% - Ênfase6 149 2 4" xfId="21435"/>
    <cellStyle name="40% - Ênfase6 149 2 5" xfId="21436"/>
    <cellStyle name="40% - Ênfase6 149 3" xfId="21437"/>
    <cellStyle name="40% - Ênfase6 149 4" xfId="21438"/>
    <cellStyle name="40% - Ênfase6 149 5" xfId="21439"/>
    <cellStyle name="40% - Ênfase6 149 6" xfId="21440"/>
    <cellStyle name="40% - Ênfase6 15" xfId="21441"/>
    <cellStyle name="40% - Ênfase6 15 2" xfId="21442"/>
    <cellStyle name="40% - Ênfase6 15 2 2" xfId="21443"/>
    <cellStyle name="40% - Ênfase6 15 2 3" xfId="21444"/>
    <cellStyle name="40% - Ênfase6 15 2 4" xfId="21445"/>
    <cellStyle name="40% - Ênfase6 15 2 5" xfId="21446"/>
    <cellStyle name="40% - Ênfase6 15 3" xfId="21447"/>
    <cellStyle name="40% - Ênfase6 15 4" xfId="21448"/>
    <cellStyle name="40% - Ênfase6 15 5" xfId="21449"/>
    <cellStyle name="40% - Ênfase6 15 6" xfId="21450"/>
    <cellStyle name="40% - Ênfase6 150" xfId="21451"/>
    <cellStyle name="40% - Ênfase6 150 2" xfId="21452"/>
    <cellStyle name="40% - Ênfase6 150 2 2" xfId="21453"/>
    <cellStyle name="40% - Ênfase6 150 2 3" xfId="21454"/>
    <cellStyle name="40% - Ênfase6 150 2 4" xfId="21455"/>
    <cellStyle name="40% - Ênfase6 150 2 5" xfId="21456"/>
    <cellStyle name="40% - Ênfase6 150 3" xfId="21457"/>
    <cellStyle name="40% - Ênfase6 150 4" xfId="21458"/>
    <cellStyle name="40% - Ênfase6 150 5" xfId="21459"/>
    <cellStyle name="40% - Ênfase6 150 6" xfId="21460"/>
    <cellStyle name="40% - Ênfase6 151" xfId="21461"/>
    <cellStyle name="40% - Ênfase6 151 2" xfId="21462"/>
    <cellStyle name="40% - Ênfase6 151 2 2" xfId="21463"/>
    <cellStyle name="40% - Ênfase6 151 2 3" xfId="21464"/>
    <cellStyle name="40% - Ênfase6 151 2 4" xfId="21465"/>
    <cellStyle name="40% - Ênfase6 151 2 5" xfId="21466"/>
    <cellStyle name="40% - Ênfase6 151 3" xfId="21467"/>
    <cellStyle name="40% - Ênfase6 151 4" xfId="21468"/>
    <cellStyle name="40% - Ênfase6 151 5" xfId="21469"/>
    <cellStyle name="40% - Ênfase6 151 6" xfId="21470"/>
    <cellStyle name="40% - Ênfase6 152" xfId="21471"/>
    <cellStyle name="40% - Ênfase6 152 2" xfId="21472"/>
    <cellStyle name="40% - Ênfase6 152 2 2" xfId="21473"/>
    <cellStyle name="40% - Ênfase6 152 2 3" xfId="21474"/>
    <cellStyle name="40% - Ênfase6 152 2 4" xfId="21475"/>
    <cellStyle name="40% - Ênfase6 152 2 5" xfId="21476"/>
    <cellStyle name="40% - Ênfase6 152 3" xfId="21477"/>
    <cellStyle name="40% - Ênfase6 152 4" xfId="21478"/>
    <cellStyle name="40% - Ênfase6 152 5" xfId="21479"/>
    <cellStyle name="40% - Ênfase6 152 6" xfId="21480"/>
    <cellStyle name="40% - Ênfase6 153" xfId="21481"/>
    <cellStyle name="40% - Ênfase6 153 2" xfId="21482"/>
    <cellStyle name="40% - Ênfase6 153 2 2" xfId="21483"/>
    <cellStyle name="40% - Ênfase6 153 2 3" xfId="21484"/>
    <cellStyle name="40% - Ênfase6 153 2 4" xfId="21485"/>
    <cellStyle name="40% - Ênfase6 153 2 5" xfId="21486"/>
    <cellStyle name="40% - Ênfase6 153 3" xfId="21487"/>
    <cellStyle name="40% - Ênfase6 153 4" xfId="21488"/>
    <cellStyle name="40% - Ênfase6 153 5" xfId="21489"/>
    <cellStyle name="40% - Ênfase6 153 6" xfId="21490"/>
    <cellStyle name="40% - Ênfase6 154" xfId="21491"/>
    <cellStyle name="40% - Ênfase6 154 2" xfId="21492"/>
    <cellStyle name="40% - Ênfase6 154 2 2" xfId="21493"/>
    <cellStyle name="40% - Ênfase6 154 2 3" xfId="21494"/>
    <cellStyle name="40% - Ênfase6 154 3" xfId="21495"/>
    <cellStyle name="40% - Ênfase6 154 4" xfId="21496"/>
    <cellStyle name="40% - Ênfase6 154 5" xfId="21497"/>
    <cellStyle name="40% - Ênfase6 154 6" xfId="21498"/>
    <cellStyle name="40% - Ênfase6 155" xfId="21499"/>
    <cellStyle name="40% - Ênfase6 155 2" xfId="21500"/>
    <cellStyle name="40% - Ênfase6 155 2 2" xfId="21501"/>
    <cellStyle name="40% - Ênfase6 155 2 3" xfId="21502"/>
    <cellStyle name="40% - Ênfase6 155 3" xfId="21503"/>
    <cellStyle name="40% - Ênfase6 155 4" xfId="21504"/>
    <cellStyle name="40% - Ênfase6 155 5" xfId="21505"/>
    <cellStyle name="40% - Ênfase6 155 6" xfId="21506"/>
    <cellStyle name="40% - Ênfase6 156" xfId="21507"/>
    <cellStyle name="40% - Ênfase6 156 2" xfId="21508"/>
    <cellStyle name="40% - Ênfase6 156 2 2" xfId="21509"/>
    <cellStyle name="40% - Ênfase6 156 2 3" xfId="21510"/>
    <cellStyle name="40% - Ênfase6 156 3" xfId="21511"/>
    <cellStyle name="40% - Ênfase6 156 4" xfId="21512"/>
    <cellStyle name="40% - Ênfase6 156 5" xfId="21513"/>
    <cellStyle name="40% - Ênfase6 156 6" xfId="21514"/>
    <cellStyle name="40% - Ênfase6 157" xfId="21515"/>
    <cellStyle name="40% - Ênfase6 157 2" xfId="21516"/>
    <cellStyle name="40% - Ênfase6 157 3" xfId="21517"/>
    <cellStyle name="40% - Ênfase6 157 4" xfId="21518"/>
    <cellStyle name="40% - Ênfase6 157 5" xfId="21519"/>
    <cellStyle name="40% - Ênfase6 158" xfId="21520"/>
    <cellStyle name="40% - Ênfase6 158 2" xfId="21521"/>
    <cellStyle name="40% - Ênfase6 158 3" xfId="21522"/>
    <cellStyle name="40% - Ênfase6 158 4" xfId="21523"/>
    <cellStyle name="40% - Ênfase6 158 5" xfId="21524"/>
    <cellStyle name="40% - Ênfase6 159" xfId="21525"/>
    <cellStyle name="40% - Ênfase6 159 2" xfId="21526"/>
    <cellStyle name="40% - Ênfase6 159 3" xfId="21527"/>
    <cellStyle name="40% - Ênfase6 159 4" xfId="21528"/>
    <cellStyle name="40% - Ênfase6 159 5" xfId="21529"/>
    <cellStyle name="40% - Ênfase6 16" xfId="21530"/>
    <cellStyle name="40% - Ênfase6 16 2" xfId="21531"/>
    <cellStyle name="40% - Ênfase6 16 2 2" xfId="21532"/>
    <cellStyle name="40% - Ênfase6 16 2 3" xfId="21533"/>
    <cellStyle name="40% - Ênfase6 16 2 4" xfId="21534"/>
    <cellStyle name="40% - Ênfase6 16 2 5" xfId="21535"/>
    <cellStyle name="40% - Ênfase6 16 3" xfId="21536"/>
    <cellStyle name="40% - Ênfase6 16 4" xfId="21537"/>
    <cellStyle name="40% - Ênfase6 16 5" xfId="21538"/>
    <cellStyle name="40% - Ênfase6 16 6" xfId="21539"/>
    <cellStyle name="40% - Ênfase6 160" xfId="21540"/>
    <cellStyle name="40% - Ênfase6 160 2" xfId="21541"/>
    <cellStyle name="40% - Ênfase6 160 3" xfId="21542"/>
    <cellStyle name="40% - Ênfase6 160 4" xfId="21543"/>
    <cellStyle name="40% - Ênfase6 160 5" xfId="21544"/>
    <cellStyle name="40% - Ênfase6 161" xfId="21545"/>
    <cellStyle name="40% - Ênfase6 161 2" xfId="21546"/>
    <cellStyle name="40% - Ênfase6 161 3" xfId="21547"/>
    <cellStyle name="40% - Ênfase6 161 4" xfId="21548"/>
    <cellStyle name="40% - Ênfase6 161 5" xfId="21549"/>
    <cellStyle name="40% - Ênfase6 162" xfId="21550"/>
    <cellStyle name="40% - Ênfase6 162 2" xfId="21551"/>
    <cellStyle name="40% - Ênfase6 162 3" xfId="21552"/>
    <cellStyle name="40% - Ênfase6 162 4" xfId="21553"/>
    <cellStyle name="40% - Ênfase6 162 5" xfId="21554"/>
    <cellStyle name="40% - Ênfase6 163" xfId="21555"/>
    <cellStyle name="40% - Ênfase6 163 2" xfId="21556"/>
    <cellStyle name="40% - Ênfase6 163 3" xfId="21557"/>
    <cellStyle name="40% - Ênfase6 163 4" xfId="21558"/>
    <cellStyle name="40% - Ênfase6 163 5" xfId="21559"/>
    <cellStyle name="40% - Ênfase6 164" xfId="21560"/>
    <cellStyle name="40% - Ênfase6 164 2" xfId="21561"/>
    <cellStyle name="40% - Ênfase6 164 3" xfId="21562"/>
    <cellStyle name="40% - Ênfase6 164 4" xfId="21563"/>
    <cellStyle name="40% - Ênfase6 164 5" xfId="21564"/>
    <cellStyle name="40% - Ênfase6 165" xfId="21565"/>
    <cellStyle name="40% - Ênfase6 165 2" xfId="21566"/>
    <cellStyle name="40% - Ênfase6 165 3" xfId="21567"/>
    <cellStyle name="40% - Ênfase6 165 4" xfId="21568"/>
    <cellStyle name="40% - Ênfase6 165 5" xfId="21569"/>
    <cellStyle name="40% - Ênfase6 166" xfId="21570"/>
    <cellStyle name="40% - Ênfase6 166 2" xfId="21571"/>
    <cellStyle name="40% - Ênfase6 166 3" xfId="21572"/>
    <cellStyle name="40% - Ênfase6 166 4" xfId="21573"/>
    <cellStyle name="40% - Ênfase6 166 5" xfId="21574"/>
    <cellStyle name="40% - Ênfase6 167" xfId="21575"/>
    <cellStyle name="40% - Ênfase6 167 2" xfId="21576"/>
    <cellStyle name="40% - Ênfase6 167 3" xfId="21577"/>
    <cellStyle name="40% - Ênfase6 167 4" xfId="21578"/>
    <cellStyle name="40% - Ênfase6 167 5" xfId="21579"/>
    <cellStyle name="40% - Ênfase6 168" xfId="21580"/>
    <cellStyle name="40% - Ênfase6 168 2" xfId="21581"/>
    <cellStyle name="40% - Ênfase6 168 3" xfId="21582"/>
    <cellStyle name="40% - Ênfase6 168 4" xfId="21583"/>
    <cellStyle name="40% - Ênfase6 168 5" xfId="21584"/>
    <cellStyle name="40% - Ênfase6 169" xfId="21585"/>
    <cellStyle name="40% - Ênfase6 169 2" xfId="21586"/>
    <cellStyle name="40% - Ênfase6 169 3" xfId="21587"/>
    <cellStyle name="40% - Ênfase6 169 4" xfId="21588"/>
    <cellStyle name="40% - Ênfase6 169 5" xfId="21589"/>
    <cellStyle name="40% - Ênfase6 17" xfId="21590"/>
    <cellStyle name="40% - Ênfase6 17 2" xfId="21591"/>
    <cellStyle name="40% - Ênfase6 17 2 2" xfId="21592"/>
    <cellStyle name="40% - Ênfase6 17 2 3" xfId="21593"/>
    <cellStyle name="40% - Ênfase6 17 2 4" xfId="21594"/>
    <cellStyle name="40% - Ênfase6 17 2 5" xfId="21595"/>
    <cellStyle name="40% - Ênfase6 17 3" xfId="21596"/>
    <cellStyle name="40% - Ênfase6 17 4" xfId="21597"/>
    <cellStyle name="40% - Ênfase6 17 5" xfId="21598"/>
    <cellStyle name="40% - Ênfase6 17 6" xfId="21599"/>
    <cellStyle name="40% - Ênfase6 170" xfId="21600"/>
    <cellStyle name="40% - Ênfase6 170 2" xfId="21601"/>
    <cellStyle name="40% - Ênfase6 170 3" xfId="21602"/>
    <cellStyle name="40% - Ênfase6 170 4" xfId="21603"/>
    <cellStyle name="40% - Ênfase6 170 5" xfId="21604"/>
    <cellStyle name="40% - Ênfase6 171" xfId="21605"/>
    <cellStyle name="40% - Ênfase6 171 2" xfId="21606"/>
    <cellStyle name="40% - Ênfase6 171 3" xfId="21607"/>
    <cellStyle name="40% - Ênfase6 171 4" xfId="21608"/>
    <cellStyle name="40% - Ênfase6 171 5" xfId="21609"/>
    <cellStyle name="40% - Ênfase6 172" xfId="21610"/>
    <cellStyle name="40% - Ênfase6 172 2" xfId="21611"/>
    <cellStyle name="40% - Ênfase6 172 3" xfId="21612"/>
    <cellStyle name="40% - Ênfase6 172 4" xfId="21613"/>
    <cellStyle name="40% - Ênfase6 172 5" xfId="21614"/>
    <cellStyle name="40% - Ênfase6 173" xfId="21615"/>
    <cellStyle name="40% - Ênfase6 173 2" xfId="21616"/>
    <cellStyle name="40% - Ênfase6 173 3" xfId="21617"/>
    <cellStyle name="40% - Ênfase6 173 4" xfId="21618"/>
    <cellStyle name="40% - Ênfase6 173 5" xfId="21619"/>
    <cellStyle name="40% - Ênfase6 174" xfId="21620"/>
    <cellStyle name="40% - Ênfase6 174 2" xfId="21621"/>
    <cellStyle name="40% - Ênfase6 174 3" xfId="21622"/>
    <cellStyle name="40% - Ênfase6 174 4" xfId="21623"/>
    <cellStyle name="40% - Ênfase6 174 5" xfId="21624"/>
    <cellStyle name="40% - Ênfase6 175" xfId="21625"/>
    <cellStyle name="40% - Ênfase6 175 2" xfId="21626"/>
    <cellStyle name="40% - Ênfase6 175 3" xfId="21627"/>
    <cellStyle name="40% - Ênfase6 175 4" xfId="21628"/>
    <cellStyle name="40% - Ênfase6 175 5" xfId="21629"/>
    <cellStyle name="40% - Ênfase6 176" xfId="21630"/>
    <cellStyle name="40% - Ênfase6 176 2" xfId="21631"/>
    <cellStyle name="40% - Ênfase6 176 3" xfId="21632"/>
    <cellStyle name="40% - Ênfase6 176 4" xfId="21633"/>
    <cellStyle name="40% - Ênfase6 176 5" xfId="21634"/>
    <cellStyle name="40% - Ênfase6 177" xfId="21635"/>
    <cellStyle name="40% - Ênfase6 177 2" xfId="21636"/>
    <cellStyle name="40% - Ênfase6 177 3" xfId="21637"/>
    <cellStyle name="40% - Ênfase6 177 4" xfId="21638"/>
    <cellStyle name="40% - Ênfase6 177 5" xfId="21639"/>
    <cellStyle name="40% - Ênfase6 178" xfId="21640"/>
    <cellStyle name="40% - Ênfase6 178 2" xfId="21641"/>
    <cellStyle name="40% - Ênfase6 178 3" xfId="21642"/>
    <cellStyle name="40% - Ênfase6 178 4" xfId="21643"/>
    <cellStyle name="40% - Ênfase6 178 5" xfId="21644"/>
    <cellStyle name="40% - Ênfase6 179" xfId="21645"/>
    <cellStyle name="40% - Ênfase6 179 2" xfId="21646"/>
    <cellStyle name="40% - Ênfase6 179 3" xfId="21647"/>
    <cellStyle name="40% - Ênfase6 179 4" xfId="21648"/>
    <cellStyle name="40% - Ênfase6 179 5" xfId="21649"/>
    <cellStyle name="40% - Ênfase6 18" xfId="21650"/>
    <cellStyle name="40% - Ênfase6 18 2" xfId="21651"/>
    <cellStyle name="40% - Ênfase6 18 2 2" xfId="21652"/>
    <cellStyle name="40% - Ênfase6 18 2 3" xfId="21653"/>
    <cellStyle name="40% - Ênfase6 18 2 4" xfId="21654"/>
    <cellStyle name="40% - Ênfase6 18 2 5" xfId="21655"/>
    <cellStyle name="40% - Ênfase6 18 3" xfId="21656"/>
    <cellStyle name="40% - Ênfase6 18 4" xfId="21657"/>
    <cellStyle name="40% - Ênfase6 18 5" xfId="21658"/>
    <cellStyle name="40% - Ênfase6 18 6" xfId="21659"/>
    <cellStyle name="40% - Ênfase6 180" xfId="21660"/>
    <cellStyle name="40% - Ênfase6 180 2" xfId="21661"/>
    <cellStyle name="40% - Ênfase6 180 3" xfId="21662"/>
    <cellStyle name="40% - Ênfase6 180 4" xfId="21663"/>
    <cellStyle name="40% - Ênfase6 180 5" xfId="21664"/>
    <cellStyle name="40% - Ênfase6 181" xfId="21665"/>
    <cellStyle name="40% - Ênfase6 181 2" xfId="21666"/>
    <cellStyle name="40% - Ênfase6 181 3" xfId="21667"/>
    <cellStyle name="40% - Ênfase6 181 4" xfId="21668"/>
    <cellStyle name="40% - Ênfase6 181 5" xfId="21669"/>
    <cellStyle name="40% - Ênfase6 182" xfId="21670"/>
    <cellStyle name="40% - Ênfase6 182 2" xfId="21671"/>
    <cellStyle name="40% - Ênfase6 182 3" xfId="21672"/>
    <cellStyle name="40% - Ênfase6 182 4" xfId="21673"/>
    <cellStyle name="40% - Ênfase6 182 5" xfId="21674"/>
    <cellStyle name="40% - Ênfase6 183" xfId="21675"/>
    <cellStyle name="40% - Ênfase6 183 2" xfId="21676"/>
    <cellStyle name="40% - Ênfase6 183 3" xfId="21677"/>
    <cellStyle name="40% - Ênfase6 183 4" xfId="21678"/>
    <cellStyle name="40% - Ênfase6 183 5" xfId="21679"/>
    <cellStyle name="40% - Ênfase6 184" xfId="21680"/>
    <cellStyle name="40% - Ênfase6 184 2" xfId="21681"/>
    <cellStyle name="40% - Ênfase6 184 3" xfId="21682"/>
    <cellStyle name="40% - Ênfase6 184 4" xfId="21683"/>
    <cellStyle name="40% - Ênfase6 184 5" xfId="21684"/>
    <cellStyle name="40% - Ênfase6 185" xfId="21685"/>
    <cellStyle name="40% - Ênfase6 185 2" xfId="21686"/>
    <cellStyle name="40% - Ênfase6 185 3" xfId="21687"/>
    <cellStyle name="40% - Ênfase6 185 4" xfId="21688"/>
    <cellStyle name="40% - Ênfase6 185 5" xfId="21689"/>
    <cellStyle name="40% - Ênfase6 186" xfId="21690"/>
    <cellStyle name="40% - Ênfase6 186 2" xfId="21691"/>
    <cellStyle name="40% - Ênfase6 186 3" xfId="21692"/>
    <cellStyle name="40% - Ênfase6 186 4" xfId="21693"/>
    <cellStyle name="40% - Ênfase6 186 5" xfId="21694"/>
    <cellStyle name="40% - Ênfase6 187" xfId="21695"/>
    <cellStyle name="40% - Ênfase6 187 2" xfId="21696"/>
    <cellStyle name="40% - Ênfase6 187 3" xfId="21697"/>
    <cellStyle name="40% - Ênfase6 187 4" xfId="21698"/>
    <cellStyle name="40% - Ênfase6 187 5" xfId="21699"/>
    <cellStyle name="40% - Ênfase6 188" xfId="21700"/>
    <cellStyle name="40% - Ênfase6 188 2" xfId="21701"/>
    <cellStyle name="40% - Ênfase6 188 3" xfId="21702"/>
    <cellStyle name="40% - Ênfase6 188 4" xfId="21703"/>
    <cellStyle name="40% - Ênfase6 188 5" xfId="21704"/>
    <cellStyle name="40% - Ênfase6 189" xfId="21705"/>
    <cellStyle name="40% - Ênfase6 189 2" xfId="21706"/>
    <cellStyle name="40% - Ênfase6 189 3" xfId="21707"/>
    <cellStyle name="40% - Ênfase6 189 4" xfId="21708"/>
    <cellStyle name="40% - Ênfase6 189 5" xfId="21709"/>
    <cellStyle name="40% - Ênfase6 19" xfId="21710"/>
    <cellStyle name="40% - Ênfase6 19 2" xfId="21711"/>
    <cellStyle name="40% - Ênfase6 19 2 2" xfId="21712"/>
    <cellStyle name="40% - Ênfase6 19 2 3" xfId="21713"/>
    <cellStyle name="40% - Ênfase6 19 2 4" xfId="21714"/>
    <cellStyle name="40% - Ênfase6 19 2 5" xfId="21715"/>
    <cellStyle name="40% - Ênfase6 19 3" xfId="21716"/>
    <cellStyle name="40% - Ênfase6 19 4" xfId="21717"/>
    <cellStyle name="40% - Ênfase6 19 5" xfId="21718"/>
    <cellStyle name="40% - Ênfase6 19 6" xfId="21719"/>
    <cellStyle name="40% - Ênfase6 190" xfId="21720"/>
    <cellStyle name="40% - Ênfase6 190 2" xfId="21721"/>
    <cellStyle name="40% - Ênfase6 190 3" xfId="21722"/>
    <cellStyle name="40% - Ênfase6 190 4" xfId="21723"/>
    <cellStyle name="40% - Ênfase6 190 5" xfId="21724"/>
    <cellStyle name="40% - Ênfase6 191" xfId="21725"/>
    <cellStyle name="40% - Ênfase6 191 2" xfId="21726"/>
    <cellStyle name="40% - Ênfase6 191 3" xfId="21727"/>
    <cellStyle name="40% - Ênfase6 191 4" xfId="21728"/>
    <cellStyle name="40% - Ênfase6 191 5" xfId="21729"/>
    <cellStyle name="40% - Ênfase6 192" xfId="21730"/>
    <cellStyle name="40% - Ênfase6 192 2" xfId="21731"/>
    <cellStyle name="40% - Ênfase6 192 3" xfId="21732"/>
    <cellStyle name="40% - Ênfase6 192 4" xfId="21733"/>
    <cellStyle name="40% - Ênfase6 192 5" xfId="21734"/>
    <cellStyle name="40% - Ênfase6 193" xfId="21735"/>
    <cellStyle name="40% - Ênfase6 193 2" xfId="21736"/>
    <cellStyle name="40% - Ênfase6 193 3" xfId="21737"/>
    <cellStyle name="40% - Ênfase6 194" xfId="21738"/>
    <cellStyle name="40% - Ênfase6 194 2" xfId="21739"/>
    <cellStyle name="40% - Ênfase6 194 3" xfId="21740"/>
    <cellStyle name="40% - Ênfase6 195" xfId="21741"/>
    <cellStyle name="40% - Ênfase6 195 2" xfId="21742"/>
    <cellStyle name="40% - Ênfase6 195 3" xfId="21743"/>
    <cellStyle name="40% - Ênfase6 196" xfId="21744"/>
    <cellStyle name="40% - Ênfase6 196 2" xfId="21745"/>
    <cellStyle name="40% - Ênfase6 196 3" xfId="21746"/>
    <cellStyle name="40% - Ênfase6 197" xfId="21747"/>
    <cellStyle name="40% - Ênfase6 197 2" xfId="21748"/>
    <cellStyle name="40% - Ênfase6 197 3" xfId="21749"/>
    <cellStyle name="40% - Ênfase6 198" xfId="21750"/>
    <cellStyle name="40% - Ênfase6 198 2" xfId="21751"/>
    <cellStyle name="40% - Ênfase6 198 3" xfId="21752"/>
    <cellStyle name="40% - Ênfase6 199" xfId="21753"/>
    <cellStyle name="40% - Ênfase6 199 2" xfId="21754"/>
    <cellStyle name="40% - Ênfase6 199 3" xfId="21755"/>
    <cellStyle name="40% - Ênfase6 2" xfId="21756"/>
    <cellStyle name="40% - Ênfase6 2 2" xfId="21757"/>
    <cellStyle name="40% - Ênfase6 2 2 2" xfId="21758"/>
    <cellStyle name="40% - Ênfase6 2 2 2 2" xfId="21759"/>
    <cellStyle name="40% - Ênfase6 2 2 2 3" xfId="21760"/>
    <cellStyle name="40% - Ênfase6 2 2 2 4" xfId="21761"/>
    <cellStyle name="40% - Ênfase6 2 2 2 5" xfId="21762"/>
    <cellStyle name="40% - Ênfase6 2 2 3" xfId="21763"/>
    <cellStyle name="40% - Ênfase6 2 2 4" xfId="21764"/>
    <cellStyle name="40% - Ênfase6 2 2 5" xfId="21765"/>
    <cellStyle name="40% - Ênfase6 2 2 6" xfId="21766"/>
    <cellStyle name="40% - Ênfase6 2 3" xfId="21767"/>
    <cellStyle name="40% - Ênfase6 2 3 2" xfId="21768"/>
    <cellStyle name="40% - Ênfase6 2 3 3" xfId="21769"/>
    <cellStyle name="40% - Ênfase6 2 3 4" xfId="21770"/>
    <cellStyle name="40% - Ênfase6 2 3 5" xfId="21771"/>
    <cellStyle name="40% - Ênfase6 2 4" xfId="21772"/>
    <cellStyle name="40% - Ênfase6 2 5" xfId="21773"/>
    <cellStyle name="40% - Ênfase6 2 6" xfId="21774"/>
    <cellStyle name="40% - Ênfase6 2 7" xfId="21775"/>
    <cellStyle name="40% - Ênfase6 20" xfId="21776"/>
    <cellStyle name="40% - Ênfase6 20 2" xfId="21777"/>
    <cellStyle name="40% - Ênfase6 20 2 2" xfId="21778"/>
    <cellStyle name="40% - Ênfase6 20 2 3" xfId="21779"/>
    <cellStyle name="40% - Ênfase6 20 2 4" xfId="21780"/>
    <cellStyle name="40% - Ênfase6 20 2 5" xfId="21781"/>
    <cellStyle name="40% - Ênfase6 20 3" xfId="21782"/>
    <cellStyle name="40% - Ênfase6 20 4" xfId="21783"/>
    <cellStyle name="40% - Ênfase6 20 5" xfId="21784"/>
    <cellStyle name="40% - Ênfase6 20 6" xfId="21785"/>
    <cellStyle name="40% - Ênfase6 200" xfId="21786"/>
    <cellStyle name="40% - Ênfase6 200 2" xfId="21787"/>
    <cellStyle name="40% - Ênfase6 200 3" xfId="21788"/>
    <cellStyle name="40% - Ênfase6 201" xfId="21789"/>
    <cellStyle name="40% - Ênfase6 201 2" xfId="21790"/>
    <cellStyle name="40% - Ênfase6 201 3" xfId="21791"/>
    <cellStyle name="40% - Ênfase6 202" xfId="21792"/>
    <cellStyle name="40% - Ênfase6 202 2" xfId="21793"/>
    <cellStyle name="40% - Ênfase6 203" xfId="21794"/>
    <cellStyle name="40% - Ênfase6 203 2" xfId="21795"/>
    <cellStyle name="40% - Ênfase6 204" xfId="21796"/>
    <cellStyle name="40% - Ênfase6 204 2" xfId="21797"/>
    <cellStyle name="40% - Ênfase6 205" xfId="21798"/>
    <cellStyle name="40% - Ênfase6 205 2" xfId="21799"/>
    <cellStyle name="40% - Ênfase6 206" xfId="21800"/>
    <cellStyle name="40% - Ênfase6 206 2" xfId="21801"/>
    <cellStyle name="40% - Ênfase6 207" xfId="21802"/>
    <cellStyle name="40% - Ênfase6 207 2" xfId="21803"/>
    <cellStyle name="40% - Ênfase6 208" xfId="21804"/>
    <cellStyle name="40% - Ênfase6 208 2" xfId="21805"/>
    <cellStyle name="40% - Ênfase6 209" xfId="21806"/>
    <cellStyle name="40% - Ênfase6 209 2" xfId="21807"/>
    <cellStyle name="40% - Ênfase6 21" xfId="21808"/>
    <cellStyle name="40% - Ênfase6 21 2" xfId="21809"/>
    <cellStyle name="40% - Ênfase6 21 2 2" xfId="21810"/>
    <cellStyle name="40% - Ênfase6 21 2 3" xfId="21811"/>
    <cellStyle name="40% - Ênfase6 21 2 4" xfId="21812"/>
    <cellStyle name="40% - Ênfase6 21 2 5" xfId="21813"/>
    <cellStyle name="40% - Ênfase6 21 3" xfId="21814"/>
    <cellStyle name="40% - Ênfase6 21 4" xfId="21815"/>
    <cellStyle name="40% - Ênfase6 21 5" xfId="21816"/>
    <cellStyle name="40% - Ênfase6 21 6" xfId="21817"/>
    <cellStyle name="40% - Ênfase6 210" xfId="21818"/>
    <cellStyle name="40% - Ênfase6 210 2" xfId="21819"/>
    <cellStyle name="40% - Ênfase6 211" xfId="21820"/>
    <cellStyle name="40% - Ênfase6 211 2" xfId="21821"/>
    <cellStyle name="40% - Ênfase6 212" xfId="21822"/>
    <cellStyle name="40% - Ênfase6 212 2" xfId="21823"/>
    <cellStyle name="40% - Ênfase6 213" xfId="21824"/>
    <cellStyle name="40% - Ênfase6 213 2" xfId="21825"/>
    <cellStyle name="40% - Ênfase6 214" xfId="21826"/>
    <cellStyle name="40% - Ênfase6 214 2" xfId="21827"/>
    <cellStyle name="40% - Ênfase6 215" xfId="21828"/>
    <cellStyle name="40% - Ênfase6 215 2" xfId="21829"/>
    <cellStyle name="40% - Ênfase6 216" xfId="21830"/>
    <cellStyle name="40% - Ênfase6 216 2" xfId="21831"/>
    <cellStyle name="40% - Ênfase6 217" xfId="21832"/>
    <cellStyle name="40% - Ênfase6 217 2" xfId="21833"/>
    <cellStyle name="40% - Ênfase6 218" xfId="21834"/>
    <cellStyle name="40% - Ênfase6 218 2" xfId="21835"/>
    <cellStyle name="40% - Ênfase6 219" xfId="21836"/>
    <cellStyle name="40% - Ênfase6 219 2" xfId="21837"/>
    <cellStyle name="40% - Ênfase6 22" xfId="21838"/>
    <cellStyle name="40% - Ênfase6 22 2" xfId="21839"/>
    <cellStyle name="40% - Ênfase6 22 2 2" xfId="21840"/>
    <cellStyle name="40% - Ênfase6 22 2 3" xfId="21841"/>
    <cellStyle name="40% - Ênfase6 22 2 4" xfId="21842"/>
    <cellStyle name="40% - Ênfase6 22 2 5" xfId="21843"/>
    <cellStyle name="40% - Ênfase6 22 3" xfId="21844"/>
    <cellStyle name="40% - Ênfase6 22 4" xfId="21845"/>
    <cellStyle name="40% - Ênfase6 22 5" xfId="21846"/>
    <cellStyle name="40% - Ênfase6 22 6" xfId="21847"/>
    <cellStyle name="40% - Ênfase6 220" xfId="21848"/>
    <cellStyle name="40% - Ênfase6 220 2" xfId="21849"/>
    <cellStyle name="40% - Ênfase6 221" xfId="21850"/>
    <cellStyle name="40% - Ênfase6 221 2" xfId="21851"/>
    <cellStyle name="40% - Ênfase6 222" xfId="21852"/>
    <cellStyle name="40% - Ênfase6 222 2" xfId="21853"/>
    <cellStyle name="40% - Ênfase6 223" xfId="21854"/>
    <cellStyle name="40% - Ênfase6 223 2" xfId="21855"/>
    <cellStyle name="40% - Ênfase6 224" xfId="21856"/>
    <cellStyle name="40% - Ênfase6 224 2" xfId="21857"/>
    <cellStyle name="40% - Ênfase6 225" xfId="21858"/>
    <cellStyle name="40% - Ênfase6 225 2" xfId="21859"/>
    <cellStyle name="40% - Ênfase6 226" xfId="21860"/>
    <cellStyle name="40% - Ênfase6 226 2" xfId="21861"/>
    <cellStyle name="40% - Ênfase6 227" xfId="21862"/>
    <cellStyle name="40% - Ênfase6 227 2" xfId="21863"/>
    <cellStyle name="40% - Ênfase6 228" xfId="21864"/>
    <cellStyle name="40% - Ênfase6 229" xfId="21865"/>
    <cellStyle name="40% - Ênfase6 23" xfId="21866"/>
    <cellStyle name="40% - Ênfase6 23 2" xfId="21867"/>
    <cellStyle name="40% - Ênfase6 23 2 2" xfId="21868"/>
    <cellStyle name="40% - Ênfase6 23 2 3" xfId="21869"/>
    <cellStyle name="40% - Ênfase6 23 2 4" xfId="21870"/>
    <cellStyle name="40% - Ênfase6 23 2 5" xfId="21871"/>
    <cellStyle name="40% - Ênfase6 23 3" xfId="21872"/>
    <cellStyle name="40% - Ênfase6 23 4" xfId="21873"/>
    <cellStyle name="40% - Ênfase6 23 5" xfId="21874"/>
    <cellStyle name="40% - Ênfase6 23 6" xfId="21875"/>
    <cellStyle name="40% - Ênfase6 230" xfId="21876"/>
    <cellStyle name="40% - Ênfase6 231" xfId="21877"/>
    <cellStyle name="40% - Ênfase6 24" xfId="21878"/>
    <cellStyle name="40% - Ênfase6 24 2" xfId="21879"/>
    <cellStyle name="40% - Ênfase6 24 2 2" xfId="21880"/>
    <cellStyle name="40% - Ênfase6 24 2 3" xfId="21881"/>
    <cellStyle name="40% - Ênfase6 24 2 4" xfId="21882"/>
    <cellStyle name="40% - Ênfase6 24 2 5" xfId="21883"/>
    <cellStyle name="40% - Ênfase6 24 3" xfId="21884"/>
    <cellStyle name="40% - Ênfase6 24 4" xfId="21885"/>
    <cellStyle name="40% - Ênfase6 24 5" xfId="21886"/>
    <cellStyle name="40% - Ênfase6 24 6" xfId="21887"/>
    <cellStyle name="40% - Ênfase6 25" xfId="21888"/>
    <cellStyle name="40% - Ênfase6 25 2" xfId="21889"/>
    <cellStyle name="40% - Ênfase6 25 2 2" xfId="21890"/>
    <cellStyle name="40% - Ênfase6 25 2 3" xfId="21891"/>
    <cellStyle name="40% - Ênfase6 25 2 4" xfId="21892"/>
    <cellStyle name="40% - Ênfase6 25 2 5" xfId="21893"/>
    <cellStyle name="40% - Ênfase6 25 3" xfId="21894"/>
    <cellStyle name="40% - Ênfase6 25 4" xfId="21895"/>
    <cellStyle name="40% - Ênfase6 25 5" xfId="21896"/>
    <cellStyle name="40% - Ênfase6 25 6" xfId="21897"/>
    <cellStyle name="40% - Ênfase6 26" xfId="21898"/>
    <cellStyle name="40% - Ênfase6 26 2" xfId="21899"/>
    <cellStyle name="40% - Ênfase6 26 2 2" xfId="21900"/>
    <cellStyle name="40% - Ênfase6 26 2 3" xfId="21901"/>
    <cellStyle name="40% - Ênfase6 26 2 4" xfId="21902"/>
    <cellStyle name="40% - Ênfase6 26 2 5" xfId="21903"/>
    <cellStyle name="40% - Ênfase6 26 3" xfId="21904"/>
    <cellStyle name="40% - Ênfase6 26 4" xfId="21905"/>
    <cellStyle name="40% - Ênfase6 26 5" xfId="21906"/>
    <cellStyle name="40% - Ênfase6 26 6" xfId="21907"/>
    <cellStyle name="40% - Ênfase6 27" xfId="21908"/>
    <cellStyle name="40% - Ênfase6 27 2" xfId="21909"/>
    <cellStyle name="40% - Ênfase6 27 2 2" xfId="21910"/>
    <cellStyle name="40% - Ênfase6 27 2 3" xfId="21911"/>
    <cellStyle name="40% - Ênfase6 27 2 4" xfId="21912"/>
    <cellStyle name="40% - Ênfase6 27 2 5" xfId="21913"/>
    <cellStyle name="40% - Ênfase6 27 3" xfId="21914"/>
    <cellStyle name="40% - Ênfase6 27 4" xfId="21915"/>
    <cellStyle name="40% - Ênfase6 27 5" xfId="21916"/>
    <cellStyle name="40% - Ênfase6 27 6" xfId="21917"/>
    <cellStyle name="40% - Ênfase6 28" xfId="21918"/>
    <cellStyle name="40% - Ênfase6 28 2" xfId="21919"/>
    <cellStyle name="40% - Ênfase6 28 2 2" xfId="21920"/>
    <cellStyle name="40% - Ênfase6 28 2 3" xfId="21921"/>
    <cellStyle name="40% - Ênfase6 28 2 4" xfId="21922"/>
    <cellStyle name="40% - Ênfase6 28 2 5" xfId="21923"/>
    <cellStyle name="40% - Ênfase6 28 3" xfId="21924"/>
    <cellStyle name="40% - Ênfase6 28 4" xfId="21925"/>
    <cellStyle name="40% - Ênfase6 28 5" xfId="21926"/>
    <cellStyle name="40% - Ênfase6 28 6" xfId="21927"/>
    <cellStyle name="40% - Ênfase6 29" xfId="21928"/>
    <cellStyle name="40% - Ênfase6 29 2" xfId="21929"/>
    <cellStyle name="40% - Ênfase6 29 2 2" xfId="21930"/>
    <cellStyle name="40% - Ênfase6 29 2 3" xfId="21931"/>
    <cellStyle name="40% - Ênfase6 29 2 4" xfId="21932"/>
    <cellStyle name="40% - Ênfase6 29 2 5" xfId="21933"/>
    <cellStyle name="40% - Ênfase6 29 3" xfId="21934"/>
    <cellStyle name="40% - Ênfase6 29 4" xfId="21935"/>
    <cellStyle name="40% - Ênfase6 29 5" xfId="21936"/>
    <cellStyle name="40% - Ênfase6 29 6" xfId="21937"/>
    <cellStyle name="40% - Ênfase6 3" xfId="21938"/>
    <cellStyle name="40% - Ênfase6 3 2" xfId="21939"/>
    <cellStyle name="40% - Ênfase6 3 2 2" xfId="21940"/>
    <cellStyle name="40% - Ênfase6 3 2 2 2" xfId="21941"/>
    <cellStyle name="40% - Ênfase6 3 2 2 3" xfId="21942"/>
    <cellStyle name="40% - Ênfase6 3 2 2 4" xfId="21943"/>
    <cellStyle name="40% - Ênfase6 3 2 2 5" xfId="21944"/>
    <cellStyle name="40% - Ênfase6 3 2 3" xfId="21945"/>
    <cellStyle name="40% - Ênfase6 3 2 4" xfId="21946"/>
    <cellStyle name="40% - Ênfase6 3 2 5" xfId="21947"/>
    <cellStyle name="40% - Ênfase6 3 2 6" xfId="21948"/>
    <cellStyle name="40% - Ênfase6 3 3" xfId="21949"/>
    <cellStyle name="40% - Ênfase6 3 3 2" xfId="21950"/>
    <cellStyle name="40% - Ênfase6 3 3 3" xfId="21951"/>
    <cellStyle name="40% - Ênfase6 3 3 4" xfId="21952"/>
    <cellStyle name="40% - Ênfase6 3 3 5" xfId="21953"/>
    <cellStyle name="40% - Ênfase6 3 4" xfId="21954"/>
    <cellStyle name="40% - Ênfase6 3 5" xfId="21955"/>
    <cellStyle name="40% - Ênfase6 3 6" xfId="21956"/>
    <cellStyle name="40% - Ênfase6 3 7" xfId="21957"/>
    <cellStyle name="40% - Ênfase6 30" xfId="21958"/>
    <cellStyle name="40% - Ênfase6 30 2" xfId="21959"/>
    <cellStyle name="40% - Ênfase6 30 2 2" xfId="21960"/>
    <cellStyle name="40% - Ênfase6 30 2 3" xfId="21961"/>
    <cellStyle name="40% - Ênfase6 30 2 4" xfId="21962"/>
    <cellStyle name="40% - Ênfase6 30 2 5" xfId="21963"/>
    <cellStyle name="40% - Ênfase6 30 3" xfId="21964"/>
    <cellStyle name="40% - Ênfase6 30 4" xfId="21965"/>
    <cellStyle name="40% - Ênfase6 30 5" xfId="21966"/>
    <cellStyle name="40% - Ênfase6 30 6" xfId="21967"/>
    <cellStyle name="40% - Ênfase6 31" xfId="21968"/>
    <cellStyle name="40% - Ênfase6 31 2" xfId="21969"/>
    <cellStyle name="40% - Ênfase6 31 2 2" xfId="21970"/>
    <cellStyle name="40% - Ênfase6 31 2 3" xfId="21971"/>
    <cellStyle name="40% - Ênfase6 31 2 4" xfId="21972"/>
    <cellStyle name="40% - Ênfase6 31 2 5" xfId="21973"/>
    <cellStyle name="40% - Ênfase6 31 3" xfId="21974"/>
    <cellStyle name="40% - Ênfase6 31 4" xfId="21975"/>
    <cellStyle name="40% - Ênfase6 31 5" xfId="21976"/>
    <cellStyle name="40% - Ênfase6 31 6" xfId="21977"/>
    <cellStyle name="40% - Ênfase6 32" xfId="21978"/>
    <cellStyle name="40% - Ênfase6 32 2" xfId="21979"/>
    <cellStyle name="40% - Ênfase6 32 2 2" xfId="21980"/>
    <cellStyle name="40% - Ênfase6 32 2 3" xfId="21981"/>
    <cellStyle name="40% - Ênfase6 32 2 4" xfId="21982"/>
    <cellStyle name="40% - Ênfase6 32 2 5" xfId="21983"/>
    <cellStyle name="40% - Ênfase6 32 3" xfId="21984"/>
    <cellStyle name="40% - Ênfase6 32 4" xfId="21985"/>
    <cellStyle name="40% - Ênfase6 32 5" xfId="21986"/>
    <cellStyle name="40% - Ênfase6 32 6" xfId="21987"/>
    <cellStyle name="40% - Ênfase6 33" xfId="21988"/>
    <cellStyle name="40% - Ênfase6 33 2" xfId="21989"/>
    <cellStyle name="40% - Ênfase6 33 2 2" xfId="21990"/>
    <cellStyle name="40% - Ênfase6 33 2 3" xfId="21991"/>
    <cellStyle name="40% - Ênfase6 33 2 4" xfId="21992"/>
    <cellStyle name="40% - Ênfase6 33 2 5" xfId="21993"/>
    <cellStyle name="40% - Ênfase6 33 3" xfId="21994"/>
    <cellStyle name="40% - Ênfase6 33 4" xfId="21995"/>
    <cellStyle name="40% - Ênfase6 33 5" xfId="21996"/>
    <cellStyle name="40% - Ênfase6 33 6" xfId="21997"/>
    <cellStyle name="40% - Ênfase6 34" xfId="21998"/>
    <cellStyle name="40% - Ênfase6 34 2" xfId="21999"/>
    <cellStyle name="40% - Ênfase6 34 2 2" xfId="22000"/>
    <cellStyle name="40% - Ênfase6 34 2 3" xfId="22001"/>
    <cellStyle name="40% - Ênfase6 34 2 4" xfId="22002"/>
    <cellStyle name="40% - Ênfase6 34 2 5" xfId="22003"/>
    <cellStyle name="40% - Ênfase6 34 3" xfId="22004"/>
    <cellStyle name="40% - Ênfase6 34 4" xfId="22005"/>
    <cellStyle name="40% - Ênfase6 34 5" xfId="22006"/>
    <cellStyle name="40% - Ênfase6 34 6" xfId="22007"/>
    <cellStyle name="40% - Ênfase6 35" xfId="22008"/>
    <cellStyle name="40% - Ênfase6 35 2" xfId="22009"/>
    <cellStyle name="40% - Ênfase6 35 2 2" xfId="22010"/>
    <cellStyle name="40% - Ênfase6 35 2 3" xfId="22011"/>
    <cellStyle name="40% - Ênfase6 35 2 4" xfId="22012"/>
    <cellStyle name="40% - Ênfase6 35 2 5" xfId="22013"/>
    <cellStyle name="40% - Ênfase6 35 3" xfId="22014"/>
    <cellStyle name="40% - Ênfase6 35 4" xfId="22015"/>
    <cellStyle name="40% - Ênfase6 35 5" xfId="22016"/>
    <cellStyle name="40% - Ênfase6 35 6" xfId="22017"/>
    <cellStyle name="40% - Ênfase6 36" xfId="22018"/>
    <cellStyle name="40% - Ênfase6 36 2" xfId="22019"/>
    <cellStyle name="40% - Ênfase6 36 2 2" xfId="22020"/>
    <cellStyle name="40% - Ênfase6 36 2 3" xfId="22021"/>
    <cellStyle name="40% - Ênfase6 36 2 4" xfId="22022"/>
    <cellStyle name="40% - Ênfase6 36 2 5" xfId="22023"/>
    <cellStyle name="40% - Ênfase6 36 3" xfId="22024"/>
    <cellStyle name="40% - Ênfase6 36 4" xfId="22025"/>
    <cellStyle name="40% - Ênfase6 36 5" xfId="22026"/>
    <cellStyle name="40% - Ênfase6 36 6" xfId="22027"/>
    <cellStyle name="40% - Ênfase6 37" xfId="22028"/>
    <cellStyle name="40% - Ênfase6 37 2" xfId="22029"/>
    <cellStyle name="40% - Ênfase6 37 2 2" xfId="22030"/>
    <cellStyle name="40% - Ênfase6 37 2 3" xfId="22031"/>
    <cellStyle name="40% - Ênfase6 37 2 4" xfId="22032"/>
    <cellStyle name="40% - Ênfase6 37 2 5" xfId="22033"/>
    <cellStyle name="40% - Ênfase6 37 3" xfId="22034"/>
    <cellStyle name="40% - Ênfase6 37 4" xfId="22035"/>
    <cellStyle name="40% - Ênfase6 37 5" xfId="22036"/>
    <cellStyle name="40% - Ênfase6 37 6" xfId="22037"/>
    <cellStyle name="40% - Ênfase6 38" xfId="22038"/>
    <cellStyle name="40% - Ênfase6 38 2" xfId="22039"/>
    <cellStyle name="40% - Ênfase6 38 2 2" xfId="22040"/>
    <cellStyle name="40% - Ênfase6 38 2 3" xfId="22041"/>
    <cellStyle name="40% - Ênfase6 38 2 4" xfId="22042"/>
    <cellStyle name="40% - Ênfase6 38 2 5" xfId="22043"/>
    <cellStyle name="40% - Ênfase6 38 3" xfId="22044"/>
    <cellStyle name="40% - Ênfase6 38 4" xfId="22045"/>
    <cellStyle name="40% - Ênfase6 38 5" xfId="22046"/>
    <cellStyle name="40% - Ênfase6 38 6" xfId="22047"/>
    <cellStyle name="40% - Ênfase6 39" xfId="22048"/>
    <cellStyle name="40% - Ênfase6 39 2" xfId="22049"/>
    <cellStyle name="40% - Ênfase6 39 2 2" xfId="22050"/>
    <cellStyle name="40% - Ênfase6 39 2 3" xfId="22051"/>
    <cellStyle name="40% - Ênfase6 39 2 4" xfId="22052"/>
    <cellStyle name="40% - Ênfase6 39 2 5" xfId="22053"/>
    <cellStyle name="40% - Ênfase6 39 3" xfId="22054"/>
    <cellStyle name="40% - Ênfase6 39 4" xfId="22055"/>
    <cellStyle name="40% - Ênfase6 39 5" xfId="22056"/>
    <cellStyle name="40% - Ênfase6 39 6" xfId="22057"/>
    <cellStyle name="40% - Ênfase6 4" xfId="22058"/>
    <cellStyle name="40% - Ênfase6 4 2" xfId="22059"/>
    <cellStyle name="40% - Ênfase6 4 2 2" xfId="22060"/>
    <cellStyle name="40% - Ênfase6 4 2 2 2" xfId="22061"/>
    <cellStyle name="40% - Ênfase6 4 2 2 3" xfId="22062"/>
    <cellStyle name="40% - Ênfase6 4 2 2 4" xfId="22063"/>
    <cellStyle name="40% - Ênfase6 4 2 2 5" xfId="22064"/>
    <cellStyle name="40% - Ênfase6 4 2 3" xfId="22065"/>
    <cellStyle name="40% - Ênfase6 4 2 4" xfId="22066"/>
    <cellStyle name="40% - Ênfase6 4 2 5" xfId="22067"/>
    <cellStyle name="40% - Ênfase6 4 2 6" xfId="22068"/>
    <cellStyle name="40% - Ênfase6 4 3" xfId="22069"/>
    <cellStyle name="40% - Ênfase6 4 3 2" xfId="22070"/>
    <cellStyle name="40% - Ênfase6 4 3 3" xfId="22071"/>
    <cellStyle name="40% - Ênfase6 4 3 4" xfId="22072"/>
    <cellStyle name="40% - Ênfase6 4 3 5" xfId="22073"/>
    <cellStyle name="40% - Ênfase6 4 4" xfId="22074"/>
    <cellStyle name="40% - Ênfase6 4 5" xfId="22075"/>
    <cellStyle name="40% - Ênfase6 4 6" xfId="22076"/>
    <cellStyle name="40% - Ênfase6 4 7" xfId="22077"/>
    <cellStyle name="40% - Ênfase6 40" xfId="22078"/>
    <cellStyle name="40% - Ênfase6 40 2" xfId="22079"/>
    <cellStyle name="40% - Ênfase6 40 2 2" xfId="22080"/>
    <cellStyle name="40% - Ênfase6 40 2 3" xfId="22081"/>
    <cellStyle name="40% - Ênfase6 40 2 4" xfId="22082"/>
    <cellStyle name="40% - Ênfase6 40 2 5" xfId="22083"/>
    <cellStyle name="40% - Ênfase6 40 3" xfId="22084"/>
    <cellStyle name="40% - Ênfase6 40 4" xfId="22085"/>
    <cellStyle name="40% - Ênfase6 40 5" xfId="22086"/>
    <cellStyle name="40% - Ênfase6 40 6" xfId="22087"/>
    <cellStyle name="40% - Ênfase6 41" xfId="22088"/>
    <cellStyle name="40% - Ênfase6 41 2" xfId="22089"/>
    <cellStyle name="40% - Ênfase6 41 2 2" xfId="22090"/>
    <cellStyle name="40% - Ênfase6 41 2 3" xfId="22091"/>
    <cellStyle name="40% - Ênfase6 41 2 4" xfId="22092"/>
    <cellStyle name="40% - Ênfase6 41 2 5" xfId="22093"/>
    <cellStyle name="40% - Ênfase6 41 3" xfId="22094"/>
    <cellStyle name="40% - Ênfase6 41 4" xfId="22095"/>
    <cellStyle name="40% - Ênfase6 41 5" xfId="22096"/>
    <cellStyle name="40% - Ênfase6 41 6" xfId="22097"/>
    <cellStyle name="40% - Ênfase6 42" xfId="22098"/>
    <cellStyle name="40% - Ênfase6 42 2" xfId="22099"/>
    <cellStyle name="40% - Ênfase6 42 2 2" xfId="22100"/>
    <cellStyle name="40% - Ênfase6 42 2 3" xfId="22101"/>
    <cellStyle name="40% - Ênfase6 42 2 4" xfId="22102"/>
    <cellStyle name="40% - Ênfase6 42 2 5" xfId="22103"/>
    <cellStyle name="40% - Ênfase6 42 3" xfId="22104"/>
    <cellStyle name="40% - Ênfase6 42 4" xfId="22105"/>
    <cellStyle name="40% - Ênfase6 42 5" xfId="22106"/>
    <cellStyle name="40% - Ênfase6 42 6" xfId="22107"/>
    <cellStyle name="40% - Ênfase6 43" xfId="22108"/>
    <cellStyle name="40% - Ênfase6 43 2" xfId="22109"/>
    <cellStyle name="40% - Ênfase6 43 2 2" xfId="22110"/>
    <cellStyle name="40% - Ênfase6 43 2 3" xfId="22111"/>
    <cellStyle name="40% - Ênfase6 43 2 4" xfId="22112"/>
    <cellStyle name="40% - Ênfase6 43 2 5" xfId="22113"/>
    <cellStyle name="40% - Ênfase6 43 3" xfId="22114"/>
    <cellStyle name="40% - Ênfase6 43 4" xfId="22115"/>
    <cellStyle name="40% - Ênfase6 43 5" xfId="22116"/>
    <cellStyle name="40% - Ênfase6 43 6" xfId="22117"/>
    <cellStyle name="40% - Ênfase6 44" xfId="22118"/>
    <cellStyle name="40% - Ênfase6 44 2" xfId="22119"/>
    <cellStyle name="40% - Ênfase6 44 2 2" xfId="22120"/>
    <cellStyle name="40% - Ênfase6 44 2 3" xfId="22121"/>
    <cellStyle name="40% - Ênfase6 44 2 4" xfId="22122"/>
    <cellStyle name="40% - Ênfase6 44 2 5" xfId="22123"/>
    <cellStyle name="40% - Ênfase6 44 3" xfId="22124"/>
    <cellStyle name="40% - Ênfase6 44 4" xfId="22125"/>
    <cellStyle name="40% - Ênfase6 44 5" xfId="22126"/>
    <cellStyle name="40% - Ênfase6 44 6" xfId="22127"/>
    <cellStyle name="40% - Ênfase6 45" xfId="22128"/>
    <cellStyle name="40% - Ênfase6 45 2" xfId="22129"/>
    <cellStyle name="40% - Ênfase6 45 2 2" xfId="22130"/>
    <cellStyle name="40% - Ênfase6 45 2 3" xfId="22131"/>
    <cellStyle name="40% - Ênfase6 45 2 4" xfId="22132"/>
    <cellStyle name="40% - Ênfase6 45 2 5" xfId="22133"/>
    <cellStyle name="40% - Ênfase6 45 3" xfId="22134"/>
    <cellStyle name="40% - Ênfase6 45 4" xfId="22135"/>
    <cellStyle name="40% - Ênfase6 45 5" xfId="22136"/>
    <cellStyle name="40% - Ênfase6 45 6" xfId="22137"/>
    <cellStyle name="40% - Ênfase6 46" xfId="22138"/>
    <cellStyle name="40% - Ênfase6 46 2" xfId="22139"/>
    <cellStyle name="40% - Ênfase6 46 2 2" xfId="22140"/>
    <cellStyle name="40% - Ênfase6 46 2 3" xfId="22141"/>
    <cellStyle name="40% - Ênfase6 46 2 4" xfId="22142"/>
    <cellStyle name="40% - Ênfase6 46 2 5" xfId="22143"/>
    <cellStyle name="40% - Ênfase6 46 3" xfId="22144"/>
    <cellStyle name="40% - Ênfase6 46 4" xfId="22145"/>
    <cellStyle name="40% - Ênfase6 46 5" xfId="22146"/>
    <cellStyle name="40% - Ênfase6 46 6" xfId="22147"/>
    <cellStyle name="40% - Ênfase6 47" xfId="22148"/>
    <cellStyle name="40% - Ênfase6 47 2" xfId="22149"/>
    <cellStyle name="40% - Ênfase6 47 2 2" xfId="22150"/>
    <cellStyle name="40% - Ênfase6 47 2 3" xfId="22151"/>
    <cellStyle name="40% - Ênfase6 47 2 4" xfId="22152"/>
    <cellStyle name="40% - Ênfase6 47 2 5" xfId="22153"/>
    <cellStyle name="40% - Ênfase6 47 3" xfId="22154"/>
    <cellStyle name="40% - Ênfase6 47 4" xfId="22155"/>
    <cellStyle name="40% - Ênfase6 47 5" xfId="22156"/>
    <cellStyle name="40% - Ênfase6 47 6" xfId="22157"/>
    <cellStyle name="40% - Ênfase6 48" xfId="22158"/>
    <cellStyle name="40% - Ênfase6 48 2" xfId="22159"/>
    <cellStyle name="40% - Ênfase6 48 2 2" xfId="22160"/>
    <cellStyle name="40% - Ênfase6 48 2 3" xfId="22161"/>
    <cellStyle name="40% - Ênfase6 48 2 4" xfId="22162"/>
    <cellStyle name="40% - Ênfase6 48 2 5" xfId="22163"/>
    <cellStyle name="40% - Ênfase6 48 3" xfId="22164"/>
    <cellStyle name="40% - Ênfase6 48 4" xfId="22165"/>
    <cellStyle name="40% - Ênfase6 48 5" xfId="22166"/>
    <cellStyle name="40% - Ênfase6 48 6" xfId="22167"/>
    <cellStyle name="40% - Ênfase6 49" xfId="22168"/>
    <cellStyle name="40% - Ênfase6 49 2" xfId="22169"/>
    <cellStyle name="40% - Ênfase6 49 2 2" xfId="22170"/>
    <cellStyle name="40% - Ênfase6 49 2 3" xfId="22171"/>
    <cellStyle name="40% - Ênfase6 49 2 4" xfId="22172"/>
    <cellStyle name="40% - Ênfase6 49 2 5" xfId="22173"/>
    <cellStyle name="40% - Ênfase6 49 3" xfId="22174"/>
    <cellStyle name="40% - Ênfase6 49 4" xfId="22175"/>
    <cellStyle name="40% - Ênfase6 49 5" xfId="22176"/>
    <cellStyle name="40% - Ênfase6 49 6" xfId="22177"/>
    <cellStyle name="40% - Ênfase6 5" xfId="22178"/>
    <cellStyle name="40% - Ênfase6 5 2" xfId="22179"/>
    <cellStyle name="40% - Ênfase6 5 2 2" xfId="22180"/>
    <cellStyle name="40% - Ênfase6 5 2 2 2" xfId="22181"/>
    <cellStyle name="40% - Ênfase6 5 2 2 3" xfId="22182"/>
    <cellStyle name="40% - Ênfase6 5 2 2 4" xfId="22183"/>
    <cellStyle name="40% - Ênfase6 5 2 2 5" xfId="22184"/>
    <cellStyle name="40% - Ênfase6 5 2 3" xfId="22185"/>
    <cellStyle name="40% - Ênfase6 5 2 4" xfId="22186"/>
    <cellStyle name="40% - Ênfase6 5 2 5" xfId="22187"/>
    <cellStyle name="40% - Ênfase6 5 2 6" xfId="22188"/>
    <cellStyle name="40% - Ênfase6 5 3" xfId="22189"/>
    <cellStyle name="40% - Ênfase6 5 3 2" xfId="22190"/>
    <cellStyle name="40% - Ênfase6 5 3 3" xfId="22191"/>
    <cellStyle name="40% - Ênfase6 5 3 4" xfId="22192"/>
    <cellStyle name="40% - Ênfase6 5 3 5" xfId="22193"/>
    <cellStyle name="40% - Ênfase6 5 4" xfId="22194"/>
    <cellStyle name="40% - Ênfase6 5 5" xfId="22195"/>
    <cellStyle name="40% - Ênfase6 5 6" xfId="22196"/>
    <cellStyle name="40% - Ênfase6 5 7" xfId="22197"/>
    <cellStyle name="40% - Ênfase6 50" xfId="22198"/>
    <cellStyle name="40% - Ênfase6 50 2" xfId="22199"/>
    <cellStyle name="40% - Ênfase6 50 2 2" xfId="22200"/>
    <cellStyle name="40% - Ênfase6 50 2 3" xfId="22201"/>
    <cellStyle name="40% - Ênfase6 50 2 4" xfId="22202"/>
    <cellStyle name="40% - Ênfase6 50 2 5" xfId="22203"/>
    <cellStyle name="40% - Ênfase6 50 3" xfId="22204"/>
    <cellStyle name="40% - Ênfase6 50 4" xfId="22205"/>
    <cellStyle name="40% - Ênfase6 50 5" xfId="22206"/>
    <cellStyle name="40% - Ênfase6 50 6" xfId="22207"/>
    <cellStyle name="40% - Ênfase6 51" xfId="22208"/>
    <cellStyle name="40% - Ênfase6 51 2" xfId="22209"/>
    <cellStyle name="40% - Ênfase6 51 2 2" xfId="22210"/>
    <cellStyle name="40% - Ênfase6 51 2 3" xfId="22211"/>
    <cellStyle name="40% - Ênfase6 51 2 4" xfId="22212"/>
    <cellStyle name="40% - Ênfase6 51 2 5" xfId="22213"/>
    <cellStyle name="40% - Ênfase6 51 3" xfId="22214"/>
    <cellStyle name="40% - Ênfase6 51 4" xfId="22215"/>
    <cellStyle name="40% - Ênfase6 51 5" xfId="22216"/>
    <cellStyle name="40% - Ênfase6 51 6" xfId="22217"/>
    <cellStyle name="40% - Ênfase6 52" xfId="22218"/>
    <cellStyle name="40% - Ênfase6 52 2" xfId="22219"/>
    <cellStyle name="40% - Ênfase6 52 2 2" xfId="22220"/>
    <cellStyle name="40% - Ênfase6 52 2 3" xfId="22221"/>
    <cellStyle name="40% - Ênfase6 52 2 4" xfId="22222"/>
    <cellStyle name="40% - Ênfase6 52 2 5" xfId="22223"/>
    <cellStyle name="40% - Ênfase6 52 3" xfId="22224"/>
    <cellStyle name="40% - Ênfase6 52 4" xfId="22225"/>
    <cellStyle name="40% - Ênfase6 52 5" xfId="22226"/>
    <cellStyle name="40% - Ênfase6 52 6" xfId="22227"/>
    <cellStyle name="40% - Ênfase6 53" xfId="22228"/>
    <cellStyle name="40% - Ênfase6 53 2" xfId="22229"/>
    <cellStyle name="40% - Ênfase6 53 2 2" xfId="22230"/>
    <cellStyle name="40% - Ênfase6 53 2 3" xfId="22231"/>
    <cellStyle name="40% - Ênfase6 53 2 4" xfId="22232"/>
    <cellStyle name="40% - Ênfase6 53 2 5" xfId="22233"/>
    <cellStyle name="40% - Ênfase6 53 3" xfId="22234"/>
    <cellStyle name="40% - Ênfase6 53 4" xfId="22235"/>
    <cellStyle name="40% - Ênfase6 53 5" xfId="22236"/>
    <cellStyle name="40% - Ênfase6 53 6" xfId="22237"/>
    <cellStyle name="40% - Ênfase6 54" xfId="22238"/>
    <cellStyle name="40% - Ênfase6 54 2" xfId="22239"/>
    <cellStyle name="40% - Ênfase6 54 2 2" xfId="22240"/>
    <cellStyle name="40% - Ênfase6 54 2 3" xfId="22241"/>
    <cellStyle name="40% - Ênfase6 54 2 4" xfId="22242"/>
    <cellStyle name="40% - Ênfase6 54 2 5" xfId="22243"/>
    <cellStyle name="40% - Ênfase6 54 3" xfId="22244"/>
    <cellStyle name="40% - Ênfase6 54 4" xfId="22245"/>
    <cellStyle name="40% - Ênfase6 54 5" xfId="22246"/>
    <cellStyle name="40% - Ênfase6 54 6" xfId="22247"/>
    <cellStyle name="40% - Ênfase6 55" xfId="22248"/>
    <cellStyle name="40% - Ênfase6 55 2" xfId="22249"/>
    <cellStyle name="40% - Ênfase6 55 2 2" xfId="22250"/>
    <cellStyle name="40% - Ênfase6 55 2 3" xfId="22251"/>
    <cellStyle name="40% - Ênfase6 55 2 4" xfId="22252"/>
    <cellStyle name="40% - Ênfase6 55 2 5" xfId="22253"/>
    <cellStyle name="40% - Ênfase6 55 3" xfId="22254"/>
    <cellStyle name="40% - Ênfase6 55 4" xfId="22255"/>
    <cellStyle name="40% - Ênfase6 55 5" xfId="22256"/>
    <cellStyle name="40% - Ênfase6 55 6" xfId="22257"/>
    <cellStyle name="40% - Ênfase6 56" xfId="22258"/>
    <cellStyle name="40% - Ênfase6 56 2" xfId="22259"/>
    <cellStyle name="40% - Ênfase6 56 2 2" xfId="22260"/>
    <cellStyle name="40% - Ênfase6 56 2 3" xfId="22261"/>
    <cellStyle name="40% - Ênfase6 56 2 4" xfId="22262"/>
    <cellStyle name="40% - Ênfase6 56 2 5" xfId="22263"/>
    <cellStyle name="40% - Ênfase6 56 3" xfId="22264"/>
    <cellStyle name="40% - Ênfase6 56 4" xfId="22265"/>
    <cellStyle name="40% - Ênfase6 56 5" xfId="22266"/>
    <cellStyle name="40% - Ênfase6 56 6" xfId="22267"/>
    <cellStyle name="40% - Ênfase6 57" xfId="22268"/>
    <cellStyle name="40% - Ênfase6 57 2" xfId="22269"/>
    <cellStyle name="40% - Ênfase6 57 2 2" xfId="22270"/>
    <cellStyle name="40% - Ênfase6 57 2 3" xfId="22271"/>
    <cellStyle name="40% - Ênfase6 57 2 4" xfId="22272"/>
    <cellStyle name="40% - Ênfase6 57 2 5" xfId="22273"/>
    <cellStyle name="40% - Ênfase6 57 3" xfId="22274"/>
    <cellStyle name="40% - Ênfase6 57 4" xfId="22275"/>
    <cellStyle name="40% - Ênfase6 57 5" xfId="22276"/>
    <cellStyle name="40% - Ênfase6 57 6" xfId="22277"/>
    <cellStyle name="40% - Ênfase6 58" xfId="22278"/>
    <cellStyle name="40% - Ênfase6 58 2" xfId="22279"/>
    <cellStyle name="40% - Ênfase6 58 2 2" xfId="22280"/>
    <cellStyle name="40% - Ênfase6 58 2 3" xfId="22281"/>
    <cellStyle name="40% - Ênfase6 58 2 4" xfId="22282"/>
    <cellStyle name="40% - Ênfase6 58 2 5" xfId="22283"/>
    <cellStyle name="40% - Ênfase6 58 3" xfId="22284"/>
    <cellStyle name="40% - Ênfase6 58 4" xfId="22285"/>
    <cellStyle name="40% - Ênfase6 58 5" xfId="22286"/>
    <cellStyle name="40% - Ênfase6 58 6" xfId="22287"/>
    <cellStyle name="40% - Ênfase6 59" xfId="22288"/>
    <cellStyle name="40% - Ênfase6 59 2" xfId="22289"/>
    <cellStyle name="40% - Ênfase6 59 2 2" xfId="22290"/>
    <cellStyle name="40% - Ênfase6 59 2 3" xfId="22291"/>
    <cellStyle name="40% - Ênfase6 59 2 4" xfId="22292"/>
    <cellStyle name="40% - Ênfase6 59 2 5" xfId="22293"/>
    <cellStyle name="40% - Ênfase6 59 3" xfId="22294"/>
    <cellStyle name="40% - Ênfase6 59 4" xfId="22295"/>
    <cellStyle name="40% - Ênfase6 59 5" xfId="22296"/>
    <cellStyle name="40% - Ênfase6 59 6" xfId="22297"/>
    <cellStyle name="40% - Ênfase6 6" xfId="22298"/>
    <cellStyle name="40% - Ênfase6 6 2" xfId="22299"/>
    <cellStyle name="40% - Ênfase6 6 2 2" xfId="22300"/>
    <cellStyle name="40% - Ênfase6 6 2 2 2" xfId="22301"/>
    <cellStyle name="40% - Ênfase6 6 2 2 3" xfId="22302"/>
    <cellStyle name="40% - Ênfase6 6 2 2 4" xfId="22303"/>
    <cellStyle name="40% - Ênfase6 6 2 2 5" xfId="22304"/>
    <cellStyle name="40% - Ênfase6 6 2 3" xfId="22305"/>
    <cellStyle name="40% - Ênfase6 6 2 4" xfId="22306"/>
    <cellStyle name="40% - Ênfase6 6 2 5" xfId="22307"/>
    <cellStyle name="40% - Ênfase6 6 2 6" xfId="22308"/>
    <cellStyle name="40% - Ênfase6 6 3" xfId="22309"/>
    <cellStyle name="40% - Ênfase6 6 3 2" xfId="22310"/>
    <cellStyle name="40% - Ênfase6 6 3 3" xfId="22311"/>
    <cellStyle name="40% - Ênfase6 6 3 4" xfId="22312"/>
    <cellStyle name="40% - Ênfase6 6 3 5" xfId="22313"/>
    <cellStyle name="40% - Ênfase6 6 4" xfId="22314"/>
    <cellStyle name="40% - Ênfase6 6 5" xfId="22315"/>
    <cellStyle name="40% - Ênfase6 6 6" xfId="22316"/>
    <cellStyle name="40% - Ênfase6 6 7" xfId="22317"/>
    <cellStyle name="40% - Ênfase6 60" xfId="22318"/>
    <cellStyle name="40% - Ênfase6 60 2" xfId="22319"/>
    <cellStyle name="40% - Ênfase6 60 2 2" xfId="22320"/>
    <cellStyle name="40% - Ênfase6 60 2 3" xfId="22321"/>
    <cellStyle name="40% - Ênfase6 60 2 4" xfId="22322"/>
    <cellStyle name="40% - Ênfase6 60 2 5" xfId="22323"/>
    <cellStyle name="40% - Ênfase6 60 3" xfId="22324"/>
    <cellStyle name="40% - Ênfase6 60 4" xfId="22325"/>
    <cellStyle name="40% - Ênfase6 60 5" xfId="22326"/>
    <cellStyle name="40% - Ênfase6 60 6" xfId="22327"/>
    <cellStyle name="40% - Ênfase6 61" xfId="22328"/>
    <cellStyle name="40% - Ênfase6 61 2" xfId="22329"/>
    <cellStyle name="40% - Ênfase6 61 2 2" xfId="22330"/>
    <cellStyle name="40% - Ênfase6 61 2 3" xfId="22331"/>
    <cellStyle name="40% - Ênfase6 61 2 4" xfId="22332"/>
    <cellStyle name="40% - Ênfase6 61 2 5" xfId="22333"/>
    <cellStyle name="40% - Ênfase6 61 3" xfId="22334"/>
    <cellStyle name="40% - Ênfase6 61 4" xfId="22335"/>
    <cellStyle name="40% - Ênfase6 61 5" xfId="22336"/>
    <cellStyle name="40% - Ênfase6 61 6" xfId="22337"/>
    <cellStyle name="40% - Ênfase6 62" xfId="22338"/>
    <cellStyle name="40% - Ênfase6 62 2" xfId="22339"/>
    <cellStyle name="40% - Ênfase6 62 2 2" xfId="22340"/>
    <cellStyle name="40% - Ênfase6 62 2 3" xfId="22341"/>
    <cellStyle name="40% - Ênfase6 62 2 4" xfId="22342"/>
    <cellStyle name="40% - Ênfase6 62 2 5" xfId="22343"/>
    <cellStyle name="40% - Ênfase6 62 3" xfId="22344"/>
    <cellStyle name="40% - Ênfase6 62 4" xfId="22345"/>
    <cellStyle name="40% - Ênfase6 62 5" xfId="22346"/>
    <cellStyle name="40% - Ênfase6 62 6" xfId="22347"/>
    <cellStyle name="40% - Ênfase6 63" xfId="22348"/>
    <cellStyle name="40% - Ênfase6 63 2" xfId="22349"/>
    <cellStyle name="40% - Ênfase6 63 2 2" xfId="22350"/>
    <cellStyle name="40% - Ênfase6 63 2 3" xfId="22351"/>
    <cellStyle name="40% - Ênfase6 63 2 4" xfId="22352"/>
    <cellStyle name="40% - Ênfase6 63 2 5" xfId="22353"/>
    <cellStyle name="40% - Ênfase6 63 3" xfId="22354"/>
    <cellStyle name="40% - Ênfase6 63 4" xfId="22355"/>
    <cellStyle name="40% - Ênfase6 63 5" xfId="22356"/>
    <cellStyle name="40% - Ênfase6 63 6" xfId="22357"/>
    <cellStyle name="40% - Ênfase6 64" xfId="22358"/>
    <cellStyle name="40% - Ênfase6 64 2" xfId="22359"/>
    <cellStyle name="40% - Ênfase6 64 2 2" xfId="22360"/>
    <cellStyle name="40% - Ênfase6 64 2 3" xfId="22361"/>
    <cellStyle name="40% - Ênfase6 64 2 4" xfId="22362"/>
    <cellStyle name="40% - Ênfase6 64 2 5" xfId="22363"/>
    <cellStyle name="40% - Ênfase6 64 3" xfId="22364"/>
    <cellStyle name="40% - Ênfase6 64 4" xfId="22365"/>
    <cellStyle name="40% - Ênfase6 64 5" xfId="22366"/>
    <cellStyle name="40% - Ênfase6 64 6" xfId="22367"/>
    <cellStyle name="40% - Ênfase6 65" xfId="22368"/>
    <cellStyle name="40% - Ênfase6 65 2" xfId="22369"/>
    <cellStyle name="40% - Ênfase6 65 2 2" xfId="22370"/>
    <cellStyle name="40% - Ênfase6 65 2 3" xfId="22371"/>
    <cellStyle name="40% - Ênfase6 65 2 4" xfId="22372"/>
    <cellStyle name="40% - Ênfase6 65 2 5" xfId="22373"/>
    <cellStyle name="40% - Ênfase6 65 3" xfId="22374"/>
    <cellStyle name="40% - Ênfase6 65 4" xfId="22375"/>
    <cellStyle name="40% - Ênfase6 65 5" xfId="22376"/>
    <cellStyle name="40% - Ênfase6 65 6" xfId="22377"/>
    <cellStyle name="40% - Ênfase6 66" xfId="22378"/>
    <cellStyle name="40% - Ênfase6 66 2" xfId="22379"/>
    <cellStyle name="40% - Ênfase6 66 2 2" xfId="22380"/>
    <cellStyle name="40% - Ênfase6 66 2 3" xfId="22381"/>
    <cellStyle name="40% - Ênfase6 66 2 4" xfId="22382"/>
    <cellStyle name="40% - Ênfase6 66 2 5" xfId="22383"/>
    <cellStyle name="40% - Ênfase6 66 3" xfId="22384"/>
    <cellStyle name="40% - Ênfase6 66 4" xfId="22385"/>
    <cellStyle name="40% - Ênfase6 66 5" xfId="22386"/>
    <cellStyle name="40% - Ênfase6 66 6" xfId="22387"/>
    <cellStyle name="40% - Ênfase6 67" xfId="22388"/>
    <cellStyle name="40% - Ênfase6 67 2" xfId="22389"/>
    <cellStyle name="40% - Ênfase6 67 2 2" xfId="22390"/>
    <cellStyle name="40% - Ênfase6 67 2 3" xfId="22391"/>
    <cellStyle name="40% - Ênfase6 67 2 4" xfId="22392"/>
    <cellStyle name="40% - Ênfase6 67 2 5" xfId="22393"/>
    <cellStyle name="40% - Ênfase6 67 3" xfId="22394"/>
    <cellStyle name="40% - Ênfase6 67 4" xfId="22395"/>
    <cellStyle name="40% - Ênfase6 67 5" xfId="22396"/>
    <cellStyle name="40% - Ênfase6 67 6" xfId="22397"/>
    <cellStyle name="40% - Ênfase6 68" xfId="22398"/>
    <cellStyle name="40% - Ênfase6 68 2" xfId="22399"/>
    <cellStyle name="40% - Ênfase6 68 2 2" xfId="22400"/>
    <cellStyle name="40% - Ênfase6 68 2 3" xfId="22401"/>
    <cellStyle name="40% - Ênfase6 68 2 4" xfId="22402"/>
    <cellStyle name="40% - Ênfase6 68 2 5" xfId="22403"/>
    <cellStyle name="40% - Ênfase6 68 3" xfId="22404"/>
    <cellStyle name="40% - Ênfase6 68 4" xfId="22405"/>
    <cellStyle name="40% - Ênfase6 68 5" xfId="22406"/>
    <cellStyle name="40% - Ênfase6 68 6" xfId="22407"/>
    <cellStyle name="40% - Ênfase6 69" xfId="22408"/>
    <cellStyle name="40% - Ênfase6 69 2" xfId="22409"/>
    <cellStyle name="40% - Ênfase6 69 2 2" xfId="22410"/>
    <cellStyle name="40% - Ênfase6 69 2 3" xfId="22411"/>
    <cellStyle name="40% - Ênfase6 69 2 4" xfId="22412"/>
    <cellStyle name="40% - Ênfase6 69 2 5" xfId="22413"/>
    <cellStyle name="40% - Ênfase6 69 3" xfId="22414"/>
    <cellStyle name="40% - Ênfase6 69 4" xfId="22415"/>
    <cellStyle name="40% - Ênfase6 69 5" xfId="22416"/>
    <cellStyle name="40% - Ênfase6 69 6" xfId="22417"/>
    <cellStyle name="40% - Ênfase6 7" xfId="22418"/>
    <cellStyle name="40% - Ênfase6 7 2" xfId="22419"/>
    <cellStyle name="40% - Ênfase6 7 2 2" xfId="22420"/>
    <cellStyle name="40% - Ênfase6 7 2 2 2" xfId="22421"/>
    <cellStyle name="40% - Ênfase6 7 2 2 3" xfId="22422"/>
    <cellStyle name="40% - Ênfase6 7 2 2 4" xfId="22423"/>
    <cellStyle name="40% - Ênfase6 7 2 2 5" xfId="22424"/>
    <cellStyle name="40% - Ênfase6 7 2 3" xfId="22425"/>
    <cellStyle name="40% - Ênfase6 7 2 4" xfId="22426"/>
    <cellStyle name="40% - Ênfase6 7 2 5" xfId="22427"/>
    <cellStyle name="40% - Ênfase6 7 2 6" xfId="22428"/>
    <cellStyle name="40% - Ênfase6 7 3" xfId="22429"/>
    <cellStyle name="40% - Ênfase6 7 3 2" xfId="22430"/>
    <cellStyle name="40% - Ênfase6 7 3 3" xfId="22431"/>
    <cellStyle name="40% - Ênfase6 7 3 4" xfId="22432"/>
    <cellStyle name="40% - Ênfase6 7 3 5" xfId="22433"/>
    <cellStyle name="40% - Ênfase6 7 4" xfId="22434"/>
    <cellStyle name="40% - Ênfase6 7 5" xfId="22435"/>
    <cellStyle name="40% - Ênfase6 7 6" xfId="22436"/>
    <cellStyle name="40% - Ênfase6 7 7" xfId="22437"/>
    <cellStyle name="40% - Ênfase6 70" xfId="22438"/>
    <cellStyle name="40% - Ênfase6 70 2" xfId="22439"/>
    <cellStyle name="40% - Ênfase6 70 2 2" xfId="22440"/>
    <cellStyle name="40% - Ênfase6 70 2 3" xfId="22441"/>
    <cellStyle name="40% - Ênfase6 70 2 4" xfId="22442"/>
    <cellStyle name="40% - Ênfase6 70 2 5" xfId="22443"/>
    <cellStyle name="40% - Ênfase6 70 3" xfId="22444"/>
    <cellStyle name="40% - Ênfase6 70 4" xfId="22445"/>
    <cellStyle name="40% - Ênfase6 70 5" xfId="22446"/>
    <cellStyle name="40% - Ênfase6 70 6" xfId="22447"/>
    <cellStyle name="40% - Ênfase6 71" xfId="22448"/>
    <cellStyle name="40% - Ênfase6 71 2" xfId="22449"/>
    <cellStyle name="40% - Ênfase6 71 2 2" xfId="22450"/>
    <cellStyle name="40% - Ênfase6 71 2 3" xfId="22451"/>
    <cellStyle name="40% - Ênfase6 71 2 4" xfId="22452"/>
    <cellStyle name="40% - Ênfase6 71 2 5" xfId="22453"/>
    <cellStyle name="40% - Ênfase6 71 3" xfId="22454"/>
    <cellStyle name="40% - Ênfase6 71 4" xfId="22455"/>
    <cellStyle name="40% - Ênfase6 71 5" xfId="22456"/>
    <cellStyle name="40% - Ênfase6 71 6" xfId="22457"/>
    <cellStyle name="40% - Ênfase6 72" xfId="22458"/>
    <cellStyle name="40% - Ênfase6 72 2" xfId="22459"/>
    <cellStyle name="40% - Ênfase6 72 2 2" xfId="22460"/>
    <cellStyle name="40% - Ênfase6 72 2 3" xfId="22461"/>
    <cellStyle name="40% - Ênfase6 72 2 4" xfId="22462"/>
    <cellStyle name="40% - Ênfase6 72 2 5" xfId="22463"/>
    <cellStyle name="40% - Ênfase6 72 3" xfId="22464"/>
    <cellStyle name="40% - Ênfase6 72 4" xfId="22465"/>
    <cellStyle name="40% - Ênfase6 72 5" xfId="22466"/>
    <cellStyle name="40% - Ênfase6 72 6" xfId="22467"/>
    <cellStyle name="40% - Ênfase6 73" xfId="22468"/>
    <cellStyle name="40% - Ênfase6 73 2" xfId="22469"/>
    <cellStyle name="40% - Ênfase6 73 2 2" xfId="22470"/>
    <cellStyle name="40% - Ênfase6 73 2 3" xfId="22471"/>
    <cellStyle name="40% - Ênfase6 73 2 4" xfId="22472"/>
    <cellStyle name="40% - Ênfase6 73 2 5" xfId="22473"/>
    <cellStyle name="40% - Ênfase6 73 3" xfId="22474"/>
    <cellStyle name="40% - Ênfase6 73 4" xfId="22475"/>
    <cellStyle name="40% - Ênfase6 73 5" xfId="22476"/>
    <cellStyle name="40% - Ênfase6 73 6" xfId="22477"/>
    <cellStyle name="40% - Ênfase6 74" xfId="22478"/>
    <cellStyle name="40% - Ênfase6 74 2" xfId="22479"/>
    <cellStyle name="40% - Ênfase6 74 2 2" xfId="22480"/>
    <cellStyle name="40% - Ênfase6 74 2 3" xfId="22481"/>
    <cellStyle name="40% - Ênfase6 74 2 4" xfId="22482"/>
    <cellStyle name="40% - Ênfase6 74 2 5" xfId="22483"/>
    <cellStyle name="40% - Ênfase6 74 3" xfId="22484"/>
    <cellStyle name="40% - Ênfase6 74 4" xfId="22485"/>
    <cellStyle name="40% - Ênfase6 74 5" xfId="22486"/>
    <cellStyle name="40% - Ênfase6 74 6" xfId="22487"/>
    <cellStyle name="40% - Ênfase6 75" xfId="22488"/>
    <cellStyle name="40% - Ênfase6 75 2" xfId="22489"/>
    <cellStyle name="40% - Ênfase6 75 2 2" xfId="22490"/>
    <cellStyle name="40% - Ênfase6 75 2 3" xfId="22491"/>
    <cellStyle name="40% - Ênfase6 75 2 4" xfId="22492"/>
    <cellStyle name="40% - Ênfase6 75 2 5" xfId="22493"/>
    <cellStyle name="40% - Ênfase6 75 3" xfId="22494"/>
    <cellStyle name="40% - Ênfase6 75 4" xfId="22495"/>
    <cellStyle name="40% - Ênfase6 75 5" xfId="22496"/>
    <cellStyle name="40% - Ênfase6 75 6" xfId="22497"/>
    <cellStyle name="40% - Ênfase6 76" xfId="22498"/>
    <cellStyle name="40% - Ênfase6 76 2" xfId="22499"/>
    <cellStyle name="40% - Ênfase6 76 2 2" xfId="22500"/>
    <cellStyle name="40% - Ênfase6 76 2 3" xfId="22501"/>
    <cellStyle name="40% - Ênfase6 76 2 4" xfId="22502"/>
    <cellStyle name="40% - Ênfase6 76 2 5" xfId="22503"/>
    <cellStyle name="40% - Ênfase6 76 3" xfId="22504"/>
    <cellStyle name="40% - Ênfase6 76 4" xfId="22505"/>
    <cellStyle name="40% - Ênfase6 76 5" xfId="22506"/>
    <cellStyle name="40% - Ênfase6 76 6" xfId="22507"/>
    <cellStyle name="40% - Ênfase6 77" xfId="22508"/>
    <cellStyle name="40% - Ênfase6 77 2" xfId="22509"/>
    <cellStyle name="40% - Ênfase6 77 2 2" xfId="22510"/>
    <cellStyle name="40% - Ênfase6 77 2 3" xfId="22511"/>
    <cellStyle name="40% - Ênfase6 77 2 4" xfId="22512"/>
    <cellStyle name="40% - Ênfase6 77 2 5" xfId="22513"/>
    <cellStyle name="40% - Ênfase6 77 3" xfId="22514"/>
    <cellStyle name="40% - Ênfase6 77 4" xfId="22515"/>
    <cellStyle name="40% - Ênfase6 77 5" xfId="22516"/>
    <cellStyle name="40% - Ênfase6 77 6" xfId="22517"/>
    <cellStyle name="40% - Ênfase6 78" xfId="22518"/>
    <cellStyle name="40% - Ênfase6 78 2" xfId="22519"/>
    <cellStyle name="40% - Ênfase6 78 2 2" xfId="22520"/>
    <cellStyle name="40% - Ênfase6 78 2 3" xfId="22521"/>
    <cellStyle name="40% - Ênfase6 78 2 4" xfId="22522"/>
    <cellStyle name="40% - Ênfase6 78 2 5" xfId="22523"/>
    <cellStyle name="40% - Ênfase6 78 3" xfId="22524"/>
    <cellStyle name="40% - Ênfase6 78 4" xfId="22525"/>
    <cellStyle name="40% - Ênfase6 78 5" xfId="22526"/>
    <cellStyle name="40% - Ênfase6 78 6" xfId="22527"/>
    <cellStyle name="40% - Ênfase6 79" xfId="22528"/>
    <cellStyle name="40% - Ênfase6 79 2" xfId="22529"/>
    <cellStyle name="40% - Ênfase6 79 2 2" xfId="22530"/>
    <cellStyle name="40% - Ênfase6 79 2 3" xfId="22531"/>
    <cellStyle name="40% - Ênfase6 79 2 4" xfId="22532"/>
    <cellStyle name="40% - Ênfase6 79 2 5" xfId="22533"/>
    <cellStyle name="40% - Ênfase6 79 3" xfId="22534"/>
    <cellStyle name="40% - Ênfase6 79 4" xfId="22535"/>
    <cellStyle name="40% - Ênfase6 79 5" xfId="22536"/>
    <cellStyle name="40% - Ênfase6 79 6" xfId="22537"/>
    <cellStyle name="40% - Ênfase6 8" xfId="22538"/>
    <cellStyle name="40% - Ênfase6 8 2" xfId="22539"/>
    <cellStyle name="40% - Ênfase6 8 2 2" xfId="22540"/>
    <cellStyle name="40% - Ênfase6 8 2 2 2" xfId="22541"/>
    <cellStyle name="40% - Ênfase6 8 2 2 3" xfId="22542"/>
    <cellStyle name="40% - Ênfase6 8 2 2 4" xfId="22543"/>
    <cellStyle name="40% - Ênfase6 8 2 2 5" xfId="22544"/>
    <cellStyle name="40% - Ênfase6 8 2 3" xfId="22545"/>
    <cellStyle name="40% - Ênfase6 8 2 4" xfId="22546"/>
    <cellStyle name="40% - Ênfase6 8 2 5" xfId="22547"/>
    <cellStyle name="40% - Ênfase6 8 2 6" xfId="22548"/>
    <cellStyle name="40% - Ênfase6 8 3" xfId="22549"/>
    <cellStyle name="40% - Ênfase6 8 3 2" xfId="22550"/>
    <cellStyle name="40% - Ênfase6 8 3 3" xfId="22551"/>
    <cellStyle name="40% - Ênfase6 8 3 4" xfId="22552"/>
    <cellStyle name="40% - Ênfase6 8 3 5" xfId="22553"/>
    <cellStyle name="40% - Ênfase6 8 4" xfId="22554"/>
    <cellStyle name="40% - Ênfase6 8 5" xfId="22555"/>
    <cellStyle name="40% - Ênfase6 8 6" xfId="22556"/>
    <cellStyle name="40% - Ênfase6 8 7" xfId="22557"/>
    <cellStyle name="40% - Ênfase6 80" xfId="22558"/>
    <cellStyle name="40% - Ênfase6 80 2" xfId="22559"/>
    <cellStyle name="40% - Ênfase6 80 2 2" xfId="22560"/>
    <cellStyle name="40% - Ênfase6 80 2 3" xfId="22561"/>
    <cellStyle name="40% - Ênfase6 80 2 4" xfId="22562"/>
    <cellStyle name="40% - Ênfase6 80 2 5" xfId="22563"/>
    <cellStyle name="40% - Ênfase6 80 3" xfId="22564"/>
    <cellStyle name="40% - Ênfase6 80 4" xfId="22565"/>
    <cellStyle name="40% - Ênfase6 80 5" xfId="22566"/>
    <cellStyle name="40% - Ênfase6 80 6" xfId="22567"/>
    <cellStyle name="40% - Ênfase6 81" xfId="22568"/>
    <cellStyle name="40% - Ênfase6 81 2" xfId="22569"/>
    <cellStyle name="40% - Ênfase6 81 2 2" xfId="22570"/>
    <cellStyle name="40% - Ênfase6 81 2 3" xfId="22571"/>
    <cellStyle name="40% - Ênfase6 81 2 4" xfId="22572"/>
    <cellStyle name="40% - Ênfase6 81 2 5" xfId="22573"/>
    <cellStyle name="40% - Ênfase6 81 3" xfId="22574"/>
    <cellStyle name="40% - Ênfase6 81 4" xfId="22575"/>
    <cellStyle name="40% - Ênfase6 81 5" xfId="22576"/>
    <cellStyle name="40% - Ênfase6 81 6" xfId="22577"/>
    <cellStyle name="40% - Ênfase6 82" xfId="22578"/>
    <cellStyle name="40% - Ênfase6 82 2" xfId="22579"/>
    <cellStyle name="40% - Ênfase6 82 2 2" xfId="22580"/>
    <cellStyle name="40% - Ênfase6 82 2 3" xfId="22581"/>
    <cellStyle name="40% - Ênfase6 82 2 4" xfId="22582"/>
    <cellStyle name="40% - Ênfase6 82 2 5" xfId="22583"/>
    <cellStyle name="40% - Ênfase6 82 3" xfId="22584"/>
    <cellStyle name="40% - Ênfase6 82 4" xfId="22585"/>
    <cellStyle name="40% - Ênfase6 82 5" xfId="22586"/>
    <cellStyle name="40% - Ênfase6 82 6" xfId="22587"/>
    <cellStyle name="40% - Ênfase6 83" xfId="22588"/>
    <cellStyle name="40% - Ênfase6 83 2" xfId="22589"/>
    <cellStyle name="40% - Ênfase6 83 2 2" xfId="22590"/>
    <cellStyle name="40% - Ênfase6 83 2 3" xfId="22591"/>
    <cellStyle name="40% - Ênfase6 83 2 4" xfId="22592"/>
    <cellStyle name="40% - Ênfase6 83 2 5" xfId="22593"/>
    <cellStyle name="40% - Ênfase6 83 3" xfId="22594"/>
    <cellStyle name="40% - Ênfase6 83 4" xfId="22595"/>
    <cellStyle name="40% - Ênfase6 83 5" xfId="22596"/>
    <cellStyle name="40% - Ênfase6 83 6" xfId="22597"/>
    <cellStyle name="40% - Ênfase6 84" xfId="22598"/>
    <cellStyle name="40% - Ênfase6 84 2" xfId="22599"/>
    <cellStyle name="40% - Ênfase6 84 2 2" xfId="22600"/>
    <cellStyle name="40% - Ênfase6 84 2 3" xfId="22601"/>
    <cellStyle name="40% - Ênfase6 84 2 4" xfId="22602"/>
    <cellStyle name="40% - Ênfase6 84 2 5" xfId="22603"/>
    <cellStyle name="40% - Ênfase6 84 3" xfId="22604"/>
    <cellStyle name="40% - Ênfase6 84 4" xfId="22605"/>
    <cellStyle name="40% - Ênfase6 84 5" xfId="22606"/>
    <cellStyle name="40% - Ênfase6 84 6" xfId="22607"/>
    <cellStyle name="40% - Ênfase6 85" xfId="22608"/>
    <cellStyle name="40% - Ênfase6 85 2" xfId="22609"/>
    <cellStyle name="40% - Ênfase6 85 2 2" xfId="22610"/>
    <cellStyle name="40% - Ênfase6 85 2 3" xfId="22611"/>
    <cellStyle name="40% - Ênfase6 85 2 4" xfId="22612"/>
    <cellStyle name="40% - Ênfase6 85 2 5" xfId="22613"/>
    <cellStyle name="40% - Ênfase6 85 3" xfId="22614"/>
    <cellStyle name="40% - Ênfase6 85 4" xfId="22615"/>
    <cellStyle name="40% - Ênfase6 85 5" xfId="22616"/>
    <cellStyle name="40% - Ênfase6 85 6" xfId="22617"/>
    <cellStyle name="40% - Ênfase6 86" xfId="22618"/>
    <cellStyle name="40% - Ênfase6 86 2" xfId="22619"/>
    <cellStyle name="40% - Ênfase6 86 2 2" xfId="22620"/>
    <cellStyle name="40% - Ênfase6 86 2 3" xfId="22621"/>
    <cellStyle name="40% - Ênfase6 86 2 4" xfId="22622"/>
    <cellStyle name="40% - Ênfase6 86 2 5" xfId="22623"/>
    <cellStyle name="40% - Ênfase6 86 3" xfId="22624"/>
    <cellStyle name="40% - Ênfase6 86 4" xfId="22625"/>
    <cellStyle name="40% - Ênfase6 86 5" xfId="22626"/>
    <cellStyle name="40% - Ênfase6 86 6" xfId="22627"/>
    <cellStyle name="40% - Ênfase6 87" xfId="22628"/>
    <cellStyle name="40% - Ênfase6 87 2" xfId="22629"/>
    <cellStyle name="40% - Ênfase6 87 2 2" xfId="22630"/>
    <cellStyle name="40% - Ênfase6 87 2 3" xfId="22631"/>
    <cellStyle name="40% - Ênfase6 87 2 4" xfId="22632"/>
    <cellStyle name="40% - Ênfase6 87 2 5" xfId="22633"/>
    <cellStyle name="40% - Ênfase6 87 3" xfId="22634"/>
    <cellStyle name="40% - Ênfase6 87 4" xfId="22635"/>
    <cellStyle name="40% - Ênfase6 87 5" xfId="22636"/>
    <cellStyle name="40% - Ênfase6 87 6" xfId="22637"/>
    <cellStyle name="40% - Ênfase6 88" xfId="22638"/>
    <cellStyle name="40% - Ênfase6 88 2" xfId="22639"/>
    <cellStyle name="40% - Ênfase6 88 2 2" xfId="22640"/>
    <cellStyle name="40% - Ênfase6 88 2 3" xfId="22641"/>
    <cellStyle name="40% - Ênfase6 88 2 4" xfId="22642"/>
    <cellStyle name="40% - Ênfase6 88 2 5" xfId="22643"/>
    <cellStyle name="40% - Ênfase6 88 3" xfId="22644"/>
    <cellStyle name="40% - Ênfase6 88 4" xfId="22645"/>
    <cellStyle name="40% - Ênfase6 88 5" xfId="22646"/>
    <cellStyle name="40% - Ênfase6 88 6" xfId="22647"/>
    <cellStyle name="40% - Ênfase6 89" xfId="22648"/>
    <cellStyle name="40% - Ênfase6 89 2" xfId="22649"/>
    <cellStyle name="40% - Ênfase6 89 2 2" xfId="22650"/>
    <cellStyle name="40% - Ênfase6 89 2 3" xfId="22651"/>
    <cellStyle name="40% - Ênfase6 89 2 4" xfId="22652"/>
    <cellStyle name="40% - Ênfase6 89 2 5" xfId="22653"/>
    <cellStyle name="40% - Ênfase6 89 3" xfId="22654"/>
    <cellStyle name="40% - Ênfase6 89 4" xfId="22655"/>
    <cellStyle name="40% - Ênfase6 89 5" xfId="22656"/>
    <cellStyle name="40% - Ênfase6 89 6" xfId="22657"/>
    <cellStyle name="40% - Ênfase6 9" xfId="22658"/>
    <cellStyle name="40% - Ênfase6 9 2" xfId="22659"/>
    <cellStyle name="40% - Ênfase6 9 2 2" xfId="22660"/>
    <cellStyle name="40% - Ênfase6 9 2 2 2" xfId="22661"/>
    <cellStyle name="40% - Ênfase6 9 2 2 3" xfId="22662"/>
    <cellStyle name="40% - Ênfase6 9 2 2 4" xfId="22663"/>
    <cellStyle name="40% - Ênfase6 9 2 2 5" xfId="22664"/>
    <cellStyle name="40% - Ênfase6 9 2 3" xfId="22665"/>
    <cellStyle name="40% - Ênfase6 9 2 4" xfId="22666"/>
    <cellStyle name="40% - Ênfase6 9 2 5" xfId="22667"/>
    <cellStyle name="40% - Ênfase6 9 2 6" xfId="22668"/>
    <cellStyle name="40% - Ênfase6 9 3" xfId="22669"/>
    <cellStyle name="40% - Ênfase6 9 3 2" xfId="22670"/>
    <cellStyle name="40% - Ênfase6 9 3 3" xfId="22671"/>
    <cellStyle name="40% - Ênfase6 9 3 4" xfId="22672"/>
    <cellStyle name="40% - Ênfase6 9 3 5" xfId="22673"/>
    <cellStyle name="40% - Ênfase6 9 4" xfId="22674"/>
    <cellStyle name="40% - Ênfase6 9 5" xfId="22675"/>
    <cellStyle name="40% - Ênfase6 9 6" xfId="22676"/>
    <cellStyle name="40% - Ênfase6 9 7" xfId="22677"/>
    <cellStyle name="40% - Ênfase6 90" xfId="22678"/>
    <cellStyle name="40% - Ênfase6 90 2" xfId="22679"/>
    <cellStyle name="40% - Ênfase6 90 2 2" xfId="22680"/>
    <cellStyle name="40% - Ênfase6 90 2 3" xfId="22681"/>
    <cellStyle name="40% - Ênfase6 90 2 4" xfId="22682"/>
    <cellStyle name="40% - Ênfase6 90 2 5" xfId="22683"/>
    <cellStyle name="40% - Ênfase6 90 3" xfId="22684"/>
    <cellStyle name="40% - Ênfase6 90 4" xfId="22685"/>
    <cellStyle name="40% - Ênfase6 90 5" xfId="22686"/>
    <cellStyle name="40% - Ênfase6 90 6" xfId="22687"/>
    <cellStyle name="40% - Ênfase6 91" xfId="22688"/>
    <cellStyle name="40% - Ênfase6 91 2" xfId="22689"/>
    <cellStyle name="40% - Ênfase6 91 2 2" xfId="22690"/>
    <cellStyle name="40% - Ênfase6 91 2 3" xfId="22691"/>
    <cellStyle name="40% - Ênfase6 91 2 4" xfId="22692"/>
    <cellStyle name="40% - Ênfase6 91 2 5" xfId="22693"/>
    <cellStyle name="40% - Ênfase6 91 3" xfId="22694"/>
    <cellStyle name="40% - Ênfase6 91 4" xfId="22695"/>
    <cellStyle name="40% - Ênfase6 91 5" xfId="22696"/>
    <cellStyle name="40% - Ênfase6 91 6" xfId="22697"/>
    <cellStyle name="40% - Ênfase6 92" xfId="22698"/>
    <cellStyle name="40% - Ênfase6 92 2" xfId="22699"/>
    <cellStyle name="40% - Ênfase6 92 2 2" xfId="22700"/>
    <cellStyle name="40% - Ênfase6 92 2 3" xfId="22701"/>
    <cellStyle name="40% - Ênfase6 92 2 4" xfId="22702"/>
    <cellStyle name="40% - Ênfase6 92 2 5" xfId="22703"/>
    <cellStyle name="40% - Ênfase6 92 3" xfId="22704"/>
    <cellStyle name="40% - Ênfase6 92 4" xfId="22705"/>
    <cellStyle name="40% - Ênfase6 92 5" xfId="22706"/>
    <cellStyle name="40% - Ênfase6 92 6" xfId="22707"/>
    <cellStyle name="40% - Ênfase6 93" xfId="22708"/>
    <cellStyle name="40% - Ênfase6 93 2" xfId="22709"/>
    <cellStyle name="40% - Ênfase6 93 2 2" xfId="22710"/>
    <cellStyle name="40% - Ênfase6 93 2 3" xfId="22711"/>
    <cellStyle name="40% - Ênfase6 93 2 4" xfId="22712"/>
    <cellStyle name="40% - Ênfase6 93 2 5" xfId="22713"/>
    <cellStyle name="40% - Ênfase6 93 3" xfId="22714"/>
    <cellStyle name="40% - Ênfase6 93 4" xfId="22715"/>
    <cellStyle name="40% - Ênfase6 93 5" xfId="22716"/>
    <cellStyle name="40% - Ênfase6 93 6" xfId="22717"/>
    <cellStyle name="40% - Ênfase6 94" xfId="22718"/>
    <cellStyle name="40% - Ênfase6 94 2" xfId="22719"/>
    <cellStyle name="40% - Ênfase6 94 2 2" xfId="22720"/>
    <cellStyle name="40% - Ênfase6 94 2 3" xfId="22721"/>
    <cellStyle name="40% - Ênfase6 94 2 4" xfId="22722"/>
    <cellStyle name="40% - Ênfase6 94 2 5" xfId="22723"/>
    <cellStyle name="40% - Ênfase6 94 3" xfId="22724"/>
    <cellStyle name="40% - Ênfase6 94 4" xfId="22725"/>
    <cellStyle name="40% - Ênfase6 94 5" xfId="22726"/>
    <cellStyle name="40% - Ênfase6 94 6" xfId="22727"/>
    <cellStyle name="40% - Ênfase6 95" xfId="22728"/>
    <cellStyle name="40% - Ênfase6 95 2" xfId="22729"/>
    <cellStyle name="40% - Ênfase6 95 2 2" xfId="22730"/>
    <cellStyle name="40% - Ênfase6 95 2 3" xfId="22731"/>
    <cellStyle name="40% - Ênfase6 95 2 4" xfId="22732"/>
    <cellStyle name="40% - Ênfase6 95 2 5" xfId="22733"/>
    <cellStyle name="40% - Ênfase6 95 3" xfId="22734"/>
    <cellStyle name="40% - Ênfase6 95 4" xfId="22735"/>
    <cellStyle name="40% - Ênfase6 95 5" xfId="22736"/>
    <cellStyle name="40% - Ênfase6 95 6" xfId="22737"/>
    <cellStyle name="40% - Ênfase6 96" xfId="22738"/>
    <cellStyle name="40% - Ênfase6 96 2" xfId="22739"/>
    <cellStyle name="40% - Ênfase6 96 2 2" xfId="22740"/>
    <cellStyle name="40% - Ênfase6 96 2 3" xfId="22741"/>
    <cellStyle name="40% - Ênfase6 96 2 4" xfId="22742"/>
    <cellStyle name="40% - Ênfase6 96 2 5" xfId="22743"/>
    <cellStyle name="40% - Ênfase6 96 3" xfId="22744"/>
    <cellStyle name="40% - Ênfase6 96 4" xfId="22745"/>
    <cellStyle name="40% - Ênfase6 96 5" xfId="22746"/>
    <cellStyle name="40% - Ênfase6 96 6" xfId="22747"/>
    <cellStyle name="40% - Ênfase6 97" xfId="22748"/>
    <cellStyle name="40% - Ênfase6 97 2" xfId="22749"/>
    <cellStyle name="40% - Ênfase6 97 2 2" xfId="22750"/>
    <cellStyle name="40% - Ênfase6 97 2 3" xfId="22751"/>
    <cellStyle name="40% - Ênfase6 97 2 4" xfId="22752"/>
    <cellStyle name="40% - Ênfase6 97 2 5" xfId="22753"/>
    <cellStyle name="40% - Ênfase6 97 3" xfId="22754"/>
    <cellStyle name="40% - Ênfase6 97 4" xfId="22755"/>
    <cellStyle name="40% - Ênfase6 97 5" xfId="22756"/>
    <cellStyle name="40% - Ênfase6 97 6" xfId="22757"/>
    <cellStyle name="40% - Ênfase6 98" xfId="22758"/>
    <cellStyle name="40% - Ênfase6 98 2" xfId="22759"/>
    <cellStyle name="40% - Ênfase6 98 2 2" xfId="22760"/>
    <cellStyle name="40% - Ênfase6 98 2 3" xfId="22761"/>
    <cellStyle name="40% - Ênfase6 98 2 4" xfId="22762"/>
    <cellStyle name="40% - Ênfase6 98 2 5" xfId="22763"/>
    <cellStyle name="40% - Ênfase6 98 3" xfId="22764"/>
    <cellStyle name="40% - Ênfase6 98 4" xfId="22765"/>
    <cellStyle name="40% - Ênfase6 98 5" xfId="22766"/>
    <cellStyle name="40% - Ênfase6 98 6" xfId="22767"/>
    <cellStyle name="40% - Ênfase6 99" xfId="22768"/>
    <cellStyle name="40% - Ênfase6 99 2" xfId="22769"/>
    <cellStyle name="40% - Ênfase6 99 2 2" xfId="22770"/>
    <cellStyle name="40% - Ênfase6 99 2 3" xfId="22771"/>
    <cellStyle name="40% - Ênfase6 99 2 4" xfId="22772"/>
    <cellStyle name="40% - Ênfase6 99 2 5" xfId="22773"/>
    <cellStyle name="40% - Ênfase6 99 3" xfId="22774"/>
    <cellStyle name="40% - Ênfase6 99 4" xfId="22775"/>
    <cellStyle name="40% - Ênfase6 99 5" xfId="22776"/>
    <cellStyle name="40% - Ênfase6 99 6" xfId="22777"/>
    <cellStyle name="60% - Accent1" xfId="22778"/>
    <cellStyle name="60% - Accent2" xfId="22779"/>
    <cellStyle name="60% - Accent3" xfId="22780"/>
    <cellStyle name="60% - Accent4" xfId="22781"/>
    <cellStyle name="60% - Accent5" xfId="22782"/>
    <cellStyle name="60% - Accent6" xfId="22783"/>
    <cellStyle name="Accent1" xfId="22784"/>
    <cellStyle name="Accent2" xfId="22785"/>
    <cellStyle name="Accent3" xfId="22786"/>
    <cellStyle name="Accent4" xfId="22787"/>
    <cellStyle name="Accent5" xfId="22788"/>
    <cellStyle name="Accent6" xfId="22789"/>
    <cellStyle name="Bad" xfId="22790"/>
    <cellStyle name="Calculation" xfId="22791"/>
    <cellStyle name="Check Cell" xfId="22792"/>
    <cellStyle name="Excel_BuiltIn_Texto Explicativo" xfId="22793"/>
    <cellStyle name="Explanatory Text" xfId="22794"/>
    <cellStyle name="Good" xfId="22795"/>
    <cellStyle name="Heading 1" xfId="22796"/>
    <cellStyle name="Heading 2" xfId="22797"/>
    <cellStyle name="Heading 3" xfId="22798"/>
    <cellStyle name="Heading 4" xfId="22799"/>
    <cellStyle name="Input" xfId="22800"/>
    <cellStyle name="Linked Cell" xfId="22801"/>
    <cellStyle name="Moeda 2" xfId="22802"/>
    <cellStyle name="Moeda 2 2" xfId="22803"/>
    <cellStyle name="Moeda 2 3" xfId="22804"/>
    <cellStyle name="Moeda 3" xfId="22805"/>
    <cellStyle name="Moeda 4" xfId="22806"/>
    <cellStyle name="Neutral" xfId="22807"/>
    <cellStyle name="Normal" xfId="0" builtinId="0"/>
    <cellStyle name="Normal 10" xfId="22808"/>
    <cellStyle name="Normal 10 2" xfId="22809"/>
    <cellStyle name="Normal 10 2 2" xfId="22810"/>
    <cellStyle name="Normal 10 2 2 2" xfId="22811"/>
    <cellStyle name="Normal 10 2 2 2 2" xfId="22812"/>
    <cellStyle name="Normal 10 2 2 3" xfId="22813"/>
    <cellStyle name="Normal 10 2 2 3 2" xfId="22814"/>
    <cellStyle name="Normal 10 2 2 4" xfId="22815"/>
    <cellStyle name="Normal 10 2 2 5" xfId="22816"/>
    <cellStyle name="Normal 10 2 3" xfId="22817"/>
    <cellStyle name="Normal 10 2 4" xfId="22818"/>
    <cellStyle name="Normal 10 2 5" xfId="22819"/>
    <cellStyle name="Normal 10 2 6" xfId="22820"/>
    <cellStyle name="Normal 10 3" xfId="22821"/>
    <cellStyle name="Normal 10 3 2" xfId="22822"/>
    <cellStyle name="Normal 10 3 3" xfId="22823"/>
    <cellStyle name="Normal 10 3 4" xfId="22824"/>
    <cellStyle name="Normal 10 3 5" xfId="22825"/>
    <cellStyle name="Normal 10 4" xfId="22826"/>
    <cellStyle name="Normal 10 4 2" xfId="22827"/>
    <cellStyle name="Normal 10 4 2 2" xfId="22828"/>
    <cellStyle name="Normal 10 4 3" xfId="22829"/>
    <cellStyle name="Normal 10 5" xfId="22830"/>
    <cellStyle name="Normal 10 6" xfId="22831"/>
    <cellStyle name="Normal 10 7" xfId="22832"/>
    <cellStyle name="Normal 100" xfId="22833"/>
    <cellStyle name="Normal 100 2" xfId="22834"/>
    <cellStyle name="Normal 100 2 2" xfId="22835"/>
    <cellStyle name="Normal 100 2 3" xfId="22836"/>
    <cellStyle name="Normal 100 2 4" xfId="22837"/>
    <cellStyle name="Normal 100 2 5" xfId="22838"/>
    <cellStyle name="Normal 100 3" xfId="22839"/>
    <cellStyle name="Normal 100 4" xfId="22840"/>
    <cellStyle name="Normal 100 5" xfId="22841"/>
    <cellStyle name="Normal 100 6" xfId="22842"/>
    <cellStyle name="Normal 101" xfId="22843"/>
    <cellStyle name="Normal 101 2" xfId="22844"/>
    <cellStyle name="Normal 101 2 2" xfId="22845"/>
    <cellStyle name="Normal 101 2 3" xfId="22846"/>
    <cellStyle name="Normal 101 2 4" xfId="22847"/>
    <cellStyle name="Normal 101 2 5" xfId="22848"/>
    <cellStyle name="Normal 101 3" xfId="22849"/>
    <cellStyle name="Normal 101 4" xfId="22850"/>
    <cellStyle name="Normal 101 5" xfId="22851"/>
    <cellStyle name="Normal 101 6" xfId="22852"/>
    <cellStyle name="Normal 102" xfId="22853"/>
    <cellStyle name="Normal 102 2" xfId="22854"/>
    <cellStyle name="Normal 102 2 2" xfId="22855"/>
    <cellStyle name="Normal 102 2 3" xfId="22856"/>
    <cellStyle name="Normal 102 2 4" xfId="22857"/>
    <cellStyle name="Normal 102 2 5" xfId="22858"/>
    <cellStyle name="Normal 102 3" xfId="22859"/>
    <cellStyle name="Normal 102 4" xfId="22860"/>
    <cellStyle name="Normal 102 5" xfId="22861"/>
    <cellStyle name="Normal 102 6" xfId="22862"/>
    <cellStyle name="Normal 103" xfId="22863"/>
    <cellStyle name="Normal 103 2" xfId="22864"/>
    <cellStyle name="Normal 103 2 2" xfId="22865"/>
    <cellStyle name="Normal 103 2 3" xfId="22866"/>
    <cellStyle name="Normal 103 2 4" xfId="22867"/>
    <cellStyle name="Normal 103 2 5" xfId="22868"/>
    <cellStyle name="Normal 103 3" xfId="22869"/>
    <cellStyle name="Normal 103 4" xfId="22870"/>
    <cellStyle name="Normal 103 5" xfId="22871"/>
    <cellStyle name="Normal 103 6" xfId="22872"/>
    <cellStyle name="Normal 104" xfId="22873"/>
    <cellStyle name="Normal 104 2" xfId="22874"/>
    <cellStyle name="Normal 104 2 2" xfId="22875"/>
    <cellStyle name="Normal 104 2 3" xfId="22876"/>
    <cellStyle name="Normal 104 2 4" xfId="22877"/>
    <cellStyle name="Normal 104 2 5" xfId="22878"/>
    <cellStyle name="Normal 104 3" xfId="22879"/>
    <cellStyle name="Normal 104 4" xfId="22880"/>
    <cellStyle name="Normal 104 5" xfId="22881"/>
    <cellStyle name="Normal 104 6" xfId="22882"/>
    <cellStyle name="Normal 105" xfId="22883"/>
    <cellStyle name="Normal 105 2" xfId="22884"/>
    <cellStyle name="Normal 105 2 2" xfId="22885"/>
    <cellStyle name="Normal 105 2 3" xfId="22886"/>
    <cellStyle name="Normal 105 2 4" xfId="22887"/>
    <cellStyle name="Normal 105 2 5" xfId="22888"/>
    <cellStyle name="Normal 105 3" xfId="22889"/>
    <cellStyle name="Normal 105 4" xfId="22890"/>
    <cellStyle name="Normal 105 5" xfId="22891"/>
    <cellStyle name="Normal 105 6" xfId="22892"/>
    <cellStyle name="Normal 106" xfId="22893"/>
    <cellStyle name="Normal 106 2" xfId="22894"/>
    <cellStyle name="Normal 106 2 2" xfId="22895"/>
    <cellStyle name="Normal 106 2 3" xfId="22896"/>
    <cellStyle name="Normal 106 2 4" xfId="22897"/>
    <cellStyle name="Normal 106 2 5" xfId="22898"/>
    <cellStyle name="Normal 106 3" xfId="22899"/>
    <cellStyle name="Normal 106 4" xfId="22900"/>
    <cellStyle name="Normal 106 5" xfId="22901"/>
    <cellStyle name="Normal 106 6" xfId="22902"/>
    <cellStyle name="Normal 107" xfId="22903"/>
    <cellStyle name="Normal 107 2" xfId="22904"/>
    <cellStyle name="Normal 107 2 2" xfId="22905"/>
    <cellStyle name="Normal 107 2 3" xfId="22906"/>
    <cellStyle name="Normal 107 2 4" xfId="22907"/>
    <cellStyle name="Normal 107 2 5" xfId="22908"/>
    <cellStyle name="Normal 107 3" xfId="22909"/>
    <cellStyle name="Normal 107 4" xfId="22910"/>
    <cellStyle name="Normal 107 5" xfId="22911"/>
    <cellStyle name="Normal 107 6" xfId="22912"/>
    <cellStyle name="Normal 108" xfId="22913"/>
    <cellStyle name="Normal 108 2" xfId="22914"/>
    <cellStyle name="Normal 108 2 2" xfId="22915"/>
    <cellStyle name="Normal 108 2 3" xfId="22916"/>
    <cellStyle name="Normal 108 2 4" xfId="22917"/>
    <cellStyle name="Normal 108 2 5" xfId="22918"/>
    <cellStyle name="Normal 108 3" xfId="22919"/>
    <cellStyle name="Normal 108 4" xfId="22920"/>
    <cellStyle name="Normal 108 5" xfId="22921"/>
    <cellStyle name="Normal 108 6" xfId="22922"/>
    <cellStyle name="Normal 109" xfId="22923"/>
    <cellStyle name="Normal 109 2" xfId="22924"/>
    <cellStyle name="Normal 109 2 2" xfId="22925"/>
    <cellStyle name="Normal 109 2 3" xfId="22926"/>
    <cellStyle name="Normal 109 2 4" xfId="22927"/>
    <cellStyle name="Normal 109 2 5" xfId="22928"/>
    <cellStyle name="Normal 109 3" xfId="22929"/>
    <cellStyle name="Normal 109 4" xfId="22930"/>
    <cellStyle name="Normal 109 5" xfId="22931"/>
    <cellStyle name="Normal 109 6" xfId="22932"/>
    <cellStyle name="Normal 11" xfId="22933"/>
    <cellStyle name="Normal 11 2" xfId="22934"/>
    <cellStyle name="Normal 11 2 2" xfId="22935"/>
    <cellStyle name="Normal 11 2 2 2" xfId="22936"/>
    <cellStyle name="Normal 11 2 2 3" xfId="22937"/>
    <cellStyle name="Normal 11 2 2 4" xfId="22938"/>
    <cellStyle name="Normal 11 2 2 5" xfId="22939"/>
    <cellStyle name="Normal 11 2 3" xfId="22940"/>
    <cellStyle name="Normal 11 2 4" xfId="22941"/>
    <cellStyle name="Normal 11 2 5" xfId="22942"/>
    <cellStyle name="Normal 11 2 6" xfId="22943"/>
    <cellStyle name="Normal 11 3" xfId="22944"/>
    <cellStyle name="Normal 11 3 2" xfId="22945"/>
    <cellStyle name="Normal 11 3 3" xfId="22946"/>
    <cellStyle name="Normal 11 3 4" xfId="22947"/>
    <cellStyle name="Normal 11 3 5" xfId="22948"/>
    <cellStyle name="Normal 11 4" xfId="22949"/>
    <cellStyle name="Normal 11 5" xfId="22950"/>
    <cellStyle name="Normal 11 6" xfId="22951"/>
    <cellStyle name="Normal 11 7" xfId="22952"/>
    <cellStyle name="Normal 110" xfId="22953"/>
    <cellStyle name="Normal 110 2" xfId="22954"/>
    <cellStyle name="Normal 110 2 2" xfId="22955"/>
    <cellStyle name="Normal 110 2 3" xfId="22956"/>
    <cellStyle name="Normal 110 2 4" xfId="22957"/>
    <cellStyle name="Normal 110 2 5" xfId="22958"/>
    <cellStyle name="Normal 110 3" xfId="22959"/>
    <cellStyle name="Normal 110 4" xfId="22960"/>
    <cellStyle name="Normal 110 5" xfId="22961"/>
    <cellStyle name="Normal 110 6" xfId="22962"/>
    <cellStyle name="Normal 111" xfId="22963"/>
    <cellStyle name="Normal 111 2" xfId="22964"/>
    <cellStyle name="Normal 111 2 2" xfId="22965"/>
    <cellStyle name="Normal 111 2 3" xfId="22966"/>
    <cellStyle name="Normal 111 2 4" xfId="22967"/>
    <cellStyle name="Normal 111 2 5" xfId="22968"/>
    <cellStyle name="Normal 111 3" xfId="22969"/>
    <cellStyle name="Normal 111 4" xfId="22970"/>
    <cellStyle name="Normal 111 5" xfId="22971"/>
    <cellStyle name="Normal 111 6" xfId="22972"/>
    <cellStyle name="Normal 112" xfId="22973"/>
    <cellStyle name="Normal 112 2" xfId="22974"/>
    <cellStyle name="Normal 112 2 2" xfId="22975"/>
    <cellStyle name="Normal 112 2 3" xfId="22976"/>
    <cellStyle name="Normal 112 2 4" xfId="22977"/>
    <cellStyle name="Normal 112 2 5" xfId="22978"/>
    <cellStyle name="Normal 112 3" xfId="22979"/>
    <cellStyle name="Normal 112 4" xfId="22980"/>
    <cellStyle name="Normal 112 5" xfId="22981"/>
    <cellStyle name="Normal 112 6" xfId="22982"/>
    <cellStyle name="Normal 113" xfId="22983"/>
    <cellStyle name="Normal 113 2" xfId="22984"/>
    <cellStyle name="Normal 113 2 2" xfId="22985"/>
    <cellStyle name="Normal 113 2 3" xfId="22986"/>
    <cellStyle name="Normal 113 2 4" xfId="22987"/>
    <cellStyle name="Normal 113 2 5" xfId="22988"/>
    <cellStyle name="Normal 113 3" xfId="22989"/>
    <cellStyle name="Normal 113 4" xfId="22990"/>
    <cellStyle name="Normal 113 5" xfId="22991"/>
    <cellStyle name="Normal 113 6" xfId="22992"/>
    <cellStyle name="Normal 114" xfId="22993"/>
    <cellStyle name="Normal 114 2" xfId="22994"/>
    <cellStyle name="Normal 114 2 2" xfId="22995"/>
    <cellStyle name="Normal 114 2 3" xfId="22996"/>
    <cellStyle name="Normal 114 2 4" xfId="22997"/>
    <cellStyle name="Normal 114 2 5" xfId="22998"/>
    <cellStyle name="Normal 114 3" xfId="22999"/>
    <cellStyle name="Normal 114 4" xfId="23000"/>
    <cellStyle name="Normal 114 5" xfId="23001"/>
    <cellStyle name="Normal 114 6" xfId="23002"/>
    <cellStyle name="Normal 115" xfId="23003"/>
    <cellStyle name="Normal 115 2" xfId="23004"/>
    <cellStyle name="Normal 115 2 2" xfId="23005"/>
    <cellStyle name="Normal 115 2 3" xfId="23006"/>
    <cellStyle name="Normal 115 2 4" xfId="23007"/>
    <cellStyle name="Normal 115 2 5" xfId="23008"/>
    <cellStyle name="Normal 115 3" xfId="23009"/>
    <cellStyle name="Normal 115 4" xfId="23010"/>
    <cellStyle name="Normal 115 5" xfId="23011"/>
    <cellStyle name="Normal 115 6" xfId="23012"/>
    <cellStyle name="Normal 116" xfId="23013"/>
    <cellStyle name="Normal 116 2" xfId="23014"/>
    <cellStyle name="Normal 116 2 2" xfId="23015"/>
    <cellStyle name="Normal 116 2 3" xfId="23016"/>
    <cellStyle name="Normal 116 2 4" xfId="23017"/>
    <cellStyle name="Normal 116 2 5" xfId="23018"/>
    <cellStyle name="Normal 116 3" xfId="23019"/>
    <cellStyle name="Normal 116 4" xfId="23020"/>
    <cellStyle name="Normal 116 5" xfId="23021"/>
    <cellStyle name="Normal 116 6" xfId="23022"/>
    <cellStyle name="Normal 117" xfId="23023"/>
    <cellStyle name="Normal 117 2" xfId="23024"/>
    <cellStyle name="Normal 117 2 2" xfId="23025"/>
    <cellStyle name="Normal 117 2 3" xfId="23026"/>
    <cellStyle name="Normal 117 2 4" xfId="23027"/>
    <cellStyle name="Normal 117 2 5" xfId="23028"/>
    <cellStyle name="Normal 117 3" xfId="23029"/>
    <cellStyle name="Normal 117 4" xfId="23030"/>
    <cellStyle name="Normal 117 5" xfId="23031"/>
    <cellStyle name="Normal 117 6" xfId="23032"/>
    <cellStyle name="Normal 118" xfId="23033"/>
    <cellStyle name="Normal 118 2" xfId="23034"/>
    <cellStyle name="Normal 118 2 2" xfId="23035"/>
    <cellStyle name="Normal 118 2 3" xfId="23036"/>
    <cellStyle name="Normal 118 2 4" xfId="23037"/>
    <cellStyle name="Normal 118 2 5" xfId="23038"/>
    <cellStyle name="Normal 118 3" xfId="23039"/>
    <cellStyle name="Normal 118 4" xfId="23040"/>
    <cellStyle name="Normal 118 5" xfId="23041"/>
    <cellStyle name="Normal 118 6" xfId="23042"/>
    <cellStyle name="Normal 119" xfId="23043"/>
    <cellStyle name="Normal 119 2" xfId="23044"/>
    <cellStyle name="Normal 119 2 2" xfId="23045"/>
    <cellStyle name="Normal 119 2 3" xfId="23046"/>
    <cellStyle name="Normal 119 2 4" xfId="23047"/>
    <cellStyle name="Normal 119 2 5" xfId="23048"/>
    <cellStyle name="Normal 119 3" xfId="23049"/>
    <cellStyle name="Normal 119 4" xfId="23050"/>
    <cellStyle name="Normal 119 5" xfId="23051"/>
    <cellStyle name="Normal 119 6" xfId="23052"/>
    <cellStyle name="Normal 12" xfId="23053"/>
    <cellStyle name="Normal 12 2" xfId="23054"/>
    <cellStyle name="Normal 12 2 2" xfId="23055"/>
    <cellStyle name="Normal 12 2 2 2" xfId="23056"/>
    <cellStyle name="Normal 12 2 2 3" xfId="23057"/>
    <cellStyle name="Normal 12 2 2 4" xfId="23058"/>
    <cellStyle name="Normal 12 2 2 5" xfId="23059"/>
    <cellStyle name="Normal 12 2 3" xfId="23060"/>
    <cellStyle name="Normal 12 2 4" xfId="23061"/>
    <cellStyle name="Normal 12 2 5" xfId="23062"/>
    <cellStyle name="Normal 12 2 6" xfId="23063"/>
    <cellStyle name="Normal 12 3" xfId="23064"/>
    <cellStyle name="Normal 12 3 2" xfId="23065"/>
    <cellStyle name="Normal 12 3 3" xfId="23066"/>
    <cellStyle name="Normal 12 3 4" xfId="23067"/>
    <cellStyle name="Normal 12 3 5" xfId="23068"/>
    <cellStyle name="Normal 12 4" xfId="23069"/>
    <cellStyle name="Normal 12 5" xfId="23070"/>
    <cellStyle name="Normal 12 6" xfId="23071"/>
    <cellStyle name="Normal 12 7" xfId="23072"/>
    <cellStyle name="Normal 120" xfId="23073"/>
    <cellStyle name="Normal 120 2" xfId="23074"/>
    <cellStyle name="Normal 120 2 2" xfId="23075"/>
    <cellStyle name="Normal 120 2 3" xfId="23076"/>
    <cellStyle name="Normal 120 2 4" xfId="23077"/>
    <cellStyle name="Normal 120 2 5" xfId="23078"/>
    <cellStyle name="Normal 120 3" xfId="23079"/>
    <cellStyle name="Normal 120 4" xfId="23080"/>
    <cellStyle name="Normal 120 5" xfId="23081"/>
    <cellStyle name="Normal 120 6" xfId="23082"/>
    <cellStyle name="Normal 121" xfId="23083"/>
    <cellStyle name="Normal 121 2" xfId="23084"/>
    <cellStyle name="Normal 121 2 2" xfId="23085"/>
    <cellStyle name="Normal 121 2 3" xfId="23086"/>
    <cellStyle name="Normal 121 2 4" xfId="23087"/>
    <cellStyle name="Normal 121 2 5" xfId="23088"/>
    <cellStyle name="Normal 121 3" xfId="23089"/>
    <cellStyle name="Normal 121 4" xfId="23090"/>
    <cellStyle name="Normal 121 5" xfId="23091"/>
    <cellStyle name="Normal 121 6" xfId="23092"/>
    <cellStyle name="Normal 122" xfId="23093"/>
    <cellStyle name="Normal 122 2" xfId="23094"/>
    <cellStyle name="Normal 122 2 2" xfId="23095"/>
    <cellStyle name="Normal 122 2 3" xfId="23096"/>
    <cellStyle name="Normal 122 2 4" xfId="23097"/>
    <cellStyle name="Normal 122 2 5" xfId="23098"/>
    <cellStyle name="Normal 122 3" xfId="23099"/>
    <cellStyle name="Normal 122 4" xfId="23100"/>
    <cellStyle name="Normal 122 5" xfId="23101"/>
    <cellStyle name="Normal 122 6" xfId="23102"/>
    <cellStyle name="Normal 123" xfId="23103"/>
    <cellStyle name="Normal 123 2" xfId="23104"/>
    <cellStyle name="Normal 123 2 2" xfId="23105"/>
    <cellStyle name="Normal 123 2 3" xfId="23106"/>
    <cellStyle name="Normal 123 2 4" xfId="23107"/>
    <cellStyle name="Normal 123 2 5" xfId="23108"/>
    <cellStyle name="Normal 123 3" xfId="23109"/>
    <cellStyle name="Normal 123 4" xfId="23110"/>
    <cellStyle name="Normal 123 5" xfId="23111"/>
    <cellStyle name="Normal 123 6" xfId="23112"/>
    <cellStyle name="Normal 124" xfId="23113"/>
    <cellStyle name="Normal 124 2" xfId="23114"/>
    <cellStyle name="Normal 124 2 2" xfId="23115"/>
    <cellStyle name="Normal 124 2 3" xfId="23116"/>
    <cellStyle name="Normal 124 2 4" xfId="23117"/>
    <cellStyle name="Normal 124 2 5" xfId="23118"/>
    <cellStyle name="Normal 124 3" xfId="23119"/>
    <cellStyle name="Normal 124 4" xfId="23120"/>
    <cellStyle name="Normal 124 5" xfId="23121"/>
    <cellStyle name="Normal 124 6" xfId="23122"/>
    <cellStyle name="Normal 125" xfId="23123"/>
    <cellStyle name="Normal 125 2" xfId="23124"/>
    <cellStyle name="Normal 125 2 2" xfId="23125"/>
    <cellStyle name="Normal 125 2 3" xfId="23126"/>
    <cellStyle name="Normal 125 2 4" xfId="23127"/>
    <cellStyle name="Normal 125 2 5" xfId="23128"/>
    <cellStyle name="Normal 125 3" xfId="23129"/>
    <cellStyle name="Normal 125 4" xfId="23130"/>
    <cellStyle name="Normal 125 5" xfId="23131"/>
    <cellStyle name="Normal 125 6" xfId="23132"/>
    <cellStyle name="Normal 126" xfId="23133"/>
    <cellStyle name="Normal 126 2" xfId="23134"/>
    <cellStyle name="Normal 126 2 2" xfId="23135"/>
    <cellStyle name="Normal 126 2 3" xfId="23136"/>
    <cellStyle name="Normal 126 2 4" xfId="23137"/>
    <cellStyle name="Normal 126 2 5" xfId="23138"/>
    <cellStyle name="Normal 126 3" xfId="23139"/>
    <cellStyle name="Normal 126 4" xfId="23140"/>
    <cellStyle name="Normal 126 5" xfId="23141"/>
    <cellStyle name="Normal 126 6" xfId="23142"/>
    <cellStyle name="Normal 127" xfId="23143"/>
    <cellStyle name="Normal 127 2" xfId="23144"/>
    <cellStyle name="Normal 127 2 2" xfId="23145"/>
    <cellStyle name="Normal 127 2 3" xfId="23146"/>
    <cellStyle name="Normal 127 2 4" xfId="23147"/>
    <cellStyle name="Normal 127 2 5" xfId="23148"/>
    <cellStyle name="Normal 127 3" xfId="23149"/>
    <cellStyle name="Normal 127 4" xfId="23150"/>
    <cellStyle name="Normal 127 5" xfId="23151"/>
    <cellStyle name="Normal 127 6" xfId="23152"/>
    <cellStyle name="Normal 128" xfId="23153"/>
    <cellStyle name="Normal 128 2" xfId="23154"/>
    <cellStyle name="Normal 128 2 2" xfId="23155"/>
    <cellStyle name="Normal 128 2 3" xfId="23156"/>
    <cellStyle name="Normal 128 2 4" xfId="23157"/>
    <cellStyle name="Normal 128 2 5" xfId="23158"/>
    <cellStyle name="Normal 128 3" xfId="23159"/>
    <cellStyle name="Normal 128 4" xfId="23160"/>
    <cellStyle name="Normal 128 5" xfId="23161"/>
    <cellStyle name="Normal 128 6" xfId="23162"/>
    <cellStyle name="Normal 129" xfId="23163"/>
    <cellStyle name="Normal 129 2" xfId="23164"/>
    <cellStyle name="Normal 129 2 2" xfId="23165"/>
    <cellStyle name="Normal 129 2 3" xfId="23166"/>
    <cellStyle name="Normal 129 2 4" xfId="23167"/>
    <cellStyle name="Normal 129 2 5" xfId="23168"/>
    <cellStyle name="Normal 129 3" xfId="23169"/>
    <cellStyle name="Normal 129 4" xfId="23170"/>
    <cellStyle name="Normal 129 5" xfId="23171"/>
    <cellStyle name="Normal 129 6" xfId="23172"/>
    <cellStyle name="Normal 13" xfId="23173"/>
    <cellStyle name="Normal 13 2" xfId="23174"/>
    <cellStyle name="Normal 13 2 2" xfId="23175"/>
    <cellStyle name="Normal 13 2 2 2" xfId="23176"/>
    <cellStyle name="Normal 13 2 2 3" xfId="23177"/>
    <cellStyle name="Normal 13 2 2 4" xfId="23178"/>
    <cellStyle name="Normal 13 2 2 5" xfId="23179"/>
    <cellStyle name="Normal 13 2 3" xfId="23180"/>
    <cellStyle name="Normal 13 2 4" xfId="23181"/>
    <cellStyle name="Normal 13 2 5" xfId="23182"/>
    <cellStyle name="Normal 13 2 6" xfId="23183"/>
    <cellStyle name="Normal 13 3" xfId="23184"/>
    <cellStyle name="Normal 13 3 2" xfId="23185"/>
    <cellStyle name="Normal 13 3 3" xfId="23186"/>
    <cellStyle name="Normal 13 3 4" xfId="23187"/>
    <cellStyle name="Normal 13 3 5" xfId="23188"/>
    <cellStyle name="Normal 13 4" xfId="23189"/>
    <cellStyle name="Normal 13 5" xfId="23190"/>
    <cellStyle name="Normal 13 6" xfId="23191"/>
    <cellStyle name="Normal 13 7" xfId="23192"/>
    <cellStyle name="Normal 130" xfId="23193"/>
    <cellStyle name="Normal 130 2" xfId="23194"/>
    <cellStyle name="Normal 130 2 2" xfId="23195"/>
    <cellStyle name="Normal 130 2 3" xfId="23196"/>
    <cellStyle name="Normal 130 2 4" xfId="23197"/>
    <cellStyle name="Normal 130 2 5" xfId="23198"/>
    <cellStyle name="Normal 130 3" xfId="23199"/>
    <cellStyle name="Normal 130 4" xfId="23200"/>
    <cellStyle name="Normal 130 5" xfId="23201"/>
    <cellStyle name="Normal 130 6" xfId="23202"/>
    <cellStyle name="Normal 131" xfId="23203"/>
    <cellStyle name="Normal 131 2" xfId="23204"/>
    <cellStyle name="Normal 131 2 2" xfId="23205"/>
    <cellStyle name="Normal 131 2 3" xfId="23206"/>
    <cellStyle name="Normal 131 2 4" xfId="23207"/>
    <cellStyle name="Normal 131 2 5" xfId="23208"/>
    <cellStyle name="Normal 131 3" xfId="23209"/>
    <cellStyle name="Normal 131 4" xfId="23210"/>
    <cellStyle name="Normal 131 5" xfId="23211"/>
    <cellStyle name="Normal 131 6" xfId="23212"/>
    <cellStyle name="Normal 132" xfId="23213"/>
    <cellStyle name="Normal 132 2" xfId="23214"/>
    <cellStyle name="Normal 132 2 2" xfId="23215"/>
    <cellStyle name="Normal 132 2 3" xfId="23216"/>
    <cellStyle name="Normal 132 2 4" xfId="23217"/>
    <cellStyle name="Normal 132 2 5" xfId="23218"/>
    <cellStyle name="Normal 132 3" xfId="23219"/>
    <cellStyle name="Normal 132 4" xfId="23220"/>
    <cellStyle name="Normal 132 5" xfId="23221"/>
    <cellStyle name="Normal 132 6" xfId="23222"/>
    <cellStyle name="Normal 133" xfId="23223"/>
    <cellStyle name="Normal 133 2" xfId="23224"/>
    <cellStyle name="Normal 133 2 2" xfId="23225"/>
    <cellStyle name="Normal 133 2 3" xfId="23226"/>
    <cellStyle name="Normal 133 2 4" xfId="23227"/>
    <cellStyle name="Normal 133 2 5" xfId="23228"/>
    <cellStyle name="Normal 133 3" xfId="23229"/>
    <cellStyle name="Normal 133 4" xfId="23230"/>
    <cellStyle name="Normal 133 5" xfId="23231"/>
    <cellStyle name="Normal 133 6" xfId="23232"/>
    <cellStyle name="Normal 134" xfId="23233"/>
    <cellStyle name="Normal 134 2" xfId="23234"/>
    <cellStyle name="Normal 134 2 2" xfId="23235"/>
    <cellStyle name="Normal 134 2 3" xfId="23236"/>
    <cellStyle name="Normal 134 2 4" xfId="23237"/>
    <cellStyle name="Normal 134 2 5" xfId="23238"/>
    <cellStyle name="Normal 134 3" xfId="23239"/>
    <cellStyle name="Normal 134 4" xfId="23240"/>
    <cellStyle name="Normal 134 5" xfId="23241"/>
    <cellStyle name="Normal 134 6" xfId="23242"/>
    <cellStyle name="Normal 135" xfId="23243"/>
    <cellStyle name="Normal 135 2" xfId="23244"/>
    <cellStyle name="Normal 135 2 2" xfId="23245"/>
    <cellStyle name="Normal 135 2 3" xfId="23246"/>
    <cellStyle name="Normal 135 2 4" xfId="23247"/>
    <cellStyle name="Normal 135 2 5" xfId="23248"/>
    <cellStyle name="Normal 135 3" xfId="23249"/>
    <cellStyle name="Normal 135 4" xfId="23250"/>
    <cellStyle name="Normal 135 5" xfId="23251"/>
    <cellStyle name="Normal 135 6" xfId="23252"/>
    <cellStyle name="Normal 136" xfId="23253"/>
    <cellStyle name="Normal 136 2" xfId="23254"/>
    <cellStyle name="Normal 136 2 2" xfId="23255"/>
    <cellStyle name="Normal 136 2 3" xfId="23256"/>
    <cellStyle name="Normal 136 2 4" xfId="23257"/>
    <cellStyle name="Normal 136 2 5" xfId="23258"/>
    <cellStyle name="Normal 136 3" xfId="23259"/>
    <cellStyle name="Normal 136 4" xfId="23260"/>
    <cellStyle name="Normal 136 5" xfId="23261"/>
    <cellStyle name="Normal 136 6" xfId="23262"/>
    <cellStyle name="Normal 137" xfId="23263"/>
    <cellStyle name="Normal 137 2" xfId="23264"/>
    <cellStyle name="Normal 137 2 2" xfId="23265"/>
    <cellStyle name="Normal 137 2 3" xfId="23266"/>
    <cellStyle name="Normal 137 2 4" xfId="23267"/>
    <cellStyle name="Normal 137 2 5" xfId="23268"/>
    <cellStyle name="Normal 137 3" xfId="23269"/>
    <cellStyle name="Normal 137 4" xfId="23270"/>
    <cellStyle name="Normal 137 5" xfId="23271"/>
    <cellStyle name="Normal 137 6" xfId="23272"/>
    <cellStyle name="Normal 138" xfId="23273"/>
    <cellStyle name="Normal 138 2" xfId="23274"/>
    <cellStyle name="Normal 138 2 2" xfId="23275"/>
    <cellStyle name="Normal 138 2 3" xfId="23276"/>
    <cellStyle name="Normal 138 2 4" xfId="23277"/>
    <cellStyle name="Normal 138 2 5" xfId="23278"/>
    <cellStyle name="Normal 138 3" xfId="23279"/>
    <cellStyle name="Normal 138 4" xfId="23280"/>
    <cellStyle name="Normal 138 5" xfId="23281"/>
    <cellStyle name="Normal 138 6" xfId="23282"/>
    <cellStyle name="Normal 139" xfId="23283"/>
    <cellStyle name="Normal 139 2" xfId="23284"/>
    <cellStyle name="Normal 139 2 2" xfId="23285"/>
    <cellStyle name="Normal 139 2 3" xfId="23286"/>
    <cellStyle name="Normal 139 2 4" xfId="23287"/>
    <cellStyle name="Normal 139 2 5" xfId="23288"/>
    <cellStyle name="Normal 139 3" xfId="23289"/>
    <cellStyle name="Normal 139 4" xfId="23290"/>
    <cellStyle name="Normal 139 5" xfId="23291"/>
    <cellStyle name="Normal 139 6" xfId="23292"/>
    <cellStyle name="Normal 14" xfId="23293"/>
    <cellStyle name="Normal 14 10 2" xfId="23294"/>
    <cellStyle name="Normal 14 10 2 2" xfId="23295"/>
    <cellStyle name="Normal 14 10 2 2 2" xfId="23296"/>
    <cellStyle name="Normal 14 10 2 2 2 2" xfId="23297"/>
    <cellStyle name="Normal 14 10 2 2 2 2 2" xfId="23298"/>
    <cellStyle name="Normal 14 10 2 2 2 2 2 2" xfId="23299"/>
    <cellStyle name="Normal 14 10 2 2 2 2 2 2 2 2" xfId="23300"/>
    <cellStyle name="Normal 14 10 2 2 2 2 2 2 2 2 2" xfId="23301"/>
    <cellStyle name="Normal 14 2" xfId="23302"/>
    <cellStyle name="Normal 14 2 2" xfId="23303"/>
    <cellStyle name="Normal 14 2 2 2" xfId="23304"/>
    <cellStyle name="Normal 14 2 2 3" xfId="23305"/>
    <cellStyle name="Normal 14 2 2 4" xfId="23306"/>
    <cellStyle name="Normal 14 2 2 5" xfId="23307"/>
    <cellStyle name="Normal 14 2 3" xfId="23308"/>
    <cellStyle name="Normal 14 2 4" xfId="23309"/>
    <cellStyle name="Normal 14 2 5" xfId="23310"/>
    <cellStyle name="Normal 14 2 6" xfId="23311"/>
    <cellStyle name="Normal 14 3" xfId="23312"/>
    <cellStyle name="Normal 14 3 2" xfId="23313"/>
    <cellStyle name="Normal 14 3 3" xfId="23314"/>
    <cellStyle name="Normal 14 3 4" xfId="23315"/>
    <cellStyle name="Normal 14 3 5" xfId="23316"/>
    <cellStyle name="Normal 14 4" xfId="23317"/>
    <cellStyle name="Normal 14 5" xfId="23318"/>
    <cellStyle name="Normal 14 6" xfId="23319"/>
    <cellStyle name="Normal 14 7" xfId="23320"/>
    <cellStyle name="Normal 140" xfId="23321"/>
    <cellStyle name="Normal 140 2" xfId="23322"/>
    <cellStyle name="Normal 140 2 2" xfId="23323"/>
    <cellStyle name="Normal 140 2 3" xfId="23324"/>
    <cellStyle name="Normal 140 2 4" xfId="23325"/>
    <cellStyle name="Normal 140 2 5" xfId="23326"/>
    <cellStyle name="Normal 140 3" xfId="23327"/>
    <cellStyle name="Normal 140 4" xfId="23328"/>
    <cellStyle name="Normal 140 5" xfId="23329"/>
    <cellStyle name="Normal 140 6" xfId="23330"/>
    <cellStyle name="Normal 141" xfId="23331"/>
    <cellStyle name="Normal 141 2" xfId="23332"/>
    <cellStyle name="Normal 141 2 2" xfId="23333"/>
    <cellStyle name="Normal 141 2 3" xfId="23334"/>
    <cellStyle name="Normal 141 2 4" xfId="23335"/>
    <cellStyle name="Normal 141 2 5" xfId="23336"/>
    <cellStyle name="Normal 141 3" xfId="23337"/>
    <cellStyle name="Normal 141 4" xfId="23338"/>
    <cellStyle name="Normal 141 5" xfId="23339"/>
    <cellStyle name="Normal 141 6" xfId="23340"/>
    <cellStyle name="Normal 142" xfId="23341"/>
    <cellStyle name="Normal 142 2" xfId="23342"/>
    <cellStyle name="Normal 142 2 2" xfId="23343"/>
    <cellStyle name="Normal 142 2 3" xfId="23344"/>
    <cellStyle name="Normal 142 2 4" xfId="23345"/>
    <cellStyle name="Normal 142 2 5" xfId="23346"/>
    <cellStyle name="Normal 142 3" xfId="23347"/>
    <cellStyle name="Normal 142 4" xfId="23348"/>
    <cellStyle name="Normal 142 5" xfId="23349"/>
    <cellStyle name="Normal 142 6" xfId="23350"/>
    <cellStyle name="Normal 143" xfId="23351"/>
    <cellStyle name="Normal 143 2" xfId="23352"/>
    <cellStyle name="Normal 143 2 2" xfId="23353"/>
    <cellStyle name="Normal 143 2 3" xfId="23354"/>
    <cellStyle name="Normal 143 2 4" xfId="23355"/>
    <cellStyle name="Normal 143 2 5" xfId="23356"/>
    <cellStyle name="Normal 143 3" xfId="23357"/>
    <cellStyle name="Normal 143 4" xfId="23358"/>
    <cellStyle name="Normal 143 5" xfId="23359"/>
    <cellStyle name="Normal 143 6" xfId="23360"/>
    <cellStyle name="Normal 144" xfId="23361"/>
    <cellStyle name="Normal 144 2" xfId="23362"/>
    <cellStyle name="Normal 144 2 2" xfId="23363"/>
    <cellStyle name="Normal 144 2 3" xfId="23364"/>
    <cellStyle name="Normal 144 2 4" xfId="23365"/>
    <cellStyle name="Normal 144 2 5" xfId="23366"/>
    <cellStyle name="Normal 144 3" xfId="23367"/>
    <cellStyle name="Normal 144 4" xfId="23368"/>
    <cellStyle name="Normal 144 5" xfId="23369"/>
    <cellStyle name="Normal 144 6" xfId="23370"/>
    <cellStyle name="Normal 145" xfId="23371"/>
    <cellStyle name="Normal 145 2" xfId="23372"/>
    <cellStyle name="Normal 145 2 2" xfId="23373"/>
    <cellStyle name="Normal 145 2 3" xfId="23374"/>
    <cellStyle name="Normal 145 2 4" xfId="23375"/>
    <cellStyle name="Normal 145 2 5" xfId="23376"/>
    <cellStyle name="Normal 145 3" xfId="23377"/>
    <cellStyle name="Normal 145 4" xfId="23378"/>
    <cellStyle name="Normal 145 5" xfId="23379"/>
    <cellStyle name="Normal 145 6" xfId="23380"/>
    <cellStyle name="Normal 146" xfId="23381"/>
    <cellStyle name="Normal 146 2" xfId="23382"/>
    <cellStyle name="Normal 146 2 2" xfId="23383"/>
    <cellStyle name="Normal 146 2 3" xfId="23384"/>
    <cellStyle name="Normal 146 2 4" xfId="23385"/>
    <cellStyle name="Normal 146 2 5" xfId="23386"/>
    <cellStyle name="Normal 146 3" xfId="23387"/>
    <cellStyle name="Normal 146 4" xfId="23388"/>
    <cellStyle name="Normal 146 5" xfId="23389"/>
    <cellStyle name="Normal 146 6" xfId="23390"/>
    <cellStyle name="Normal 147" xfId="23391"/>
    <cellStyle name="Normal 147 2" xfId="23392"/>
    <cellStyle name="Normal 147 2 2" xfId="23393"/>
    <cellStyle name="Normal 147 2 3" xfId="23394"/>
    <cellStyle name="Normal 147 2 4" xfId="23395"/>
    <cellStyle name="Normal 147 2 5" xfId="23396"/>
    <cellStyle name="Normal 147 3" xfId="23397"/>
    <cellStyle name="Normal 147 4" xfId="23398"/>
    <cellStyle name="Normal 147 5" xfId="23399"/>
    <cellStyle name="Normal 147 6" xfId="23400"/>
    <cellStyle name="Normal 148" xfId="23401"/>
    <cellStyle name="Normal 148 2" xfId="23402"/>
    <cellStyle name="Normal 148 2 2" xfId="23403"/>
    <cellStyle name="Normal 148 2 3" xfId="23404"/>
    <cellStyle name="Normal 148 2 4" xfId="23405"/>
    <cellStyle name="Normal 148 2 5" xfId="23406"/>
    <cellStyle name="Normal 148 3" xfId="23407"/>
    <cellStyle name="Normal 148 4" xfId="23408"/>
    <cellStyle name="Normal 148 5" xfId="23409"/>
    <cellStyle name="Normal 148 6" xfId="23410"/>
    <cellStyle name="Normal 149" xfId="23411"/>
    <cellStyle name="Normal 149 2" xfId="23412"/>
    <cellStyle name="Normal 149 2 2" xfId="23413"/>
    <cellStyle name="Normal 149 2 3" xfId="23414"/>
    <cellStyle name="Normal 149 2 4" xfId="23415"/>
    <cellStyle name="Normal 149 2 5" xfId="23416"/>
    <cellStyle name="Normal 149 3" xfId="23417"/>
    <cellStyle name="Normal 149 4" xfId="23418"/>
    <cellStyle name="Normal 149 5" xfId="23419"/>
    <cellStyle name="Normal 149 6" xfId="23420"/>
    <cellStyle name="Normal 15" xfId="23421"/>
    <cellStyle name="Normal 15 2" xfId="23422"/>
    <cellStyle name="Normal 15 2 2" xfId="23423"/>
    <cellStyle name="Normal 15 2 2 2" xfId="23424"/>
    <cellStyle name="Normal 15 2 2 3" xfId="23425"/>
    <cellStyle name="Normal 15 2 2 4" xfId="23426"/>
    <cellStyle name="Normal 15 2 2 5" xfId="23427"/>
    <cellStyle name="Normal 15 2 3" xfId="23428"/>
    <cellStyle name="Normal 15 2 3 2" xfId="23429"/>
    <cellStyle name="Normal 15 2 4" xfId="23430"/>
    <cellStyle name="Normal 15 2 5" xfId="23431"/>
    <cellStyle name="Normal 15 2 6" xfId="23432"/>
    <cellStyle name="Normal 15 3" xfId="23433"/>
    <cellStyle name="Normal 15 3 2" xfId="23434"/>
    <cellStyle name="Normal 15 3 3" xfId="23435"/>
    <cellStyle name="Normal 15 3 4" xfId="23436"/>
    <cellStyle name="Normal 15 3 5" xfId="23437"/>
    <cellStyle name="Normal 15 4" xfId="23438"/>
    <cellStyle name="Normal 15 5" xfId="23439"/>
    <cellStyle name="Normal 15 6" xfId="23440"/>
    <cellStyle name="Normal 15 7" xfId="23441"/>
    <cellStyle name="Normal 150" xfId="23442"/>
    <cellStyle name="Normal 150 2" xfId="23443"/>
    <cellStyle name="Normal 150 2 2" xfId="23444"/>
    <cellStyle name="Normal 150 2 3" xfId="23445"/>
    <cellStyle name="Normal 150 2 4" xfId="23446"/>
    <cellStyle name="Normal 150 2 5" xfId="23447"/>
    <cellStyle name="Normal 150 3" xfId="23448"/>
    <cellStyle name="Normal 150 4" xfId="23449"/>
    <cellStyle name="Normal 150 5" xfId="23450"/>
    <cellStyle name="Normal 150 6" xfId="23451"/>
    <cellStyle name="Normal 151" xfId="23452"/>
    <cellStyle name="Normal 151 2" xfId="23453"/>
    <cellStyle name="Normal 151 2 2" xfId="23454"/>
    <cellStyle name="Normal 151 2 3" xfId="23455"/>
    <cellStyle name="Normal 151 2 4" xfId="23456"/>
    <cellStyle name="Normal 151 2 5" xfId="23457"/>
    <cellStyle name="Normal 151 3" xfId="23458"/>
    <cellStyle name="Normal 151 4" xfId="23459"/>
    <cellStyle name="Normal 151 5" xfId="23460"/>
    <cellStyle name="Normal 151 6" xfId="23461"/>
    <cellStyle name="Normal 152" xfId="23462"/>
    <cellStyle name="Normal 152 2" xfId="23463"/>
    <cellStyle name="Normal 152 2 2" xfId="23464"/>
    <cellStyle name="Normal 152 2 3" xfId="23465"/>
    <cellStyle name="Normal 152 2 4" xfId="23466"/>
    <cellStyle name="Normal 152 2 5" xfId="23467"/>
    <cellStyle name="Normal 152 3" xfId="23468"/>
    <cellStyle name="Normal 152 4" xfId="23469"/>
    <cellStyle name="Normal 152 5" xfId="23470"/>
    <cellStyle name="Normal 152 6" xfId="23471"/>
    <cellStyle name="Normal 153" xfId="23472"/>
    <cellStyle name="Normal 153 2" xfId="23473"/>
    <cellStyle name="Normal 153 2 2" xfId="23474"/>
    <cellStyle name="Normal 153 2 3" xfId="23475"/>
    <cellStyle name="Normal 153 2 4" xfId="23476"/>
    <cellStyle name="Normal 153 2 5" xfId="23477"/>
    <cellStyle name="Normal 153 3" xfId="23478"/>
    <cellStyle name="Normal 153 4" xfId="23479"/>
    <cellStyle name="Normal 153 5" xfId="23480"/>
    <cellStyle name="Normal 153 6" xfId="23481"/>
    <cellStyle name="Normal 154" xfId="23482"/>
    <cellStyle name="Normal 154 2" xfId="23483"/>
    <cellStyle name="Normal 154 2 2" xfId="23484"/>
    <cellStyle name="Normal 154 2 3" xfId="23485"/>
    <cellStyle name="Normal 154 2 4" xfId="23486"/>
    <cellStyle name="Normal 154 2 5" xfId="23487"/>
    <cellStyle name="Normal 154 3" xfId="23488"/>
    <cellStyle name="Normal 154 4" xfId="23489"/>
    <cellStyle name="Normal 154 5" xfId="23490"/>
    <cellStyle name="Normal 154 6" xfId="23491"/>
    <cellStyle name="Normal 155" xfId="23492"/>
    <cellStyle name="Normal 155 2" xfId="23493"/>
    <cellStyle name="Normal 155 2 2" xfId="23494"/>
    <cellStyle name="Normal 155 2 3" xfId="23495"/>
    <cellStyle name="Normal 155 2 4" xfId="23496"/>
    <cellStyle name="Normal 155 2 5" xfId="23497"/>
    <cellStyle name="Normal 155 3" xfId="23498"/>
    <cellStyle name="Normal 155 4" xfId="23499"/>
    <cellStyle name="Normal 155 5" xfId="23500"/>
    <cellStyle name="Normal 155 6" xfId="23501"/>
    <cellStyle name="Normal 156" xfId="23502"/>
    <cellStyle name="Normal 156 2" xfId="23503"/>
    <cellStyle name="Normal 156 2 2" xfId="23504"/>
    <cellStyle name="Normal 156 2 3" xfId="23505"/>
    <cellStyle name="Normal 156 3" xfId="23506"/>
    <cellStyle name="Normal 156 4" xfId="23507"/>
    <cellStyle name="Normal 156 5" xfId="23508"/>
    <cellStyle name="Normal 156 6" xfId="23509"/>
    <cellStyle name="Normal 157" xfId="23510"/>
    <cellStyle name="Normal 157 2" xfId="23511"/>
    <cellStyle name="Normal 157 2 2" xfId="23512"/>
    <cellStyle name="Normal 157 2 3" xfId="23513"/>
    <cellStyle name="Normal 157 2 4" xfId="23514"/>
    <cellStyle name="Normal 157 2 5" xfId="23515"/>
    <cellStyle name="Normal 157 3" xfId="23516"/>
    <cellStyle name="Normal 157 4" xfId="23517"/>
    <cellStyle name="Normal 157 5" xfId="23518"/>
    <cellStyle name="Normal 157 6" xfId="23519"/>
    <cellStyle name="Normal 158" xfId="23520"/>
    <cellStyle name="Normal 158 2" xfId="23521"/>
    <cellStyle name="Normal 158 2 2" xfId="23522"/>
    <cellStyle name="Normal 158 2 3" xfId="23523"/>
    <cellStyle name="Normal 158 2 4" xfId="23524"/>
    <cellStyle name="Normal 158 2 5" xfId="23525"/>
    <cellStyle name="Normal 158 3" xfId="23526"/>
    <cellStyle name="Normal 158 4" xfId="23527"/>
    <cellStyle name="Normal 158 5" xfId="23528"/>
    <cellStyle name="Normal 158 6" xfId="23529"/>
    <cellStyle name="Normal 159" xfId="23530"/>
    <cellStyle name="Normal 159 2" xfId="23531"/>
    <cellStyle name="Normal 159 2 2" xfId="23532"/>
    <cellStyle name="Normal 159 2 3" xfId="23533"/>
    <cellStyle name="Normal 159 2 4" xfId="23534"/>
    <cellStyle name="Normal 159 2 5" xfId="23535"/>
    <cellStyle name="Normal 159 3" xfId="23536"/>
    <cellStyle name="Normal 159 4" xfId="23537"/>
    <cellStyle name="Normal 159 5" xfId="23538"/>
    <cellStyle name="Normal 159 6" xfId="23539"/>
    <cellStyle name="Normal 16" xfId="23540"/>
    <cellStyle name="Normal 16 2" xfId="23541"/>
    <cellStyle name="Normal 16 2 2" xfId="23542"/>
    <cellStyle name="Normal 16 2 2 2" xfId="23543"/>
    <cellStyle name="Normal 16 2 2 3" xfId="23544"/>
    <cellStyle name="Normal 16 2 2 4" xfId="23545"/>
    <cellStyle name="Normal 16 2 2 5" xfId="23546"/>
    <cellStyle name="Normal 16 2 3" xfId="23547"/>
    <cellStyle name="Normal 16 2 4" xfId="23548"/>
    <cellStyle name="Normal 16 2 5" xfId="23549"/>
    <cellStyle name="Normal 16 2 6" xfId="23550"/>
    <cellStyle name="Normal 16 3" xfId="23551"/>
    <cellStyle name="Normal 16 3 2" xfId="23552"/>
    <cellStyle name="Normal 16 3 3" xfId="23553"/>
    <cellStyle name="Normal 16 3 4" xfId="23554"/>
    <cellStyle name="Normal 16 3 5" xfId="23555"/>
    <cellStyle name="Normal 16 4" xfId="23556"/>
    <cellStyle name="Normal 16 5" xfId="23557"/>
    <cellStyle name="Normal 16 6" xfId="23558"/>
    <cellStyle name="Normal 16 7" xfId="23559"/>
    <cellStyle name="Normal 160" xfId="23560"/>
    <cellStyle name="Normal 160 2" xfId="23561"/>
    <cellStyle name="Normal 160 2 2" xfId="23562"/>
    <cellStyle name="Normal 160 2 3" xfId="23563"/>
    <cellStyle name="Normal 160 2 4" xfId="23564"/>
    <cellStyle name="Normal 160 2 5" xfId="23565"/>
    <cellStyle name="Normal 160 3" xfId="23566"/>
    <cellStyle name="Normal 160 4" xfId="23567"/>
    <cellStyle name="Normal 160 5" xfId="23568"/>
    <cellStyle name="Normal 160 6" xfId="23569"/>
    <cellStyle name="Normal 161" xfId="23570"/>
    <cellStyle name="Normal 161 2" xfId="23571"/>
    <cellStyle name="Normal 161 2 2" xfId="23572"/>
    <cellStyle name="Normal 161 2 3" xfId="23573"/>
    <cellStyle name="Normal 161 2 4" xfId="23574"/>
    <cellStyle name="Normal 161 2 5" xfId="23575"/>
    <cellStyle name="Normal 161 3" xfId="23576"/>
    <cellStyle name="Normal 161 4" xfId="23577"/>
    <cellStyle name="Normal 161 5" xfId="23578"/>
    <cellStyle name="Normal 161 6" xfId="23579"/>
    <cellStyle name="Normal 162" xfId="23580"/>
    <cellStyle name="Normal 162 2" xfId="23581"/>
    <cellStyle name="Normal 162 2 2" xfId="23582"/>
    <cellStyle name="Normal 162 2 3" xfId="23583"/>
    <cellStyle name="Normal 162 2 4" xfId="23584"/>
    <cellStyle name="Normal 162 2 5" xfId="23585"/>
    <cellStyle name="Normal 162 3" xfId="23586"/>
    <cellStyle name="Normal 162 4" xfId="23587"/>
    <cellStyle name="Normal 162 5" xfId="23588"/>
    <cellStyle name="Normal 162 6" xfId="23589"/>
    <cellStyle name="Normal 163" xfId="23590"/>
    <cellStyle name="Normal 163 2" xfId="23591"/>
    <cellStyle name="Normal 163 2 2" xfId="23592"/>
    <cellStyle name="Normal 163 2 3" xfId="23593"/>
    <cellStyle name="Normal 163 2 4" xfId="23594"/>
    <cellStyle name="Normal 163 2 5" xfId="23595"/>
    <cellStyle name="Normal 163 3" xfId="23596"/>
    <cellStyle name="Normal 163 4" xfId="23597"/>
    <cellStyle name="Normal 163 5" xfId="23598"/>
    <cellStyle name="Normal 163 6" xfId="23599"/>
    <cellStyle name="Normal 164" xfId="23600"/>
    <cellStyle name="Normal 164 2" xfId="23601"/>
    <cellStyle name="Normal 164 2 2" xfId="23602"/>
    <cellStyle name="Normal 164 2 3" xfId="23603"/>
    <cellStyle name="Normal 164 2 4" xfId="23604"/>
    <cellStyle name="Normal 164 2 5" xfId="23605"/>
    <cellStyle name="Normal 164 3" xfId="23606"/>
    <cellStyle name="Normal 164 4" xfId="23607"/>
    <cellStyle name="Normal 164 5" xfId="23608"/>
    <cellStyle name="Normal 164 6" xfId="23609"/>
    <cellStyle name="Normal 165" xfId="23610"/>
    <cellStyle name="Normal 165 2" xfId="23611"/>
    <cellStyle name="Normal 165 2 2" xfId="23612"/>
    <cellStyle name="Normal 165 2 3" xfId="23613"/>
    <cellStyle name="Normal 165 2 4" xfId="23614"/>
    <cellStyle name="Normal 165 2 5" xfId="23615"/>
    <cellStyle name="Normal 165 3" xfId="23616"/>
    <cellStyle name="Normal 165 4" xfId="23617"/>
    <cellStyle name="Normal 165 5" xfId="23618"/>
    <cellStyle name="Normal 165 6" xfId="23619"/>
    <cellStyle name="Normal 166" xfId="23620"/>
    <cellStyle name="Normal 166 2" xfId="23621"/>
    <cellStyle name="Normal 166 2 2" xfId="23622"/>
    <cellStyle name="Normal 166 2 3" xfId="23623"/>
    <cellStyle name="Normal 166 2 4" xfId="23624"/>
    <cellStyle name="Normal 166 2 5" xfId="23625"/>
    <cellStyle name="Normal 166 3" xfId="23626"/>
    <cellStyle name="Normal 166 4" xfId="23627"/>
    <cellStyle name="Normal 166 5" xfId="23628"/>
    <cellStyle name="Normal 166 6" xfId="23629"/>
    <cellStyle name="Normal 167" xfId="23630"/>
    <cellStyle name="Normal 167 2" xfId="23631"/>
    <cellStyle name="Normal 167 2 2" xfId="23632"/>
    <cellStyle name="Normal 167 2 3" xfId="23633"/>
    <cellStyle name="Normal 167 2 4" xfId="23634"/>
    <cellStyle name="Normal 167 2 5" xfId="23635"/>
    <cellStyle name="Normal 167 3" xfId="23636"/>
    <cellStyle name="Normal 167 4" xfId="23637"/>
    <cellStyle name="Normal 167 5" xfId="23638"/>
    <cellStyle name="Normal 167 6" xfId="23639"/>
    <cellStyle name="Normal 168" xfId="23640"/>
    <cellStyle name="Normal 168 2" xfId="23641"/>
    <cellStyle name="Normal 168 2 2" xfId="23642"/>
    <cellStyle name="Normal 168 2 3" xfId="23643"/>
    <cellStyle name="Normal 168 3" xfId="23644"/>
    <cellStyle name="Normal 168 4" xfId="23645"/>
    <cellStyle name="Normal 168 5" xfId="23646"/>
    <cellStyle name="Normal 168 6" xfId="23647"/>
    <cellStyle name="Normal 169" xfId="23648"/>
    <cellStyle name="Normal 169 2" xfId="23649"/>
    <cellStyle name="Normal 169 2 2" xfId="23650"/>
    <cellStyle name="Normal 169 2 3" xfId="23651"/>
    <cellStyle name="Normal 169 2 4" xfId="23652"/>
    <cellStyle name="Normal 169 2 5" xfId="23653"/>
    <cellStyle name="Normal 169 3" xfId="23654"/>
    <cellStyle name="Normal 169 4" xfId="23655"/>
    <cellStyle name="Normal 169 5" xfId="23656"/>
    <cellStyle name="Normal 169 6" xfId="23657"/>
    <cellStyle name="Normal 17" xfId="23658"/>
    <cellStyle name="Normal 17 2" xfId="23659"/>
    <cellStyle name="Normal 17 2 2" xfId="23660"/>
    <cellStyle name="Normal 17 2 2 2" xfId="23661"/>
    <cellStyle name="Normal 17 2 2 3" xfId="23662"/>
    <cellStyle name="Normal 17 2 2 4" xfId="23663"/>
    <cellStyle name="Normal 17 2 2 5" xfId="23664"/>
    <cellStyle name="Normal 17 2 3" xfId="23665"/>
    <cellStyle name="Normal 17 2 4" xfId="23666"/>
    <cellStyle name="Normal 17 2 5" xfId="23667"/>
    <cellStyle name="Normal 17 2 6" xfId="23668"/>
    <cellStyle name="Normal 17 3" xfId="23669"/>
    <cellStyle name="Normal 17 3 2" xfId="23670"/>
    <cellStyle name="Normal 17 3 2 2" xfId="23671"/>
    <cellStyle name="Normal 17 3 3" xfId="23672"/>
    <cellStyle name="Normal 17 3 4" xfId="23673"/>
    <cellStyle name="Normal 17 3 5" xfId="23674"/>
    <cellStyle name="Normal 17 4" xfId="23675"/>
    <cellStyle name="Normal 17 5" xfId="23676"/>
    <cellStyle name="Normal 17 6" xfId="23677"/>
    <cellStyle name="Normal 17 7" xfId="23678"/>
    <cellStyle name="Normal 170" xfId="23679"/>
    <cellStyle name="Normal 170 2" xfId="23680"/>
    <cellStyle name="Normal 170 2 2" xfId="23681"/>
    <cellStyle name="Normal 170 2 3" xfId="23682"/>
    <cellStyle name="Normal 170 2 4" xfId="23683"/>
    <cellStyle name="Normal 170 2 5" xfId="23684"/>
    <cellStyle name="Normal 170 3" xfId="23685"/>
    <cellStyle name="Normal 170 4" xfId="23686"/>
    <cellStyle name="Normal 170 5" xfId="23687"/>
    <cellStyle name="Normal 170 6" xfId="23688"/>
    <cellStyle name="Normal 171" xfId="23689"/>
    <cellStyle name="Normal 171 2" xfId="23690"/>
    <cellStyle name="Normal 171 2 2" xfId="23691"/>
    <cellStyle name="Normal 171 2 3" xfId="23692"/>
    <cellStyle name="Normal 171 2 4" xfId="23693"/>
    <cellStyle name="Normal 171 2 5" xfId="23694"/>
    <cellStyle name="Normal 171 3" xfId="23695"/>
    <cellStyle name="Normal 171 4" xfId="23696"/>
    <cellStyle name="Normal 171 5" xfId="23697"/>
    <cellStyle name="Normal 171 6" xfId="23698"/>
    <cellStyle name="Normal 172" xfId="23699"/>
    <cellStyle name="Normal 172 2" xfId="23700"/>
    <cellStyle name="Normal 172 2 2" xfId="23701"/>
    <cellStyle name="Normal 172 2 3" xfId="23702"/>
    <cellStyle name="Normal 172 2 4" xfId="23703"/>
    <cellStyle name="Normal 172 2 5" xfId="23704"/>
    <cellStyle name="Normal 172 3" xfId="23705"/>
    <cellStyle name="Normal 172 4" xfId="23706"/>
    <cellStyle name="Normal 172 5" xfId="23707"/>
    <cellStyle name="Normal 172 6" xfId="23708"/>
    <cellStyle name="Normal 173" xfId="23709"/>
    <cellStyle name="Normal 173 2" xfId="23710"/>
    <cellStyle name="Normal 173 2 2" xfId="23711"/>
    <cellStyle name="Normal 173 2 3" xfId="23712"/>
    <cellStyle name="Normal 173 3" xfId="23713"/>
    <cellStyle name="Normal 173 4" xfId="23714"/>
    <cellStyle name="Normal 173 5" xfId="23715"/>
    <cellStyle name="Normal 173 6" xfId="23716"/>
    <cellStyle name="Normal 174" xfId="23717"/>
    <cellStyle name="Normal 174 2" xfId="23718"/>
    <cellStyle name="Normal 174 3" xfId="23719"/>
    <cellStyle name="Normal 174 4" xfId="23720"/>
    <cellStyle name="Normal 174 5" xfId="23721"/>
    <cellStyle name="Normal 175" xfId="23722"/>
    <cellStyle name="Normal 175 2" xfId="23723"/>
    <cellStyle name="Normal 175 2 2" xfId="23724"/>
    <cellStyle name="Normal 175 2 3" xfId="23725"/>
    <cellStyle name="Normal 175 3" xfId="23726"/>
    <cellStyle name="Normal 175 4" xfId="23727"/>
    <cellStyle name="Normal 175 5" xfId="23728"/>
    <cellStyle name="Normal 175 6" xfId="23729"/>
    <cellStyle name="Normal 176" xfId="23730"/>
    <cellStyle name="Normal 176 2" xfId="23731"/>
    <cellStyle name="Normal 176 3" xfId="23732"/>
    <cellStyle name="Normal 176 4" xfId="23733"/>
    <cellStyle name="Normal 176 5" xfId="23734"/>
    <cellStyle name="Normal 177" xfId="23735"/>
    <cellStyle name="Normal 177 2" xfId="23736"/>
    <cellStyle name="Normal 177 2 2" xfId="23737"/>
    <cellStyle name="Normal 177 2 3" xfId="23738"/>
    <cellStyle name="Normal 177 3" xfId="23739"/>
    <cellStyle name="Normal 177 4" xfId="23740"/>
    <cellStyle name="Normal 177 5" xfId="23741"/>
    <cellStyle name="Normal 177 6" xfId="23742"/>
    <cellStyle name="Normal 178" xfId="23743"/>
    <cellStyle name="Normal 178 2" xfId="23744"/>
    <cellStyle name="Normal 178 3" xfId="23745"/>
    <cellStyle name="Normal 178 4" xfId="23746"/>
    <cellStyle name="Normal 178 5" xfId="23747"/>
    <cellStyle name="Normal 179" xfId="23748"/>
    <cellStyle name="Normal 179 2" xfId="23749"/>
    <cellStyle name="Normal 179 2 2" xfId="23750"/>
    <cellStyle name="Normal 179 2 3" xfId="23751"/>
    <cellStyle name="Normal 179 3" xfId="23752"/>
    <cellStyle name="Normal 179 4" xfId="23753"/>
    <cellStyle name="Normal 179 5" xfId="23754"/>
    <cellStyle name="Normal 179 6" xfId="23755"/>
    <cellStyle name="Normal 18" xfId="23756"/>
    <cellStyle name="Normal 18 2" xfId="23757"/>
    <cellStyle name="Normal 18 2 2" xfId="23758"/>
    <cellStyle name="Normal 18 2 2 2" xfId="23759"/>
    <cellStyle name="Normal 18 2 2 3" xfId="23760"/>
    <cellStyle name="Normal 18 2 2 4" xfId="23761"/>
    <cellStyle name="Normal 18 2 2 5" xfId="23762"/>
    <cellStyle name="Normal 18 2 3" xfId="23763"/>
    <cellStyle name="Normal 18 2 4" xfId="23764"/>
    <cellStyle name="Normal 18 2 5" xfId="23765"/>
    <cellStyle name="Normal 18 2 6" xfId="23766"/>
    <cellStyle name="Normal 18 3" xfId="23767"/>
    <cellStyle name="Normal 18 3 2" xfId="23768"/>
    <cellStyle name="Normal 18 3 3" xfId="23769"/>
    <cellStyle name="Normal 18 3 4" xfId="23770"/>
    <cellStyle name="Normal 18 3 5" xfId="23771"/>
    <cellStyle name="Normal 18 4" xfId="23772"/>
    <cellStyle name="Normal 18 5" xfId="23773"/>
    <cellStyle name="Normal 18 6" xfId="23774"/>
    <cellStyle name="Normal 18 7" xfId="23775"/>
    <cellStyle name="Normal 18 8" xfId="23776"/>
    <cellStyle name="Normal 18 8 4" xfId="23777"/>
    <cellStyle name="Normal 180" xfId="23778"/>
    <cellStyle name="Normal 180 2" xfId="23779"/>
    <cellStyle name="Normal 180 2 2" xfId="23780"/>
    <cellStyle name="Normal 180 2 3" xfId="23781"/>
    <cellStyle name="Normal 180 3" xfId="23782"/>
    <cellStyle name="Normal 180 4" xfId="23783"/>
    <cellStyle name="Normal 180 5" xfId="23784"/>
    <cellStyle name="Normal 180 6" xfId="23785"/>
    <cellStyle name="Normal 181" xfId="23786"/>
    <cellStyle name="Normal 181 2" xfId="23787"/>
    <cellStyle name="Normal 181 2 2" xfId="23788"/>
    <cellStyle name="Normal 181 2 3" xfId="23789"/>
    <cellStyle name="Normal 181 3" xfId="23790"/>
    <cellStyle name="Normal 181 4" xfId="23791"/>
    <cellStyle name="Normal 181 5" xfId="23792"/>
    <cellStyle name="Normal 181 6" xfId="23793"/>
    <cellStyle name="Normal 182" xfId="23794"/>
    <cellStyle name="Normal 182 2" xfId="23795"/>
    <cellStyle name="Normal 182 2 2" xfId="23796"/>
    <cellStyle name="Normal 182 2 3" xfId="23797"/>
    <cellStyle name="Normal 182 3" xfId="23798"/>
    <cellStyle name="Normal 182 4" xfId="23799"/>
    <cellStyle name="Normal 182 5" xfId="23800"/>
    <cellStyle name="Normal 182 6" xfId="23801"/>
    <cellStyle name="Normal 183" xfId="23802"/>
    <cellStyle name="Normal 183 2" xfId="23803"/>
    <cellStyle name="Normal 183 2 2" xfId="23804"/>
    <cellStyle name="Normal 183 2 3" xfId="23805"/>
    <cellStyle name="Normal 183 3" xfId="23806"/>
    <cellStyle name="Normal 183 4" xfId="23807"/>
    <cellStyle name="Normal 183 5" xfId="23808"/>
    <cellStyle name="Normal 183 6" xfId="23809"/>
    <cellStyle name="Normal 184" xfId="23810"/>
    <cellStyle name="Normal 184 2" xfId="23811"/>
    <cellStyle name="Normal 184 2 2" xfId="23812"/>
    <cellStyle name="Normal 184 2 3" xfId="23813"/>
    <cellStyle name="Normal 184 3" xfId="23814"/>
    <cellStyle name="Normal 184 4" xfId="23815"/>
    <cellStyle name="Normal 184 5" xfId="23816"/>
    <cellStyle name="Normal 184 6" xfId="23817"/>
    <cellStyle name="Normal 185" xfId="23818"/>
    <cellStyle name="Normal 185 2" xfId="23819"/>
    <cellStyle name="Normal 185 2 2" xfId="23820"/>
    <cellStyle name="Normal 185 2 3" xfId="23821"/>
    <cellStyle name="Normal 185 3" xfId="23822"/>
    <cellStyle name="Normal 185 4" xfId="23823"/>
    <cellStyle name="Normal 185 5" xfId="23824"/>
    <cellStyle name="Normal 185 6" xfId="23825"/>
    <cellStyle name="Normal 186" xfId="23826"/>
    <cellStyle name="Normal 186 2" xfId="23827"/>
    <cellStyle name="Normal 186 2 2" xfId="23828"/>
    <cellStyle name="Normal 186 2 3" xfId="23829"/>
    <cellStyle name="Normal 186 3" xfId="23830"/>
    <cellStyle name="Normal 186 4" xfId="23831"/>
    <cellStyle name="Normal 187" xfId="23832"/>
    <cellStyle name="Normal 187 2" xfId="23833"/>
    <cellStyle name="Normal 187 2 2" xfId="23834"/>
    <cellStyle name="Normal 187 2 3" xfId="23835"/>
    <cellStyle name="Normal 187 3" xfId="23836"/>
    <cellStyle name="Normal 187 4" xfId="23837"/>
    <cellStyle name="Normal 187 5" xfId="23838"/>
    <cellStyle name="Normal 187 6" xfId="23839"/>
    <cellStyle name="Normal 188" xfId="23840"/>
    <cellStyle name="Normal 188 2" xfId="23841"/>
    <cellStyle name="Normal 188 2 2" xfId="23842"/>
    <cellStyle name="Normal 188 2 3" xfId="23843"/>
    <cellStyle name="Normal 188 3" xfId="23844"/>
    <cellStyle name="Normal 188 4" xfId="23845"/>
    <cellStyle name="Normal 188 5" xfId="23846"/>
    <cellStyle name="Normal 188 6" xfId="23847"/>
    <cellStyle name="Normal 189" xfId="23848"/>
    <cellStyle name="Normal 189 2" xfId="23849"/>
    <cellStyle name="Normal 189 2 2" xfId="23850"/>
    <cellStyle name="Normal 189 2 3" xfId="23851"/>
    <cellStyle name="Normal 189 3" xfId="23852"/>
    <cellStyle name="Normal 189 4" xfId="23853"/>
    <cellStyle name="Normal 189 5" xfId="23854"/>
    <cellStyle name="Normal 189 6" xfId="23855"/>
    <cellStyle name="Normal 19" xfId="23856"/>
    <cellStyle name="Normal 19 2" xfId="23857"/>
    <cellStyle name="Normal 19 2 2" xfId="23858"/>
    <cellStyle name="Normal 19 2 2 2" xfId="23859"/>
    <cellStyle name="Normal 19 2 2 3" xfId="23860"/>
    <cellStyle name="Normal 19 2 2 4" xfId="23861"/>
    <cellStyle name="Normal 19 2 2 5" xfId="23862"/>
    <cellStyle name="Normal 19 2 3" xfId="23863"/>
    <cellStyle name="Normal 19 2 4" xfId="23864"/>
    <cellStyle name="Normal 19 2 5" xfId="23865"/>
    <cellStyle name="Normal 19 2 6" xfId="23866"/>
    <cellStyle name="Normal 19 3" xfId="23867"/>
    <cellStyle name="Normal 19 3 2" xfId="23868"/>
    <cellStyle name="Normal 19 3 3" xfId="23869"/>
    <cellStyle name="Normal 19 3 4" xfId="23870"/>
    <cellStyle name="Normal 19 3 5" xfId="23871"/>
    <cellStyle name="Normal 19 4" xfId="23872"/>
    <cellStyle name="Normal 19 5" xfId="23873"/>
    <cellStyle name="Normal 19 6" xfId="23874"/>
    <cellStyle name="Normal 19 7" xfId="23875"/>
    <cellStyle name="Normal 190" xfId="23876"/>
    <cellStyle name="Normal 190 2" xfId="23877"/>
    <cellStyle name="Normal 190 2 2" xfId="23878"/>
    <cellStyle name="Normal 190 2 3" xfId="23879"/>
    <cellStyle name="Normal 190 3" xfId="23880"/>
    <cellStyle name="Normal 190 4" xfId="23881"/>
    <cellStyle name="Normal 190 5" xfId="23882"/>
    <cellStyle name="Normal 190 6" xfId="23883"/>
    <cellStyle name="Normal 191" xfId="23884"/>
    <cellStyle name="Normal 191 2" xfId="23885"/>
    <cellStyle name="Normal 191 2 2" xfId="23886"/>
    <cellStyle name="Normal 191 2 3" xfId="23887"/>
    <cellStyle name="Normal 191 3" xfId="23888"/>
    <cellStyle name="Normal 191 4" xfId="23889"/>
    <cellStyle name="Normal 191 5" xfId="23890"/>
    <cellStyle name="Normal 191 6" xfId="23891"/>
    <cellStyle name="Normal 192" xfId="23892"/>
    <cellStyle name="Normal 192 2" xfId="23893"/>
    <cellStyle name="Normal 192 3" xfId="23894"/>
    <cellStyle name="Normal 192 4" xfId="23895"/>
    <cellStyle name="Normal 192 5" xfId="23896"/>
    <cellStyle name="Normal 193" xfId="23897"/>
    <cellStyle name="Normal 193 2" xfId="23898"/>
    <cellStyle name="Normal 193 2 2" xfId="23899"/>
    <cellStyle name="Normal 193 2 3" xfId="23900"/>
    <cellStyle name="Normal 193 3" xfId="23901"/>
    <cellStyle name="Normal 193 4" xfId="23902"/>
    <cellStyle name="Normal 193 5" xfId="23903"/>
    <cellStyle name="Normal 193 6" xfId="23904"/>
    <cellStyle name="Normal 194" xfId="23905"/>
    <cellStyle name="Normal 194 2" xfId="23906"/>
    <cellStyle name="Normal 194 2 2" xfId="23907"/>
    <cellStyle name="Normal 194 2 3" xfId="23908"/>
    <cellStyle name="Normal 194 3" xfId="23909"/>
    <cellStyle name="Normal 194 4" xfId="23910"/>
    <cellStyle name="Normal 195" xfId="23911"/>
    <cellStyle name="Normal 195 2" xfId="23912"/>
    <cellStyle name="Normal 195 2 2" xfId="23913"/>
    <cellStyle name="Normal 195 2 3" xfId="23914"/>
    <cellStyle name="Normal 195 3" xfId="23915"/>
    <cellStyle name="Normal 195 4" xfId="23916"/>
    <cellStyle name="Normal 195 5" xfId="23917"/>
    <cellStyle name="Normal 195 6" xfId="23918"/>
    <cellStyle name="Normal 196" xfId="23919"/>
    <cellStyle name="Normal 196 2" xfId="23920"/>
    <cellStyle name="Normal 196 3" xfId="23921"/>
    <cellStyle name="Normal 196 4" xfId="23922"/>
    <cellStyle name="Normal 196 5" xfId="23923"/>
    <cellStyle name="Normal 197" xfId="23924"/>
    <cellStyle name="Normal 197 2" xfId="23925"/>
    <cellStyle name="Normal 197 2 2" xfId="23926"/>
    <cellStyle name="Normal 197 2 3" xfId="23927"/>
    <cellStyle name="Normal 197 3" xfId="23928"/>
    <cellStyle name="Normal 197 4" xfId="23929"/>
    <cellStyle name="Normal 197 5" xfId="23930"/>
    <cellStyle name="Normal 197 6" xfId="23931"/>
    <cellStyle name="Normal 198" xfId="23932"/>
    <cellStyle name="Normal 198 2" xfId="23933"/>
    <cellStyle name="Normal 198 2 2" xfId="23934"/>
    <cellStyle name="Normal 198 2 3" xfId="23935"/>
    <cellStyle name="Normal 198 3" xfId="23936"/>
    <cellStyle name="Normal 198 4" xfId="23937"/>
    <cellStyle name="Normal 198 5" xfId="23938"/>
    <cellStyle name="Normal 198 6" xfId="23939"/>
    <cellStyle name="Normal 199" xfId="23940"/>
    <cellStyle name="Normal 199 2" xfId="23941"/>
    <cellStyle name="Normal 199 2 2" xfId="23942"/>
    <cellStyle name="Normal 199 2 3" xfId="23943"/>
    <cellStyle name="Normal 199 3" xfId="23944"/>
    <cellStyle name="Normal 199 4" xfId="23945"/>
    <cellStyle name="Normal 199 5" xfId="23946"/>
    <cellStyle name="Normal 199 6" xfId="23947"/>
    <cellStyle name="Normal 2" xfId="23948"/>
    <cellStyle name="Normal 2 10" xfId="23949"/>
    <cellStyle name="Normal 2 10 3" xfId="23950"/>
    <cellStyle name="Normal 2 10 3 3" xfId="23951"/>
    <cellStyle name="Normal 2 2" xfId="23952"/>
    <cellStyle name="Normal 2 2 2" xfId="23953"/>
    <cellStyle name="Normal 2 2 2 2" xfId="23954"/>
    <cellStyle name="Normal 2 2 3" xfId="23955"/>
    <cellStyle name="Normal 2 3" xfId="23956"/>
    <cellStyle name="Normal 2 4" xfId="23957"/>
    <cellStyle name="Normal 2 5" xfId="23958"/>
    <cellStyle name="Normal 2 9" xfId="23959"/>
    <cellStyle name="Normal 2 9 3" xfId="23960"/>
    <cellStyle name="Normal 20" xfId="23961"/>
    <cellStyle name="Normal 20 2" xfId="23962"/>
    <cellStyle name="Normal 20 2 2" xfId="23963"/>
    <cellStyle name="Normal 20 2 2 2" xfId="23964"/>
    <cellStyle name="Normal 20 2 2 3" xfId="23965"/>
    <cellStyle name="Normal 20 2 2 4" xfId="23966"/>
    <cellStyle name="Normal 20 2 2 5" xfId="23967"/>
    <cellStyle name="Normal 20 2 3" xfId="23968"/>
    <cellStyle name="Normal 20 2 3 2" xfId="23969"/>
    <cellStyle name="Normal 20 2 4" xfId="23970"/>
    <cellStyle name="Normal 20 2 5" xfId="23971"/>
    <cellStyle name="Normal 20 2 6" xfId="23972"/>
    <cellStyle name="Normal 20 3" xfId="23973"/>
    <cellStyle name="Normal 20 3 2" xfId="23974"/>
    <cellStyle name="Normal 20 3 3" xfId="23975"/>
    <cellStyle name="Normal 20 3 4" xfId="23976"/>
    <cellStyle name="Normal 20 3 5" xfId="23977"/>
    <cellStyle name="Normal 20 4" xfId="23978"/>
    <cellStyle name="Normal 20 4 2" xfId="23979"/>
    <cellStyle name="Normal 20 5" xfId="23980"/>
    <cellStyle name="Normal 20 6" xfId="23981"/>
    <cellStyle name="Normal 20 7" xfId="23982"/>
    <cellStyle name="Normal 200" xfId="23983"/>
    <cellStyle name="Normal 200 2" xfId="23984"/>
    <cellStyle name="Normal 200 2 2" xfId="23985"/>
    <cellStyle name="Normal 200 2 3" xfId="23986"/>
    <cellStyle name="Normal 200 3" xfId="23987"/>
    <cellStyle name="Normal 200 4" xfId="23988"/>
    <cellStyle name="Normal 200 5" xfId="23989"/>
    <cellStyle name="Normal 200 6" xfId="23990"/>
    <cellStyle name="Normal 201" xfId="23991"/>
    <cellStyle name="Normal 201 2" xfId="23992"/>
    <cellStyle name="Normal 201 2 2" xfId="23993"/>
    <cellStyle name="Normal 201 2 3" xfId="23994"/>
    <cellStyle name="Normal 201 3" xfId="23995"/>
    <cellStyle name="Normal 201 4" xfId="23996"/>
    <cellStyle name="Normal 201 5" xfId="23997"/>
    <cellStyle name="Normal 201 6" xfId="23998"/>
    <cellStyle name="Normal 202" xfId="23999"/>
    <cellStyle name="Normal 202 2" xfId="24000"/>
    <cellStyle name="Normal 202 2 2" xfId="24001"/>
    <cellStyle name="Normal 202 2 3" xfId="24002"/>
    <cellStyle name="Normal 202 3" xfId="24003"/>
    <cellStyle name="Normal 202 4" xfId="24004"/>
    <cellStyle name="Normal 202 5" xfId="24005"/>
    <cellStyle name="Normal 202 6" xfId="24006"/>
    <cellStyle name="Normal 203" xfId="24007"/>
    <cellStyle name="Normal 203 2" xfId="24008"/>
    <cellStyle name="Normal 203 2 2" xfId="24009"/>
    <cellStyle name="Normal 203 2 3" xfId="24010"/>
    <cellStyle name="Normal 203 3" xfId="24011"/>
    <cellStyle name="Normal 203 4" xfId="24012"/>
    <cellStyle name="Normal 203 5" xfId="24013"/>
    <cellStyle name="Normal 203 6" xfId="24014"/>
    <cellStyle name="Normal 204" xfId="24015"/>
    <cellStyle name="Normal 204 2" xfId="24016"/>
    <cellStyle name="Normal 204 3" xfId="24017"/>
    <cellStyle name="Normal 204 4" xfId="24018"/>
    <cellStyle name="Normal 204 5" xfId="24019"/>
    <cellStyle name="Normal 205" xfId="24020"/>
    <cellStyle name="Normal 205 2" xfId="24021"/>
    <cellStyle name="Normal 205 3" xfId="24022"/>
    <cellStyle name="Normal 205 4" xfId="24023"/>
    <cellStyle name="Normal 205 5" xfId="24024"/>
    <cellStyle name="Normal 206" xfId="24025"/>
    <cellStyle name="Normal 206 2" xfId="24026"/>
    <cellStyle name="Normal 206 3" xfId="24027"/>
    <cellStyle name="Normal 206 4" xfId="24028"/>
    <cellStyle name="Normal 206 5" xfId="24029"/>
    <cellStyle name="Normal 207" xfId="24030"/>
    <cellStyle name="Normal 207 2" xfId="24031"/>
    <cellStyle name="Normal 207 3" xfId="24032"/>
    <cellStyle name="Normal 207 4" xfId="24033"/>
    <cellStyle name="Normal 207 5" xfId="24034"/>
    <cellStyle name="Normal 208" xfId="24035"/>
    <cellStyle name="Normal 208 2" xfId="24036"/>
    <cellStyle name="Normal 208 3" xfId="24037"/>
    <cellStyle name="Normal 208 4" xfId="24038"/>
    <cellStyle name="Normal 208 5" xfId="24039"/>
    <cellStyle name="Normal 209" xfId="24040"/>
    <cellStyle name="Normal 209 2" xfId="24041"/>
    <cellStyle name="Normal 209 3" xfId="24042"/>
    <cellStyle name="Normal 209 4" xfId="24043"/>
    <cellStyle name="Normal 209 5" xfId="24044"/>
    <cellStyle name="Normal 21" xfId="24045"/>
    <cellStyle name="Normal 21 2" xfId="24046"/>
    <cellStyle name="Normal 21 2 2" xfId="24047"/>
    <cellStyle name="Normal 21 2 2 2" xfId="24048"/>
    <cellStyle name="Normal 21 2 2 3" xfId="24049"/>
    <cellStyle name="Normal 21 2 2 4" xfId="24050"/>
    <cellStyle name="Normal 21 2 2 5" xfId="24051"/>
    <cellStyle name="Normal 21 2 3" xfId="24052"/>
    <cellStyle name="Normal 21 2 4" xfId="24053"/>
    <cellStyle name="Normal 21 2 5" xfId="24054"/>
    <cellStyle name="Normal 21 2 6" xfId="24055"/>
    <cellStyle name="Normal 21 3" xfId="24056"/>
    <cellStyle name="Normal 21 3 2" xfId="24057"/>
    <cellStyle name="Normal 21 3 3" xfId="24058"/>
    <cellStyle name="Normal 21 3 4" xfId="24059"/>
    <cellStyle name="Normal 21 3 5" xfId="24060"/>
    <cellStyle name="Normal 21 4" xfId="24061"/>
    <cellStyle name="Normal 21 5" xfId="24062"/>
    <cellStyle name="Normal 21 6" xfId="24063"/>
    <cellStyle name="Normal 21 7" xfId="24064"/>
    <cellStyle name="Normal 210" xfId="24065"/>
    <cellStyle name="Normal 210 2" xfId="24066"/>
    <cellStyle name="Normal 210 3" xfId="24067"/>
    <cellStyle name="Normal 210 4" xfId="24068"/>
    <cellStyle name="Normal 210 5" xfId="24069"/>
    <cellStyle name="Normal 211" xfId="24070"/>
    <cellStyle name="Normal 211 2" xfId="24071"/>
    <cellStyle name="Normal 211 3" xfId="24072"/>
    <cellStyle name="Normal 211 4" xfId="24073"/>
    <cellStyle name="Normal 211 5" xfId="24074"/>
    <cellStyle name="Normal 212" xfId="24075"/>
    <cellStyle name="Normal 212 2" xfId="24076"/>
    <cellStyle name="Normal 212 3" xfId="24077"/>
    <cellStyle name="Normal 213" xfId="24078"/>
    <cellStyle name="Normal 213 2" xfId="24079"/>
    <cellStyle name="Normal 213 3" xfId="24080"/>
    <cellStyle name="Normal 214" xfId="24081"/>
    <cellStyle name="Normal 214 2" xfId="24082"/>
    <cellStyle name="Normal 214 3" xfId="24083"/>
    <cellStyle name="Normal 215" xfId="24084"/>
    <cellStyle name="Normal 215 2" xfId="24085"/>
    <cellStyle name="Normal 215 3" xfId="24086"/>
    <cellStyle name="Normal 216" xfId="24087"/>
    <cellStyle name="Normal 216 2" xfId="24088"/>
    <cellStyle name="Normal 216 3" xfId="24089"/>
    <cellStyle name="Normal 217" xfId="24090"/>
    <cellStyle name="Normal 217 2" xfId="24091"/>
    <cellStyle name="Normal 217 3" xfId="24092"/>
    <cellStyle name="Normal 218" xfId="24093"/>
    <cellStyle name="Normal 218 2" xfId="24094"/>
    <cellStyle name="Normal 219" xfId="24095"/>
    <cellStyle name="Normal 219 2" xfId="24096"/>
    <cellStyle name="Normal 22" xfId="24097"/>
    <cellStyle name="Normal 22 2" xfId="24098"/>
    <cellStyle name="Normal 22 2 2" xfId="24099"/>
    <cellStyle name="Normal 22 2 2 2" xfId="24100"/>
    <cellStyle name="Normal 22 2 2 3" xfId="24101"/>
    <cellStyle name="Normal 22 2 2 4" xfId="24102"/>
    <cellStyle name="Normal 22 2 2 5" xfId="24103"/>
    <cellStyle name="Normal 22 2 3" xfId="24104"/>
    <cellStyle name="Normal 22 2 4" xfId="24105"/>
    <cellStyle name="Normal 22 2 5" xfId="24106"/>
    <cellStyle name="Normal 22 2 6" xfId="24107"/>
    <cellStyle name="Normal 22 3" xfId="24108"/>
    <cellStyle name="Normal 22 3 2" xfId="24109"/>
    <cellStyle name="Normal 22 3 3" xfId="24110"/>
    <cellStyle name="Normal 22 3 4" xfId="24111"/>
    <cellStyle name="Normal 22 3 5" xfId="24112"/>
    <cellStyle name="Normal 22 4" xfId="24113"/>
    <cellStyle name="Normal 22 5" xfId="24114"/>
    <cellStyle name="Normal 22 6" xfId="24115"/>
    <cellStyle name="Normal 22 7" xfId="24116"/>
    <cellStyle name="Normal 220" xfId="24117"/>
    <cellStyle name="Normal 220 2" xfId="24118"/>
    <cellStyle name="Normal 221" xfId="24119"/>
    <cellStyle name="Normal 221 2" xfId="24120"/>
    <cellStyle name="Normal 222" xfId="24121"/>
    <cellStyle name="Normal 222 2" xfId="24122"/>
    <cellStyle name="Normal 223" xfId="24123"/>
    <cellStyle name="Normal 223 2" xfId="24124"/>
    <cellStyle name="Normal 224" xfId="24125"/>
    <cellStyle name="Normal 224 2" xfId="24126"/>
    <cellStyle name="Normal 225" xfId="24127"/>
    <cellStyle name="Normal 225 2" xfId="24128"/>
    <cellStyle name="Normal 226" xfId="24129"/>
    <cellStyle name="Normal 226 2" xfId="24130"/>
    <cellStyle name="Normal 227" xfId="24131"/>
    <cellStyle name="Normal 227 2" xfId="24132"/>
    <cellStyle name="Normal 228" xfId="24133"/>
    <cellStyle name="Normal 228 2" xfId="24134"/>
    <cellStyle name="Normal 229" xfId="24135"/>
    <cellStyle name="Normal 229 2" xfId="24136"/>
    <cellStyle name="Normal 23" xfId="24137"/>
    <cellStyle name="Normal 23 2" xfId="24138"/>
    <cellStyle name="Normal 23 2 2" xfId="24139"/>
    <cellStyle name="Normal 23 2 2 2" xfId="24140"/>
    <cellStyle name="Normal 23 2 2 3" xfId="24141"/>
    <cellStyle name="Normal 23 2 2 4" xfId="24142"/>
    <cellStyle name="Normal 23 2 2 5" xfId="24143"/>
    <cellStyle name="Normal 23 2 3" xfId="24144"/>
    <cellStyle name="Normal 23 2 4" xfId="24145"/>
    <cellStyle name="Normal 23 2 5" xfId="24146"/>
    <cellStyle name="Normal 23 2 6" xfId="24147"/>
    <cellStyle name="Normal 23 3" xfId="24148"/>
    <cellStyle name="Normal 23 3 2" xfId="24149"/>
    <cellStyle name="Normal 23 3 3" xfId="24150"/>
    <cellStyle name="Normal 23 3 4" xfId="24151"/>
    <cellStyle name="Normal 23 3 5" xfId="24152"/>
    <cellStyle name="Normal 23 4" xfId="24153"/>
    <cellStyle name="Normal 23 5" xfId="24154"/>
    <cellStyle name="Normal 23 6" xfId="24155"/>
    <cellStyle name="Normal 23 7" xfId="24156"/>
    <cellStyle name="Normal 230" xfId="24157"/>
    <cellStyle name="Normal 230 2" xfId="24158"/>
    <cellStyle name="Normal 231" xfId="24159"/>
    <cellStyle name="Normal 231 2" xfId="24160"/>
    <cellStyle name="Normal 232" xfId="24161"/>
    <cellStyle name="Normal 232 2" xfId="24162"/>
    <cellStyle name="Normal 233" xfId="24163"/>
    <cellStyle name="Normal 233 2" xfId="24164"/>
    <cellStyle name="Normal 234" xfId="24165"/>
    <cellStyle name="Normal 234 2" xfId="24166"/>
    <cellStyle name="Normal 235" xfId="24167"/>
    <cellStyle name="Normal 235 2" xfId="24168"/>
    <cellStyle name="Normal 236" xfId="24169"/>
    <cellStyle name="Normal 236 2" xfId="24170"/>
    <cellStyle name="Normal 237" xfId="24171"/>
    <cellStyle name="Normal 237 2" xfId="24172"/>
    <cellStyle name="Normal 238" xfId="24173"/>
    <cellStyle name="Normal 238 2" xfId="24174"/>
    <cellStyle name="Normal 239" xfId="24175"/>
    <cellStyle name="Normal 239 2" xfId="24176"/>
    <cellStyle name="Normal 24" xfId="24177"/>
    <cellStyle name="Normal 24 2" xfId="24178"/>
    <cellStyle name="Normal 24 2 2" xfId="24179"/>
    <cellStyle name="Normal 24 2 2 2" xfId="24180"/>
    <cellStyle name="Normal 24 2 2 3" xfId="24181"/>
    <cellStyle name="Normal 24 2 2 4" xfId="24182"/>
    <cellStyle name="Normal 24 2 2 5" xfId="24183"/>
    <cellStyle name="Normal 24 2 3" xfId="24184"/>
    <cellStyle name="Normal 24 2 4" xfId="24185"/>
    <cellStyle name="Normal 24 2 5" xfId="24186"/>
    <cellStyle name="Normal 24 2 6" xfId="24187"/>
    <cellStyle name="Normal 24 3" xfId="24188"/>
    <cellStyle name="Normal 24 3 2" xfId="24189"/>
    <cellStyle name="Normal 24 3 3" xfId="24190"/>
    <cellStyle name="Normal 24 3 4" xfId="24191"/>
    <cellStyle name="Normal 24 3 5" xfId="24192"/>
    <cellStyle name="Normal 24 4" xfId="24193"/>
    <cellStyle name="Normal 24 5" xfId="24194"/>
    <cellStyle name="Normal 24 6" xfId="24195"/>
    <cellStyle name="Normal 24 7" xfId="24196"/>
    <cellStyle name="Normal 240" xfId="24197"/>
    <cellStyle name="Normal 240 2" xfId="24198"/>
    <cellStyle name="Normal 241" xfId="24199"/>
    <cellStyle name="Normal 244" xfId="24200"/>
    <cellStyle name="Normal 245" xfId="24201"/>
    <cellStyle name="Normal 25" xfId="24202"/>
    <cellStyle name="Normal 25 2" xfId="24203"/>
    <cellStyle name="Normal 25 2 2" xfId="24204"/>
    <cellStyle name="Normal 25 2 2 2" xfId="24205"/>
    <cellStyle name="Normal 25 2 2 3" xfId="24206"/>
    <cellStyle name="Normal 25 2 2 4" xfId="24207"/>
    <cellStyle name="Normal 25 2 2 5" xfId="24208"/>
    <cellStyle name="Normal 25 2 3" xfId="24209"/>
    <cellStyle name="Normal 25 2 4" xfId="24210"/>
    <cellStyle name="Normal 25 2 5" xfId="24211"/>
    <cellStyle name="Normal 25 2 6" xfId="24212"/>
    <cellStyle name="Normal 25 3" xfId="24213"/>
    <cellStyle name="Normal 25 3 2" xfId="24214"/>
    <cellStyle name="Normal 25 3 3" xfId="24215"/>
    <cellStyle name="Normal 25 3 4" xfId="24216"/>
    <cellStyle name="Normal 25 3 5" xfId="24217"/>
    <cellStyle name="Normal 25 4" xfId="24218"/>
    <cellStyle name="Normal 25 5" xfId="24219"/>
    <cellStyle name="Normal 25 6" xfId="24220"/>
    <cellStyle name="Normal 25 7" xfId="24221"/>
    <cellStyle name="Normal 26" xfId="24222"/>
    <cellStyle name="Normal 26 2" xfId="24223"/>
    <cellStyle name="Normal 26 2 2" xfId="24224"/>
    <cellStyle name="Normal 26 2 2 2" xfId="24225"/>
    <cellStyle name="Normal 26 2 2 3" xfId="24226"/>
    <cellStyle name="Normal 26 2 2 4" xfId="24227"/>
    <cellStyle name="Normal 26 2 2 5" xfId="24228"/>
    <cellStyle name="Normal 26 2 3" xfId="24229"/>
    <cellStyle name="Normal 26 2 4" xfId="24230"/>
    <cellStyle name="Normal 26 2 5" xfId="24231"/>
    <cellStyle name="Normal 26 2 6" xfId="24232"/>
    <cellStyle name="Normal 26 3" xfId="24233"/>
    <cellStyle name="Normal 26 3 2" xfId="24234"/>
    <cellStyle name="Normal 26 3 3" xfId="24235"/>
    <cellStyle name="Normal 26 3 4" xfId="24236"/>
    <cellStyle name="Normal 26 3 5" xfId="24237"/>
    <cellStyle name="Normal 26 4" xfId="24238"/>
    <cellStyle name="Normal 26 5" xfId="24239"/>
    <cellStyle name="Normal 26 6" xfId="24240"/>
    <cellStyle name="Normal 26 7" xfId="24241"/>
    <cellStyle name="Normal 27" xfId="24242"/>
    <cellStyle name="Normal 27 2" xfId="24243"/>
    <cellStyle name="Normal 27 2 2" xfId="24244"/>
    <cellStyle name="Normal 27 2 2 2" xfId="24245"/>
    <cellStyle name="Normal 27 2 2 3" xfId="24246"/>
    <cellStyle name="Normal 27 2 2 4" xfId="24247"/>
    <cellStyle name="Normal 27 2 2 5" xfId="24248"/>
    <cellStyle name="Normal 27 2 3" xfId="24249"/>
    <cellStyle name="Normal 27 2 4" xfId="24250"/>
    <cellStyle name="Normal 27 2 5" xfId="24251"/>
    <cellStyle name="Normal 27 2 6" xfId="24252"/>
    <cellStyle name="Normal 27 3" xfId="24253"/>
    <cellStyle name="Normal 27 3 2" xfId="24254"/>
    <cellStyle name="Normal 27 3 3" xfId="24255"/>
    <cellStyle name="Normal 27 3 4" xfId="24256"/>
    <cellStyle name="Normal 27 3 5" xfId="24257"/>
    <cellStyle name="Normal 27 4" xfId="24258"/>
    <cellStyle name="Normal 27 5" xfId="24259"/>
    <cellStyle name="Normal 27 6" xfId="24260"/>
    <cellStyle name="Normal 27 7" xfId="24261"/>
    <cellStyle name="Normal 28" xfId="24262"/>
    <cellStyle name="Normal 28 2" xfId="24263"/>
    <cellStyle name="Normal 28 2 2" xfId="24264"/>
    <cellStyle name="Normal 28 2 2 2" xfId="24265"/>
    <cellStyle name="Normal 28 2 2 3" xfId="24266"/>
    <cellStyle name="Normal 28 2 2 4" xfId="24267"/>
    <cellStyle name="Normal 28 2 2 5" xfId="24268"/>
    <cellStyle name="Normal 28 2 3" xfId="24269"/>
    <cellStyle name="Normal 28 2 4" xfId="24270"/>
    <cellStyle name="Normal 28 2 5" xfId="24271"/>
    <cellStyle name="Normal 28 2 6" xfId="24272"/>
    <cellStyle name="Normal 28 3" xfId="24273"/>
    <cellStyle name="Normal 28 3 2" xfId="24274"/>
    <cellStyle name="Normal 28 3 3" xfId="24275"/>
    <cellStyle name="Normal 28 3 4" xfId="24276"/>
    <cellStyle name="Normal 28 3 5" xfId="24277"/>
    <cellStyle name="Normal 28 4" xfId="24278"/>
    <cellStyle name="Normal 28 5" xfId="24279"/>
    <cellStyle name="Normal 28 6" xfId="24280"/>
    <cellStyle name="Normal 28 7" xfId="24281"/>
    <cellStyle name="Normal 29" xfId="24282"/>
    <cellStyle name="Normal 29 2" xfId="24283"/>
    <cellStyle name="Normal 29 2 2" xfId="24284"/>
    <cellStyle name="Normal 29 2 2 2" xfId="24285"/>
    <cellStyle name="Normal 29 2 2 3" xfId="24286"/>
    <cellStyle name="Normal 29 2 2 4" xfId="24287"/>
    <cellStyle name="Normal 29 2 2 5" xfId="24288"/>
    <cellStyle name="Normal 29 2 3" xfId="24289"/>
    <cellStyle name="Normal 29 2 4" xfId="24290"/>
    <cellStyle name="Normal 29 2 5" xfId="24291"/>
    <cellStyle name="Normal 29 2 6" xfId="24292"/>
    <cellStyle name="Normal 29 3" xfId="24293"/>
    <cellStyle name="Normal 29 3 2" xfId="24294"/>
    <cellStyle name="Normal 29 3 2 2" xfId="24295"/>
    <cellStyle name="Normal 29 3 3" xfId="24296"/>
    <cellStyle name="Normal 29 3 4" xfId="24297"/>
    <cellStyle name="Normal 29 3 5" xfId="24298"/>
    <cellStyle name="Normal 29 4" xfId="24299"/>
    <cellStyle name="Normal 29 5" xfId="24300"/>
    <cellStyle name="Normal 29 6" xfId="24301"/>
    <cellStyle name="Normal 29 7" xfId="24302"/>
    <cellStyle name="Normal 3" xfId="24303"/>
    <cellStyle name="Normal 3 14" xfId="24304"/>
    <cellStyle name="Normal 3 14 3" xfId="24305"/>
    <cellStyle name="Normal 3 2" xfId="24306"/>
    <cellStyle name="Normal 3 2 11 2" xfId="24307"/>
    <cellStyle name="Normal 3 2 2" xfId="24308"/>
    <cellStyle name="Normal 3 2 2 2" xfId="24309"/>
    <cellStyle name="Normal 3 2 2 3" xfId="24310"/>
    <cellStyle name="Normal 3 2 2 4" xfId="24311"/>
    <cellStyle name="Normal 3 2 2 5" xfId="24312"/>
    <cellStyle name="Normal 3 2 3" xfId="24313"/>
    <cellStyle name="Normal 3 2 4" xfId="24314"/>
    <cellStyle name="Normal 3 2 5" xfId="24315"/>
    <cellStyle name="Normal 3 2 6" xfId="24316"/>
    <cellStyle name="Normal 3 2 7" xfId="24317"/>
    <cellStyle name="Normal 3 3" xfId="24318"/>
    <cellStyle name="Normal 3 3 2" xfId="24319"/>
    <cellStyle name="Normal 3 3 3" xfId="24320"/>
    <cellStyle name="Normal 3 3 4" xfId="24321"/>
    <cellStyle name="Normal 3 3 5" xfId="24322"/>
    <cellStyle name="Normal 3 37" xfId="24323"/>
    <cellStyle name="Normal 3 4" xfId="24324"/>
    <cellStyle name="Normal 3 4 2" xfId="24325"/>
    <cellStyle name="Normal 3 5" xfId="24326"/>
    <cellStyle name="Normal 3 53" xfId="24327"/>
    <cellStyle name="Normal 3 53 2" xfId="24328"/>
    <cellStyle name="Normal 3 53 2 2" xfId="24329"/>
    <cellStyle name="Normal 3 53 2 2 2" xfId="24330"/>
    <cellStyle name="Normal 3 53 2 2 2 2" xfId="24331"/>
    <cellStyle name="Normal 3 53 2 2 2 2 2 2" xfId="24332"/>
    <cellStyle name="Normal 3 53 2 2 2 2 2 2 2" xfId="24333"/>
    <cellStyle name="Normal 3 6" xfId="24334"/>
    <cellStyle name="Normal 3 7" xfId="24335"/>
    <cellStyle name="Normal 30" xfId="24336"/>
    <cellStyle name="Normal 30 2" xfId="24337"/>
    <cellStyle name="Normal 30 2 2" xfId="24338"/>
    <cellStyle name="Normal 30 2 2 2" xfId="24339"/>
    <cellStyle name="Normal 30 2 2 3" xfId="24340"/>
    <cellStyle name="Normal 30 2 2 4" xfId="24341"/>
    <cellStyle name="Normal 30 2 2 5" xfId="24342"/>
    <cellStyle name="Normal 30 2 3" xfId="24343"/>
    <cellStyle name="Normal 30 2 4" xfId="24344"/>
    <cellStyle name="Normal 30 2 5" xfId="24345"/>
    <cellStyle name="Normal 30 2 6" xfId="24346"/>
    <cellStyle name="Normal 30 3" xfId="24347"/>
    <cellStyle name="Normal 30 3 2" xfId="24348"/>
    <cellStyle name="Normal 30 3 3" xfId="24349"/>
    <cellStyle name="Normal 30 3 4" xfId="24350"/>
    <cellStyle name="Normal 30 3 5" xfId="24351"/>
    <cellStyle name="Normal 30 4" xfId="24352"/>
    <cellStyle name="Normal 30 5" xfId="24353"/>
    <cellStyle name="Normal 30 6" xfId="24354"/>
    <cellStyle name="Normal 30 7" xfId="24355"/>
    <cellStyle name="Normal 31" xfId="24356"/>
    <cellStyle name="Normal 31 2" xfId="24357"/>
    <cellStyle name="Normal 31 2 2" xfId="24358"/>
    <cellStyle name="Normal 31 2 2 2" xfId="24359"/>
    <cellStyle name="Normal 31 2 2 3" xfId="24360"/>
    <cellStyle name="Normal 31 2 2 4" xfId="24361"/>
    <cellStyle name="Normal 31 2 2 5" xfId="24362"/>
    <cellStyle name="Normal 31 2 3" xfId="24363"/>
    <cellStyle name="Normal 31 2 4" xfId="24364"/>
    <cellStyle name="Normal 31 2 5" xfId="24365"/>
    <cellStyle name="Normal 31 2 6" xfId="24366"/>
    <cellStyle name="Normal 31 3" xfId="24367"/>
    <cellStyle name="Normal 31 3 2" xfId="24368"/>
    <cellStyle name="Normal 31 3 3" xfId="24369"/>
    <cellStyle name="Normal 31 3 4" xfId="24370"/>
    <cellStyle name="Normal 31 3 5" xfId="24371"/>
    <cellStyle name="Normal 31 4" xfId="24372"/>
    <cellStyle name="Normal 31 5" xfId="24373"/>
    <cellStyle name="Normal 31 6" xfId="24374"/>
    <cellStyle name="Normal 31 7" xfId="24375"/>
    <cellStyle name="Normal 32" xfId="24376"/>
    <cellStyle name="Normal 32 2" xfId="24377"/>
    <cellStyle name="Normal 32 2 2" xfId="24378"/>
    <cellStyle name="Normal 32 2 2 2" xfId="24379"/>
    <cellStyle name="Normal 32 2 2 3" xfId="24380"/>
    <cellStyle name="Normal 32 2 2 4" xfId="24381"/>
    <cellStyle name="Normal 32 2 2 5" xfId="24382"/>
    <cellStyle name="Normal 32 2 3" xfId="24383"/>
    <cellStyle name="Normal 32 2 4" xfId="24384"/>
    <cellStyle name="Normal 32 2 5" xfId="24385"/>
    <cellStyle name="Normal 32 2 6" xfId="24386"/>
    <cellStyle name="Normal 32 3" xfId="24387"/>
    <cellStyle name="Normal 32 3 2" xfId="24388"/>
    <cellStyle name="Normal 32 3 3" xfId="24389"/>
    <cellStyle name="Normal 32 3 4" xfId="24390"/>
    <cellStyle name="Normal 32 3 5" xfId="24391"/>
    <cellStyle name="Normal 32 4" xfId="24392"/>
    <cellStyle name="Normal 32 5" xfId="24393"/>
    <cellStyle name="Normal 32 6" xfId="24394"/>
    <cellStyle name="Normal 32 7" xfId="24395"/>
    <cellStyle name="Normal 33" xfId="24396"/>
    <cellStyle name="Normal 33 2" xfId="24397"/>
    <cellStyle name="Normal 33 2 2" xfId="24398"/>
    <cellStyle name="Normal 33 2 2 2" xfId="24399"/>
    <cellStyle name="Normal 33 2 2 3" xfId="24400"/>
    <cellStyle name="Normal 33 2 2 4" xfId="24401"/>
    <cellStyle name="Normal 33 2 2 5" xfId="24402"/>
    <cellStyle name="Normal 33 2 3" xfId="24403"/>
    <cellStyle name="Normal 33 2 4" xfId="24404"/>
    <cellStyle name="Normal 33 2 5" xfId="24405"/>
    <cellStyle name="Normal 33 2 6" xfId="24406"/>
    <cellStyle name="Normal 33 3" xfId="24407"/>
    <cellStyle name="Normal 33 3 2" xfId="24408"/>
    <cellStyle name="Normal 33 3 3" xfId="24409"/>
    <cellStyle name="Normal 33 3 4" xfId="24410"/>
    <cellStyle name="Normal 33 3 5" xfId="24411"/>
    <cellStyle name="Normal 33 4" xfId="24412"/>
    <cellStyle name="Normal 33 5" xfId="24413"/>
    <cellStyle name="Normal 33 6" xfId="24414"/>
    <cellStyle name="Normal 33 7" xfId="24415"/>
    <cellStyle name="Normal 34" xfId="24416"/>
    <cellStyle name="Normal 34 2" xfId="24417"/>
    <cellStyle name="Normal 34 2 2" xfId="24418"/>
    <cellStyle name="Normal 34 2 2 2" xfId="24419"/>
    <cellStyle name="Normal 34 2 2 3" xfId="24420"/>
    <cellStyle name="Normal 34 2 2 4" xfId="24421"/>
    <cellStyle name="Normal 34 2 2 5" xfId="24422"/>
    <cellStyle name="Normal 34 2 3" xfId="24423"/>
    <cellStyle name="Normal 34 2 4" xfId="24424"/>
    <cellStyle name="Normal 34 2 5" xfId="24425"/>
    <cellStyle name="Normal 34 2 6" xfId="24426"/>
    <cellStyle name="Normal 34 3" xfId="24427"/>
    <cellStyle name="Normal 34 3 2" xfId="24428"/>
    <cellStyle name="Normal 34 3 3" xfId="24429"/>
    <cellStyle name="Normal 34 3 4" xfId="24430"/>
    <cellStyle name="Normal 34 3 5" xfId="24431"/>
    <cellStyle name="Normal 34 4" xfId="24432"/>
    <cellStyle name="Normal 34 5" xfId="24433"/>
    <cellStyle name="Normal 34 6" xfId="24434"/>
    <cellStyle name="Normal 34 7" xfId="24435"/>
    <cellStyle name="Normal 35" xfId="24436"/>
    <cellStyle name="Normal 35 2" xfId="24437"/>
    <cellStyle name="Normal 35 2 2" xfId="24438"/>
    <cellStyle name="Normal 35 2 2 2" xfId="24439"/>
    <cellStyle name="Normal 35 2 2 3" xfId="24440"/>
    <cellStyle name="Normal 35 2 2 4" xfId="24441"/>
    <cellStyle name="Normal 35 2 2 5" xfId="24442"/>
    <cellStyle name="Normal 35 2 3" xfId="24443"/>
    <cellStyle name="Normal 35 2 4" xfId="24444"/>
    <cellStyle name="Normal 35 2 5" xfId="24445"/>
    <cellStyle name="Normal 35 2 6" xfId="24446"/>
    <cellStyle name="Normal 35 3" xfId="24447"/>
    <cellStyle name="Normal 35 3 2" xfId="24448"/>
    <cellStyle name="Normal 35 3 3" xfId="24449"/>
    <cellStyle name="Normal 35 3 4" xfId="24450"/>
    <cellStyle name="Normal 35 3 5" xfId="24451"/>
    <cellStyle name="Normal 35 4" xfId="24452"/>
    <cellStyle name="Normal 35 5" xfId="24453"/>
    <cellStyle name="Normal 35 6" xfId="24454"/>
    <cellStyle name="Normal 35 7" xfId="24455"/>
    <cellStyle name="Normal 36" xfId="24456"/>
    <cellStyle name="Normal 36 2" xfId="24457"/>
    <cellStyle name="Normal 36 2 2" xfId="24458"/>
    <cellStyle name="Normal 36 2 2 2" xfId="24459"/>
    <cellStyle name="Normal 36 2 2 3" xfId="24460"/>
    <cellStyle name="Normal 36 2 2 4" xfId="24461"/>
    <cellStyle name="Normal 36 2 2 5" xfId="24462"/>
    <cellStyle name="Normal 36 2 3" xfId="24463"/>
    <cellStyle name="Normal 36 2 4" xfId="24464"/>
    <cellStyle name="Normal 36 2 5" xfId="24465"/>
    <cellStyle name="Normal 36 2 6" xfId="24466"/>
    <cellStyle name="Normal 36 3" xfId="24467"/>
    <cellStyle name="Normal 36 3 2" xfId="24468"/>
    <cellStyle name="Normal 36 3 3" xfId="24469"/>
    <cellStyle name="Normal 36 3 4" xfId="24470"/>
    <cellStyle name="Normal 36 3 5" xfId="24471"/>
    <cellStyle name="Normal 36 4" xfId="24472"/>
    <cellStyle name="Normal 36 5" xfId="24473"/>
    <cellStyle name="Normal 36 6" xfId="24474"/>
    <cellStyle name="Normal 36 7" xfId="24475"/>
    <cellStyle name="Normal 37" xfId="24476"/>
    <cellStyle name="Normal 37 2" xfId="24477"/>
    <cellStyle name="Normal 37 2 2" xfId="24478"/>
    <cellStyle name="Normal 37 2 2 2" xfId="24479"/>
    <cellStyle name="Normal 37 2 2 3" xfId="24480"/>
    <cellStyle name="Normal 37 2 2 4" xfId="24481"/>
    <cellStyle name="Normal 37 2 2 5" xfId="24482"/>
    <cellStyle name="Normal 37 2 3" xfId="24483"/>
    <cellStyle name="Normal 37 2 4" xfId="24484"/>
    <cellStyle name="Normal 37 2 5" xfId="24485"/>
    <cellStyle name="Normal 37 2 6" xfId="24486"/>
    <cellStyle name="Normal 37 3" xfId="24487"/>
    <cellStyle name="Normal 37 3 2" xfId="24488"/>
    <cellStyle name="Normal 37 3 3" xfId="24489"/>
    <cellStyle name="Normal 37 3 4" xfId="24490"/>
    <cellStyle name="Normal 37 3 5" xfId="24491"/>
    <cellStyle name="Normal 37 4" xfId="24492"/>
    <cellStyle name="Normal 37 5" xfId="24493"/>
    <cellStyle name="Normal 37 6" xfId="24494"/>
    <cellStyle name="Normal 37 7" xfId="24495"/>
    <cellStyle name="Normal 38" xfId="24496"/>
    <cellStyle name="Normal 38 2" xfId="24497"/>
    <cellStyle name="Normal 38 2 2" xfId="24498"/>
    <cellStyle name="Normal 38 2 2 2" xfId="24499"/>
    <cellStyle name="Normal 38 2 2 3" xfId="24500"/>
    <cellStyle name="Normal 38 2 2 4" xfId="24501"/>
    <cellStyle name="Normal 38 2 2 5" xfId="24502"/>
    <cellStyle name="Normal 38 2 3" xfId="24503"/>
    <cellStyle name="Normal 38 2 4" xfId="24504"/>
    <cellStyle name="Normal 38 2 5" xfId="24505"/>
    <cellStyle name="Normal 38 2 6" xfId="24506"/>
    <cellStyle name="Normal 38 3" xfId="24507"/>
    <cellStyle name="Normal 38 3 2" xfId="24508"/>
    <cellStyle name="Normal 38 3 3" xfId="24509"/>
    <cellStyle name="Normal 38 3 4" xfId="24510"/>
    <cellStyle name="Normal 38 3 5" xfId="24511"/>
    <cellStyle name="Normal 38 4" xfId="24512"/>
    <cellStyle name="Normal 38 5" xfId="24513"/>
    <cellStyle name="Normal 38 6" xfId="24514"/>
    <cellStyle name="Normal 38 7" xfId="24515"/>
    <cellStyle name="Normal 39" xfId="24516"/>
    <cellStyle name="Normal 39 2" xfId="24517"/>
    <cellStyle name="Normal 39 2 2" xfId="24518"/>
    <cellStyle name="Normal 39 2 2 2" xfId="24519"/>
    <cellStyle name="Normal 39 2 2 3" xfId="24520"/>
    <cellStyle name="Normal 39 2 2 4" xfId="24521"/>
    <cellStyle name="Normal 39 2 2 5" xfId="24522"/>
    <cellStyle name="Normal 39 2 3" xfId="24523"/>
    <cellStyle name="Normal 39 2 4" xfId="24524"/>
    <cellStyle name="Normal 39 2 5" xfId="24525"/>
    <cellStyle name="Normal 39 2 6" xfId="24526"/>
    <cellStyle name="Normal 39 3" xfId="24527"/>
    <cellStyle name="Normal 39 3 2" xfId="24528"/>
    <cellStyle name="Normal 39 3 3" xfId="24529"/>
    <cellStyle name="Normal 39 3 4" xfId="24530"/>
    <cellStyle name="Normal 39 3 5" xfId="24531"/>
    <cellStyle name="Normal 39 4" xfId="24532"/>
    <cellStyle name="Normal 39 5" xfId="24533"/>
    <cellStyle name="Normal 39 6" xfId="24534"/>
    <cellStyle name="Normal 39 7" xfId="24535"/>
    <cellStyle name="Normal 4" xfId="24536"/>
    <cellStyle name="Normal 4 2" xfId="24537"/>
    <cellStyle name="Normal 4 2 2" xfId="24538"/>
    <cellStyle name="Normal 4 2 2 2" xfId="24539"/>
    <cellStyle name="Normal 4 2 2 3" xfId="24540"/>
    <cellStyle name="Normal 4 2 2 4" xfId="24541"/>
    <cellStyle name="Normal 4 2 2 5" xfId="24542"/>
    <cellStyle name="Normal 4 2 3" xfId="24543"/>
    <cellStyle name="Normal 4 2 4" xfId="24544"/>
    <cellStyle name="Normal 4 2 5" xfId="24545"/>
    <cellStyle name="Normal 4 2 6" xfId="24546"/>
    <cellStyle name="Normal 4 3" xfId="24547"/>
    <cellStyle name="Normal 4 3 2" xfId="24548"/>
    <cellStyle name="Normal 4 3 2 2" xfId="24549"/>
    <cellStyle name="Normal 4 3 2 2 2" xfId="24550"/>
    <cellStyle name="Normal 4 3 2 2 2 2" xfId="24551"/>
    <cellStyle name="Normal 4 3 2 2 2 2 2 2" xfId="24552"/>
    <cellStyle name="Normal 4 3 2 2 2 2 2 2 2" xfId="24553"/>
    <cellStyle name="Normal 4 3 2 3" xfId="24554"/>
    <cellStyle name="Normal 4 3 3" xfId="24555"/>
    <cellStyle name="Normal 4 3 3 2" xfId="24556"/>
    <cellStyle name="Normal 4 3 4" xfId="24557"/>
    <cellStyle name="Normal 4 3 5" xfId="24558"/>
    <cellStyle name="Normal 4 4" xfId="24559"/>
    <cellStyle name="Normal 4 4 2" xfId="24560"/>
    <cellStyle name="Normal 4 5" xfId="24561"/>
    <cellStyle name="Normal 4 6" xfId="24562"/>
    <cellStyle name="Normal 4 7" xfId="24563"/>
    <cellStyle name="Normal 40" xfId="24564"/>
    <cellStyle name="Normal 40 2" xfId="24565"/>
    <cellStyle name="Normal 40 2 2" xfId="24566"/>
    <cellStyle name="Normal 40 2 2 2" xfId="24567"/>
    <cellStyle name="Normal 40 2 2 3" xfId="24568"/>
    <cellStyle name="Normal 40 2 2 4" xfId="24569"/>
    <cellStyle name="Normal 40 2 2 5" xfId="24570"/>
    <cellStyle name="Normal 40 2 3" xfId="24571"/>
    <cellStyle name="Normal 40 2 4" xfId="24572"/>
    <cellStyle name="Normal 40 2 5" xfId="24573"/>
    <cellStyle name="Normal 40 2 6" xfId="24574"/>
    <cellStyle name="Normal 40 3" xfId="24575"/>
    <cellStyle name="Normal 40 3 2" xfId="24576"/>
    <cellStyle name="Normal 40 3 3" xfId="24577"/>
    <cellStyle name="Normal 40 3 4" xfId="24578"/>
    <cellStyle name="Normal 40 3 5" xfId="24579"/>
    <cellStyle name="Normal 40 4" xfId="24580"/>
    <cellStyle name="Normal 40 5" xfId="24581"/>
    <cellStyle name="Normal 40 6" xfId="24582"/>
    <cellStyle name="Normal 40 7" xfId="24583"/>
    <cellStyle name="Normal 41" xfId="24584"/>
    <cellStyle name="Normal 41 2" xfId="24585"/>
    <cellStyle name="Normal 41 2 2" xfId="24586"/>
    <cellStyle name="Normal 41 2 2 2" xfId="24587"/>
    <cellStyle name="Normal 41 2 2 3" xfId="24588"/>
    <cellStyle name="Normal 41 2 2 4" xfId="24589"/>
    <cellStyle name="Normal 41 2 2 5" xfId="24590"/>
    <cellStyle name="Normal 41 2 3" xfId="24591"/>
    <cellStyle name="Normal 41 2 4" xfId="24592"/>
    <cellStyle name="Normal 41 2 5" xfId="24593"/>
    <cellStyle name="Normal 41 2 6" xfId="24594"/>
    <cellStyle name="Normal 41 3" xfId="24595"/>
    <cellStyle name="Normal 41 3 2" xfId="24596"/>
    <cellStyle name="Normal 41 3 3" xfId="24597"/>
    <cellStyle name="Normal 41 3 4" xfId="24598"/>
    <cellStyle name="Normal 41 3 5" xfId="24599"/>
    <cellStyle name="Normal 41 4" xfId="24600"/>
    <cellStyle name="Normal 41 5" xfId="24601"/>
    <cellStyle name="Normal 41 6" xfId="24602"/>
    <cellStyle name="Normal 41 7" xfId="24603"/>
    <cellStyle name="Normal 42" xfId="24604"/>
    <cellStyle name="Normal 42 2" xfId="24605"/>
    <cellStyle name="Normal 42 2 2" xfId="24606"/>
    <cellStyle name="Normal 42 2 2 2" xfId="24607"/>
    <cellStyle name="Normal 42 2 2 3" xfId="24608"/>
    <cellStyle name="Normal 42 2 2 4" xfId="24609"/>
    <cellStyle name="Normal 42 2 2 5" xfId="24610"/>
    <cellStyle name="Normal 42 2 3" xfId="24611"/>
    <cellStyle name="Normal 42 2 4" xfId="24612"/>
    <cellStyle name="Normal 42 2 5" xfId="24613"/>
    <cellStyle name="Normal 42 2 6" xfId="24614"/>
    <cellStyle name="Normal 42 3" xfId="24615"/>
    <cellStyle name="Normal 42 3 2" xfId="24616"/>
    <cellStyle name="Normal 42 3 3" xfId="24617"/>
    <cellStyle name="Normal 42 3 4" xfId="24618"/>
    <cellStyle name="Normal 42 3 5" xfId="24619"/>
    <cellStyle name="Normal 42 4" xfId="24620"/>
    <cellStyle name="Normal 42 5" xfId="24621"/>
    <cellStyle name="Normal 42 6" xfId="24622"/>
    <cellStyle name="Normal 42 7" xfId="24623"/>
    <cellStyle name="Normal 43" xfId="24624"/>
    <cellStyle name="Normal 43 2" xfId="24625"/>
    <cellStyle name="Normal 43 2 2" xfId="24626"/>
    <cellStyle name="Normal 43 2 2 2" xfId="24627"/>
    <cellStyle name="Normal 43 2 2 3" xfId="24628"/>
    <cellStyle name="Normal 43 2 2 4" xfId="24629"/>
    <cellStyle name="Normal 43 2 2 5" xfId="24630"/>
    <cellStyle name="Normal 43 2 3" xfId="24631"/>
    <cellStyle name="Normal 43 2 4" xfId="24632"/>
    <cellStyle name="Normal 43 2 5" xfId="24633"/>
    <cellStyle name="Normal 43 2 6" xfId="24634"/>
    <cellStyle name="Normal 43 3" xfId="24635"/>
    <cellStyle name="Normal 43 3 2" xfId="24636"/>
    <cellStyle name="Normal 43 3 3" xfId="24637"/>
    <cellStyle name="Normal 43 3 4" xfId="24638"/>
    <cellStyle name="Normal 43 3 5" xfId="24639"/>
    <cellStyle name="Normal 43 4" xfId="24640"/>
    <cellStyle name="Normal 43 5" xfId="24641"/>
    <cellStyle name="Normal 43 5 2" xfId="24642"/>
    <cellStyle name="Normal 43 5 4" xfId="24643"/>
    <cellStyle name="Normal 43 6" xfId="24644"/>
    <cellStyle name="Normal 43 7" xfId="24645"/>
    <cellStyle name="Normal 44" xfId="24646"/>
    <cellStyle name="Normal 44 2" xfId="24647"/>
    <cellStyle name="Normal 44 2 2" xfId="24648"/>
    <cellStyle name="Normal 44 2 2 2" xfId="24649"/>
    <cellStyle name="Normal 44 2 2 3" xfId="24650"/>
    <cellStyle name="Normal 44 2 2 4" xfId="24651"/>
    <cellStyle name="Normal 44 2 2 5" xfId="24652"/>
    <cellStyle name="Normal 44 2 3" xfId="24653"/>
    <cellStyle name="Normal 44 2 4" xfId="24654"/>
    <cellStyle name="Normal 44 2 5" xfId="24655"/>
    <cellStyle name="Normal 44 2 6" xfId="24656"/>
    <cellStyle name="Normal 44 3" xfId="24657"/>
    <cellStyle name="Normal 44 3 2" xfId="24658"/>
    <cellStyle name="Normal 44 3 3" xfId="24659"/>
    <cellStyle name="Normal 44 3 4" xfId="24660"/>
    <cellStyle name="Normal 44 3 5" xfId="24661"/>
    <cellStyle name="Normal 44 4" xfId="24662"/>
    <cellStyle name="Normal 44 5" xfId="24663"/>
    <cellStyle name="Normal 44 6" xfId="24664"/>
    <cellStyle name="Normal 44 7" xfId="24665"/>
    <cellStyle name="Normal 45" xfId="24666"/>
    <cellStyle name="Normal 45 2" xfId="24667"/>
    <cellStyle name="Normal 45 2 2" xfId="24668"/>
    <cellStyle name="Normal 45 2 2 2" xfId="24669"/>
    <cellStyle name="Normal 45 2 2 3" xfId="24670"/>
    <cellStyle name="Normal 45 2 2 4" xfId="24671"/>
    <cellStyle name="Normal 45 2 2 5" xfId="24672"/>
    <cellStyle name="Normal 45 2 3" xfId="24673"/>
    <cellStyle name="Normal 45 2 4" xfId="24674"/>
    <cellStyle name="Normal 45 2 5" xfId="24675"/>
    <cellStyle name="Normal 45 2 6" xfId="24676"/>
    <cellStyle name="Normal 45 3" xfId="24677"/>
    <cellStyle name="Normal 45 3 2" xfId="24678"/>
    <cellStyle name="Normal 45 3 3" xfId="24679"/>
    <cellStyle name="Normal 45 3 4" xfId="24680"/>
    <cellStyle name="Normal 45 3 5" xfId="24681"/>
    <cellStyle name="Normal 45 4" xfId="24682"/>
    <cellStyle name="Normal 45 5" xfId="24683"/>
    <cellStyle name="Normal 45 6" xfId="24684"/>
    <cellStyle name="Normal 45 7" xfId="24685"/>
    <cellStyle name="Normal 46" xfId="24686"/>
    <cellStyle name="Normal 46 2" xfId="24687"/>
    <cellStyle name="Normal 46 2 2" xfId="24688"/>
    <cellStyle name="Normal 46 2 2 2" xfId="24689"/>
    <cellStyle name="Normal 46 2 2 3" xfId="24690"/>
    <cellStyle name="Normal 46 2 2 4" xfId="24691"/>
    <cellStyle name="Normal 46 2 2 5" xfId="24692"/>
    <cellStyle name="Normal 46 2 3" xfId="24693"/>
    <cellStyle name="Normal 46 2 4" xfId="24694"/>
    <cellStyle name="Normal 46 2 5" xfId="24695"/>
    <cellStyle name="Normal 46 2 6" xfId="24696"/>
    <cellStyle name="Normal 46 3" xfId="24697"/>
    <cellStyle name="Normal 46 3 2" xfId="24698"/>
    <cellStyle name="Normal 46 3 3" xfId="24699"/>
    <cellStyle name="Normal 46 3 4" xfId="24700"/>
    <cellStyle name="Normal 46 3 5" xfId="24701"/>
    <cellStyle name="Normal 46 4" xfId="24702"/>
    <cellStyle name="Normal 46 5" xfId="24703"/>
    <cellStyle name="Normal 46 6" xfId="24704"/>
    <cellStyle name="Normal 46 7" xfId="24705"/>
    <cellStyle name="Normal 47" xfId="24706"/>
    <cellStyle name="Normal 47 2" xfId="24707"/>
    <cellStyle name="Normal 47 2 2" xfId="24708"/>
    <cellStyle name="Normal 47 2 2 2" xfId="24709"/>
    <cellStyle name="Normal 47 2 2 3" xfId="24710"/>
    <cellStyle name="Normal 47 2 2 4" xfId="24711"/>
    <cellStyle name="Normal 47 2 2 5" xfId="24712"/>
    <cellStyle name="Normal 47 2 3" xfId="24713"/>
    <cellStyle name="Normal 47 2 4" xfId="24714"/>
    <cellStyle name="Normal 47 2 5" xfId="24715"/>
    <cellStyle name="Normal 47 2 6" xfId="24716"/>
    <cellStyle name="Normal 47 3" xfId="24717"/>
    <cellStyle name="Normal 47 3 2" xfId="24718"/>
    <cellStyle name="Normal 47 3 3" xfId="24719"/>
    <cellStyle name="Normal 47 3 4" xfId="24720"/>
    <cellStyle name="Normal 47 3 5" xfId="24721"/>
    <cellStyle name="Normal 47 4" xfId="24722"/>
    <cellStyle name="Normal 47 5" xfId="24723"/>
    <cellStyle name="Normal 47 6" xfId="24724"/>
    <cellStyle name="Normal 47 7" xfId="24725"/>
    <cellStyle name="Normal 48" xfId="24726"/>
    <cellStyle name="Normal 48 2" xfId="24727"/>
    <cellStyle name="Normal 48 2 2" xfId="24728"/>
    <cellStyle name="Normal 48 2 2 2" xfId="24729"/>
    <cellStyle name="Normal 48 2 2 3" xfId="24730"/>
    <cellStyle name="Normal 48 2 2 4" xfId="24731"/>
    <cellStyle name="Normal 48 2 2 5" xfId="24732"/>
    <cellStyle name="Normal 48 2 3" xfId="24733"/>
    <cellStyle name="Normal 48 2 4" xfId="24734"/>
    <cellStyle name="Normal 48 2 5" xfId="24735"/>
    <cellStyle name="Normal 48 2 6" xfId="24736"/>
    <cellStyle name="Normal 48 3" xfId="24737"/>
    <cellStyle name="Normal 48 3 2" xfId="24738"/>
    <cellStyle name="Normal 48 3 3" xfId="24739"/>
    <cellStyle name="Normal 48 3 4" xfId="24740"/>
    <cellStyle name="Normal 48 3 5" xfId="24741"/>
    <cellStyle name="Normal 48 4" xfId="24742"/>
    <cellStyle name="Normal 48 5" xfId="24743"/>
    <cellStyle name="Normal 48 6" xfId="24744"/>
    <cellStyle name="Normal 48 7" xfId="24745"/>
    <cellStyle name="Normal 49" xfId="24746"/>
    <cellStyle name="Normal 49 2" xfId="24747"/>
    <cellStyle name="Normal 49 2 2" xfId="24748"/>
    <cellStyle name="Normal 49 2 2 2" xfId="24749"/>
    <cellStyle name="Normal 49 2 2 3" xfId="24750"/>
    <cellStyle name="Normal 49 2 2 4" xfId="24751"/>
    <cellStyle name="Normal 49 2 2 5" xfId="24752"/>
    <cellStyle name="Normal 49 2 3" xfId="24753"/>
    <cellStyle name="Normal 49 2 4" xfId="24754"/>
    <cellStyle name="Normal 49 2 5" xfId="24755"/>
    <cellStyle name="Normal 49 2 6" xfId="24756"/>
    <cellStyle name="Normal 49 3" xfId="24757"/>
    <cellStyle name="Normal 49 3 2" xfId="24758"/>
    <cellStyle name="Normal 49 3 3" xfId="24759"/>
    <cellStyle name="Normal 49 3 4" xfId="24760"/>
    <cellStyle name="Normal 49 3 5" xfId="24761"/>
    <cellStyle name="Normal 49 4" xfId="24762"/>
    <cellStyle name="Normal 49 5" xfId="24763"/>
    <cellStyle name="Normal 49 6" xfId="24764"/>
    <cellStyle name="Normal 49 7" xfId="24765"/>
    <cellStyle name="Normal 5" xfId="24766"/>
    <cellStyle name="Normal 5 2" xfId="24767"/>
    <cellStyle name="Normal 5 2 2" xfId="24768"/>
    <cellStyle name="Normal 5 2 2 2" xfId="24769"/>
    <cellStyle name="Normal 5 2 2 2 2" xfId="24770"/>
    <cellStyle name="Normal 5 2 2 2 2 2 3" xfId="24771"/>
    <cellStyle name="Normal 5 2 2 2 2 2 3 2" xfId="24772"/>
    <cellStyle name="Normal 5 2 2 2 3" xfId="24773"/>
    <cellStyle name="Normal 5 2 2 3" xfId="24774"/>
    <cellStyle name="Normal 5 2 2 3 2" xfId="24775"/>
    <cellStyle name="Normal 5 2 2 4" xfId="24776"/>
    <cellStyle name="Normal 5 2 2 5" xfId="24777"/>
    <cellStyle name="Normal 5 2 3" xfId="24778"/>
    <cellStyle name="Normal 5 2 3 2" xfId="24779"/>
    <cellStyle name="Normal 5 2 4" xfId="24780"/>
    <cellStyle name="Normal 5 2 5" xfId="24781"/>
    <cellStyle name="Normal 5 2 6" xfId="24782"/>
    <cellStyle name="Normal 5 23 2" xfId="24783"/>
    <cellStyle name="Normal 5 23 2 2" xfId="24784"/>
    <cellStyle name="Normal 5 23 2 2 2" xfId="24785"/>
    <cellStyle name="Normal 5 23 2 2 2 2" xfId="24786"/>
    <cellStyle name="Normal 5 23 2 2 2 2 2" xfId="24787"/>
    <cellStyle name="Normal 5 23 2 2 2 2 2 2" xfId="24788"/>
    <cellStyle name="Normal 5 23 2 2 2 2 2 2 2 2" xfId="24789"/>
    <cellStyle name="Normal 5 23 2 2 2 2 2 2 2 2 2" xfId="24790"/>
    <cellStyle name="Normal 5 3" xfId="24791"/>
    <cellStyle name="Normal 5 3 2" xfId="24792"/>
    <cellStyle name="Normal 5 3 3" xfId="24793"/>
    <cellStyle name="Normal 5 3 4" xfId="24794"/>
    <cellStyle name="Normal 5 3 5" xfId="24795"/>
    <cellStyle name="Normal 5 4" xfId="24796"/>
    <cellStyle name="Normal 5 4 2" xfId="24797"/>
    <cellStyle name="Normal 5 5" xfId="24798"/>
    <cellStyle name="Normal 5 6" xfId="24799"/>
    <cellStyle name="Normal 5 7" xfId="24800"/>
    <cellStyle name="Normal 50" xfId="24801"/>
    <cellStyle name="Normal 50 2" xfId="24802"/>
    <cellStyle name="Normal 50 2 2" xfId="24803"/>
    <cellStyle name="Normal 50 2 2 2" xfId="24804"/>
    <cellStyle name="Normal 50 2 2 3" xfId="24805"/>
    <cellStyle name="Normal 50 2 2 4" xfId="24806"/>
    <cellStyle name="Normal 50 2 2 5" xfId="24807"/>
    <cellStyle name="Normal 50 2 3" xfId="24808"/>
    <cellStyle name="Normal 50 2 4" xfId="24809"/>
    <cellStyle name="Normal 50 2 5" xfId="24810"/>
    <cellStyle name="Normal 50 2 6" xfId="24811"/>
    <cellStyle name="Normal 50 3" xfId="24812"/>
    <cellStyle name="Normal 50 3 2" xfId="24813"/>
    <cellStyle name="Normal 50 3 3" xfId="24814"/>
    <cellStyle name="Normal 50 3 4" xfId="24815"/>
    <cellStyle name="Normal 50 3 5" xfId="24816"/>
    <cellStyle name="Normal 50 4" xfId="24817"/>
    <cellStyle name="Normal 50 5" xfId="24818"/>
    <cellStyle name="Normal 50 6" xfId="24819"/>
    <cellStyle name="Normal 50 7" xfId="24820"/>
    <cellStyle name="Normal 51" xfId="24821"/>
    <cellStyle name="Normal 51 2" xfId="24822"/>
    <cellStyle name="Normal 51 2 2" xfId="24823"/>
    <cellStyle name="Normal 51 2 2 2" xfId="24824"/>
    <cellStyle name="Normal 51 2 2 3" xfId="24825"/>
    <cellStyle name="Normal 51 2 2 4" xfId="24826"/>
    <cellStyle name="Normal 51 2 2 5" xfId="24827"/>
    <cellStyle name="Normal 51 2 3" xfId="24828"/>
    <cellStyle name="Normal 51 2 4" xfId="24829"/>
    <cellStyle name="Normal 51 2 5" xfId="24830"/>
    <cellStyle name="Normal 51 2 6" xfId="24831"/>
    <cellStyle name="Normal 51 3" xfId="24832"/>
    <cellStyle name="Normal 51 3 2" xfId="24833"/>
    <cellStyle name="Normal 51 3 3" xfId="24834"/>
    <cellStyle name="Normal 51 3 4" xfId="24835"/>
    <cellStyle name="Normal 51 3 5" xfId="24836"/>
    <cellStyle name="Normal 51 4" xfId="24837"/>
    <cellStyle name="Normal 51 5" xfId="24838"/>
    <cellStyle name="Normal 51 6" xfId="24839"/>
    <cellStyle name="Normal 51 7" xfId="24840"/>
    <cellStyle name="Normal 52" xfId="24841"/>
    <cellStyle name="Normal 52 2" xfId="24842"/>
    <cellStyle name="Normal 52 2 2" xfId="24843"/>
    <cellStyle name="Normal 52 2 2 2" xfId="24844"/>
    <cellStyle name="Normal 52 2 2 3" xfId="24845"/>
    <cellStyle name="Normal 52 2 2 4" xfId="24846"/>
    <cellStyle name="Normal 52 2 2 5" xfId="24847"/>
    <cellStyle name="Normal 52 2 3" xfId="24848"/>
    <cellStyle name="Normal 52 2 4" xfId="24849"/>
    <cellStyle name="Normal 52 2 5" xfId="24850"/>
    <cellStyle name="Normal 52 2 6" xfId="24851"/>
    <cellStyle name="Normal 52 3" xfId="24852"/>
    <cellStyle name="Normal 52 3 2" xfId="24853"/>
    <cellStyle name="Normal 52 3 3" xfId="24854"/>
    <cellStyle name="Normal 52 3 4" xfId="24855"/>
    <cellStyle name="Normal 52 3 5" xfId="24856"/>
    <cellStyle name="Normal 52 4" xfId="24857"/>
    <cellStyle name="Normal 52 5" xfId="24858"/>
    <cellStyle name="Normal 52 6" xfId="24859"/>
    <cellStyle name="Normal 52 7" xfId="24860"/>
    <cellStyle name="Normal 53" xfId="24861"/>
    <cellStyle name="Normal 53 2" xfId="24862"/>
    <cellStyle name="Normal 53 2 2" xfId="24863"/>
    <cellStyle name="Normal 53 2 2 2" xfId="24864"/>
    <cellStyle name="Normal 53 2 2 3" xfId="24865"/>
    <cellStyle name="Normal 53 2 2 4" xfId="24866"/>
    <cellStyle name="Normal 53 2 2 5" xfId="24867"/>
    <cellStyle name="Normal 53 2 3" xfId="24868"/>
    <cellStyle name="Normal 53 2 4" xfId="24869"/>
    <cellStyle name="Normal 53 2 5" xfId="24870"/>
    <cellStyle name="Normal 53 2 6" xfId="24871"/>
    <cellStyle name="Normal 53 3" xfId="24872"/>
    <cellStyle name="Normal 53 3 2" xfId="24873"/>
    <cellStyle name="Normal 53 3 3" xfId="24874"/>
    <cellStyle name="Normal 53 3 4" xfId="24875"/>
    <cellStyle name="Normal 53 3 5" xfId="24876"/>
    <cellStyle name="Normal 53 4" xfId="24877"/>
    <cellStyle name="Normal 53 5" xfId="24878"/>
    <cellStyle name="Normal 53 6" xfId="24879"/>
    <cellStyle name="Normal 53 7" xfId="24880"/>
    <cellStyle name="Normal 54" xfId="24881"/>
    <cellStyle name="Normal 54 2" xfId="24882"/>
    <cellStyle name="Normal 54 2 2" xfId="24883"/>
    <cellStyle name="Normal 54 2 2 2" xfId="24884"/>
    <cellStyle name="Normal 54 2 2 3" xfId="24885"/>
    <cellStyle name="Normal 54 2 2 4" xfId="24886"/>
    <cellStyle name="Normal 54 2 2 5" xfId="24887"/>
    <cellStyle name="Normal 54 2 3" xfId="24888"/>
    <cellStyle name="Normal 54 2 4" xfId="24889"/>
    <cellStyle name="Normal 54 2 5" xfId="24890"/>
    <cellStyle name="Normal 54 2 6" xfId="24891"/>
    <cellStyle name="Normal 54 3" xfId="24892"/>
    <cellStyle name="Normal 54 3 2" xfId="24893"/>
    <cellStyle name="Normal 54 3 3" xfId="24894"/>
    <cellStyle name="Normal 54 3 4" xfId="24895"/>
    <cellStyle name="Normal 54 3 5" xfId="24896"/>
    <cellStyle name="Normal 54 4" xfId="24897"/>
    <cellStyle name="Normal 54 5" xfId="24898"/>
    <cellStyle name="Normal 54 6" xfId="24899"/>
    <cellStyle name="Normal 54 7" xfId="24900"/>
    <cellStyle name="Normal 55" xfId="24901"/>
    <cellStyle name="Normal 55 2" xfId="24902"/>
    <cellStyle name="Normal 55 2 2" xfId="24903"/>
    <cellStyle name="Normal 55 2 2 2" xfId="24904"/>
    <cellStyle name="Normal 55 2 2 3" xfId="24905"/>
    <cellStyle name="Normal 55 2 2 4" xfId="24906"/>
    <cellStyle name="Normal 55 2 2 5" xfId="24907"/>
    <cellStyle name="Normal 55 2 3" xfId="24908"/>
    <cellStyle name="Normal 55 2 4" xfId="24909"/>
    <cellStyle name="Normal 55 2 5" xfId="24910"/>
    <cellStyle name="Normal 55 2 6" xfId="24911"/>
    <cellStyle name="Normal 55 3" xfId="24912"/>
    <cellStyle name="Normal 55 3 2" xfId="24913"/>
    <cellStyle name="Normal 55 3 3" xfId="24914"/>
    <cellStyle name="Normal 55 3 4" xfId="24915"/>
    <cellStyle name="Normal 55 3 5" xfId="24916"/>
    <cellStyle name="Normal 55 4" xfId="24917"/>
    <cellStyle name="Normal 55 5" xfId="24918"/>
    <cellStyle name="Normal 55 6" xfId="24919"/>
    <cellStyle name="Normal 55 7" xfId="24920"/>
    <cellStyle name="Normal 56" xfId="24921"/>
    <cellStyle name="Normal 56 2" xfId="24922"/>
    <cellStyle name="Normal 56 2 2" xfId="24923"/>
    <cellStyle name="Normal 56 2 2 2" xfId="24924"/>
    <cellStyle name="Normal 56 2 2 3" xfId="24925"/>
    <cellStyle name="Normal 56 2 2 4" xfId="24926"/>
    <cellStyle name="Normal 56 2 2 5" xfId="24927"/>
    <cellStyle name="Normal 56 2 3" xfId="24928"/>
    <cellStyle name="Normal 56 2 4" xfId="24929"/>
    <cellStyle name="Normal 56 2 5" xfId="24930"/>
    <cellStyle name="Normal 56 2 6" xfId="24931"/>
    <cellStyle name="Normal 56 3" xfId="24932"/>
    <cellStyle name="Normal 56 3 2" xfId="24933"/>
    <cellStyle name="Normal 56 3 3" xfId="24934"/>
    <cellStyle name="Normal 56 3 4" xfId="24935"/>
    <cellStyle name="Normal 56 3 5" xfId="24936"/>
    <cellStyle name="Normal 56 4" xfId="24937"/>
    <cellStyle name="Normal 56 5" xfId="24938"/>
    <cellStyle name="Normal 56 6" xfId="24939"/>
    <cellStyle name="Normal 56 7" xfId="24940"/>
    <cellStyle name="Normal 57" xfId="24941"/>
    <cellStyle name="Normal 57 2" xfId="24942"/>
    <cellStyle name="Normal 57 2 2" xfId="24943"/>
    <cellStyle name="Normal 57 2 2 2" xfId="24944"/>
    <cellStyle name="Normal 57 2 2 3" xfId="24945"/>
    <cellStyle name="Normal 57 2 2 4" xfId="24946"/>
    <cellStyle name="Normal 57 2 2 5" xfId="24947"/>
    <cellStyle name="Normal 57 2 3" xfId="24948"/>
    <cellStyle name="Normal 57 2 4" xfId="24949"/>
    <cellStyle name="Normal 57 2 5" xfId="24950"/>
    <cellStyle name="Normal 57 2 6" xfId="24951"/>
    <cellStyle name="Normal 57 3" xfId="24952"/>
    <cellStyle name="Normal 57 3 2" xfId="24953"/>
    <cellStyle name="Normal 57 3 3" xfId="24954"/>
    <cellStyle name="Normal 57 3 4" xfId="24955"/>
    <cellStyle name="Normal 57 3 5" xfId="24956"/>
    <cellStyle name="Normal 57 4" xfId="24957"/>
    <cellStyle name="Normal 57 5" xfId="24958"/>
    <cellStyle name="Normal 57 6" xfId="24959"/>
    <cellStyle name="Normal 57 7" xfId="24960"/>
    <cellStyle name="Normal 58" xfId="24961"/>
    <cellStyle name="Normal 58 2" xfId="24962"/>
    <cellStyle name="Normal 58 2 2" xfId="24963"/>
    <cellStyle name="Normal 58 2 2 2" xfId="24964"/>
    <cellStyle name="Normal 58 2 2 3" xfId="24965"/>
    <cellStyle name="Normal 58 2 2 4" xfId="24966"/>
    <cellStyle name="Normal 58 2 2 5" xfId="24967"/>
    <cellStyle name="Normal 58 2 3" xfId="24968"/>
    <cellStyle name="Normal 58 2 4" xfId="24969"/>
    <cellStyle name="Normal 58 2 5" xfId="24970"/>
    <cellStyle name="Normal 58 2 6" xfId="24971"/>
    <cellStyle name="Normal 58 3" xfId="24972"/>
    <cellStyle name="Normal 58 3 2" xfId="24973"/>
    <cellStyle name="Normal 58 3 3" xfId="24974"/>
    <cellStyle name="Normal 58 3 4" xfId="24975"/>
    <cellStyle name="Normal 58 3 5" xfId="24976"/>
    <cellStyle name="Normal 58 4" xfId="24977"/>
    <cellStyle name="Normal 58 5" xfId="24978"/>
    <cellStyle name="Normal 58 6" xfId="24979"/>
    <cellStyle name="Normal 58 7" xfId="24980"/>
    <cellStyle name="Normal 59" xfId="24981"/>
    <cellStyle name="Normal 59 2" xfId="24982"/>
    <cellStyle name="Normal 59 2 2" xfId="24983"/>
    <cellStyle name="Normal 59 2 2 2" xfId="24984"/>
    <cellStyle name="Normal 59 2 2 3" xfId="24985"/>
    <cellStyle name="Normal 59 2 2 4" xfId="24986"/>
    <cellStyle name="Normal 59 2 2 5" xfId="24987"/>
    <cellStyle name="Normal 59 2 3" xfId="24988"/>
    <cellStyle name="Normal 59 2 4" xfId="24989"/>
    <cellStyle name="Normal 59 2 5" xfId="24990"/>
    <cellStyle name="Normal 59 2 6" xfId="24991"/>
    <cellStyle name="Normal 59 3" xfId="24992"/>
    <cellStyle name="Normal 59 3 2" xfId="24993"/>
    <cellStyle name="Normal 59 3 3" xfId="24994"/>
    <cellStyle name="Normal 59 3 4" xfId="24995"/>
    <cellStyle name="Normal 59 3 5" xfId="24996"/>
    <cellStyle name="Normal 59 4" xfId="24997"/>
    <cellStyle name="Normal 59 5" xfId="24998"/>
    <cellStyle name="Normal 59 6" xfId="24999"/>
    <cellStyle name="Normal 59 7" xfId="25000"/>
    <cellStyle name="Normal 6" xfId="25001"/>
    <cellStyle name="Normal 6 2" xfId="25002"/>
    <cellStyle name="Normal 6 2 2" xfId="25003"/>
    <cellStyle name="Normal 6 2 2 2" xfId="25004"/>
    <cellStyle name="Normal 6 2 2 2 2" xfId="25005"/>
    <cellStyle name="Normal 6 2 2 2 2 2 2 2 2 2 2 2 2 2 2 2 2 2 2 2 2 2 2 2 2 2 3 2 2 2 2 2 2 2 2 2 3 2 2 2 2 2" xfId="25006"/>
    <cellStyle name="Normal 6 2 2 2 2 2 2 2 2 2 2 2 2 2 2 2 2 2 2 2 2 2 2 2 2 2 3 2 2 2 2 2 2 2 2 2 3 2 2 2 2 2 2 3" xfId="25007"/>
    <cellStyle name="Normal 6 2 2 2 2 2 2 2 2 2 2 2 2 2 2 2 2 2 2 2 2 2 2 2 2 2 3 2 2 2 2 2 2 2 2 2 3 2 2 2 2 2 2 3 2" xfId="25008"/>
    <cellStyle name="Normal 6 2 2 2 3" xfId="25009"/>
    <cellStyle name="Normal 6 2 2 3" xfId="25010"/>
    <cellStyle name="Normal 6 2 2 3 2" xfId="25011"/>
    <cellStyle name="Normal 6 2 2 4" xfId="25012"/>
    <cellStyle name="Normal 6 2 2 5" xfId="25013"/>
    <cellStyle name="Normal 6 2 3" xfId="25014"/>
    <cellStyle name="Normal 6 2 4" xfId="25015"/>
    <cellStyle name="Normal 6 2 5" xfId="25016"/>
    <cellStyle name="Normal 6 2 6" xfId="25017"/>
    <cellStyle name="Normal 6 3" xfId="25018"/>
    <cellStyle name="Normal 6 3 2" xfId="25019"/>
    <cellStyle name="Normal 6 3 2 2" xfId="25020"/>
    <cellStyle name="Normal 6 3 2 2 2 2 2 2 2 2 2 2 2 2 2 2 2 2 2 2 2 2 2 2 2 2 2 2 2 2 2 2 2 2 2 2 2 2 2" xfId="25021"/>
    <cellStyle name="Normal 6 3 2 2 2 2 2 2 2 2 2 2 2 2 2 2 2 2 2 2 2 2 2 2 2 2 2 2 2 2 2 2 2 2 2 2 2 2 2 2 3" xfId="25022"/>
    <cellStyle name="Normal 6 3 2 2 2 2 2 2 2 2 2 2 2 2 2 2 2 2 2 2 2 2 2 2 2 2 2 2 2 2 2 2 2 2 2 2 2 2 2 2 3 2" xfId="25023"/>
    <cellStyle name="Normal 6 3 2 3" xfId="25024"/>
    <cellStyle name="Normal 6 3 3" xfId="25025"/>
    <cellStyle name="Normal 6 3 3 2" xfId="25026"/>
    <cellStyle name="Normal 6 3 4" xfId="25027"/>
    <cellStyle name="Normal 6 3 5" xfId="25028"/>
    <cellStyle name="Normal 6 4" xfId="25029"/>
    <cellStyle name="Normal 6 4 2" xfId="25030"/>
    <cellStyle name="Normal 6 5" xfId="25031"/>
    <cellStyle name="Normal 6 6" xfId="25032"/>
    <cellStyle name="Normal 6 7" xfId="25033"/>
    <cellStyle name="Normal 60" xfId="25034"/>
    <cellStyle name="Normal 60 2" xfId="25035"/>
    <cellStyle name="Normal 60 2 2" xfId="25036"/>
    <cellStyle name="Normal 60 2 2 2" xfId="25037"/>
    <cellStyle name="Normal 60 2 2 3" xfId="25038"/>
    <cellStyle name="Normal 60 2 2 4" xfId="25039"/>
    <cellStyle name="Normal 60 2 2 5" xfId="25040"/>
    <cellStyle name="Normal 60 2 3" xfId="25041"/>
    <cellStyle name="Normal 60 2 4" xfId="25042"/>
    <cellStyle name="Normal 60 2 5" xfId="25043"/>
    <cellStyle name="Normal 60 2 6" xfId="25044"/>
    <cellStyle name="Normal 60 3" xfId="25045"/>
    <cellStyle name="Normal 60 3 2" xfId="25046"/>
    <cellStyle name="Normal 60 3 3" xfId="25047"/>
    <cellStyle name="Normal 60 3 4" xfId="25048"/>
    <cellStyle name="Normal 60 3 5" xfId="25049"/>
    <cellStyle name="Normal 60 4" xfId="25050"/>
    <cellStyle name="Normal 60 5" xfId="25051"/>
    <cellStyle name="Normal 60 6" xfId="25052"/>
    <cellStyle name="Normal 60 7" xfId="25053"/>
    <cellStyle name="Normal 61" xfId="25054"/>
    <cellStyle name="Normal 61 2" xfId="25055"/>
    <cellStyle name="Normal 61 2 2" xfId="25056"/>
    <cellStyle name="Normal 61 2 2 2" xfId="25057"/>
    <cellStyle name="Normal 61 2 2 3" xfId="25058"/>
    <cellStyle name="Normal 61 2 2 4" xfId="25059"/>
    <cellStyle name="Normal 61 2 2 5" xfId="25060"/>
    <cellStyle name="Normal 61 2 3" xfId="25061"/>
    <cellStyle name="Normal 61 2 4" xfId="25062"/>
    <cellStyle name="Normal 61 2 5" xfId="25063"/>
    <cellStyle name="Normal 61 2 6" xfId="25064"/>
    <cellStyle name="Normal 61 3" xfId="25065"/>
    <cellStyle name="Normal 61 3 2" xfId="25066"/>
    <cellStyle name="Normal 61 3 3" xfId="25067"/>
    <cellStyle name="Normal 61 3 4" xfId="25068"/>
    <cellStyle name="Normal 61 3 5" xfId="25069"/>
    <cellStyle name="Normal 61 4" xfId="25070"/>
    <cellStyle name="Normal 61 5" xfId="25071"/>
    <cellStyle name="Normal 61 6" xfId="25072"/>
    <cellStyle name="Normal 61 7" xfId="25073"/>
    <cellStyle name="Normal 62" xfId="25074"/>
    <cellStyle name="Normal 62 2" xfId="25075"/>
    <cellStyle name="Normal 62 2 2" xfId="25076"/>
    <cellStyle name="Normal 62 2 2 2" xfId="25077"/>
    <cellStyle name="Normal 62 2 2 3" xfId="25078"/>
    <cellStyle name="Normal 62 2 2 4" xfId="25079"/>
    <cellStyle name="Normal 62 2 2 5" xfId="25080"/>
    <cellStyle name="Normal 62 2 3" xfId="25081"/>
    <cellStyle name="Normal 62 2 4" xfId="25082"/>
    <cellStyle name="Normal 62 2 5" xfId="25083"/>
    <cellStyle name="Normal 62 2 6" xfId="25084"/>
    <cellStyle name="Normal 62 3" xfId="25085"/>
    <cellStyle name="Normal 62 3 2" xfId="25086"/>
    <cellStyle name="Normal 62 3 3" xfId="25087"/>
    <cellStyle name="Normal 62 3 4" xfId="25088"/>
    <cellStyle name="Normal 62 3 5" xfId="25089"/>
    <cellStyle name="Normal 62 4" xfId="25090"/>
    <cellStyle name="Normal 62 5" xfId="25091"/>
    <cellStyle name="Normal 62 6" xfId="25092"/>
    <cellStyle name="Normal 62 7" xfId="25093"/>
    <cellStyle name="Normal 63" xfId="25094"/>
    <cellStyle name="Normal 63 2" xfId="25095"/>
    <cellStyle name="Normal 63 2 2" xfId="25096"/>
    <cellStyle name="Normal 63 2 2 2" xfId="25097"/>
    <cellStyle name="Normal 63 2 2 3" xfId="25098"/>
    <cellStyle name="Normal 63 2 2 4" xfId="25099"/>
    <cellStyle name="Normal 63 2 2 5" xfId="25100"/>
    <cellStyle name="Normal 63 2 3" xfId="25101"/>
    <cellStyle name="Normal 63 2 4" xfId="25102"/>
    <cellStyle name="Normal 63 2 5" xfId="25103"/>
    <cellStyle name="Normal 63 2 6" xfId="25104"/>
    <cellStyle name="Normal 63 3" xfId="25105"/>
    <cellStyle name="Normal 63 3 2" xfId="25106"/>
    <cellStyle name="Normal 63 3 3" xfId="25107"/>
    <cellStyle name="Normal 63 3 4" xfId="25108"/>
    <cellStyle name="Normal 63 3 5" xfId="25109"/>
    <cellStyle name="Normal 63 4" xfId="25110"/>
    <cellStyle name="Normal 63 5" xfId="25111"/>
    <cellStyle name="Normal 63 6" xfId="25112"/>
    <cellStyle name="Normal 63 7" xfId="25113"/>
    <cellStyle name="Normal 64" xfId="25114"/>
    <cellStyle name="Normal 64 2" xfId="25115"/>
    <cellStyle name="Normal 64 2 2" xfId="25116"/>
    <cellStyle name="Normal 64 2 2 2" xfId="25117"/>
    <cellStyle name="Normal 64 2 2 3" xfId="25118"/>
    <cellStyle name="Normal 64 2 2 4" xfId="25119"/>
    <cellStyle name="Normal 64 2 2 5" xfId="25120"/>
    <cellStyle name="Normal 64 2 3" xfId="25121"/>
    <cellStyle name="Normal 64 2 4" xfId="25122"/>
    <cellStyle name="Normal 64 2 5" xfId="25123"/>
    <cellStyle name="Normal 64 2 6" xfId="25124"/>
    <cellStyle name="Normal 64 3" xfId="25125"/>
    <cellStyle name="Normal 64 3 2" xfId="25126"/>
    <cellStyle name="Normal 64 3 3" xfId="25127"/>
    <cellStyle name="Normal 64 3 4" xfId="25128"/>
    <cellStyle name="Normal 64 3 5" xfId="25129"/>
    <cellStyle name="Normal 64 4" xfId="25130"/>
    <cellStyle name="Normal 64 5" xfId="25131"/>
    <cellStyle name="Normal 64 6" xfId="25132"/>
    <cellStyle name="Normal 64 7" xfId="25133"/>
    <cellStyle name="Normal 65" xfId="25134"/>
    <cellStyle name="Normal 65 2" xfId="25135"/>
    <cellStyle name="Normal 65 2 2" xfId="25136"/>
    <cellStyle name="Normal 65 2 2 2" xfId="25137"/>
    <cellStyle name="Normal 65 2 2 3" xfId="25138"/>
    <cellStyle name="Normal 65 2 2 4" xfId="25139"/>
    <cellStyle name="Normal 65 2 2 5" xfId="25140"/>
    <cellStyle name="Normal 65 2 3" xfId="25141"/>
    <cellStyle name="Normal 65 2 4" xfId="25142"/>
    <cellStyle name="Normal 65 2 5" xfId="25143"/>
    <cellStyle name="Normal 65 2 6" xfId="25144"/>
    <cellStyle name="Normal 65 3" xfId="25145"/>
    <cellStyle name="Normal 65 3 2" xfId="25146"/>
    <cellStyle name="Normal 65 3 3" xfId="25147"/>
    <cellStyle name="Normal 65 3 4" xfId="25148"/>
    <cellStyle name="Normal 65 3 5" xfId="25149"/>
    <cellStyle name="Normal 65 4" xfId="25150"/>
    <cellStyle name="Normal 65 5" xfId="25151"/>
    <cellStyle name="Normal 65 6" xfId="25152"/>
    <cellStyle name="Normal 65 7" xfId="25153"/>
    <cellStyle name="Normal 66" xfId="25154"/>
    <cellStyle name="Normal 66 2" xfId="25155"/>
    <cellStyle name="Normal 66 2 2" xfId="25156"/>
    <cellStyle name="Normal 66 2 2 2" xfId="25157"/>
    <cellStyle name="Normal 66 2 2 3" xfId="25158"/>
    <cellStyle name="Normal 66 2 2 4" xfId="25159"/>
    <cellStyle name="Normal 66 2 2 5" xfId="25160"/>
    <cellStyle name="Normal 66 2 3" xfId="25161"/>
    <cellStyle name="Normal 66 2 4" xfId="25162"/>
    <cellStyle name="Normal 66 2 5" xfId="25163"/>
    <cellStyle name="Normal 66 2 6" xfId="25164"/>
    <cellStyle name="Normal 66 3" xfId="25165"/>
    <cellStyle name="Normal 66 3 2" xfId="25166"/>
    <cellStyle name="Normal 66 3 3" xfId="25167"/>
    <cellStyle name="Normal 66 3 4" xfId="25168"/>
    <cellStyle name="Normal 66 3 5" xfId="25169"/>
    <cellStyle name="Normal 66 4" xfId="25170"/>
    <cellStyle name="Normal 66 5" xfId="25171"/>
    <cellStyle name="Normal 66 6" xfId="25172"/>
    <cellStyle name="Normal 66 7" xfId="25173"/>
    <cellStyle name="Normal 67" xfId="25174"/>
    <cellStyle name="Normal 67 2" xfId="25175"/>
    <cellStyle name="Normal 67 2 2" xfId="25176"/>
    <cellStyle name="Normal 67 2 2 2" xfId="25177"/>
    <cellStyle name="Normal 67 2 2 3" xfId="25178"/>
    <cellStyle name="Normal 67 2 2 4" xfId="25179"/>
    <cellStyle name="Normal 67 2 2 5" xfId="25180"/>
    <cellStyle name="Normal 67 2 3" xfId="25181"/>
    <cellStyle name="Normal 67 2 4" xfId="25182"/>
    <cellStyle name="Normal 67 2 5" xfId="25183"/>
    <cellStyle name="Normal 67 2 6" xfId="25184"/>
    <cellStyle name="Normal 67 3" xfId="25185"/>
    <cellStyle name="Normal 67 3 2" xfId="25186"/>
    <cellStyle name="Normal 67 3 3" xfId="25187"/>
    <cellStyle name="Normal 67 3 4" xfId="25188"/>
    <cellStyle name="Normal 67 3 5" xfId="25189"/>
    <cellStyle name="Normal 67 4" xfId="25190"/>
    <cellStyle name="Normal 67 5" xfId="25191"/>
    <cellStyle name="Normal 67 6" xfId="25192"/>
    <cellStyle name="Normal 67 7" xfId="25193"/>
    <cellStyle name="Normal 68" xfId="25194"/>
    <cellStyle name="Normal 68 2" xfId="25195"/>
    <cellStyle name="Normal 68 2 2" xfId="25196"/>
    <cellStyle name="Normal 68 2 2 2" xfId="25197"/>
    <cellStyle name="Normal 68 2 2 3" xfId="25198"/>
    <cellStyle name="Normal 68 2 2 4" xfId="25199"/>
    <cellStyle name="Normal 68 2 2 5" xfId="25200"/>
    <cellStyle name="Normal 68 2 3" xfId="25201"/>
    <cellStyle name="Normal 68 2 4" xfId="25202"/>
    <cellStyle name="Normal 68 2 5" xfId="25203"/>
    <cellStyle name="Normal 68 2 6" xfId="25204"/>
    <cellStyle name="Normal 68 3" xfId="25205"/>
    <cellStyle name="Normal 68 3 2" xfId="25206"/>
    <cellStyle name="Normal 68 3 3" xfId="25207"/>
    <cellStyle name="Normal 68 3 4" xfId="25208"/>
    <cellStyle name="Normal 68 3 5" xfId="25209"/>
    <cellStyle name="Normal 68 4" xfId="25210"/>
    <cellStyle name="Normal 68 5" xfId="25211"/>
    <cellStyle name="Normal 68 6" xfId="25212"/>
    <cellStyle name="Normal 68 7" xfId="25213"/>
    <cellStyle name="Normal 69" xfId="25214"/>
    <cellStyle name="Normal 69 2" xfId="25215"/>
    <cellStyle name="Normal 69 2 2" xfId="25216"/>
    <cellStyle name="Normal 69 2 2 2" xfId="25217"/>
    <cellStyle name="Normal 69 2 2 3" xfId="25218"/>
    <cellStyle name="Normal 69 2 2 4" xfId="25219"/>
    <cellStyle name="Normal 69 2 2 5" xfId="25220"/>
    <cellStyle name="Normal 69 2 3" xfId="25221"/>
    <cellStyle name="Normal 69 2 4" xfId="25222"/>
    <cellStyle name="Normal 69 2 5" xfId="25223"/>
    <cellStyle name="Normal 69 2 6" xfId="25224"/>
    <cellStyle name="Normal 69 3" xfId="25225"/>
    <cellStyle name="Normal 69 3 2" xfId="25226"/>
    <cellStyle name="Normal 69 3 3" xfId="25227"/>
    <cellStyle name="Normal 69 3 4" xfId="25228"/>
    <cellStyle name="Normal 69 3 5" xfId="25229"/>
    <cellStyle name="Normal 69 4" xfId="25230"/>
    <cellStyle name="Normal 69 5" xfId="25231"/>
    <cellStyle name="Normal 69 6" xfId="25232"/>
    <cellStyle name="Normal 69 7" xfId="25233"/>
    <cellStyle name="Normal 7" xfId="25234"/>
    <cellStyle name="Normal 7 2" xfId="25235"/>
    <cellStyle name="Normal 7 2 2" xfId="25236"/>
    <cellStyle name="Normal 7 2 2 2" xfId="25237"/>
    <cellStyle name="Normal 7 2 2 3" xfId="25238"/>
    <cellStyle name="Normal 7 2 2 4" xfId="25239"/>
    <cellStyle name="Normal 7 2 2 5" xfId="25240"/>
    <cellStyle name="Normal 7 2 3" xfId="25241"/>
    <cellStyle name="Normal 7 2 4" xfId="25242"/>
    <cellStyle name="Normal 7 2 5" xfId="25243"/>
    <cellStyle name="Normal 7 2 6" xfId="25244"/>
    <cellStyle name="Normal 7 20" xfId="25245"/>
    <cellStyle name="Normal 7 20 2" xfId="25246"/>
    <cellStyle name="Normal 7 20 2 2 2" xfId="25247"/>
    <cellStyle name="Normal 7 20 2 2 2 2" xfId="25248"/>
    <cellStyle name="Normal 7 21" xfId="25249"/>
    <cellStyle name="Normal 7 21 2" xfId="25250"/>
    <cellStyle name="Normal 7 21 2 2 2" xfId="25251"/>
    <cellStyle name="Normal 7 21 2 2 2 2" xfId="25252"/>
    <cellStyle name="Normal 7 3" xfId="25253"/>
    <cellStyle name="Normal 7 3 2" xfId="25254"/>
    <cellStyle name="Normal 7 3 3" xfId="25255"/>
    <cellStyle name="Normal 7 3 4" xfId="25256"/>
    <cellStyle name="Normal 7 3 5" xfId="25257"/>
    <cellStyle name="Normal 7 4" xfId="25258"/>
    <cellStyle name="Normal 7 4 2" xfId="25259"/>
    <cellStyle name="Normal 7 5" xfId="25260"/>
    <cellStyle name="Normal 7 6" xfId="25261"/>
    <cellStyle name="Normal 7 7" xfId="25262"/>
    <cellStyle name="Normal 70" xfId="25263"/>
    <cellStyle name="Normal 70 2" xfId="25264"/>
    <cellStyle name="Normal 70 2 2" xfId="25265"/>
    <cellStyle name="Normal 70 2 3" xfId="25266"/>
    <cellStyle name="Normal 70 2 4" xfId="25267"/>
    <cellStyle name="Normal 70 2 5" xfId="25268"/>
    <cellStyle name="Normal 70 3" xfId="25269"/>
    <cellStyle name="Normal 70 4" xfId="25270"/>
    <cellStyle name="Normal 70 5" xfId="25271"/>
    <cellStyle name="Normal 70 6" xfId="25272"/>
    <cellStyle name="Normal 71" xfId="25273"/>
    <cellStyle name="Normal 71 2" xfId="25274"/>
    <cellStyle name="Normal 71 2 2" xfId="25275"/>
    <cellStyle name="Normal 71 2 3" xfId="25276"/>
    <cellStyle name="Normal 71 2 4" xfId="25277"/>
    <cellStyle name="Normal 71 2 5" xfId="25278"/>
    <cellStyle name="Normal 71 3" xfId="25279"/>
    <cellStyle name="Normal 71 4" xfId="25280"/>
    <cellStyle name="Normal 71 5" xfId="25281"/>
    <cellStyle name="Normal 71 6" xfId="25282"/>
    <cellStyle name="Normal 72" xfId="25283"/>
    <cellStyle name="Normal 72 2" xfId="25284"/>
    <cellStyle name="Normal 72 2 2" xfId="25285"/>
    <cellStyle name="Normal 72 2 3" xfId="25286"/>
    <cellStyle name="Normal 72 2 4" xfId="25287"/>
    <cellStyle name="Normal 72 2 5" xfId="25288"/>
    <cellStyle name="Normal 72 3" xfId="25289"/>
    <cellStyle name="Normal 72 4" xfId="25290"/>
    <cellStyle name="Normal 72 5" xfId="25291"/>
    <cellStyle name="Normal 72 6" xfId="25292"/>
    <cellStyle name="Normal 73" xfId="25293"/>
    <cellStyle name="Normal 73 2" xfId="25294"/>
    <cellStyle name="Normal 73 2 2" xfId="25295"/>
    <cellStyle name="Normal 73 2 3" xfId="25296"/>
    <cellStyle name="Normal 73 2 4" xfId="25297"/>
    <cellStyle name="Normal 73 2 5" xfId="25298"/>
    <cellStyle name="Normal 73 3" xfId="25299"/>
    <cellStyle name="Normal 73 4" xfId="25300"/>
    <cellStyle name="Normal 73 5" xfId="25301"/>
    <cellStyle name="Normal 73 6" xfId="25302"/>
    <cellStyle name="Normal 74" xfId="25303"/>
    <cellStyle name="Normal 74 2" xfId="25304"/>
    <cellStyle name="Normal 74 2 2" xfId="25305"/>
    <cellStyle name="Normal 74 2 3" xfId="25306"/>
    <cellStyle name="Normal 74 2 4" xfId="25307"/>
    <cellStyle name="Normal 74 2 5" xfId="25308"/>
    <cellStyle name="Normal 74 3" xfId="25309"/>
    <cellStyle name="Normal 74 4" xfId="25310"/>
    <cellStyle name="Normal 74 5" xfId="25311"/>
    <cellStyle name="Normal 74 6" xfId="25312"/>
    <cellStyle name="Normal 75" xfId="25313"/>
    <cellStyle name="Normal 75 2" xfId="25314"/>
    <cellStyle name="Normal 75 2 2" xfId="25315"/>
    <cellStyle name="Normal 75 2 3" xfId="25316"/>
    <cellStyle name="Normal 75 2 4" xfId="25317"/>
    <cellStyle name="Normal 75 2 5" xfId="25318"/>
    <cellStyle name="Normal 75 3" xfId="25319"/>
    <cellStyle name="Normal 75 4" xfId="25320"/>
    <cellStyle name="Normal 75 5" xfId="25321"/>
    <cellStyle name="Normal 75 6" xfId="25322"/>
    <cellStyle name="Normal 76" xfId="25323"/>
    <cellStyle name="Normal 76 2" xfId="25324"/>
    <cellStyle name="Normal 76 2 2" xfId="25325"/>
    <cellStyle name="Normal 76 2 3" xfId="25326"/>
    <cellStyle name="Normal 76 2 4" xfId="25327"/>
    <cellStyle name="Normal 76 2 5" xfId="25328"/>
    <cellStyle name="Normal 76 3" xfId="25329"/>
    <cellStyle name="Normal 76 4" xfId="25330"/>
    <cellStyle name="Normal 76 5" xfId="25331"/>
    <cellStyle name="Normal 76 6" xfId="25332"/>
    <cellStyle name="Normal 77" xfId="25333"/>
    <cellStyle name="Normal 77 2" xfId="25334"/>
    <cellStyle name="Normal 77 2 2" xfId="25335"/>
    <cellStyle name="Normal 77 2 3" xfId="25336"/>
    <cellStyle name="Normal 77 2 4" xfId="25337"/>
    <cellStyle name="Normal 77 2 5" xfId="25338"/>
    <cellStyle name="Normal 77 3" xfId="25339"/>
    <cellStyle name="Normal 77 4" xfId="25340"/>
    <cellStyle name="Normal 77 5" xfId="25341"/>
    <cellStyle name="Normal 77 6" xfId="25342"/>
    <cellStyle name="Normal 78" xfId="25343"/>
    <cellStyle name="Normal 78 2" xfId="25344"/>
    <cellStyle name="Normal 78 2 2" xfId="25345"/>
    <cellStyle name="Normal 78 2 3" xfId="25346"/>
    <cellStyle name="Normal 78 2 4" xfId="25347"/>
    <cellStyle name="Normal 78 2 5" xfId="25348"/>
    <cellStyle name="Normal 78 3" xfId="25349"/>
    <cellStyle name="Normal 78 4" xfId="25350"/>
    <cellStyle name="Normal 78 5" xfId="25351"/>
    <cellStyle name="Normal 78 6" xfId="25352"/>
    <cellStyle name="Normal 79" xfId="25353"/>
    <cellStyle name="Normal 79 2" xfId="25354"/>
    <cellStyle name="Normal 79 2 2" xfId="25355"/>
    <cellStyle name="Normal 79 2 3" xfId="25356"/>
    <cellStyle name="Normal 79 2 4" xfId="25357"/>
    <cellStyle name="Normal 79 2 5" xfId="25358"/>
    <cellStyle name="Normal 79 3" xfId="25359"/>
    <cellStyle name="Normal 79 4" xfId="25360"/>
    <cellStyle name="Normal 79 5" xfId="25361"/>
    <cellStyle name="Normal 79 6" xfId="25362"/>
    <cellStyle name="Normal 8" xfId="25363"/>
    <cellStyle name="Normal 8 2" xfId="25364"/>
    <cellStyle name="Normal 8 2 2" xfId="25365"/>
    <cellStyle name="Normal 8 2 2 2" xfId="25366"/>
    <cellStyle name="Normal 8 2 2 3" xfId="25367"/>
    <cellStyle name="Normal 8 2 2 4" xfId="25368"/>
    <cellStyle name="Normal 8 2 2 5" xfId="25369"/>
    <cellStyle name="Normal 8 2 3" xfId="25370"/>
    <cellStyle name="Normal 8 2 4" xfId="25371"/>
    <cellStyle name="Normal 8 2 5" xfId="25372"/>
    <cellStyle name="Normal 8 2 6" xfId="25373"/>
    <cellStyle name="Normal 8 29" xfId="25374"/>
    <cellStyle name="Normal 8 29 2 2" xfId="25375"/>
    <cellStyle name="Normal 8 29 2 2 2" xfId="25376"/>
    <cellStyle name="Normal 8 3" xfId="25377"/>
    <cellStyle name="Normal 8 3 2" xfId="25378"/>
    <cellStyle name="Normal 8 3 3" xfId="25379"/>
    <cellStyle name="Normal 8 3 4" xfId="25380"/>
    <cellStyle name="Normal 8 3 5" xfId="25381"/>
    <cellStyle name="Normal 8 30" xfId="25382"/>
    <cellStyle name="Normal 8 30 2 2" xfId="25383"/>
    <cellStyle name="Normal 8 30 2 2 2" xfId="25384"/>
    <cellStyle name="Normal 8 4" xfId="25385"/>
    <cellStyle name="Normal 8 4 2" xfId="25386"/>
    <cellStyle name="Normal 8 5" xfId="25387"/>
    <cellStyle name="Normal 8 6" xfId="25388"/>
    <cellStyle name="Normal 8 7" xfId="25389"/>
    <cellStyle name="Normal 80" xfId="25390"/>
    <cellStyle name="Normal 80 2" xfId="25391"/>
    <cellStyle name="Normal 80 2 2" xfId="25392"/>
    <cellStyle name="Normal 80 2 3" xfId="25393"/>
    <cellStyle name="Normal 80 2 4" xfId="25394"/>
    <cellStyle name="Normal 80 2 5" xfId="25395"/>
    <cellStyle name="Normal 80 3" xfId="25396"/>
    <cellStyle name="Normal 80 4" xfId="25397"/>
    <cellStyle name="Normal 80 5" xfId="25398"/>
    <cellStyle name="Normal 80 6" xfId="25399"/>
    <cellStyle name="Normal 81" xfId="25400"/>
    <cellStyle name="Normal 81 2" xfId="25401"/>
    <cellStyle name="Normal 81 2 2" xfId="25402"/>
    <cellStyle name="Normal 81 2 3" xfId="25403"/>
    <cellStyle name="Normal 81 2 4" xfId="25404"/>
    <cellStyle name="Normal 81 2 5" xfId="25405"/>
    <cellStyle name="Normal 81 3" xfId="25406"/>
    <cellStyle name="Normal 81 4" xfId="25407"/>
    <cellStyle name="Normal 81 5" xfId="25408"/>
    <cellStyle name="Normal 81 6" xfId="25409"/>
    <cellStyle name="Normal 82" xfId="25410"/>
    <cellStyle name="Normal 82 2" xfId="25411"/>
    <cellStyle name="Normal 82 2 2" xfId="25412"/>
    <cellStyle name="Normal 82 2 3" xfId="25413"/>
    <cellStyle name="Normal 82 2 4" xfId="25414"/>
    <cellStyle name="Normal 82 2 5" xfId="25415"/>
    <cellStyle name="Normal 82 3" xfId="25416"/>
    <cellStyle name="Normal 82 4" xfId="25417"/>
    <cellStyle name="Normal 82 5" xfId="25418"/>
    <cellStyle name="Normal 82 6" xfId="25419"/>
    <cellStyle name="Normal 83" xfId="25420"/>
    <cellStyle name="Normal 83 2" xfId="25421"/>
    <cellStyle name="Normal 83 2 2" xfId="25422"/>
    <cellStyle name="Normal 83 2 3" xfId="25423"/>
    <cellStyle name="Normal 83 2 4" xfId="25424"/>
    <cellStyle name="Normal 83 2 5" xfId="25425"/>
    <cellStyle name="Normal 83 3" xfId="25426"/>
    <cellStyle name="Normal 83 4" xfId="25427"/>
    <cellStyle name="Normal 83 5" xfId="25428"/>
    <cellStyle name="Normal 83 6" xfId="25429"/>
    <cellStyle name="Normal 84" xfId="25430"/>
    <cellStyle name="Normal 84 2" xfId="25431"/>
    <cellStyle name="Normal 84 2 2" xfId="25432"/>
    <cellStyle name="Normal 84 2 3" xfId="25433"/>
    <cellStyle name="Normal 84 2 4" xfId="25434"/>
    <cellStyle name="Normal 84 2 5" xfId="25435"/>
    <cellStyle name="Normal 84 3" xfId="25436"/>
    <cellStyle name="Normal 84 4" xfId="25437"/>
    <cellStyle name="Normal 84 5" xfId="25438"/>
    <cellStyle name="Normal 84 6" xfId="25439"/>
    <cellStyle name="Normal 85" xfId="25440"/>
    <cellStyle name="Normal 85 2" xfId="25441"/>
    <cellStyle name="Normal 85 2 2" xfId="25442"/>
    <cellStyle name="Normal 85 2 3" xfId="25443"/>
    <cellStyle name="Normal 85 2 4" xfId="25444"/>
    <cellStyle name="Normal 85 2 5" xfId="25445"/>
    <cellStyle name="Normal 85 3" xfId="25446"/>
    <cellStyle name="Normal 85 4" xfId="25447"/>
    <cellStyle name="Normal 85 5" xfId="25448"/>
    <cellStyle name="Normal 85 6" xfId="25449"/>
    <cellStyle name="Normal 86" xfId="25450"/>
    <cellStyle name="Normal 86 2" xfId="25451"/>
    <cellStyle name="Normal 86 2 2" xfId="25452"/>
    <cellStyle name="Normal 86 2 3" xfId="25453"/>
    <cellStyle name="Normal 86 2 4" xfId="25454"/>
    <cellStyle name="Normal 86 2 5" xfId="25455"/>
    <cellStyle name="Normal 86 3" xfId="25456"/>
    <cellStyle name="Normal 86 4" xfId="25457"/>
    <cellStyle name="Normal 86 5" xfId="25458"/>
    <cellStyle name="Normal 86 6" xfId="25459"/>
    <cellStyle name="Normal 87" xfId="25460"/>
    <cellStyle name="Normal 87 2" xfId="25461"/>
    <cellStyle name="Normal 87 2 2" xfId="25462"/>
    <cellStyle name="Normal 87 2 3" xfId="25463"/>
    <cellStyle name="Normal 87 2 4" xfId="25464"/>
    <cellStyle name="Normal 87 2 5" xfId="25465"/>
    <cellStyle name="Normal 87 3" xfId="25466"/>
    <cellStyle name="Normal 87 4" xfId="25467"/>
    <cellStyle name="Normal 87 5" xfId="25468"/>
    <cellStyle name="Normal 87 6" xfId="25469"/>
    <cellStyle name="Normal 88" xfId="25470"/>
    <cellStyle name="Normal 88 2" xfId="25471"/>
    <cellStyle name="Normal 88 2 2" xfId="25472"/>
    <cellStyle name="Normal 88 2 3" xfId="25473"/>
    <cellStyle name="Normal 88 2 4" xfId="25474"/>
    <cellStyle name="Normal 88 2 5" xfId="25475"/>
    <cellStyle name="Normal 88 3" xfId="25476"/>
    <cellStyle name="Normal 88 4" xfId="25477"/>
    <cellStyle name="Normal 88 5" xfId="25478"/>
    <cellStyle name="Normal 88 6" xfId="25479"/>
    <cellStyle name="Normal 89" xfId="25480"/>
    <cellStyle name="Normal 89 2" xfId="25481"/>
    <cellStyle name="Normal 89 2 2" xfId="25482"/>
    <cellStyle name="Normal 89 2 3" xfId="25483"/>
    <cellStyle name="Normal 89 2 4" xfId="25484"/>
    <cellStyle name="Normal 89 2 5" xfId="25485"/>
    <cellStyle name="Normal 89 3" xfId="25486"/>
    <cellStyle name="Normal 89 4" xfId="25487"/>
    <cellStyle name="Normal 89 5" xfId="25488"/>
    <cellStyle name="Normal 89 6" xfId="25489"/>
    <cellStyle name="Normal 9" xfId="25490"/>
    <cellStyle name="Normal 9 10" xfId="25491"/>
    <cellStyle name="Normal 9 10 2" xfId="25492"/>
    <cellStyle name="Normal 9 10 3 3" xfId="25493"/>
    <cellStyle name="Normal 9 10 3 3 2 3" xfId="25494"/>
    <cellStyle name="Normal 9 10 3 3 2 3 2" xfId="25495"/>
    <cellStyle name="Normal 9 11" xfId="25496"/>
    <cellStyle name="Normal 9 11 2" xfId="25497"/>
    <cellStyle name="Normal 9 12" xfId="25498"/>
    <cellStyle name="Normal 9 13" xfId="25499"/>
    <cellStyle name="Normal 9 2" xfId="25500"/>
    <cellStyle name="Normal 9 2 10" xfId="25501"/>
    <cellStyle name="Normal 9 2 2" xfId="25502"/>
    <cellStyle name="Normal 9 2 2 2" xfId="25503"/>
    <cellStyle name="Normal 9 2 2 3" xfId="25504"/>
    <cellStyle name="Normal 9 2 2 4" xfId="25505"/>
    <cellStyle name="Normal 9 2 2 5" xfId="25506"/>
    <cellStyle name="Normal 9 2 3" xfId="25507"/>
    <cellStyle name="Normal 9 2 3 2" xfId="25508"/>
    <cellStyle name="Normal 9 2 3 3" xfId="25509"/>
    <cellStyle name="Normal 9 2 3 4" xfId="25510"/>
    <cellStyle name="Normal 9 2 3 5" xfId="25511"/>
    <cellStyle name="Normal 9 2 4" xfId="25512"/>
    <cellStyle name="Normal 9 2 4 2" xfId="25513"/>
    <cellStyle name="Normal 9 2 4 3" xfId="25514"/>
    <cellStyle name="Normal 9 2 5" xfId="25515"/>
    <cellStyle name="Normal 9 2 5 2" xfId="25516"/>
    <cellStyle name="Normal 9 2 5 3" xfId="25517"/>
    <cellStyle name="Normal 9 2 6" xfId="25518"/>
    <cellStyle name="Normal 9 2 6 2" xfId="25519"/>
    <cellStyle name="Normal 9 2 6 3" xfId="25520"/>
    <cellStyle name="Normal 9 2 7" xfId="25521"/>
    <cellStyle name="Normal 9 2 8" xfId="25522"/>
    <cellStyle name="Normal 9 2 9" xfId="25523"/>
    <cellStyle name="Normal 9 3" xfId="25524"/>
    <cellStyle name="Normal 9 3 2" xfId="25525"/>
    <cellStyle name="Normal 9 3 2 2" xfId="25526"/>
    <cellStyle name="Normal 9 3 2 3" xfId="25527"/>
    <cellStyle name="Normal 9 3 2 4" xfId="25528"/>
    <cellStyle name="Normal 9 3 2 5" xfId="25529"/>
    <cellStyle name="Normal 9 3 3" xfId="25530"/>
    <cellStyle name="Normal 9 3 4" xfId="25531"/>
    <cellStyle name="Normal 9 3 5" xfId="25532"/>
    <cellStyle name="Normal 9 3 6" xfId="25533"/>
    <cellStyle name="Normal 9 4" xfId="25534"/>
    <cellStyle name="Normal 9 4 2" xfId="25535"/>
    <cellStyle name="Normal 9 4 2 2" xfId="25536"/>
    <cellStyle name="Normal 9 4 2 3" xfId="25537"/>
    <cellStyle name="Normal 9 4 2 4" xfId="25538"/>
    <cellStyle name="Normal 9 4 2 5" xfId="25539"/>
    <cellStyle name="Normal 9 4 3" xfId="25540"/>
    <cellStyle name="Normal 9 4 4" xfId="25541"/>
    <cellStyle name="Normal 9 4 5" xfId="25542"/>
    <cellStyle name="Normal 9 4 6" xfId="25543"/>
    <cellStyle name="Normal 9 5" xfId="25544"/>
    <cellStyle name="Normal 9 5 2" xfId="25545"/>
    <cellStyle name="Normal 9 5 2 2" xfId="25546"/>
    <cellStyle name="Normal 9 5 2 3" xfId="25547"/>
    <cellStyle name="Normal 9 5 2 4" xfId="25548"/>
    <cellStyle name="Normal 9 5 2 5" xfId="25549"/>
    <cellStyle name="Normal 9 5 3" xfId="25550"/>
    <cellStyle name="Normal 9 5 4" xfId="25551"/>
    <cellStyle name="Normal 9 5 5" xfId="25552"/>
    <cellStyle name="Normal 9 5 6" xfId="25553"/>
    <cellStyle name="Normal 9 6" xfId="25554"/>
    <cellStyle name="Normal 9 6 2" xfId="25555"/>
    <cellStyle name="Normal 9 6 3" xfId="25556"/>
    <cellStyle name="Normal 9 6 4" xfId="25557"/>
    <cellStyle name="Normal 9 6 5" xfId="25558"/>
    <cellStyle name="Normal 9 7" xfId="25559"/>
    <cellStyle name="Normal 9 7 2" xfId="25560"/>
    <cellStyle name="Normal 9 7 3" xfId="25561"/>
    <cellStyle name="Normal 9 7 4" xfId="25562"/>
    <cellStyle name="Normal 9 7 5" xfId="25563"/>
    <cellStyle name="Normal 9 8" xfId="25564"/>
    <cellStyle name="Normal 9 8 2" xfId="25565"/>
    <cellStyle name="Normal 9 8 3" xfId="25566"/>
    <cellStyle name="Normal 9 9" xfId="25567"/>
    <cellStyle name="Normal 9 9 2" xfId="25568"/>
    <cellStyle name="Normal 9 9 3" xfId="25569"/>
    <cellStyle name="Normal 90" xfId="25570"/>
    <cellStyle name="Normal 90 2" xfId="25571"/>
    <cellStyle name="Normal 90 2 2" xfId="25572"/>
    <cellStyle name="Normal 90 2 3" xfId="25573"/>
    <cellStyle name="Normal 90 2 4" xfId="25574"/>
    <cellStyle name="Normal 90 2 5" xfId="25575"/>
    <cellStyle name="Normal 90 3" xfId="25576"/>
    <cellStyle name="Normal 90 4" xfId="25577"/>
    <cellStyle name="Normal 90 5" xfId="25578"/>
    <cellStyle name="Normal 90 6" xfId="25579"/>
    <cellStyle name="Normal 91" xfId="25580"/>
    <cellStyle name="Normal 91 2" xfId="25581"/>
    <cellStyle name="Normal 91 2 2" xfId="25582"/>
    <cellStyle name="Normal 91 2 3" xfId="25583"/>
    <cellStyle name="Normal 91 2 4" xfId="25584"/>
    <cellStyle name="Normal 91 2 5" xfId="25585"/>
    <cellStyle name="Normal 91 3" xfId="25586"/>
    <cellStyle name="Normal 91 4" xfId="25587"/>
    <cellStyle name="Normal 91 5" xfId="25588"/>
    <cellStyle name="Normal 91 6" xfId="25589"/>
    <cellStyle name="Normal 92" xfId="25590"/>
    <cellStyle name="Normal 92 2" xfId="25591"/>
    <cellStyle name="Normal 92 2 2" xfId="25592"/>
    <cellStyle name="Normal 92 2 3" xfId="25593"/>
    <cellStyle name="Normal 92 2 4" xfId="25594"/>
    <cellStyle name="Normal 92 2 5" xfId="25595"/>
    <cellStyle name="Normal 92 3" xfId="25596"/>
    <cellStyle name="Normal 92 4" xfId="25597"/>
    <cellStyle name="Normal 92 5" xfId="25598"/>
    <cellStyle name="Normal 92 6" xfId="25599"/>
    <cellStyle name="Normal 93" xfId="25600"/>
    <cellStyle name="Normal 93 2" xfId="25601"/>
    <cellStyle name="Normal 93 2 2" xfId="25602"/>
    <cellStyle name="Normal 93 2 3" xfId="25603"/>
    <cellStyle name="Normal 93 2 4" xfId="25604"/>
    <cellStyle name="Normal 93 2 5" xfId="25605"/>
    <cellStyle name="Normal 93 3" xfId="25606"/>
    <cellStyle name="Normal 93 4" xfId="25607"/>
    <cellStyle name="Normal 93 5" xfId="25608"/>
    <cellStyle name="Normal 93 6" xfId="25609"/>
    <cellStyle name="Normal 94" xfId="25610"/>
    <cellStyle name="Normal 94 2" xfId="25611"/>
    <cellStyle name="Normal 94 2 2" xfId="25612"/>
    <cellStyle name="Normal 94 2 3" xfId="25613"/>
    <cellStyle name="Normal 94 2 4" xfId="25614"/>
    <cellStyle name="Normal 94 2 5" xfId="25615"/>
    <cellStyle name="Normal 94 3" xfId="25616"/>
    <cellStyle name="Normal 94 4" xfId="25617"/>
    <cellStyle name="Normal 94 5" xfId="25618"/>
    <cellStyle name="Normal 94 6" xfId="25619"/>
    <cellStyle name="Normal 95" xfId="25620"/>
    <cellStyle name="Normal 95 2" xfId="25621"/>
    <cellStyle name="Normal 95 2 2" xfId="25622"/>
    <cellStyle name="Normal 95 2 3" xfId="25623"/>
    <cellStyle name="Normal 95 2 4" xfId="25624"/>
    <cellStyle name="Normal 95 2 5" xfId="25625"/>
    <cellStyle name="Normal 95 3" xfId="25626"/>
    <cellStyle name="Normal 95 4" xfId="25627"/>
    <cellStyle name="Normal 95 5" xfId="25628"/>
    <cellStyle name="Normal 95 6" xfId="25629"/>
    <cellStyle name="Normal 96" xfId="25630"/>
    <cellStyle name="Normal 96 2" xfId="25631"/>
    <cellStyle name="Normal 96 2 2" xfId="25632"/>
    <cellStyle name="Normal 96 2 3" xfId="25633"/>
    <cellStyle name="Normal 96 2 4" xfId="25634"/>
    <cellStyle name="Normal 96 2 5" xfId="25635"/>
    <cellStyle name="Normal 96 3" xfId="25636"/>
    <cellStyle name="Normal 96 4" xfId="25637"/>
    <cellStyle name="Normal 96 5" xfId="25638"/>
    <cellStyle name="Normal 96 6" xfId="25639"/>
    <cellStyle name="Normal 97" xfId="25640"/>
    <cellStyle name="Normal 97 2" xfId="25641"/>
    <cellStyle name="Normal 97 2 2" xfId="25642"/>
    <cellStyle name="Normal 97 2 3" xfId="25643"/>
    <cellStyle name="Normal 97 2 4" xfId="25644"/>
    <cellStyle name="Normal 97 2 5" xfId="25645"/>
    <cellStyle name="Normal 97 3" xfId="25646"/>
    <cellStyle name="Normal 97 4" xfId="25647"/>
    <cellStyle name="Normal 97 5" xfId="25648"/>
    <cellStyle name="Normal 97 6" xfId="25649"/>
    <cellStyle name="Normal 98" xfId="25650"/>
    <cellStyle name="Normal 98 2" xfId="25651"/>
    <cellStyle name="Normal 98 2 2" xfId="25652"/>
    <cellStyle name="Normal 98 2 3" xfId="25653"/>
    <cellStyle name="Normal 98 2 4" xfId="25654"/>
    <cellStyle name="Normal 98 2 5" xfId="25655"/>
    <cellStyle name="Normal 98 3" xfId="25656"/>
    <cellStyle name="Normal 98 4" xfId="25657"/>
    <cellStyle name="Normal 98 5" xfId="25658"/>
    <cellStyle name="Normal 98 6" xfId="25659"/>
    <cellStyle name="Normal 99" xfId="25660"/>
    <cellStyle name="Normal 99 2" xfId="25661"/>
    <cellStyle name="Normal 99 2 2" xfId="25662"/>
    <cellStyle name="Normal 99 2 3" xfId="25663"/>
    <cellStyle name="Normal 99 2 4" xfId="25664"/>
    <cellStyle name="Normal 99 2 5" xfId="25665"/>
    <cellStyle name="Normal 99 3" xfId="25666"/>
    <cellStyle name="Normal 99 4" xfId="25667"/>
    <cellStyle name="Normal 99 5" xfId="25668"/>
    <cellStyle name="Normal 99 6" xfId="25669"/>
    <cellStyle name="Nota 10" xfId="25670"/>
    <cellStyle name="Nota 10 2" xfId="25671"/>
    <cellStyle name="Nota 10 2 2" xfId="25672"/>
    <cellStyle name="Nota 10 2 2 2" xfId="25673"/>
    <cellStyle name="Nota 10 2 2 3" xfId="25674"/>
    <cellStyle name="Nota 10 2 2 4" xfId="25675"/>
    <cellStyle name="Nota 10 2 2 5" xfId="25676"/>
    <cellStyle name="Nota 10 2 3" xfId="25677"/>
    <cellStyle name="Nota 10 2 4" xfId="25678"/>
    <cellStyle name="Nota 10 2 5" xfId="25679"/>
    <cellStyle name="Nota 10 2 6" xfId="25680"/>
    <cellStyle name="Nota 10 3" xfId="25681"/>
    <cellStyle name="Nota 10 3 2" xfId="25682"/>
    <cellStyle name="Nota 10 3 3" xfId="25683"/>
    <cellStyle name="Nota 10 3 4" xfId="25684"/>
    <cellStyle name="Nota 10 3 5" xfId="25685"/>
    <cellStyle name="Nota 10 4" xfId="25686"/>
    <cellStyle name="Nota 10 5" xfId="25687"/>
    <cellStyle name="Nota 10 6" xfId="25688"/>
    <cellStyle name="Nota 10 7" xfId="25689"/>
    <cellStyle name="Nota 100" xfId="25690"/>
    <cellStyle name="Nota 100 2" xfId="25691"/>
    <cellStyle name="Nota 100 2 2" xfId="25692"/>
    <cellStyle name="Nota 100 2 3" xfId="25693"/>
    <cellStyle name="Nota 100 2 4" xfId="25694"/>
    <cellStyle name="Nota 100 2 5" xfId="25695"/>
    <cellStyle name="Nota 100 3" xfId="25696"/>
    <cellStyle name="Nota 100 4" xfId="25697"/>
    <cellStyle name="Nota 100 5" xfId="25698"/>
    <cellStyle name="Nota 100 6" xfId="25699"/>
    <cellStyle name="Nota 101" xfId="25700"/>
    <cellStyle name="Nota 101 2" xfId="25701"/>
    <cellStyle name="Nota 101 2 2" xfId="25702"/>
    <cellStyle name="Nota 101 2 3" xfId="25703"/>
    <cellStyle name="Nota 101 2 4" xfId="25704"/>
    <cellStyle name="Nota 101 2 5" xfId="25705"/>
    <cellStyle name="Nota 101 3" xfId="25706"/>
    <cellStyle name="Nota 101 4" xfId="25707"/>
    <cellStyle name="Nota 101 5" xfId="25708"/>
    <cellStyle name="Nota 101 6" xfId="25709"/>
    <cellStyle name="Nota 102" xfId="25710"/>
    <cellStyle name="Nota 102 2" xfId="25711"/>
    <cellStyle name="Nota 102 2 2" xfId="25712"/>
    <cellStyle name="Nota 102 2 3" xfId="25713"/>
    <cellStyle name="Nota 102 2 4" xfId="25714"/>
    <cellStyle name="Nota 102 2 5" xfId="25715"/>
    <cellStyle name="Nota 102 3" xfId="25716"/>
    <cellStyle name="Nota 102 4" xfId="25717"/>
    <cellStyle name="Nota 102 5" xfId="25718"/>
    <cellStyle name="Nota 102 6" xfId="25719"/>
    <cellStyle name="Nota 103" xfId="25720"/>
    <cellStyle name="Nota 103 2" xfId="25721"/>
    <cellStyle name="Nota 103 2 2" xfId="25722"/>
    <cellStyle name="Nota 103 2 3" xfId="25723"/>
    <cellStyle name="Nota 103 2 4" xfId="25724"/>
    <cellStyle name="Nota 103 2 5" xfId="25725"/>
    <cellStyle name="Nota 103 3" xfId="25726"/>
    <cellStyle name="Nota 103 4" xfId="25727"/>
    <cellStyle name="Nota 103 5" xfId="25728"/>
    <cellStyle name="Nota 103 6" xfId="25729"/>
    <cellStyle name="Nota 104" xfId="25730"/>
    <cellStyle name="Nota 104 2" xfId="25731"/>
    <cellStyle name="Nota 104 2 2" xfId="25732"/>
    <cellStyle name="Nota 104 2 3" xfId="25733"/>
    <cellStyle name="Nota 104 2 4" xfId="25734"/>
    <cellStyle name="Nota 104 2 5" xfId="25735"/>
    <cellStyle name="Nota 104 3" xfId="25736"/>
    <cellStyle name="Nota 104 4" xfId="25737"/>
    <cellStyle name="Nota 104 5" xfId="25738"/>
    <cellStyle name="Nota 104 6" xfId="25739"/>
    <cellStyle name="Nota 105" xfId="25740"/>
    <cellStyle name="Nota 105 2" xfId="25741"/>
    <cellStyle name="Nota 105 2 2" xfId="25742"/>
    <cellStyle name="Nota 105 2 3" xfId="25743"/>
    <cellStyle name="Nota 105 2 4" xfId="25744"/>
    <cellStyle name="Nota 105 2 5" xfId="25745"/>
    <cellStyle name="Nota 105 3" xfId="25746"/>
    <cellStyle name="Nota 105 4" xfId="25747"/>
    <cellStyle name="Nota 105 5" xfId="25748"/>
    <cellStyle name="Nota 105 6" xfId="25749"/>
    <cellStyle name="Nota 106" xfId="25750"/>
    <cellStyle name="Nota 106 2" xfId="25751"/>
    <cellStyle name="Nota 106 2 2" xfId="25752"/>
    <cellStyle name="Nota 106 2 3" xfId="25753"/>
    <cellStyle name="Nota 106 2 4" xfId="25754"/>
    <cellStyle name="Nota 106 2 5" xfId="25755"/>
    <cellStyle name="Nota 106 3" xfId="25756"/>
    <cellStyle name="Nota 106 4" xfId="25757"/>
    <cellStyle name="Nota 106 5" xfId="25758"/>
    <cellStyle name="Nota 106 6" xfId="25759"/>
    <cellStyle name="Nota 107" xfId="25760"/>
    <cellStyle name="Nota 107 2" xfId="25761"/>
    <cellStyle name="Nota 107 2 2" xfId="25762"/>
    <cellStyle name="Nota 107 2 3" xfId="25763"/>
    <cellStyle name="Nota 107 2 4" xfId="25764"/>
    <cellStyle name="Nota 107 2 5" xfId="25765"/>
    <cellStyle name="Nota 107 3" xfId="25766"/>
    <cellStyle name="Nota 107 4" xfId="25767"/>
    <cellStyle name="Nota 107 5" xfId="25768"/>
    <cellStyle name="Nota 107 6" xfId="25769"/>
    <cellStyle name="Nota 108" xfId="25770"/>
    <cellStyle name="Nota 108 2" xfId="25771"/>
    <cellStyle name="Nota 108 2 2" xfId="25772"/>
    <cellStyle name="Nota 108 2 3" xfId="25773"/>
    <cellStyle name="Nota 108 2 4" xfId="25774"/>
    <cellStyle name="Nota 108 2 5" xfId="25775"/>
    <cellStyle name="Nota 108 3" xfId="25776"/>
    <cellStyle name="Nota 108 4" xfId="25777"/>
    <cellStyle name="Nota 108 5" xfId="25778"/>
    <cellStyle name="Nota 108 6" xfId="25779"/>
    <cellStyle name="Nota 109" xfId="25780"/>
    <cellStyle name="Nota 109 2" xfId="25781"/>
    <cellStyle name="Nota 109 2 2" xfId="25782"/>
    <cellStyle name="Nota 109 2 3" xfId="25783"/>
    <cellStyle name="Nota 109 2 4" xfId="25784"/>
    <cellStyle name="Nota 109 2 5" xfId="25785"/>
    <cellStyle name="Nota 109 3" xfId="25786"/>
    <cellStyle name="Nota 109 4" xfId="25787"/>
    <cellStyle name="Nota 109 5" xfId="25788"/>
    <cellStyle name="Nota 109 6" xfId="25789"/>
    <cellStyle name="Nota 11" xfId="25790"/>
    <cellStyle name="Nota 11 2" xfId="25791"/>
    <cellStyle name="Nota 11 2 2" xfId="25792"/>
    <cellStyle name="Nota 11 2 2 2" xfId="25793"/>
    <cellStyle name="Nota 11 2 2 3" xfId="25794"/>
    <cellStyle name="Nota 11 2 2 4" xfId="25795"/>
    <cellStyle name="Nota 11 2 2 5" xfId="25796"/>
    <cellStyle name="Nota 11 2 3" xfId="25797"/>
    <cellStyle name="Nota 11 2 4" xfId="25798"/>
    <cellStyle name="Nota 11 2 5" xfId="25799"/>
    <cellStyle name="Nota 11 2 6" xfId="25800"/>
    <cellStyle name="Nota 11 3" xfId="25801"/>
    <cellStyle name="Nota 11 3 2" xfId="25802"/>
    <cellStyle name="Nota 11 3 3" xfId="25803"/>
    <cellStyle name="Nota 11 3 4" xfId="25804"/>
    <cellStyle name="Nota 11 3 5" xfId="25805"/>
    <cellStyle name="Nota 11 4" xfId="25806"/>
    <cellStyle name="Nota 11 5" xfId="25807"/>
    <cellStyle name="Nota 11 6" xfId="25808"/>
    <cellStyle name="Nota 11 7" xfId="25809"/>
    <cellStyle name="Nota 110" xfId="25810"/>
    <cellStyle name="Nota 110 2" xfId="25811"/>
    <cellStyle name="Nota 110 2 2" xfId="25812"/>
    <cellStyle name="Nota 110 2 3" xfId="25813"/>
    <cellStyle name="Nota 110 2 4" xfId="25814"/>
    <cellStyle name="Nota 110 2 5" xfId="25815"/>
    <cellStyle name="Nota 110 3" xfId="25816"/>
    <cellStyle name="Nota 110 4" xfId="25817"/>
    <cellStyle name="Nota 110 5" xfId="25818"/>
    <cellStyle name="Nota 110 6" xfId="25819"/>
    <cellStyle name="Nota 111" xfId="25820"/>
    <cellStyle name="Nota 111 2" xfId="25821"/>
    <cellStyle name="Nota 111 2 2" xfId="25822"/>
    <cellStyle name="Nota 111 2 3" xfId="25823"/>
    <cellStyle name="Nota 111 2 4" xfId="25824"/>
    <cellStyle name="Nota 111 2 5" xfId="25825"/>
    <cellStyle name="Nota 111 3" xfId="25826"/>
    <cellStyle name="Nota 111 4" xfId="25827"/>
    <cellStyle name="Nota 111 5" xfId="25828"/>
    <cellStyle name="Nota 111 6" xfId="25829"/>
    <cellStyle name="Nota 112" xfId="25830"/>
    <cellStyle name="Nota 112 2" xfId="25831"/>
    <cellStyle name="Nota 112 2 2" xfId="25832"/>
    <cellStyle name="Nota 112 2 3" xfId="25833"/>
    <cellStyle name="Nota 112 2 4" xfId="25834"/>
    <cellStyle name="Nota 112 2 5" xfId="25835"/>
    <cellStyle name="Nota 112 3" xfId="25836"/>
    <cellStyle name="Nota 112 4" xfId="25837"/>
    <cellStyle name="Nota 112 5" xfId="25838"/>
    <cellStyle name="Nota 112 6" xfId="25839"/>
    <cellStyle name="Nota 113" xfId="25840"/>
    <cellStyle name="Nota 113 2" xfId="25841"/>
    <cellStyle name="Nota 113 2 2" xfId="25842"/>
    <cellStyle name="Nota 113 2 3" xfId="25843"/>
    <cellStyle name="Nota 113 2 4" xfId="25844"/>
    <cellStyle name="Nota 113 2 5" xfId="25845"/>
    <cellStyle name="Nota 113 3" xfId="25846"/>
    <cellStyle name="Nota 113 4" xfId="25847"/>
    <cellStyle name="Nota 113 5" xfId="25848"/>
    <cellStyle name="Nota 113 6" xfId="25849"/>
    <cellStyle name="Nota 114" xfId="25850"/>
    <cellStyle name="Nota 114 2" xfId="25851"/>
    <cellStyle name="Nota 114 2 2" xfId="25852"/>
    <cellStyle name="Nota 114 2 3" xfId="25853"/>
    <cellStyle name="Nota 114 2 4" xfId="25854"/>
    <cellStyle name="Nota 114 2 5" xfId="25855"/>
    <cellStyle name="Nota 114 3" xfId="25856"/>
    <cellStyle name="Nota 114 4" xfId="25857"/>
    <cellStyle name="Nota 114 5" xfId="25858"/>
    <cellStyle name="Nota 114 6" xfId="25859"/>
    <cellStyle name="Nota 115" xfId="25860"/>
    <cellStyle name="Nota 115 2" xfId="25861"/>
    <cellStyle name="Nota 115 2 2" xfId="25862"/>
    <cellStyle name="Nota 115 2 3" xfId="25863"/>
    <cellStyle name="Nota 115 2 4" xfId="25864"/>
    <cellStyle name="Nota 115 2 5" xfId="25865"/>
    <cellStyle name="Nota 115 3" xfId="25866"/>
    <cellStyle name="Nota 115 4" xfId="25867"/>
    <cellStyle name="Nota 115 5" xfId="25868"/>
    <cellStyle name="Nota 115 6" xfId="25869"/>
    <cellStyle name="Nota 116" xfId="25870"/>
    <cellStyle name="Nota 116 2" xfId="25871"/>
    <cellStyle name="Nota 116 2 2" xfId="25872"/>
    <cellStyle name="Nota 116 2 3" xfId="25873"/>
    <cellStyle name="Nota 116 2 4" xfId="25874"/>
    <cellStyle name="Nota 116 2 5" xfId="25875"/>
    <cellStyle name="Nota 116 3" xfId="25876"/>
    <cellStyle name="Nota 116 4" xfId="25877"/>
    <cellStyle name="Nota 116 5" xfId="25878"/>
    <cellStyle name="Nota 116 6" xfId="25879"/>
    <cellStyle name="Nota 117" xfId="25880"/>
    <cellStyle name="Nota 117 2" xfId="25881"/>
    <cellStyle name="Nota 117 2 2" xfId="25882"/>
    <cellStyle name="Nota 117 2 3" xfId="25883"/>
    <cellStyle name="Nota 117 2 4" xfId="25884"/>
    <cellStyle name="Nota 117 2 5" xfId="25885"/>
    <cellStyle name="Nota 117 3" xfId="25886"/>
    <cellStyle name="Nota 117 4" xfId="25887"/>
    <cellStyle name="Nota 117 5" xfId="25888"/>
    <cellStyle name="Nota 117 6" xfId="25889"/>
    <cellStyle name="Nota 118" xfId="25890"/>
    <cellStyle name="Nota 118 2" xfId="25891"/>
    <cellStyle name="Nota 118 2 2" xfId="25892"/>
    <cellStyle name="Nota 118 2 3" xfId="25893"/>
    <cellStyle name="Nota 118 2 4" xfId="25894"/>
    <cellStyle name="Nota 118 2 5" xfId="25895"/>
    <cellStyle name="Nota 118 3" xfId="25896"/>
    <cellStyle name="Nota 118 4" xfId="25897"/>
    <cellStyle name="Nota 118 5" xfId="25898"/>
    <cellStyle name="Nota 118 6" xfId="25899"/>
    <cellStyle name="Nota 119" xfId="25900"/>
    <cellStyle name="Nota 119 2" xfId="25901"/>
    <cellStyle name="Nota 119 2 2" xfId="25902"/>
    <cellStyle name="Nota 119 2 3" xfId="25903"/>
    <cellStyle name="Nota 119 2 4" xfId="25904"/>
    <cellStyle name="Nota 119 2 5" xfId="25905"/>
    <cellStyle name="Nota 119 3" xfId="25906"/>
    <cellStyle name="Nota 119 4" xfId="25907"/>
    <cellStyle name="Nota 119 5" xfId="25908"/>
    <cellStyle name="Nota 119 6" xfId="25909"/>
    <cellStyle name="Nota 12" xfId="25910"/>
    <cellStyle name="Nota 12 2" xfId="25911"/>
    <cellStyle name="Nota 12 2 2" xfId="25912"/>
    <cellStyle name="Nota 12 2 2 2" xfId="25913"/>
    <cellStyle name="Nota 12 2 2 3" xfId="25914"/>
    <cellStyle name="Nota 12 2 2 4" xfId="25915"/>
    <cellStyle name="Nota 12 2 2 5" xfId="25916"/>
    <cellStyle name="Nota 12 2 3" xfId="25917"/>
    <cellStyle name="Nota 12 2 4" xfId="25918"/>
    <cellStyle name="Nota 12 2 5" xfId="25919"/>
    <cellStyle name="Nota 12 2 6" xfId="25920"/>
    <cellStyle name="Nota 12 3" xfId="25921"/>
    <cellStyle name="Nota 12 3 2" xfId="25922"/>
    <cellStyle name="Nota 12 3 3" xfId="25923"/>
    <cellStyle name="Nota 12 3 4" xfId="25924"/>
    <cellStyle name="Nota 12 3 5" xfId="25925"/>
    <cellStyle name="Nota 12 4" xfId="25926"/>
    <cellStyle name="Nota 12 5" xfId="25927"/>
    <cellStyle name="Nota 12 6" xfId="25928"/>
    <cellStyle name="Nota 12 7" xfId="25929"/>
    <cellStyle name="Nota 120" xfId="25930"/>
    <cellStyle name="Nota 120 2" xfId="25931"/>
    <cellStyle name="Nota 120 2 2" xfId="25932"/>
    <cellStyle name="Nota 120 2 3" xfId="25933"/>
    <cellStyle name="Nota 120 2 4" xfId="25934"/>
    <cellStyle name="Nota 120 2 5" xfId="25935"/>
    <cellStyle name="Nota 120 3" xfId="25936"/>
    <cellStyle name="Nota 120 4" xfId="25937"/>
    <cellStyle name="Nota 120 5" xfId="25938"/>
    <cellStyle name="Nota 120 6" xfId="25939"/>
    <cellStyle name="Nota 121" xfId="25940"/>
    <cellStyle name="Nota 121 2" xfId="25941"/>
    <cellStyle name="Nota 121 2 2" xfId="25942"/>
    <cellStyle name="Nota 121 2 3" xfId="25943"/>
    <cellStyle name="Nota 121 2 4" xfId="25944"/>
    <cellStyle name="Nota 121 2 5" xfId="25945"/>
    <cellStyle name="Nota 121 3" xfId="25946"/>
    <cellStyle name="Nota 121 4" xfId="25947"/>
    <cellStyle name="Nota 121 5" xfId="25948"/>
    <cellStyle name="Nota 121 6" xfId="25949"/>
    <cellStyle name="Nota 122" xfId="25950"/>
    <cellStyle name="Nota 122 2" xfId="25951"/>
    <cellStyle name="Nota 122 2 2" xfId="25952"/>
    <cellStyle name="Nota 122 2 3" xfId="25953"/>
    <cellStyle name="Nota 122 2 4" xfId="25954"/>
    <cellStyle name="Nota 122 2 5" xfId="25955"/>
    <cellStyle name="Nota 122 3" xfId="25956"/>
    <cellStyle name="Nota 122 4" xfId="25957"/>
    <cellStyle name="Nota 122 5" xfId="25958"/>
    <cellStyle name="Nota 122 6" xfId="25959"/>
    <cellStyle name="Nota 123" xfId="25960"/>
    <cellStyle name="Nota 123 2" xfId="25961"/>
    <cellStyle name="Nota 123 2 2" xfId="25962"/>
    <cellStyle name="Nota 123 2 3" xfId="25963"/>
    <cellStyle name="Nota 123 2 4" xfId="25964"/>
    <cellStyle name="Nota 123 2 5" xfId="25965"/>
    <cellStyle name="Nota 123 3" xfId="25966"/>
    <cellStyle name="Nota 123 4" xfId="25967"/>
    <cellStyle name="Nota 123 5" xfId="25968"/>
    <cellStyle name="Nota 123 6" xfId="25969"/>
    <cellStyle name="Nota 124" xfId="25970"/>
    <cellStyle name="Nota 124 2" xfId="25971"/>
    <cellStyle name="Nota 124 2 2" xfId="25972"/>
    <cellStyle name="Nota 124 2 3" xfId="25973"/>
    <cellStyle name="Nota 124 2 4" xfId="25974"/>
    <cellStyle name="Nota 124 2 5" xfId="25975"/>
    <cellStyle name="Nota 124 3" xfId="25976"/>
    <cellStyle name="Nota 124 4" xfId="25977"/>
    <cellStyle name="Nota 124 5" xfId="25978"/>
    <cellStyle name="Nota 124 6" xfId="25979"/>
    <cellStyle name="Nota 125" xfId="25980"/>
    <cellStyle name="Nota 125 2" xfId="25981"/>
    <cellStyle name="Nota 125 2 2" xfId="25982"/>
    <cellStyle name="Nota 125 2 3" xfId="25983"/>
    <cellStyle name="Nota 125 2 4" xfId="25984"/>
    <cellStyle name="Nota 125 2 5" xfId="25985"/>
    <cellStyle name="Nota 125 3" xfId="25986"/>
    <cellStyle name="Nota 125 4" xfId="25987"/>
    <cellStyle name="Nota 125 5" xfId="25988"/>
    <cellStyle name="Nota 125 6" xfId="25989"/>
    <cellStyle name="Nota 126" xfId="25990"/>
    <cellStyle name="Nota 126 2" xfId="25991"/>
    <cellStyle name="Nota 126 2 2" xfId="25992"/>
    <cellStyle name="Nota 126 2 3" xfId="25993"/>
    <cellStyle name="Nota 126 2 4" xfId="25994"/>
    <cellStyle name="Nota 126 2 5" xfId="25995"/>
    <cellStyle name="Nota 126 3" xfId="25996"/>
    <cellStyle name="Nota 126 4" xfId="25997"/>
    <cellStyle name="Nota 126 5" xfId="25998"/>
    <cellStyle name="Nota 126 6" xfId="25999"/>
    <cellStyle name="Nota 127" xfId="26000"/>
    <cellStyle name="Nota 127 2" xfId="26001"/>
    <cellStyle name="Nota 127 2 2" xfId="26002"/>
    <cellStyle name="Nota 127 2 3" xfId="26003"/>
    <cellStyle name="Nota 127 2 4" xfId="26004"/>
    <cellStyle name="Nota 127 2 5" xfId="26005"/>
    <cellStyle name="Nota 127 3" xfId="26006"/>
    <cellStyle name="Nota 127 4" xfId="26007"/>
    <cellStyle name="Nota 127 5" xfId="26008"/>
    <cellStyle name="Nota 127 6" xfId="26009"/>
    <cellStyle name="Nota 128" xfId="26010"/>
    <cellStyle name="Nota 128 2" xfId="26011"/>
    <cellStyle name="Nota 128 2 2" xfId="26012"/>
    <cellStyle name="Nota 128 2 3" xfId="26013"/>
    <cellStyle name="Nota 128 2 4" xfId="26014"/>
    <cellStyle name="Nota 128 2 5" xfId="26015"/>
    <cellStyle name="Nota 128 3" xfId="26016"/>
    <cellStyle name="Nota 128 4" xfId="26017"/>
    <cellStyle name="Nota 128 5" xfId="26018"/>
    <cellStyle name="Nota 128 6" xfId="26019"/>
    <cellStyle name="Nota 129" xfId="26020"/>
    <cellStyle name="Nota 129 2" xfId="26021"/>
    <cellStyle name="Nota 129 2 2" xfId="26022"/>
    <cellStyle name="Nota 129 2 3" xfId="26023"/>
    <cellStyle name="Nota 129 2 4" xfId="26024"/>
    <cellStyle name="Nota 129 2 5" xfId="26025"/>
    <cellStyle name="Nota 129 3" xfId="26026"/>
    <cellStyle name="Nota 129 4" xfId="26027"/>
    <cellStyle name="Nota 129 5" xfId="26028"/>
    <cellStyle name="Nota 129 6" xfId="26029"/>
    <cellStyle name="Nota 13" xfId="26030"/>
    <cellStyle name="Nota 13 2" xfId="26031"/>
    <cellStyle name="Nota 13 2 2" xfId="26032"/>
    <cellStyle name="Nota 13 2 2 2" xfId="26033"/>
    <cellStyle name="Nota 13 2 2 3" xfId="26034"/>
    <cellStyle name="Nota 13 2 2 4" xfId="26035"/>
    <cellStyle name="Nota 13 2 2 5" xfId="26036"/>
    <cellStyle name="Nota 13 2 3" xfId="26037"/>
    <cellStyle name="Nota 13 2 4" xfId="26038"/>
    <cellStyle name="Nota 13 2 5" xfId="26039"/>
    <cellStyle name="Nota 13 2 6" xfId="26040"/>
    <cellStyle name="Nota 13 3" xfId="26041"/>
    <cellStyle name="Nota 13 3 2" xfId="26042"/>
    <cellStyle name="Nota 13 3 3" xfId="26043"/>
    <cellStyle name="Nota 13 3 4" xfId="26044"/>
    <cellStyle name="Nota 13 3 5" xfId="26045"/>
    <cellStyle name="Nota 13 4" xfId="26046"/>
    <cellStyle name="Nota 13 5" xfId="26047"/>
    <cellStyle name="Nota 13 6" xfId="26048"/>
    <cellStyle name="Nota 13 7" xfId="26049"/>
    <cellStyle name="Nota 130" xfId="26050"/>
    <cellStyle name="Nota 130 2" xfId="26051"/>
    <cellStyle name="Nota 130 2 2" xfId="26052"/>
    <cellStyle name="Nota 130 2 3" xfId="26053"/>
    <cellStyle name="Nota 130 2 4" xfId="26054"/>
    <cellStyle name="Nota 130 2 5" xfId="26055"/>
    <cellStyle name="Nota 130 3" xfId="26056"/>
    <cellStyle name="Nota 130 4" xfId="26057"/>
    <cellStyle name="Nota 130 5" xfId="26058"/>
    <cellStyle name="Nota 130 6" xfId="26059"/>
    <cellStyle name="Nota 131" xfId="26060"/>
    <cellStyle name="Nota 131 2" xfId="26061"/>
    <cellStyle name="Nota 131 2 2" xfId="26062"/>
    <cellStyle name="Nota 131 2 3" xfId="26063"/>
    <cellStyle name="Nota 131 2 4" xfId="26064"/>
    <cellStyle name="Nota 131 2 5" xfId="26065"/>
    <cellStyle name="Nota 131 3" xfId="26066"/>
    <cellStyle name="Nota 131 4" xfId="26067"/>
    <cellStyle name="Nota 131 5" xfId="26068"/>
    <cellStyle name="Nota 131 6" xfId="26069"/>
    <cellStyle name="Nota 132" xfId="26070"/>
    <cellStyle name="Nota 132 2" xfId="26071"/>
    <cellStyle name="Nota 132 2 2" xfId="26072"/>
    <cellStyle name="Nota 132 2 3" xfId="26073"/>
    <cellStyle name="Nota 132 2 4" xfId="26074"/>
    <cellStyle name="Nota 132 2 5" xfId="26075"/>
    <cellStyle name="Nota 132 3" xfId="26076"/>
    <cellStyle name="Nota 132 4" xfId="26077"/>
    <cellStyle name="Nota 132 5" xfId="26078"/>
    <cellStyle name="Nota 132 6" xfId="26079"/>
    <cellStyle name="Nota 133" xfId="26080"/>
    <cellStyle name="Nota 133 2" xfId="26081"/>
    <cellStyle name="Nota 133 2 2" xfId="26082"/>
    <cellStyle name="Nota 133 2 3" xfId="26083"/>
    <cellStyle name="Nota 133 2 4" xfId="26084"/>
    <cellStyle name="Nota 133 2 5" xfId="26085"/>
    <cellStyle name="Nota 133 3" xfId="26086"/>
    <cellStyle name="Nota 133 4" xfId="26087"/>
    <cellStyle name="Nota 133 5" xfId="26088"/>
    <cellStyle name="Nota 133 6" xfId="26089"/>
    <cellStyle name="Nota 134" xfId="26090"/>
    <cellStyle name="Nota 134 2" xfId="26091"/>
    <cellStyle name="Nota 134 2 2" xfId="26092"/>
    <cellStyle name="Nota 134 2 3" xfId="26093"/>
    <cellStyle name="Nota 134 2 4" xfId="26094"/>
    <cellStyle name="Nota 134 2 5" xfId="26095"/>
    <cellStyle name="Nota 134 3" xfId="26096"/>
    <cellStyle name="Nota 134 4" xfId="26097"/>
    <cellStyle name="Nota 134 5" xfId="26098"/>
    <cellStyle name="Nota 134 6" xfId="26099"/>
    <cellStyle name="Nota 135" xfId="26100"/>
    <cellStyle name="Nota 135 2" xfId="26101"/>
    <cellStyle name="Nota 135 2 2" xfId="26102"/>
    <cellStyle name="Nota 135 2 3" xfId="26103"/>
    <cellStyle name="Nota 135 2 4" xfId="26104"/>
    <cellStyle name="Nota 135 2 5" xfId="26105"/>
    <cellStyle name="Nota 135 3" xfId="26106"/>
    <cellStyle name="Nota 135 4" xfId="26107"/>
    <cellStyle name="Nota 135 5" xfId="26108"/>
    <cellStyle name="Nota 135 6" xfId="26109"/>
    <cellStyle name="Nota 136" xfId="26110"/>
    <cellStyle name="Nota 136 2" xfId="26111"/>
    <cellStyle name="Nota 136 2 2" xfId="26112"/>
    <cellStyle name="Nota 136 2 3" xfId="26113"/>
    <cellStyle name="Nota 136 2 4" xfId="26114"/>
    <cellStyle name="Nota 136 2 5" xfId="26115"/>
    <cellStyle name="Nota 136 3" xfId="26116"/>
    <cellStyle name="Nota 136 4" xfId="26117"/>
    <cellStyle name="Nota 136 5" xfId="26118"/>
    <cellStyle name="Nota 136 6" xfId="26119"/>
    <cellStyle name="Nota 137" xfId="26120"/>
    <cellStyle name="Nota 137 2" xfId="26121"/>
    <cellStyle name="Nota 137 2 2" xfId="26122"/>
    <cellStyle name="Nota 137 2 3" xfId="26123"/>
    <cellStyle name="Nota 137 2 4" xfId="26124"/>
    <cellStyle name="Nota 137 2 5" xfId="26125"/>
    <cellStyle name="Nota 137 3" xfId="26126"/>
    <cellStyle name="Nota 137 4" xfId="26127"/>
    <cellStyle name="Nota 137 5" xfId="26128"/>
    <cellStyle name="Nota 137 6" xfId="26129"/>
    <cellStyle name="Nota 138" xfId="26130"/>
    <cellStyle name="Nota 138 2" xfId="26131"/>
    <cellStyle name="Nota 138 2 2" xfId="26132"/>
    <cellStyle name="Nota 138 2 3" xfId="26133"/>
    <cellStyle name="Nota 138 2 4" xfId="26134"/>
    <cellStyle name="Nota 138 2 5" xfId="26135"/>
    <cellStyle name="Nota 138 3" xfId="26136"/>
    <cellStyle name="Nota 138 4" xfId="26137"/>
    <cellStyle name="Nota 138 5" xfId="26138"/>
    <cellStyle name="Nota 138 6" xfId="26139"/>
    <cellStyle name="Nota 139" xfId="26140"/>
    <cellStyle name="Nota 139 2" xfId="26141"/>
    <cellStyle name="Nota 139 2 2" xfId="26142"/>
    <cellStyle name="Nota 139 2 3" xfId="26143"/>
    <cellStyle name="Nota 139 2 4" xfId="26144"/>
    <cellStyle name="Nota 139 2 5" xfId="26145"/>
    <cellStyle name="Nota 139 3" xfId="26146"/>
    <cellStyle name="Nota 139 4" xfId="26147"/>
    <cellStyle name="Nota 139 5" xfId="26148"/>
    <cellStyle name="Nota 139 6" xfId="26149"/>
    <cellStyle name="Nota 14" xfId="26150"/>
    <cellStyle name="Nota 14 2" xfId="26151"/>
    <cellStyle name="Nota 14 2 2" xfId="26152"/>
    <cellStyle name="Nota 14 2 2 2" xfId="26153"/>
    <cellStyle name="Nota 14 2 2 3" xfId="26154"/>
    <cellStyle name="Nota 14 2 2 4" xfId="26155"/>
    <cellStyle name="Nota 14 2 2 5" xfId="26156"/>
    <cellStyle name="Nota 14 2 3" xfId="26157"/>
    <cellStyle name="Nota 14 2 4" xfId="26158"/>
    <cellStyle name="Nota 14 2 5" xfId="26159"/>
    <cellStyle name="Nota 14 2 6" xfId="26160"/>
    <cellStyle name="Nota 14 3" xfId="26161"/>
    <cellStyle name="Nota 14 3 2" xfId="26162"/>
    <cellStyle name="Nota 14 3 3" xfId="26163"/>
    <cellStyle name="Nota 14 3 4" xfId="26164"/>
    <cellStyle name="Nota 14 3 5" xfId="26165"/>
    <cellStyle name="Nota 14 4" xfId="26166"/>
    <cellStyle name="Nota 14 5" xfId="26167"/>
    <cellStyle name="Nota 14 6" xfId="26168"/>
    <cellStyle name="Nota 14 7" xfId="26169"/>
    <cellStyle name="Nota 140" xfId="26170"/>
    <cellStyle name="Nota 140 2" xfId="26171"/>
    <cellStyle name="Nota 140 2 2" xfId="26172"/>
    <cellStyle name="Nota 140 2 3" xfId="26173"/>
    <cellStyle name="Nota 140 2 4" xfId="26174"/>
    <cellStyle name="Nota 140 2 5" xfId="26175"/>
    <cellStyle name="Nota 140 3" xfId="26176"/>
    <cellStyle name="Nota 140 4" xfId="26177"/>
    <cellStyle name="Nota 140 5" xfId="26178"/>
    <cellStyle name="Nota 140 6" xfId="26179"/>
    <cellStyle name="Nota 141" xfId="26180"/>
    <cellStyle name="Nota 141 2" xfId="26181"/>
    <cellStyle name="Nota 141 2 2" xfId="26182"/>
    <cellStyle name="Nota 141 2 3" xfId="26183"/>
    <cellStyle name="Nota 141 2 4" xfId="26184"/>
    <cellStyle name="Nota 141 2 5" xfId="26185"/>
    <cellStyle name="Nota 141 3" xfId="26186"/>
    <cellStyle name="Nota 141 4" xfId="26187"/>
    <cellStyle name="Nota 141 5" xfId="26188"/>
    <cellStyle name="Nota 141 6" xfId="26189"/>
    <cellStyle name="Nota 142" xfId="26190"/>
    <cellStyle name="Nota 142 2" xfId="26191"/>
    <cellStyle name="Nota 142 2 2" xfId="26192"/>
    <cellStyle name="Nota 142 2 3" xfId="26193"/>
    <cellStyle name="Nota 142 2 4" xfId="26194"/>
    <cellStyle name="Nota 142 2 5" xfId="26195"/>
    <cellStyle name="Nota 142 3" xfId="26196"/>
    <cellStyle name="Nota 142 4" xfId="26197"/>
    <cellStyle name="Nota 142 5" xfId="26198"/>
    <cellStyle name="Nota 142 6" xfId="26199"/>
    <cellStyle name="Nota 143" xfId="26200"/>
    <cellStyle name="Nota 143 2" xfId="26201"/>
    <cellStyle name="Nota 143 2 2" xfId="26202"/>
    <cellStyle name="Nota 143 2 3" xfId="26203"/>
    <cellStyle name="Nota 143 2 4" xfId="26204"/>
    <cellStyle name="Nota 143 2 5" xfId="26205"/>
    <cellStyle name="Nota 143 3" xfId="26206"/>
    <cellStyle name="Nota 143 4" xfId="26207"/>
    <cellStyle name="Nota 143 5" xfId="26208"/>
    <cellStyle name="Nota 143 6" xfId="26209"/>
    <cellStyle name="Nota 144" xfId="26210"/>
    <cellStyle name="Nota 144 2" xfId="26211"/>
    <cellStyle name="Nota 144 2 2" xfId="26212"/>
    <cellStyle name="Nota 144 2 3" xfId="26213"/>
    <cellStyle name="Nota 144 2 4" xfId="26214"/>
    <cellStyle name="Nota 144 2 5" xfId="26215"/>
    <cellStyle name="Nota 144 3" xfId="26216"/>
    <cellStyle name="Nota 144 4" xfId="26217"/>
    <cellStyle name="Nota 144 5" xfId="26218"/>
    <cellStyle name="Nota 144 6" xfId="26219"/>
    <cellStyle name="Nota 145" xfId="26220"/>
    <cellStyle name="Nota 145 2" xfId="26221"/>
    <cellStyle name="Nota 145 2 2" xfId="26222"/>
    <cellStyle name="Nota 145 2 3" xfId="26223"/>
    <cellStyle name="Nota 145 2 4" xfId="26224"/>
    <cellStyle name="Nota 145 2 5" xfId="26225"/>
    <cellStyle name="Nota 145 3" xfId="26226"/>
    <cellStyle name="Nota 145 4" xfId="26227"/>
    <cellStyle name="Nota 145 5" xfId="26228"/>
    <cellStyle name="Nota 145 6" xfId="26229"/>
    <cellStyle name="Nota 146" xfId="26230"/>
    <cellStyle name="Nota 146 2" xfId="26231"/>
    <cellStyle name="Nota 146 2 2" xfId="26232"/>
    <cellStyle name="Nota 146 2 3" xfId="26233"/>
    <cellStyle name="Nota 146 2 4" xfId="26234"/>
    <cellStyle name="Nota 146 2 5" xfId="26235"/>
    <cellStyle name="Nota 146 3" xfId="26236"/>
    <cellStyle name="Nota 146 4" xfId="26237"/>
    <cellStyle name="Nota 146 5" xfId="26238"/>
    <cellStyle name="Nota 146 6" xfId="26239"/>
    <cellStyle name="Nota 147" xfId="26240"/>
    <cellStyle name="Nota 147 2" xfId="26241"/>
    <cellStyle name="Nota 147 2 2" xfId="26242"/>
    <cellStyle name="Nota 147 2 3" xfId="26243"/>
    <cellStyle name="Nota 147 2 4" xfId="26244"/>
    <cellStyle name="Nota 147 2 5" xfId="26245"/>
    <cellStyle name="Nota 147 3" xfId="26246"/>
    <cellStyle name="Nota 147 4" xfId="26247"/>
    <cellStyle name="Nota 147 5" xfId="26248"/>
    <cellStyle name="Nota 147 6" xfId="26249"/>
    <cellStyle name="Nota 148" xfId="26250"/>
    <cellStyle name="Nota 148 2" xfId="26251"/>
    <cellStyle name="Nota 148 2 2" xfId="26252"/>
    <cellStyle name="Nota 148 2 3" xfId="26253"/>
    <cellStyle name="Nota 148 2 4" xfId="26254"/>
    <cellStyle name="Nota 148 2 5" xfId="26255"/>
    <cellStyle name="Nota 148 3" xfId="26256"/>
    <cellStyle name="Nota 148 4" xfId="26257"/>
    <cellStyle name="Nota 148 5" xfId="26258"/>
    <cellStyle name="Nota 148 6" xfId="26259"/>
    <cellStyle name="Nota 149" xfId="26260"/>
    <cellStyle name="Nota 149 2" xfId="26261"/>
    <cellStyle name="Nota 149 2 2" xfId="26262"/>
    <cellStyle name="Nota 149 2 3" xfId="26263"/>
    <cellStyle name="Nota 149 2 4" xfId="26264"/>
    <cellStyle name="Nota 149 2 5" xfId="26265"/>
    <cellStyle name="Nota 149 3" xfId="26266"/>
    <cellStyle name="Nota 149 4" xfId="26267"/>
    <cellStyle name="Nota 149 5" xfId="26268"/>
    <cellStyle name="Nota 149 6" xfId="26269"/>
    <cellStyle name="Nota 15" xfId="26270"/>
    <cellStyle name="Nota 15 2" xfId="26271"/>
    <cellStyle name="Nota 15 2 2" xfId="26272"/>
    <cellStyle name="Nota 15 2 2 2" xfId="26273"/>
    <cellStyle name="Nota 15 2 2 3" xfId="26274"/>
    <cellStyle name="Nota 15 2 2 4" xfId="26275"/>
    <cellStyle name="Nota 15 2 2 5" xfId="26276"/>
    <cellStyle name="Nota 15 2 3" xfId="26277"/>
    <cellStyle name="Nota 15 2 4" xfId="26278"/>
    <cellStyle name="Nota 15 2 5" xfId="26279"/>
    <cellStyle name="Nota 15 2 6" xfId="26280"/>
    <cellStyle name="Nota 15 3" xfId="26281"/>
    <cellStyle name="Nota 15 3 2" xfId="26282"/>
    <cellStyle name="Nota 15 3 3" xfId="26283"/>
    <cellStyle name="Nota 15 3 4" xfId="26284"/>
    <cellStyle name="Nota 15 3 5" xfId="26285"/>
    <cellStyle name="Nota 15 4" xfId="26286"/>
    <cellStyle name="Nota 15 5" xfId="26287"/>
    <cellStyle name="Nota 15 6" xfId="26288"/>
    <cellStyle name="Nota 15 7" xfId="26289"/>
    <cellStyle name="Nota 150" xfId="26290"/>
    <cellStyle name="Nota 150 2" xfId="26291"/>
    <cellStyle name="Nota 150 2 2" xfId="26292"/>
    <cellStyle name="Nota 150 2 3" xfId="26293"/>
    <cellStyle name="Nota 150 2 4" xfId="26294"/>
    <cellStyle name="Nota 150 2 5" xfId="26295"/>
    <cellStyle name="Nota 150 3" xfId="26296"/>
    <cellStyle name="Nota 150 4" xfId="26297"/>
    <cellStyle name="Nota 150 5" xfId="26298"/>
    <cellStyle name="Nota 150 6" xfId="26299"/>
    <cellStyle name="Nota 151" xfId="26300"/>
    <cellStyle name="Nota 151 2" xfId="26301"/>
    <cellStyle name="Nota 151 2 2" xfId="26302"/>
    <cellStyle name="Nota 151 2 3" xfId="26303"/>
    <cellStyle name="Nota 151 2 4" xfId="26304"/>
    <cellStyle name="Nota 151 2 5" xfId="26305"/>
    <cellStyle name="Nota 151 3" xfId="26306"/>
    <cellStyle name="Nota 151 4" xfId="26307"/>
    <cellStyle name="Nota 151 5" xfId="26308"/>
    <cellStyle name="Nota 151 6" xfId="26309"/>
    <cellStyle name="Nota 152" xfId="26310"/>
    <cellStyle name="Nota 152 2" xfId="26311"/>
    <cellStyle name="Nota 152 2 2" xfId="26312"/>
    <cellStyle name="Nota 152 2 3" xfId="26313"/>
    <cellStyle name="Nota 152 2 4" xfId="26314"/>
    <cellStyle name="Nota 152 2 5" xfId="26315"/>
    <cellStyle name="Nota 152 3" xfId="26316"/>
    <cellStyle name="Nota 152 4" xfId="26317"/>
    <cellStyle name="Nota 152 5" xfId="26318"/>
    <cellStyle name="Nota 152 6" xfId="26319"/>
    <cellStyle name="Nota 153" xfId="26320"/>
    <cellStyle name="Nota 153 2" xfId="26321"/>
    <cellStyle name="Nota 153 2 2" xfId="26322"/>
    <cellStyle name="Nota 153 2 3" xfId="26323"/>
    <cellStyle name="Nota 153 2 4" xfId="26324"/>
    <cellStyle name="Nota 153 2 5" xfId="26325"/>
    <cellStyle name="Nota 153 3" xfId="26326"/>
    <cellStyle name="Nota 153 4" xfId="26327"/>
    <cellStyle name="Nota 153 5" xfId="26328"/>
    <cellStyle name="Nota 153 6" xfId="26329"/>
    <cellStyle name="Nota 154" xfId="26330"/>
    <cellStyle name="Nota 154 2" xfId="26331"/>
    <cellStyle name="Nota 154 2 2" xfId="26332"/>
    <cellStyle name="Nota 154 2 3" xfId="26333"/>
    <cellStyle name="Nota 154 2 4" xfId="26334"/>
    <cellStyle name="Nota 154 2 5" xfId="26335"/>
    <cellStyle name="Nota 154 3" xfId="26336"/>
    <cellStyle name="Nota 154 4" xfId="26337"/>
    <cellStyle name="Nota 154 5" xfId="26338"/>
    <cellStyle name="Nota 154 6" xfId="26339"/>
    <cellStyle name="Nota 155" xfId="26340"/>
    <cellStyle name="Nota 155 2" xfId="26341"/>
    <cellStyle name="Nota 155 2 2" xfId="26342"/>
    <cellStyle name="Nota 155 2 3" xfId="26343"/>
    <cellStyle name="Nota 155 2 4" xfId="26344"/>
    <cellStyle name="Nota 155 2 5" xfId="26345"/>
    <cellStyle name="Nota 155 3" xfId="26346"/>
    <cellStyle name="Nota 155 4" xfId="26347"/>
    <cellStyle name="Nota 155 5" xfId="26348"/>
    <cellStyle name="Nota 155 6" xfId="26349"/>
    <cellStyle name="Nota 156" xfId="26350"/>
    <cellStyle name="Nota 156 2" xfId="26351"/>
    <cellStyle name="Nota 156 2 2" xfId="26352"/>
    <cellStyle name="Nota 156 2 3" xfId="26353"/>
    <cellStyle name="Nota 156 2 4" xfId="26354"/>
    <cellStyle name="Nota 156 2 5" xfId="26355"/>
    <cellStyle name="Nota 156 3" xfId="26356"/>
    <cellStyle name="Nota 156 4" xfId="26357"/>
    <cellStyle name="Nota 156 5" xfId="26358"/>
    <cellStyle name="Nota 156 6" xfId="26359"/>
    <cellStyle name="Nota 157" xfId="26360"/>
    <cellStyle name="Nota 157 2" xfId="26361"/>
    <cellStyle name="Nota 157 2 2" xfId="26362"/>
    <cellStyle name="Nota 157 2 3" xfId="26363"/>
    <cellStyle name="Nota 157 2 4" xfId="26364"/>
    <cellStyle name="Nota 157 2 5" xfId="26365"/>
    <cellStyle name="Nota 157 3" xfId="26366"/>
    <cellStyle name="Nota 157 4" xfId="26367"/>
    <cellStyle name="Nota 157 5" xfId="26368"/>
    <cellStyle name="Nota 157 6" xfId="26369"/>
    <cellStyle name="Nota 158" xfId="26370"/>
    <cellStyle name="Nota 158 2" xfId="26371"/>
    <cellStyle name="Nota 158 2 2" xfId="26372"/>
    <cellStyle name="Nota 158 2 3" xfId="26373"/>
    <cellStyle name="Nota 158 2 4" xfId="26374"/>
    <cellStyle name="Nota 158 2 5" xfId="26375"/>
    <cellStyle name="Nota 158 3" xfId="26376"/>
    <cellStyle name="Nota 158 4" xfId="26377"/>
    <cellStyle name="Nota 158 5" xfId="26378"/>
    <cellStyle name="Nota 158 6" xfId="26379"/>
    <cellStyle name="Nota 159" xfId="26380"/>
    <cellStyle name="Nota 159 2" xfId="26381"/>
    <cellStyle name="Nota 159 2 2" xfId="26382"/>
    <cellStyle name="Nota 159 2 3" xfId="26383"/>
    <cellStyle name="Nota 159 2 4" xfId="26384"/>
    <cellStyle name="Nota 159 2 5" xfId="26385"/>
    <cellStyle name="Nota 159 3" xfId="26386"/>
    <cellStyle name="Nota 159 4" xfId="26387"/>
    <cellStyle name="Nota 159 5" xfId="26388"/>
    <cellStyle name="Nota 159 6" xfId="26389"/>
    <cellStyle name="Nota 16" xfId="26390"/>
    <cellStyle name="Nota 16 2" xfId="26391"/>
    <cellStyle name="Nota 16 2 2" xfId="26392"/>
    <cellStyle name="Nota 16 2 2 2" xfId="26393"/>
    <cellStyle name="Nota 16 2 2 3" xfId="26394"/>
    <cellStyle name="Nota 16 2 2 4" xfId="26395"/>
    <cellStyle name="Nota 16 2 2 5" xfId="26396"/>
    <cellStyle name="Nota 16 2 3" xfId="26397"/>
    <cellStyle name="Nota 16 2 4" xfId="26398"/>
    <cellStyle name="Nota 16 2 5" xfId="26399"/>
    <cellStyle name="Nota 16 2 6" xfId="26400"/>
    <cellStyle name="Nota 16 3" xfId="26401"/>
    <cellStyle name="Nota 16 3 2" xfId="26402"/>
    <cellStyle name="Nota 16 3 3" xfId="26403"/>
    <cellStyle name="Nota 16 3 4" xfId="26404"/>
    <cellStyle name="Nota 16 3 5" xfId="26405"/>
    <cellStyle name="Nota 16 4" xfId="26406"/>
    <cellStyle name="Nota 16 5" xfId="26407"/>
    <cellStyle name="Nota 16 6" xfId="26408"/>
    <cellStyle name="Nota 16 7" xfId="26409"/>
    <cellStyle name="Nota 160" xfId="26410"/>
    <cellStyle name="Nota 160 2" xfId="26411"/>
    <cellStyle name="Nota 160 2 2" xfId="26412"/>
    <cellStyle name="Nota 160 2 3" xfId="26413"/>
    <cellStyle name="Nota 160 2 4" xfId="26414"/>
    <cellStyle name="Nota 160 2 5" xfId="26415"/>
    <cellStyle name="Nota 160 3" xfId="26416"/>
    <cellStyle name="Nota 160 4" xfId="26417"/>
    <cellStyle name="Nota 160 5" xfId="26418"/>
    <cellStyle name="Nota 160 6" xfId="26419"/>
    <cellStyle name="Nota 161" xfId="26420"/>
    <cellStyle name="Nota 161 2" xfId="26421"/>
    <cellStyle name="Nota 161 2 2" xfId="26422"/>
    <cellStyle name="Nota 161 2 3" xfId="26423"/>
    <cellStyle name="Nota 161 2 4" xfId="26424"/>
    <cellStyle name="Nota 161 2 5" xfId="26425"/>
    <cellStyle name="Nota 161 3" xfId="26426"/>
    <cellStyle name="Nota 161 4" xfId="26427"/>
    <cellStyle name="Nota 161 5" xfId="26428"/>
    <cellStyle name="Nota 161 6" xfId="26429"/>
    <cellStyle name="Nota 162" xfId="26430"/>
    <cellStyle name="Nota 162 2" xfId="26431"/>
    <cellStyle name="Nota 162 2 2" xfId="26432"/>
    <cellStyle name="Nota 162 2 3" xfId="26433"/>
    <cellStyle name="Nota 162 2 4" xfId="26434"/>
    <cellStyle name="Nota 162 2 5" xfId="26435"/>
    <cellStyle name="Nota 162 3" xfId="26436"/>
    <cellStyle name="Nota 162 4" xfId="26437"/>
    <cellStyle name="Nota 162 5" xfId="26438"/>
    <cellStyle name="Nota 162 6" xfId="26439"/>
    <cellStyle name="Nota 163" xfId="26440"/>
    <cellStyle name="Nota 163 2" xfId="26441"/>
    <cellStyle name="Nota 163 2 2" xfId="26442"/>
    <cellStyle name="Nota 163 2 3" xfId="26443"/>
    <cellStyle name="Nota 163 2 4" xfId="26444"/>
    <cellStyle name="Nota 163 2 5" xfId="26445"/>
    <cellStyle name="Nota 163 3" xfId="26446"/>
    <cellStyle name="Nota 163 4" xfId="26447"/>
    <cellStyle name="Nota 163 5" xfId="26448"/>
    <cellStyle name="Nota 163 6" xfId="26449"/>
    <cellStyle name="Nota 164" xfId="26450"/>
    <cellStyle name="Nota 164 2" xfId="26451"/>
    <cellStyle name="Nota 164 2 2" xfId="26452"/>
    <cellStyle name="Nota 164 2 3" xfId="26453"/>
    <cellStyle name="Nota 164 2 4" xfId="26454"/>
    <cellStyle name="Nota 164 2 5" xfId="26455"/>
    <cellStyle name="Nota 164 3" xfId="26456"/>
    <cellStyle name="Nota 164 4" xfId="26457"/>
    <cellStyle name="Nota 164 5" xfId="26458"/>
    <cellStyle name="Nota 164 6" xfId="26459"/>
    <cellStyle name="Nota 165" xfId="26460"/>
    <cellStyle name="Nota 165 2" xfId="26461"/>
    <cellStyle name="Nota 165 2 2" xfId="26462"/>
    <cellStyle name="Nota 165 2 3" xfId="26463"/>
    <cellStyle name="Nota 165 2 4" xfId="26464"/>
    <cellStyle name="Nota 165 2 5" xfId="26465"/>
    <cellStyle name="Nota 165 3" xfId="26466"/>
    <cellStyle name="Nota 165 4" xfId="26467"/>
    <cellStyle name="Nota 165 5" xfId="26468"/>
    <cellStyle name="Nota 165 6" xfId="26469"/>
    <cellStyle name="Nota 166" xfId="26470"/>
    <cellStyle name="Nota 166 2" xfId="26471"/>
    <cellStyle name="Nota 166 2 2" xfId="26472"/>
    <cellStyle name="Nota 166 2 3" xfId="26473"/>
    <cellStyle name="Nota 166 2 4" xfId="26474"/>
    <cellStyle name="Nota 166 2 5" xfId="26475"/>
    <cellStyle name="Nota 166 3" xfId="26476"/>
    <cellStyle name="Nota 166 4" xfId="26477"/>
    <cellStyle name="Nota 166 5" xfId="26478"/>
    <cellStyle name="Nota 166 6" xfId="26479"/>
    <cellStyle name="Nota 167" xfId="26480"/>
    <cellStyle name="Nota 167 2" xfId="26481"/>
    <cellStyle name="Nota 167 2 2" xfId="26482"/>
    <cellStyle name="Nota 167 2 3" xfId="26483"/>
    <cellStyle name="Nota 167 2 4" xfId="26484"/>
    <cellStyle name="Nota 167 2 5" xfId="26485"/>
    <cellStyle name="Nota 167 3" xfId="26486"/>
    <cellStyle name="Nota 167 4" xfId="26487"/>
    <cellStyle name="Nota 167 5" xfId="26488"/>
    <cellStyle name="Nota 167 6" xfId="26489"/>
    <cellStyle name="Nota 168" xfId="26490"/>
    <cellStyle name="Nota 168 2" xfId="26491"/>
    <cellStyle name="Nota 168 2 2" xfId="26492"/>
    <cellStyle name="Nota 168 2 3" xfId="26493"/>
    <cellStyle name="Nota 168 2 4" xfId="26494"/>
    <cellStyle name="Nota 168 2 5" xfId="26495"/>
    <cellStyle name="Nota 168 3" xfId="26496"/>
    <cellStyle name="Nota 168 4" xfId="26497"/>
    <cellStyle name="Nota 168 5" xfId="26498"/>
    <cellStyle name="Nota 168 6" xfId="26499"/>
    <cellStyle name="Nota 169" xfId="26500"/>
    <cellStyle name="Nota 169 2" xfId="26501"/>
    <cellStyle name="Nota 169 2 2" xfId="26502"/>
    <cellStyle name="Nota 169 2 3" xfId="26503"/>
    <cellStyle name="Nota 169 2 4" xfId="26504"/>
    <cellStyle name="Nota 169 2 5" xfId="26505"/>
    <cellStyle name="Nota 169 3" xfId="26506"/>
    <cellStyle name="Nota 169 4" xfId="26507"/>
    <cellStyle name="Nota 169 5" xfId="26508"/>
    <cellStyle name="Nota 169 6" xfId="26509"/>
    <cellStyle name="Nota 17" xfId="26510"/>
    <cellStyle name="Nota 17 2" xfId="26511"/>
    <cellStyle name="Nota 17 2 2" xfId="26512"/>
    <cellStyle name="Nota 17 2 2 2" xfId="26513"/>
    <cellStyle name="Nota 17 2 2 3" xfId="26514"/>
    <cellStyle name="Nota 17 2 2 4" xfId="26515"/>
    <cellStyle name="Nota 17 2 2 5" xfId="26516"/>
    <cellStyle name="Nota 17 2 3" xfId="26517"/>
    <cellStyle name="Nota 17 2 4" xfId="26518"/>
    <cellStyle name="Nota 17 2 5" xfId="26519"/>
    <cellStyle name="Nota 17 2 6" xfId="26520"/>
    <cellStyle name="Nota 17 3" xfId="26521"/>
    <cellStyle name="Nota 17 3 2" xfId="26522"/>
    <cellStyle name="Nota 17 3 3" xfId="26523"/>
    <cellStyle name="Nota 17 3 4" xfId="26524"/>
    <cellStyle name="Nota 17 3 5" xfId="26525"/>
    <cellStyle name="Nota 17 4" xfId="26526"/>
    <cellStyle name="Nota 17 5" xfId="26527"/>
    <cellStyle name="Nota 17 6" xfId="26528"/>
    <cellStyle name="Nota 17 7" xfId="26529"/>
    <cellStyle name="Nota 170" xfId="26530"/>
    <cellStyle name="Nota 170 2" xfId="26531"/>
    <cellStyle name="Nota 170 2 2" xfId="26532"/>
    <cellStyle name="Nota 170 2 3" xfId="26533"/>
    <cellStyle name="Nota 170 2 4" xfId="26534"/>
    <cellStyle name="Nota 170 2 5" xfId="26535"/>
    <cellStyle name="Nota 170 3" xfId="26536"/>
    <cellStyle name="Nota 170 4" xfId="26537"/>
    <cellStyle name="Nota 170 5" xfId="26538"/>
    <cellStyle name="Nota 170 6" xfId="26539"/>
    <cellStyle name="Nota 171" xfId="26540"/>
    <cellStyle name="Nota 171 2" xfId="26541"/>
    <cellStyle name="Nota 171 2 2" xfId="26542"/>
    <cellStyle name="Nota 171 2 3" xfId="26543"/>
    <cellStyle name="Nota 171 2 4" xfId="26544"/>
    <cellStyle name="Nota 171 2 5" xfId="26545"/>
    <cellStyle name="Nota 171 3" xfId="26546"/>
    <cellStyle name="Nota 171 4" xfId="26547"/>
    <cellStyle name="Nota 171 5" xfId="26548"/>
    <cellStyle name="Nota 171 6" xfId="26549"/>
    <cellStyle name="Nota 172" xfId="26550"/>
    <cellStyle name="Nota 172 2" xfId="26551"/>
    <cellStyle name="Nota 172 2 2" xfId="26552"/>
    <cellStyle name="Nota 172 2 3" xfId="26553"/>
    <cellStyle name="Nota 172 2 4" xfId="26554"/>
    <cellStyle name="Nota 172 2 5" xfId="26555"/>
    <cellStyle name="Nota 172 3" xfId="26556"/>
    <cellStyle name="Nota 172 4" xfId="26557"/>
    <cellStyle name="Nota 172 5" xfId="26558"/>
    <cellStyle name="Nota 172 6" xfId="26559"/>
    <cellStyle name="Nota 173" xfId="26560"/>
    <cellStyle name="Nota 173 2" xfId="26561"/>
    <cellStyle name="Nota 173 2 2" xfId="26562"/>
    <cellStyle name="Nota 173 2 3" xfId="26563"/>
    <cellStyle name="Nota 173 3" xfId="26564"/>
    <cellStyle name="Nota 173 4" xfId="26565"/>
    <cellStyle name="Nota 173 5" xfId="26566"/>
    <cellStyle name="Nota 173 6" xfId="26567"/>
    <cellStyle name="Nota 174" xfId="26568"/>
    <cellStyle name="Nota 174 2" xfId="26569"/>
    <cellStyle name="Nota 174 2 2" xfId="26570"/>
    <cellStyle name="Nota 174 2 3" xfId="26571"/>
    <cellStyle name="Nota 174 3" xfId="26572"/>
    <cellStyle name="Nota 174 4" xfId="26573"/>
    <cellStyle name="Nota 174 5" xfId="26574"/>
    <cellStyle name="Nota 174 6" xfId="26575"/>
    <cellStyle name="Nota 175" xfId="26576"/>
    <cellStyle name="Nota 175 2" xfId="26577"/>
    <cellStyle name="Nota 175 2 2" xfId="26578"/>
    <cellStyle name="Nota 175 2 3" xfId="26579"/>
    <cellStyle name="Nota 175 3" xfId="26580"/>
    <cellStyle name="Nota 175 4" xfId="26581"/>
    <cellStyle name="Nota 175 5" xfId="26582"/>
    <cellStyle name="Nota 175 6" xfId="26583"/>
    <cellStyle name="Nota 176" xfId="26584"/>
    <cellStyle name="Nota 176 2" xfId="26585"/>
    <cellStyle name="Nota 176 2 2" xfId="26586"/>
    <cellStyle name="Nota 176 2 3" xfId="26587"/>
    <cellStyle name="Nota 176 3" xfId="26588"/>
    <cellStyle name="Nota 176 4" xfId="26589"/>
    <cellStyle name="Nota 176 5" xfId="26590"/>
    <cellStyle name="Nota 176 6" xfId="26591"/>
    <cellStyle name="Nota 177" xfId="26592"/>
    <cellStyle name="Nota 177 2" xfId="26593"/>
    <cellStyle name="Nota 177 2 2" xfId="26594"/>
    <cellStyle name="Nota 177 2 3" xfId="26595"/>
    <cellStyle name="Nota 177 3" xfId="26596"/>
    <cellStyle name="Nota 177 4" xfId="26597"/>
    <cellStyle name="Nota 177 5" xfId="26598"/>
    <cellStyle name="Nota 177 6" xfId="26599"/>
    <cellStyle name="Nota 178" xfId="26600"/>
    <cellStyle name="Nota 178 2" xfId="26601"/>
    <cellStyle name="Nota 178 2 2" xfId="26602"/>
    <cellStyle name="Nota 178 2 3" xfId="26603"/>
    <cellStyle name="Nota 178 3" xfId="26604"/>
    <cellStyle name="Nota 178 4" xfId="26605"/>
    <cellStyle name="Nota 178 5" xfId="26606"/>
    <cellStyle name="Nota 178 6" xfId="26607"/>
    <cellStyle name="Nota 179" xfId="26608"/>
    <cellStyle name="Nota 179 2" xfId="26609"/>
    <cellStyle name="Nota 179 2 2" xfId="26610"/>
    <cellStyle name="Nota 179 2 3" xfId="26611"/>
    <cellStyle name="Nota 179 3" xfId="26612"/>
    <cellStyle name="Nota 179 4" xfId="26613"/>
    <cellStyle name="Nota 179 5" xfId="26614"/>
    <cellStyle name="Nota 179 6" xfId="26615"/>
    <cellStyle name="Nota 18" xfId="26616"/>
    <cellStyle name="Nota 18 2" xfId="26617"/>
    <cellStyle name="Nota 18 2 2" xfId="26618"/>
    <cellStyle name="Nota 18 2 2 2" xfId="26619"/>
    <cellStyle name="Nota 18 2 2 3" xfId="26620"/>
    <cellStyle name="Nota 18 2 2 4" xfId="26621"/>
    <cellStyle name="Nota 18 2 2 5" xfId="26622"/>
    <cellStyle name="Nota 18 2 3" xfId="26623"/>
    <cellStyle name="Nota 18 2 4" xfId="26624"/>
    <cellStyle name="Nota 18 2 5" xfId="26625"/>
    <cellStyle name="Nota 18 2 6" xfId="26626"/>
    <cellStyle name="Nota 18 3" xfId="26627"/>
    <cellStyle name="Nota 18 3 2" xfId="26628"/>
    <cellStyle name="Nota 18 3 3" xfId="26629"/>
    <cellStyle name="Nota 18 3 4" xfId="26630"/>
    <cellStyle name="Nota 18 3 5" xfId="26631"/>
    <cellStyle name="Nota 18 4" xfId="26632"/>
    <cellStyle name="Nota 18 5" xfId="26633"/>
    <cellStyle name="Nota 18 6" xfId="26634"/>
    <cellStyle name="Nota 18 7" xfId="26635"/>
    <cellStyle name="Nota 180" xfId="26636"/>
    <cellStyle name="Nota 180 2" xfId="26637"/>
    <cellStyle name="Nota 180 2 2" xfId="26638"/>
    <cellStyle name="Nota 180 2 3" xfId="26639"/>
    <cellStyle name="Nota 180 3" xfId="26640"/>
    <cellStyle name="Nota 180 4" xfId="26641"/>
    <cellStyle name="Nota 180 5" xfId="26642"/>
    <cellStyle name="Nota 180 6" xfId="26643"/>
    <cellStyle name="Nota 181" xfId="26644"/>
    <cellStyle name="Nota 181 2" xfId="26645"/>
    <cellStyle name="Nota 181 2 2" xfId="26646"/>
    <cellStyle name="Nota 181 2 3" xfId="26647"/>
    <cellStyle name="Nota 181 3" xfId="26648"/>
    <cellStyle name="Nota 181 4" xfId="26649"/>
    <cellStyle name="Nota 181 5" xfId="26650"/>
    <cellStyle name="Nota 181 6" xfId="26651"/>
    <cellStyle name="Nota 182" xfId="26652"/>
    <cellStyle name="Nota 182 2" xfId="26653"/>
    <cellStyle name="Nota 182 2 2" xfId="26654"/>
    <cellStyle name="Nota 182 2 3" xfId="26655"/>
    <cellStyle name="Nota 182 3" xfId="26656"/>
    <cellStyle name="Nota 182 4" xfId="26657"/>
    <cellStyle name="Nota 182 5" xfId="26658"/>
    <cellStyle name="Nota 182 6" xfId="26659"/>
    <cellStyle name="Nota 183" xfId="26660"/>
    <cellStyle name="Nota 183 2" xfId="26661"/>
    <cellStyle name="Nota 183 2 2" xfId="26662"/>
    <cellStyle name="Nota 183 2 3" xfId="26663"/>
    <cellStyle name="Nota 183 3" xfId="26664"/>
    <cellStyle name="Nota 183 4" xfId="26665"/>
    <cellStyle name="Nota 183 5" xfId="26666"/>
    <cellStyle name="Nota 183 6" xfId="26667"/>
    <cellStyle name="Nota 184" xfId="26668"/>
    <cellStyle name="Nota 184 2" xfId="26669"/>
    <cellStyle name="Nota 184 2 2" xfId="26670"/>
    <cellStyle name="Nota 184 2 3" xfId="26671"/>
    <cellStyle name="Nota 184 3" xfId="26672"/>
    <cellStyle name="Nota 184 4" xfId="26673"/>
    <cellStyle name="Nota 184 5" xfId="26674"/>
    <cellStyle name="Nota 184 6" xfId="26675"/>
    <cellStyle name="Nota 185" xfId="26676"/>
    <cellStyle name="Nota 185 2" xfId="26677"/>
    <cellStyle name="Nota 185 2 2" xfId="26678"/>
    <cellStyle name="Nota 185 2 3" xfId="26679"/>
    <cellStyle name="Nota 185 3" xfId="26680"/>
    <cellStyle name="Nota 185 4" xfId="26681"/>
    <cellStyle name="Nota 185 5" xfId="26682"/>
    <cellStyle name="Nota 185 6" xfId="26683"/>
    <cellStyle name="Nota 186" xfId="26684"/>
    <cellStyle name="Nota 186 2" xfId="26685"/>
    <cellStyle name="Nota 186 2 2" xfId="26686"/>
    <cellStyle name="Nota 186 2 3" xfId="26687"/>
    <cellStyle name="Nota 186 3" xfId="26688"/>
    <cellStyle name="Nota 186 4" xfId="26689"/>
    <cellStyle name="Nota 186 5" xfId="26690"/>
    <cellStyle name="Nota 186 6" xfId="26691"/>
    <cellStyle name="Nota 187" xfId="26692"/>
    <cellStyle name="Nota 187 2" xfId="26693"/>
    <cellStyle name="Nota 187 2 2" xfId="26694"/>
    <cellStyle name="Nota 187 2 3" xfId="26695"/>
    <cellStyle name="Nota 187 3" xfId="26696"/>
    <cellStyle name="Nota 187 4" xfId="26697"/>
    <cellStyle name="Nota 187 5" xfId="26698"/>
    <cellStyle name="Nota 187 6" xfId="26699"/>
    <cellStyle name="Nota 188" xfId="26700"/>
    <cellStyle name="Nota 188 2" xfId="26701"/>
    <cellStyle name="Nota 188 2 2" xfId="26702"/>
    <cellStyle name="Nota 188 2 3" xfId="26703"/>
    <cellStyle name="Nota 188 3" xfId="26704"/>
    <cellStyle name="Nota 188 4" xfId="26705"/>
    <cellStyle name="Nota 188 5" xfId="26706"/>
    <cellStyle name="Nota 188 6" xfId="26707"/>
    <cellStyle name="Nota 189" xfId="26708"/>
    <cellStyle name="Nota 189 2" xfId="26709"/>
    <cellStyle name="Nota 189 2 2" xfId="26710"/>
    <cellStyle name="Nota 189 2 3" xfId="26711"/>
    <cellStyle name="Nota 189 3" xfId="26712"/>
    <cellStyle name="Nota 189 4" xfId="26713"/>
    <cellStyle name="Nota 189 5" xfId="26714"/>
    <cellStyle name="Nota 189 6" xfId="26715"/>
    <cellStyle name="Nota 19" xfId="26716"/>
    <cellStyle name="Nota 19 2" xfId="26717"/>
    <cellStyle name="Nota 19 2 2" xfId="26718"/>
    <cellStyle name="Nota 19 2 2 2" xfId="26719"/>
    <cellStyle name="Nota 19 2 2 3" xfId="26720"/>
    <cellStyle name="Nota 19 2 2 4" xfId="26721"/>
    <cellStyle name="Nota 19 2 2 5" xfId="26722"/>
    <cellStyle name="Nota 19 2 3" xfId="26723"/>
    <cellStyle name="Nota 19 2 4" xfId="26724"/>
    <cellStyle name="Nota 19 2 5" xfId="26725"/>
    <cellStyle name="Nota 19 2 6" xfId="26726"/>
    <cellStyle name="Nota 19 3" xfId="26727"/>
    <cellStyle name="Nota 19 3 2" xfId="26728"/>
    <cellStyle name="Nota 19 3 3" xfId="26729"/>
    <cellStyle name="Nota 19 3 4" xfId="26730"/>
    <cellStyle name="Nota 19 3 5" xfId="26731"/>
    <cellStyle name="Nota 19 4" xfId="26732"/>
    <cellStyle name="Nota 19 5" xfId="26733"/>
    <cellStyle name="Nota 19 6" xfId="26734"/>
    <cellStyle name="Nota 19 7" xfId="26735"/>
    <cellStyle name="Nota 190" xfId="26736"/>
    <cellStyle name="Nota 190 2" xfId="26737"/>
    <cellStyle name="Nota 190 2 2" xfId="26738"/>
    <cellStyle name="Nota 190 2 3" xfId="26739"/>
    <cellStyle name="Nota 190 3" xfId="26740"/>
    <cellStyle name="Nota 190 4" xfId="26741"/>
    <cellStyle name="Nota 190 5" xfId="26742"/>
    <cellStyle name="Nota 190 6" xfId="26743"/>
    <cellStyle name="Nota 191" xfId="26744"/>
    <cellStyle name="Nota 191 2" xfId="26745"/>
    <cellStyle name="Nota 191 2 2" xfId="26746"/>
    <cellStyle name="Nota 191 2 3" xfId="26747"/>
    <cellStyle name="Nota 191 3" xfId="26748"/>
    <cellStyle name="Nota 191 4" xfId="26749"/>
    <cellStyle name="Nota 191 5" xfId="26750"/>
    <cellStyle name="Nota 191 6" xfId="26751"/>
    <cellStyle name="Nota 192" xfId="26752"/>
    <cellStyle name="Nota 192 2" xfId="26753"/>
    <cellStyle name="Nota 192 2 2" xfId="26754"/>
    <cellStyle name="Nota 192 2 3" xfId="26755"/>
    <cellStyle name="Nota 192 3" xfId="26756"/>
    <cellStyle name="Nota 192 4" xfId="26757"/>
    <cellStyle name="Nota 192 5" xfId="26758"/>
    <cellStyle name="Nota 192 6" xfId="26759"/>
    <cellStyle name="Nota 193" xfId="26760"/>
    <cellStyle name="Nota 193 2" xfId="26761"/>
    <cellStyle name="Nota 193 2 2" xfId="26762"/>
    <cellStyle name="Nota 193 2 3" xfId="26763"/>
    <cellStyle name="Nota 193 3" xfId="26764"/>
    <cellStyle name="Nota 193 4" xfId="26765"/>
    <cellStyle name="Nota 193 5" xfId="26766"/>
    <cellStyle name="Nota 193 6" xfId="26767"/>
    <cellStyle name="Nota 194" xfId="26768"/>
    <cellStyle name="Nota 194 2" xfId="26769"/>
    <cellStyle name="Nota 194 2 2" xfId="26770"/>
    <cellStyle name="Nota 194 2 3" xfId="26771"/>
    <cellStyle name="Nota 194 3" xfId="26772"/>
    <cellStyle name="Nota 194 4" xfId="26773"/>
    <cellStyle name="Nota 194 5" xfId="26774"/>
    <cellStyle name="Nota 194 6" xfId="26775"/>
    <cellStyle name="Nota 195" xfId="26776"/>
    <cellStyle name="Nota 195 2" xfId="26777"/>
    <cellStyle name="Nota 195 2 2" xfId="26778"/>
    <cellStyle name="Nota 195 2 3" xfId="26779"/>
    <cellStyle name="Nota 195 3" xfId="26780"/>
    <cellStyle name="Nota 195 4" xfId="26781"/>
    <cellStyle name="Nota 195 5" xfId="26782"/>
    <cellStyle name="Nota 195 6" xfId="26783"/>
    <cellStyle name="Nota 196" xfId="26784"/>
    <cellStyle name="Nota 196 2" xfId="26785"/>
    <cellStyle name="Nota 196 2 2" xfId="26786"/>
    <cellStyle name="Nota 196 2 3" xfId="26787"/>
    <cellStyle name="Nota 196 3" xfId="26788"/>
    <cellStyle name="Nota 196 4" xfId="26789"/>
    <cellStyle name="Nota 196 5" xfId="26790"/>
    <cellStyle name="Nota 196 6" xfId="26791"/>
    <cellStyle name="Nota 197" xfId="26792"/>
    <cellStyle name="Nota 197 2" xfId="26793"/>
    <cellStyle name="Nota 197 2 2" xfId="26794"/>
    <cellStyle name="Nota 197 2 3" xfId="26795"/>
    <cellStyle name="Nota 197 3" xfId="26796"/>
    <cellStyle name="Nota 197 4" xfId="26797"/>
    <cellStyle name="Nota 197 5" xfId="26798"/>
    <cellStyle name="Nota 197 6" xfId="26799"/>
    <cellStyle name="Nota 198" xfId="26800"/>
    <cellStyle name="Nota 198 2" xfId="26801"/>
    <cellStyle name="Nota 198 2 2" xfId="26802"/>
    <cellStyle name="Nota 198 2 3" xfId="26803"/>
    <cellStyle name="Nota 198 3" xfId="26804"/>
    <cellStyle name="Nota 198 4" xfId="26805"/>
    <cellStyle name="Nota 198 5" xfId="26806"/>
    <cellStyle name="Nota 198 6" xfId="26807"/>
    <cellStyle name="Nota 199" xfId="26808"/>
    <cellStyle name="Nota 199 2" xfId="26809"/>
    <cellStyle name="Nota 199 2 2" xfId="26810"/>
    <cellStyle name="Nota 199 2 3" xfId="26811"/>
    <cellStyle name="Nota 199 3" xfId="26812"/>
    <cellStyle name="Nota 199 4" xfId="26813"/>
    <cellStyle name="Nota 199 5" xfId="26814"/>
    <cellStyle name="Nota 199 6" xfId="26815"/>
    <cellStyle name="Nota 2" xfId="26816"/>
    <cellStyle name="Nota 2 2" xfId="26817"/>
    <cellStyle name="Nota 2 2 2" xfId="26818"/>
    <cellStyle name="Nota 2 2 2 2" xfId="26819"/>
    <cellStyle name="Nota 2 2 2 3" xfId="26820"/>
    <cellStyle name="Nota 2 2 2 4" xfId="26821"/>
    <cellStyle name="Nota 2 2 2 5" xfId="26822"/>
    <cellStyle name="Nota 2 2 3" xfId="26823"/>
    <cellStyle name="Nota 2 2 4" xfId="26824"/>
    <cellStyle name="Nota 2 2 5" xfId="26825"/>
    <cellStyle name="Nota 2 2 6" xfId="26826"/>
    <cellStyle name="Nota 2 3" xfId="26827"/>
    <cellStyle name="Nota 2 3 2" xfId="26828"/>
    <cellStyle name="Nota 2 3 3" xfId="26829"/>
    <cellStyle name="Nota 2 3 4" xfId="26830"/>
    <cellStyle name="Nota 2 3 5" xfId="26831"/>
    <cellStyle name="Nota 2 4" xfId="26832"/>
    <cellStyle name="Nota 2 5" xfId="26833"/>
    <cellStyle name="Nota 2 6" xfId="26834"/>
    <cellStyle name="Nota 2 7" xfId="26835"/>
    <cellStyle name="Nota 20" xfId="26836"/>
    <cellStyle name="Nota 20 2" xfId="26837"/>
    <cellStyle name="Nota 20 2 2" xfId="26838"/>
    <cellStyle name="Nota 20 2 2 2" xfId="26839"/>
    <cellStyle name="Nota 20 2 2 3" xfId="26840"/>
    <cellStyle name="Nota 20 2 2 4" xfId="26841"/>
    <cellStyle name="Nota 20 2 2 5" xfId="26842"/>
    <cellStyle name="Nota 20 2 3" xfId="26843"/>
    <cellStyle name="Nota 20 2 4" xfId="26844"/>
    <cellStyle name="Nota 20 2 5" xfId="26845"/>
    <cellStyle name="Nota 20 2 6" xfId="26846"/>
    <cellStyle name="Nota 20 3" xfId="26847"/>
    <cellStyle name="Nota 20 3 2" xfId="26848"/>
    <cellStyle name="Nota 20 3 3" xfId="26849"/>
    <cellStyle name="Nota 20 3 4" xfId="26850"/>
    <cellStyle name="Nota 20 3 5" xfId="26851"/>
    <cellStyle name="Nota 20 4" xfId="26852"/>
    <cellStyle name="Nota 20 5" xfId="26853"/>
    <cellStyle name="Nota 20 6" xfId="26854"/>
    <cellStyle name="Nota 20 7" xfId="26855"/>
    <cellStyle name="Nota 200" xfId="26856"/>
    <cellStyle name="Nota 200 2" xfId="26857"/>
    <cellStyle name="Nota 200 2 2" xfId="26858"/>
    <cellStyle name="Nota 200 2 3" xfId="26859"/>
    <cellStyle name="Nota 200 3" xfId="26860"/>
    <cellStyle name="Nota 200 4" xfId="26861"/>
    <cellStyle name="Nota 200 5" xfId="26862"/>
    <cellStyle name="Nota 200 6" xfId="26863"/>
    <cellStyle name="Nota 201" xfId="26864"/>
    <cellStyle name="Nota 201 2" xfId="26865"/>
    <cellStyle name="Nota 201 2 2" xfId="26866"/>
    <cellStyle name="Nota 201 2 3" xfId="26867"/>
    <cellStyle name="Nota 201 3" xfId="26868"/>
    <cellStyle name="Nota 201 4" xfId="26869"/>
    <cellStyle name="Nota 201 5" xfId="26870"/>
    <cellStyle name="Nota 201 6" xfId="26871"/>
    <cellStyle name="Nota 202" xfId="26872"/>
    <cellStyle name="Nota 202 2" xfId="26873"/>
    <cellStyle name="Nota 202 2 2" xfId="26874"/>
    <cellStyle name="Nota 202 2 3" xfId="26875"/>
    <cellStyle name="Nota 202 3" xfId="26876"/>
    <cellStyle name="Nota 202 4" xfId="26877"/>
    <cellStyle name="Nota 202 5" xfId="26878"/>
    <cellStyle name="Nota 202 6" xfId="26879"/>
    <cellStyle name="Nota 203" xfId="26880"/>
    <cellStyle name="Nota 203 2" xfId="26881"/>
    <cellStyle name="Nota 203 2 2" xfId="26882"/>
    <cellStyle name="Nota 203 2 3" xfId="26883"/>
    <cellStyle name="Nota 203 3" xfId="26884"/>
    <cellStyle name="Nota 203 4" xfId="26885"/>
    <cellStyle name="Nota 203 5" xfId="26886"/>
    <cellStyle name="Nota 203 6" xfId="26887"/>
    <cellStyle name="Nota 204" xfId="26888"/>
    <cellStyle name="Nota 204 2" xfId="26889"/>
    <cellStyle name="Nota 204 2 2" xfId="26890"/>
    <cellStyle name="Nota 204 2 3" xfId="26891"/>
    <cellStyle name="Nota 204 3" xfId="26892"/>
    <cellStyle name="Nota 204 4" xfId="26893"/>
    <cellStyle name="Nota 204 5" xfId="26894"/>
    <cellStyle name="Nota 204 6" xfId="26895"/>
    <cellStyle name="Nota 205" xfId="26896"/>
    <cellStyle name="Nota 205 2" xfId="26897"/>
    <cellStyle name="Nota 205 2 2" xfId="26898"/>
    <cellStyle name="Nota 205 2 3" xfId="26899"/>
    <cellStyle name="Nota 205 3" xfId="26900"/>
    <cellStyle name="Nota 205 4" xfId="26901"/>
    <cellStyle name="Nota 205 5" xfId="26902"/>
    <cellStyle name="Nota 205 6" xfId="26903"/>
    <cellStyle name="Nota 206" xfId="26904"/>
    <cellStyle name="Nota 206 2" xfId="26905"/>
    <cellStyle name="Nota 206 3" xfId="26906"/>
    <cellStyle name="Nota 206 4" xfId="26907"/>
    <cellStyle name="Nota 206 5" xfId="26908"/>
    <cellStyle name="Nota 207" xfId="26909"/>
    <cellStyle name="Nota 207 2" xfId="26910"/>
    <cellStyle name="Nota 207 3" xfId="26911"/>
    <cellStyle name="Nota 207 4" xfId="26912"/>
    <cellStyle name="Nota 207 5" xfId="26913"/>
    <cellStyle name="Nota 208" xfId="26914"/>
    <cellStyle name="Nota 208 2" xfId="26915"/>
    <cellStyle name="Nota 208 3" xfId="26916"/>
    <cellStyle name="Nota 208 4" xfId="26917"/>
    <cellStyle name="Nota 208 5" xfId="26918"/>
    <cellStyle name="Nota 209" xfId="26919"/>
    <cellStyle name="Nota 209 2" xfId="26920"/>
    <cellStyle name="Nota 209 3" xfId="26921"/>
    <cellStyle name="Nota 209 4" xfId="26922"/>
    <cellStyle name="Nota 209 5" xfId="26923"/>
    <cellStyle name="Nota 21" xfId="26924"/>
    <cellStyle name="Nota 21 2" xfId="26925"/>
    <cellStyle name="Nota 21 2 2" xfId="26926"/>
    <cellStyle name="Nota 21 2 2 2" xfId="26927"/>
    <cellStyle name="Nota 21 2 2 3" xfId="26928"/>
    <cellStyle name="Nota 21 2 2 4" xfId="26929"/>
    <cellStyle name="Nota 21 2 2 5" xfId="26930"/>
    <cellStyle name="Nota 21 2 3" xfId="26931"/>
    <cellStyle name="Nota 21 2 4" xfId="26932"/>
    <cellStyle name="Nota 21 2 5" xfId="26933"/>
    <cellStyle name="Nota 21 2 6" xfId="26934"/>
    <cellStyle name="Nota 21 3" xfId="26935"/>
    <cellStyle name="Nota 21 3 2" xfId="26936"/>
    <cellStyle name="Nota 21 3 3" xfId="26937"/>
    <cellStyle name="Nota 21 3 4" xfId="26938"/>
    <cellStyle name="Nota 21 3 5" xfId="26939"/>
    <cellStyle name="Nota 21 4" xfId="26940"/>
    <cellStyle name="Nota 21 5" xfId="26941"/>
    <cellStyle name="Nota 21 6" xfId="26942"/>
    <cellStyle name="Nota 21 7" xfId="26943"/>
    <cellStyle name="Nota 210" xfId="26944"/>
    <cellStyle name="Nota 210 2" xfId="26945"/>
    <cellStyle name="Nota 210 3" xfId="26946"/>
    <cellStyle name="Nota 211" xfId="26947"/>
    <cellStyle name="Nota 211 2" xfId="26948"/>
    <cellStyle name="Nota 211 3" xfId="26949"/>
    <cellStyle name="Nota 212" xfId="26950"/>
    <cellStyle name="Nota 212 2" xfId="26951"/>
    <cellStyle name="Nota 212 3" xfId="26952"/>
    <cellStyle name="Nota 213" xfId="26953"/>
    <cellStyle name="Nota 213 2" xfId="26954"/>
    <cellStyle name="Nota 213 3" xfId="26955"/>
    <cellStyle name="Nota 214" xfId="26956"/>
    <cellStyle name="Nota 214 2" xfId="26957"/>
    <cellStyle name="Nota 214 3" xfId="26958"/>
    <cellStyle name="Nota 215" xfId="26959"/>
    <cellStyle name="Nota 215 2" xfId="26960"/>
    <cellStyle name="Nota 215 3" xfId="26961"/>
    <cellStyle name="Nota 216" xfId="26962"/>
    <cellStyle name="Nota 216 2" xfId="26963"/>
    <cellStyle name="Nota 216 3" xfId="26964"/>
    <cellStyle name="Nota 217" xfId="26965"/>
    <cellStyle name="Nota 217 2" xfId="26966"/>
    <cellStyle name="Nota 217 3" xfId="26967"/>
    <cellStyle name="Nota 218" xfId="26968"/>
    <cellStyle name="Nota 218 2" xfId="26969"/>
    <cellStyle name="Nota 218 3" xfId="26970"/>
    <cellStyle name="Nota 219" xfId="26971"/>
    <cellStyle name="Nota 219 2" xfId="26972"/>
    <cellStyle name="Nota 219 3" xfId="26973"/>
    <cellStyle name="Nota 22" xfId="26974"/>
    <cellStyle name="Nota 22 2" xfId="26975"/>
    <cellStyle name="Nota 22 2 2" xfId="26976"/>
    <cellStyle name="Nota 22 2 3" xfId="26977"/>
    <cellStyle name="Nota 22 2 4" xfId="26978"/>
    <cellStyle name="Nota 22 2 5" xfId="26979"/>
    <cellStyle name="Nota 22 3" xfId="26980"/>
    <cellStyle name="Nota 22 4" xfId="26981"/>
    <cellStyle name="Nota 22 5" xfId="26982"/>
    <cellStyle name="Nota 22 6" xfId="26983"/>
    <cellStyle name="Nota 220" xfId="26984"/>
    <cellStyle name="Nota 220 2" xfId="26985"/>
    <cellStyle name="Nota 221" xfId="26986"/>
    <cellStyle name="Nota 221 2" xfId="26987"/>
    <cellStyle name="Nota 222" xfId="26988"/>
    <cellStyle name="Nota 222 2" xfId="26989"/>
    <cellStyle name="Nota 223" xfId="26990"/>
    <cellStyle name="Nota 223 2" xfId="26991"/>
    <cellStyle name="Nota 224" xfId="26992"/>
    <cellStyle name="Nota 224 2" xfId="26993"/>
    <cellStyle name="Nota 225" xfId="26994"/>
    <cellStyle name="Nota 225 2" xfId="26995"/>
    <cellStyle name="Nota 226" xfId="26996"/>
    <cellStyle name="Nota 226 2" xfId="26997"/>
    <cellStyle name="Nota 227" xfId="26998"/>
    <cellStyle name="Nota 227 2" xfId="26999"/>
    <cellStyle name="Nota 228" xfId="27000"/>
    <cellStyle name="Nota 228 2" xfId="27001"/>
    <cellStyle name="Nota 229" xfId="27002"/>
    <cellStyle name="Nota 229 2" xfId="27003"/>
    <cellStyle name="Nota 23" xfId="27004"/>
    <cellStyle name="Nota 23 2" xfId="27005"/>
    <cellStyle name="Nota 23 2 2" xfId="27006"/>
    <cellStyle name="Nota 23 2 3" xfId="27007"/>
    <cellStyle name="Nota 23 2 4" xfId="27008"/>
    <cellStyle name="Nota 23 2 5" xfId="27009"/>
    <cellStyle name="Nota 23 3" xfId="27010"/>
    <cellStyle name="Nota 23 4" xfId="27011"/>
    <cellStyle name="Nota 23 5" xfId="27012"/>
    <cellStyle name="Nota 23 6" xfId="27013"/>
    <cellStyle name="Nota 230" xfId="27014"/>
    <cellStyle name="Nota 230 2" xfId="27015"/>
    <cellStyle name="Nota 231" xfId="27016"/>
    <cellStyle name="Nota 231 2" xfId="27017"/>
    <cellStyle name="Nota 232" xfId="27018"/>
    <cellStyle name="Nota 232 2" xfId="27019"/>
    <cellStyle name="Nota 233" xfId="27020"/>
    <cellStyle name="Nota 233 2" xfId="27021"/>
    <cellStyle name="Nota 234" xfId="27022"/>
    <cellStyle name="Nota 234 2" xfId="27023"/>
    <cellStyle name="Nota 235" xfId="27024"/>
    <cellStyle name="Nota 235 2" xfId="27025"/>
    <cellStyle name="Nota 236" xfId="27026"/>
    <cellStyle name="Nota 236 2" xfId="27027"/>
    <cellStyle name="Nota 237" xfId="27028"/>
    <cellStyle name="Nota 237 2" xfId="27029"/>
    <cellStyle name="Nota 238" xfId="27030"/>
    <cellStyle name="Nota 238 2" xfId="27031"/>
    <cellStyle name="Nota 239" xfId="27032"/>
    <cellStyle name="Nota 239 2" xfId="27033"/>
    <cellStyle name="Nota 24" xfId="27034"/>
    <cellStyle name="Nota 24 2" xfId="27035"/>
    <cellStyle name="Nota 24 2 2" xfId="27036"/>
    <cellStyle name="Nota 24 2 3" xfId="27037"/>
    <cellStyle name="Nota 24 2 4" xfId="27038"/>
    <cellStyle name="Nota 24 2 5" xfId="27039"/>
    <cellStyle name="Nota 24 3" xfId="27040"/>
    <cellStyle name="Nota 24 4" xfId="27041"/>
    <cellStyle name="Nota 24 5" xfId="27042"/>
    <cellStyle name="Nota 24 6" xfId="27043"/>
    <cellStyle name="Nota 240" xfId="27044"/>
    <cellStyle name="Nota 240 2" xfId="27045"/>
    <cellStyle name="Nota 241" xfId="27046"/>
    <cellStyle name="Nota 241 2" xfId="27047"/>
    <cellStyle name="Nota 242" xfId="27048"/>
    <cellStyle name="Nota 242 2" xfId="27049"/>
    <cellStyle name="Nota 243" xfId="27050"/>
    <cellStyle name="Nota 243 2" xfId="27051"/>
    <cellStyle name="Nota 244" xfId="27052"/>
    <cellStyle name="Nota 244 2" xfId="27053"/>
    <cellStyle name="Nota 245" xfId="27054"/>
    <cellStyle name="Nota 245 2" xfId="27055"/>
    <cellStyle name="Nota 246" xfId="27056"/>
    <cellStyle name="Nota 25" xfId="27057"/>
    <cellStyle name="Nota 25 2" xfId="27058"/>
    <cellStyle name="Nota 25 2 2" xfId="27059"/>
    <cellStyle name="Nota 25 2 3" xfId="27060"/>
    <cellStyle name="Nota 25 2 4" xfId="27061"/>
    <cellStyle name="Nota 25 2 5" xfId="27062"/>
    <cellStyle name="Nota 25 3" xfId="27063"/>
    <cellStyle name="Nota 25 4" xfId="27064"/>
    <cellStyle name="Nota 25 5" xfId="27065"/>
    <cellStyle name="Nota 25 6" xfId="27066"/>
    <cellStyle name="Nota 26" xfId="27067"/>
    <cellStyle name="Nota 26 2" xfId="27068"/>
    <cellStyle name="Nota 26 2 2" xfId="27069"/>
    <cellStyle name="Nota 26 2 3" xfId="27070"/>
    <cellStyle name="Nota 26 2 4" xfId="27071"/>
    <cellStyle name="Nota 26 2 5" xfId="27072"/>
    <cellStyle name="Nota 26 3" xfId="27073"/>
    <cellStyle name="Nota 26 4" xfId="27074"/>
    <cellStyle name="Nota 26 5" xfId="27075"/>
    <cellStyle name="Nota 26 6" xfId="27076"/>
    <cellStyle name="Nota 27" xfId="27077"/>
    <cellStyle name="Nota 27 2" xfId="27078"/>
    <cellStyle name="Nota 27 2 2" xfId="27079"/>
    <cellStyle name="Nota 27 2 3" xfId="27080"/>
    <cellStyle name="Nota 27 2 4" xfId="27081"/>
    <cellStyle name="Nota 27 2 5" xfId="27082"/>
    <cellStyle name="Nota 27 3" xfId="27083"/>
    <cellStyle name="Nota 27 4" xfId="27084"/>
    <cellStyle name="Nota 27 5" xfId="27085"/>
    <cellStyle name="Nota 27 6" xfId="27086"/>
    <cellStyle name="Nota 28" xfId="27087"/>
    <cellStyle name="Nota 28 2" xfId="27088"/>
    <cellStyle name="Nota 28 2 2" xfId="27089"/>
    <cellStyle name="Nota 28 2 3" xfId="27090"/>
    <cellStyle name="Nota 28 2 4" xfId="27091"/>
    <cellStyle name="Nota 28 2 5" xfId="27092"/>
    <cellStyle name="Nota 28 3" xfId="27093"/>
    <cellStyle name="Nota 28 4" xfId="27094"/>
    <cellStyle name="Nota 28 5" xfId="27095"/>
    <cellStyle name="Nota 28 6" xfId="27096"/>
    <cellStyle name="Nota 29" xfId="27097"/>
    <cellStyle name="Nota 29 2" xfId="27098"/>
    <cellStyle name="Nota 29 2 2" xfId="27099"/>
    <cellStyle name="Nota 29 2 3" xfId="27100"/>
    <cellStyle name="Nota 29 2 4" xfId="27101"/>
    <cellStyle name="Nota 29 2 5" xfId="27102"/>
    <cellStyle name="Nota 29 3" xfId="27103"/>
    <cellStyle name="Nota 29 4" xfId="27104"/>
    <cellStyle name="Nota 29 5" xfId="27105"/>
    <cellStyle name="Nota 29 6" xfId="27106"/>
    <cellStyle name="Nota 3" xfId="27107"/>
    <cellStyle name="Nota 3 2" xfId="27108"/>
    <cellStyle name="Nota 3 2 2" xfId="27109"/>
    <cellStyle name="Nota 3 2 2 2" xfId="27110"/>
    <cellStyle name="Nota 3 2 2 3" xfId="27111"/>
    <cellStyle name="Nota 3 2 2 4" xfId="27112"/>
    <cellStyle name="Nota 3 2 2 5" xfId="27113"/>
    <cellStyle name="Nota 3 2 3" xfId="27114"/>
    <cellStyle name="Nota 3 2 4" xfId="27115"/>
    <cellStyle name="Nota 3 2 5" xfId="27116"/>
    <cellStyle name="Nota 3 2 6" xfId="27117"/>
    <cellStyle name="Nota 3 3" xfId="27118"/>
    <cellStyle name="Nota 3 3 2" xfId="27119"/>
    <cellStyle name="Nota 3 3 3" xfId="27120"/>
    <cellStyle name="Nota 3 3 4" xfId="27121"/>
    <cellStyle name="Nota 3 3 5" xfId="27122"/>
    <cellStyle name="Nota 3 4" xfId="27123"/>
    <cellStyle name="Nota 3 5" xfId="27124"/>
    <cellStyle name="Nota 3 6" xfId="27125"/>
    <cellStyle name="Nota 3 7" xfId="27126"/>
    <cellStyle name="Nota 30" xfId="27127"/>
    <cellStyle name="Nota 30 2" xfId="27128"/>
    <cellStyle name="Nota 30 2 2" xfId="27129"/>
    <cellStyle name="Nota 30 2 3" xfId="27130"/>
    <cellStyle name="Nota 30 2 4" xfId="27131"/>
    <cellStyle name="Nota 30 2 5" xfId="27132"/>
    <cellStyle name="Nota 30 3" xfId="27133"/>
    <cellStyle name="Nota 30 4" xfId="27134"/>
    <cellStyle name="Nota 30 5" xfId="27135"/>
    <cellStyle name="Nota 30 6" xfId="27136"/>
    <cellStyle name="Nota 31" xfId="27137"/>
    <cellStyle name="Nota 31 2" xfId="27138"/>
    <cellStyle name="Nota 31 2 2" xfId="27139"/>
    <cellStyle name="Nota 31 2 3" xfId="27140"/>
    <cellStyle name="Nota 31 2 4" xfId="27141"/>
    <cellStyle name="Nota 31 2 5" xfId="27142"/>
    <cellStyle name="Nota 31 3" xfId="27143"/>
    <cellStyle name="Nota 31 4" xfId="27144"/>
    <cellStyle name="Nota 31 5" xfId="27145"/>
    <cellStyle name="Nota 31 6" xfId="27146"/>
    <cellStyle name="Nota 32" xfId="27147"/>
    <cellStyle name="Nota 32 2" xfId="27148"/>
    <cellStyle name="Nota 32 2 2" xfId="27149"/>
    <cellStyle name="Nota 32 2 3" xfId="27150"/>
    <cellStyle name="Nota 32 2 4" xfId="27151"/>
    <cellStyle name="Nota 32 2 5" xfId="27152"/>
    <cellStyle name="Nota 32 3" xfId="27153"/>
    <cellStyle name="Nota 32 4" xfId="27154"/>
    <cellStyle name="Nota 32 5" xfId="27155"/>
    <cellStyle name="Nota 32 6" xfId="27156"/>
    <cellStyle name="Nota 33" xfId="27157"/>
    <cellStyle name="Nota 33 2" xfId="27158"/>
    <cellStyle name="Nota 33 2 2" xfId="27159"/>
    <cellStyle name="Nota 33 2 3" xfId="27160"/>
    <cellStyle name="Nota 33 2 4" xfId="27161"/>
    <cellStyle name="Nota 33 2 5" xfId="27162"/>
    <cellStyle name="Nota 33 3" xfId="27163"/>
    <cellStyle name="Nota 33 4" xfId="27164"/>
    <cellStyle name="Nota 33 5" xfId="27165"/>
    <cellStyle name="Nota 33 6" xfId="27166"/>
    <cellStyle name="Nota 34" xfId="27167"/>
    <cellStyle name="Nota 34 2" xfId="27168"/>
    <cellStyle name="Nota 34 2 2" xfId="27169"/>
    <cellStyle name="Nota 34 2 3" xfId="27170"/>
    <cellStyle name="Nota 34 2 4" xfId="27171"/>
    <cellStyle name="Nota 34 2 5" xfId="27172"/>
    <cellStyle name="Nota 34 3" xfId="27173"/>
    <cellStyle name="Nota 34 4" xfId="27174"/>
    <cellStyle name="Nota 34 5" xfId="27175"/>
    <cellStyle name="Nota 34 6" xfId="27176"/>
    <cellStyle name="Nota 35" xfId="27177"/>
    <cellStyle name="Nota 35 2" xfId="27178"/>
    <cellStyle name="Nota 35 2 2" xfId="27179"/>
    <cellStyle name="Nota 35 2 3" xfId="27180"/>
    <cellStyle name="Nota 35 2 4" xfId="27181"/>
    <cellStyle name="Nota 35 2 5" xfId="27182"/>
    <cellStyle name="Nota 35 3" xfId="27183"/>
    <cellStyle name="Nota 35 4" xfId="27184"/>
    <cellStyle name="Nota 35 5" xfId="27185"/>
    <cellStyle name="Nota 35 6" xfId="27186"/>
    <cellStyle name="Nota 36" xfId="27187"/>
    <cellStyle name="Nota 36 2" xfId="27188"/>
    <cellStyle name="Nota 36 2 2" xfId="27189"/>
    <cellStyle name="Nota 36 2 3" xfId="27190"/>
    <cellStyle name="Nota 36 2 4" xfId="27191"/>
    <cellStyle name="Nota 36 2 5" xfId="27192"/>
    <cellStyle name="Nota 36 3" xfId="27193"/>
    <cellStyle name="Nota 36 4" xfId="27194"/>
    <cellStyle name="Nota 36 5" xfId="27195"/>
    <cellStyle name="Nota 36 6" xfId="27196"/>
    <cellStyle name="Nota 37" xfId="27197"/>
    <cellStyle name="Nota 37 2" xfId="27198"/>
    <cellStyle name="Nota 37 2 2" xfId="27199"/>
    <cellStyle name="Nota 37 2 3" xfId="27200"/>
    <cellStyle name="Nota 37 2 4" xfId="27201"/>
    <cellStyle name="Nota 37 2 5" xfId="27202"/>
    <cellStyle name="Nota 37 3" xfId="27203"/>
    <cellStyle name="Nota 37 4" xfId="27204"/>
    <cellStyle name="Nota 37 5" xfId="27205"/>
    <cellStyle name="Nota 37 6" xfId="27206"/>
    <cellStyle name="Nota 38" xfId="27207"/>
    <cellStyle name="Nota 38 2" xfId="27208"/>
    <cellStyle name="Nota 38 2 2" xfId="27209"/>
    <cellStyle name="Nota 38 2 3" xfId="27210"/>
    <cellStyle name="Nota 38 2 4" xfId="27211"/>
    <cellStyle name="Nota 38 2 5" xfId="27212"/>
    <cellStyle name="Nota 38 3" xfId="27213"/>
    <cellStyle name="Nota 38 4" xfId="27214"/>
    <cellStyle name="Nota 38 5" xfId="27215"/>
    <cellStyle name="Nota 38 6" xfId="27216"/>
    <cellStyle name="Nota 39" xfId="27217"/>
    <cellStyle name="Nota 39 2" xfId="27218"/>
    <cellStyle name="Nota 39 2 2" xfId="27219"/>
    <cellStyle name="Nota 39 2 3" xfId="27220"/>
    <cellStyle name="Nota 39 2 4" xfId="27221"/>
    <cellStyle name="Nota 39 2 5" xfId="27222"/>
    <cellStyle name="Nota 39 3" xfId="27223"/>
    <cellStyle name="Nota 39 4" xfId="27224"/>
    <cellStyle name="Nota 39 5" xfId="27225"/>
    <cellStyle name="Nota 39 6" xfId="27226"/>
    <cellStyle name="Nota 4" xfId="27227"/>
    <cellStyle name="Nota 4 2" xfId="27228"/>
    <cellStyle name="Nota 4 2 2" xfId="27229"/>
    <cellStyle name="Nota 4 2 2 2" xfId="27230"/>
    <cellStyle name="Nota 4 2 2 3" xfId="27231"/>
    <cellStyle name="Nota 4 2 2 4" xfId="27232"/>
    <cellStyle name="Nota 4 2 2 5" xfId="27233"/>
    <cellStyle name="Nota 4 2 3" xfId="27234"/>
    <cellStyle name="Nota 4 2 4" xfId="27235"/>
    <cellStyle name="Nota 4 2 5" xfId="27236"/>
    <cellStyle name="Nota 4 2 6" xfId="27237"/>
    <cellStyle name="Nota 4 3" xfId="27238"/>
    <cellStyle name="Nota 4 3 2" xfId="27239"/>
    <cellStyle name="Nota 4 3 3" xfId="27240"/>
    <cellStyle name="Nota 4 3 4" xfId="27241"/>
    <cellStyle name="Nota 4 3 5" xfId="27242"/>
    <cellStyle name="Nota 4 4" xfId="27243"/>
    <cellStyle name="Nota 4 5" xfId="27244"/>
    <cellStyle name="Nota 4 6" xfId="27245"/>
    <cellStyle name="Nota 4 7" xfId="27246"/>
    <cellStyle name="Nota 40" xfId="27247"/>
    <cellStyle name="Nota 40 2" xfId="27248"/>
    <cellStyle name="Nota 40 2 2" xfId="27249"/>
    <cellStyle name="Nota 40 2 3" xfId="27250"/>
    <cellStyle name="Nota 40 2 4" xfId="27251"/>
    <cellStyle name="Nota 40 2 5" xfId="27252"/>
    <cellStyle name="Nota 40 3" xfId="27253"/>
    <cellStyle name="Nota 40 4" xfId="27254"/>
    <cellStyle name="Nota 40 5" xfId="27255"/>
    <cellStyle name="Nota 40 6" xfId="27256"/>
    <cellStyle name="Nota 41" xfId="27257"/>
    <cellStyle name="Nota 41 2" xfId="27258"/>
    <cellStyle name="Nota 41 2 2" xfId="27259"/>
    <cellStyle name="Nota 41 2 3" xfId="27260"/>
    <cellStyle name="Nota 41 2 4" xfId="27261"/>
    <cellStyle name="Nota 41 2 5" xfId="27262"/>
    <cellStyle name="Nota 41 3" xfId="27263"/>
    <cellStyle name="Nota 41 4" xfId="27264"/>
    <cellStyle name="Nota 41 5" xfId="27265"/>
    <cellStyle name="Nota 41 6" xfId="27266"/>
    <cellStyle name="Nota 42" xfId="27267"/>
    <cellStyle name="Nota 42 2" xfId="27268"/>
    <cellStyle name="Nota 42 2 2" xfId="27269"/>
    <cellStyle name="Nota 42 2 3" xfId="27270"/>
    <cellStyle name="Nota 42 2 4" xfId="27271"/>
    <cellStyle name="Nota 42 2 5" xfId="27272"/>
    <cellStyle name="Nota 42 3" xfId="27273"/>
    <cellStyle name="Nota 42 4" xfId="27274"/>
    <cellStyle name="Nota 42 5" xfId="27275"/>
    <cellStyle name="Nota 42 6" xfId="27276"/>
    <cellStyle name="Nota 43" xfId="27277"/>
    <cellStyle name="Nota 43 2" xfId="27278"/>
    <cellStyle name="Nota 43 2 2" xfId="27279"/>
    <cellStyle name="Nota 43 2 3" xfId="27280"/>
    <cellStyle name="Nota 43 2 4" xfId="27281"/>
    <cellStyle name="Nota 43 2 5" xfId="27282"/>
    <cellStyle name="Nota 43 3" xfId="27283"/>
    <cellStyle name="Nota 43 4" xfId="27284"/>
    <cellStyle name="Nota 43 5" xfId="27285"/>
    <cellStyle name="Nota 43 6" xfId="27286"/>
    <cellStyle name="Nota 44" xfId="27287"/>
    <cellStyle name="Nota 44 2" xfId="27288"/>
    <cellStyle name="Nota 44 2 2" xfId="27289"/>
    <cellStyle name="Nota 44 2 3" xfId="27290"/>
    <cellStyle name="Nota 44 2 4" xfId="27291"/>
    <cellStyle name="Nota 44 2 5" xfId="27292"/>
    <cellStyle name="Nota 44 3" xfId="27293"/>
    <cellStyle name="Nota 44 4" xfId="27294"/>
    <cellStyle name="Nota 44 5" xfId="27295"/>
    <cellStyle name="Nota 44 6" xfId="27296"/>
    <cellStyle name="Nota 45" xfId="27297"/>
    <cellStyle name="Nota 45 2" xfId="27298"/>
    <cellStyle name="Nota 45 2 2" xfId="27299"/>
    <cellStyle name="Nota 45 2 3" xfId="27300"/>
    <cellStyle name="Nota 45 2 4" xfId="27301"/>
    <cellStyle name="Nota 45 2 5" xfId="27302"/>
    <cellStyle name="Nota 45 3" xfId="27303"/>
    <cellStyle name="Nota 45 4" xfId="27304"/>
    <cellStyle name="Nota 45 5" xfId="27305"/>
    <cellStyle name="Nota 45 6" xfId="27306"/>
    <cellStyle name="Nota 46" xfId="27307"/>
    <cellStyle name="Nota 46 2" xfId="27308"/>
    <cellStyle name="Nota 46 2 2" xfId="27309"/>
    <cellStyle name="Nota 46 2 3" xfId="27310"/>
    <cellStyle name="Nota 46 2 4" xfId="27311"/>
    <cellStyle name="Nota 46 2 5" xfId="27312"/>
    <cellStyle name="Nota 46 3" xfId="27313"/>
    <cellStyle name="Nota 46 4" xfId="27314"/>
    <cellStyle name="Nota 46 5" xfId="27315"/>
    <cellStyle name="Nota 46 6" xfId="27316"/>
    <cellStyle name="Nota 47" xfId="27317"/>
    <cellStyle name="Nota 47 2" xfId="27318"/>
    <cellStyle name="Nota 47 2 2" xfId="27319"/>
    <cellStyle name="Nota 47 2 3" xfId="27320"/>
    <cellStyle name="Nota 47 2 4" xfId="27321"/>
    <cellStyle name="Nota 47 2 5" xfId="27322"/>
    <cellStyle name="Nota 47 3" xfId="27323"/>
    <cellStyle name="Nota 47 4" xfId="27324"/>
    <cellStyle name="Nota 47 5" xfId="27325"/>
    <cellStyle name="Nota 47 6" xfId="27326"/>
    <cellStyle name="Nota 48" xfId="27327"/>
    <cellStyle name="Nota 48 2" xfId="27328"/>
    <cellStyle name="Nota 48 2 2" xfId="27329"/>
    <cellStyle name="Nota 48 2 3" xfId="27330"/>
    <cellStyle name="Nota 48 2 4" xfId="27331"/>
    <cellStyle name="Nota 48 2 5" xfId="27332"/>
    <cellStyle name="Nota 48 3" xfId="27333"/>
    <cellStyle name="Nota 48 4" xfId="27334"/>
    <cellStyle name="Nota 48 5" xfId="27335"/>
    <cellStyle name="Nota 48 6" xfId="27336"/>
    <cellStyle name="Nota 49" xfId="27337"/>
    <cellStyle name="Nota 49 2" xfId="27338"/>
    <cellStyle name="Nota 49 2 2" xfId="27339"/>
    <cellStyle name="Nota 49 2 3" xfId="27340"/>
    <cellStyle name="Nota 49 2 4" xfId="27341"/>
    <cellStyle name="Nota 49 2 5" xfId="27342"/>
    <cellStyle name="Nota 49 3" xfId="27343"/>
    <cellStyle name="Nota 49 4" xfId="27344"/>
    <cellStyle name="Nota 49 5" xfId="27345"/>
    <cellStyle name="Nota 49 6" xfId="27346"/>
    <cellStyle name="Nota 5" xfId="27347"/>
    <cellStyle name="Nota 5 2" xfId="27348"/>
    <cellStyle name="Nota 5 2 2" xfId="27349"/>
    <cellStyle name="Nota 5 2 2 2" xfId="27350"/>
    <cellStyle name="Nota 5 2 2 3" xfId="27351"/>
    <cellStyle name="Nota 5 2 2 4" xfId="27352"/>
    <cellStyle name="Nota 5 2 2 5" xfId="27353"/>
    <cellStyle name="Nota 5 2 3" xfId="27354"/>
    <cellStyle name="Nota 5 2 4" xfId="27355"/>
    <cellStyle name="Nota 5 2 5" xfId="27356"/>
    <cellStyle name="Nota 5 2 6" xfId="27357"/>
    <cellStyle name="Nota 5 3" xfId="27358"/>
    <cellStyle name="Nota 5 3 2" xfId="27359"/>
    <cellStyle name="Nota 5 3 3" xfId="27360"/>
    <cellStyle name="Nota 5 3 4" xfId="27361"/>
    <cellStyle name="Nota 5 3 5" xfId="27362"/>
    <cellStyle name="Nota 5 4" xfId="27363"/>
    <cellStyle name="Nota 5 5" xfId="27364"/>
    <cellStyle name="Nota 5 6" xfId="27365"/>
    <cellStyle name="Nota 5 7" xfId="27366"/>
    <cellStyle name="Nota 50" xfId="27367"/>
    <cellStyle name="Nota 50 2" xfId="27368"/>
    <cellStyle name="Nota 50 2 2" xfId="27369"/>
    <cellStyle name="Nota 50 2 3" xfId="27370"/>
    <cellStyle name="Nota 50 2 4" xfId="27371"/>
    <cellStyle name="Nota 50 2 5" xfId="27372"/>
    <cellStyle name="Nota 50 3" xfId="27373"/>
    <cellStyle name="Nota 50 4" xfId="27374"/>
    <cellStyle name="Nota 50 5" xfId="27375"/>
    <cellStyle name="Nota 50 6" xfId="27376"/>
    <cellStyle name="Nota 51" xfId="27377"/>
    <cellStyle name="Nota 51 2" xfId="27378"/>
    <cellStyle name="Nota 51 2 2" xfId="27379"/>
    <cellStyle name="Nota 51 2 3" xfId="27380"/>
    <cellStyle name="Nota 51 2 4" xfId="27381"/>
    <cellStyle name="Nota 51 2 5" xfId="27382"/>
    <cellStyle name="Nota 51 3" xfId="27383"/>
    <cellStyle name="Nota 51 4" xfId="27384"/>
    <cellStyle name="Nota 51 5" xfId="27385"/>
    <cellStyle name="Nota 51 6" xfId="27386"/>
    <cellStyle name="Nota 52" xfId="27387"/>
    <cellStyle name="Nota 52 2" xfId="27388"/>
    <cellStyle name="Nota 52 2 2" xfId="27389"/>
    <cellStyle name="Nota 52 2 3" xfId="27390"/>
    <cellStyle name="Nota 52 2 4" xfId="27391"/>
    <cellStyle name="Nota 52 2 5" xfId="27392"/>
    <cellStyle name="Nota 52 3" xfId="27393"/>
    <cellStyle name="Nota 52 4" xfId="27394"/>
    <cellStyle name="Nota 52 5" xfId="27395"/>
    <cellStyle name="Nota 52 6" xfId="27396"/>
    <cellStyle name="Nota 53" xfId="27397"/>
    <cellStyle name="Nota 53 2" xfId="27398"/>
    <cellStyle name="Nota 53 2 2" xfId="27399"/>
    <cellStyle name="Nota 53 2 3" xfId="27400"/>
    <cellStyle name="Nota 53 2 4" xfId="27401"/>
    <cellStyle name="Nota 53 2 5" xfId="27402"/>
    <cellStyle name="Nota 53 3" xfId="27403"/>
    <cellStyle name="Nota 53 4" xfId="27404"/>
    <cellStyle name="Nota 53 5" xfId="27405"/>
    <cellStyle name="Nota 53 6" xfId="27406"/>
    <cellStyle name="Nota 54" xfId="27407"/>
    <cellStyle name="Nota 54 2" xfId="27408"/>
    <cellStyle name="Nota 54 2 2" xfId="27409"/>
    <cellStyle name="Nota 54 2 3" xfId="27410"/>
    <cellStyle name="Nota 54 2 4" xfId="27411"/>
    <cellStyle name="Nota 54 2 5" xfId="27412"/>
    <cellStyle name="Nota 54 3" xfId="27413"/>
    <cellStyle name="Nota 54 4" xfId="27414"/>
    <cellStyle name="Nota 54 5" xfId="27415"/>
    <cellStyle name="Nota 54 6" xfId="27416"/>
    <cellStyle name="Nota 55" xfId="27417"/>
    <cellStyle name="Nota 55 2" xfId="27418"/>
    <cellStyle name="Nota 55 2 2" xfId="27419"/>
    <cellStyle name="Nota 55 2 3" xfId="27420"/>
    <cellStyle name="Nota 55 2 4" xfId="27421"/>
    <cellStyle name="Nota 55 2 5" xfId="27422"/>
    <cellStyle name="Nota 55 3" xfId="27423"/>
    <cellStyle name="Nota 55 4" xfId="27424"/>
    <cellStyle name="Nota 55 5" xfId="27425"/>
    <cellStyle name="Nota 55 6" xfId="27426"/>
    <cellStyle name="Nota 56" xfId="27427"/>
    <cellStyle name="Nota 56 2" xfId="27428"/>
    <cellStyle name="Nota 56 2 2" xfId="27429"/>
    <cellStyle name="Nota 56 2 3" xfId="27430"/>
    <cellStyle name="Nota 56 2 4" xfId="27431"/>
    <cellStyle name="Nota 56 2 5" xfId="27432"/>
    <cellStyle name="Nota 56 3" xfId="27433"/>
    <cellStyle name="Nota 56 4" xfId="27434"/>
    <cellStyle name="Nota 56 5" xfId="27435"/>
    <cellStyle name="Nota 56 6" xfId="27436"/>
    <cellStyle name="Nota 57" xfId="27437"/>
    <cellStyle name="Nota 57 2" xfId="27438"/>
    <cellStyle name="Nota 57 2 2" xfId="27439"/>
    <cellStyle name="Nota 57 2 3" xfId="27440"/>
    <cellStyle name="Nota 57 2 4" xfId="27441"/>
    <cellStyle name="Nota 57 2 5" xfId="27442"/>
    <cellStyle name="Nota 57 3" xfId="27443"/>
    <cellStyle name="Nota 57 4" xfId="27444"/>
    <cellStyle name="Nota 57 5" xfId="27445"/>
    <cellStyle name="Nota 57 6" xfId="27446"/>
    <cellStyle name="Nota 58" xfId="27447"/>
    <cellStyle name="Nota 58 2" xfId="27448"/>
    <cellStyle name="Nota 58 2 2" xfId="27449"/>
    <cellStyle name="Nota 58 2 3" xfId="27450"/>
    <cellStyle name="Nota 58 2 4" xfId="27451"/>
    <cellStyle name="Nota 58 2 5" xfId="27452"/>
    <cellStyle name="Nota 58 3" xfId="27453"/>
    <cellStyle name="Nota 58 4" xfId="27454"/>
    <cellStyle name="Nota 58 5" xfId="27455"/>
    <cellStyle name="Nota 58 6" xfId="27456"/>
    <cellStyle name="Nota 59" xfId="27457"/>
    <cellStyle name="Nota 59 2" xfId="27458"/>
    <cellStyle name="Nota 59 2 2" xfId="27459"/>
    <cellStyle name="Nota 59 2 3" xfId="27460"/>
    <cellStyle name="Nota 59 2 4" xfId="27461"/>
    <cellStyle name="Nota 59 2 5" xfId="27462"/>
    <cellStyle name="Nota 59 3" xfId="27463"/>
    <cellStyle name="Nota 59 4" xfId="27464"/>
    <cellStyle name="Nota 59 5" xfId="27465"/>
    <cellStyle name="Nota 59 6" xfId="27466"/>
    <cellStyle name="Nota 6" xfId="27467"/>
    <cellStyle name="Nota 6 2" xfId="27468"/>
    <cellStyle name="Nota 6 2 2" xfId="27469"/>
    <cellStyle name="Nota 6 2 2 2" xfId="27470"/>
    <cellStyle name="Nota 6 2 2 3" xfId="27471"/>
    <cellStyle name="Nota 6 2 2 4" xfId="27472"/>
    <cellStyle name="Nota 6 2 2 5" xfId="27473"/>
    <cellStyle name="Nota 6 2 3" xfId="27474"/>
    <cellStyle name="Nota 6 2 4" xfId="27475"/>
    <cellStyle name="Nota 6 2 5" xfId="27476"/>
    <cellStyle name="Nota 6 2 6" xfId="27477"/>
    <cellStyle name="Nota 6 3" xfId="27478"/>
    <cellStyle name="Nota 6 3 2" xfId="27479"/>
    <cellStyle name="Nota 6 3 3" xfId="27480"/>
    <cellStyle name="Nota 6 3 4" xfId="27481"/>
    <cellStyle name="Nota 6 3 5" xfId="27482"/>
    <cellStyle name="Nota 6 4" xfId="27483"/>
    <cellStyle name="Nota 6 5" xfId="27484"/>
    <cellStyle name="Nota 6 6" xfId="27485"/>
    <cellStyle name="Nota 6 7" xfId="27486"/>
    <cellStyle name="Nota 60" xfId="27487"/>
    <cellStyle name="Nota 60 2" xfId="27488"/>
    <cellStyle name="Nota 60 2 2" xfId="27489"/>
    <cellStyle name="Nota 60 2 3" xfId="27490"/>
    <cellStyle name="Nota 60 2 4" xfId="27491"/>
    <cellStyle name="Nota 60 2 5" xfId="27492"/>
    <cellStyle name="Nota 60 3" xfId="27493"/>
    <cellStyle name="Nota 60 4" xfId="27494"/>
    <cellStyle name="Nota 60 5" xfId="27495"/>
    <cellStyle name="Nota 60 6" xfId="27496"/>
    <cellStyle name="Nota 61" xfId="27497"/>
    <cellStyle name="Nota 61 2" xfId="27498"/>
    <cellStyle name="Nota 61 2 2" xfId="27499"/>
    <cellStyle name="Nota 61 2 3" xfId="27500"/>
    <cellStyle name="Nota 61 2 4" xfId="27501"/>
    <cellStyle name="Nota 61 2 5" xfId="27502"/>
    <cellStyle name="Nota 61 3" xfId="27503"/>
    <cellStyle name="Nota 61 4" xfId="27504"/>
    <cellStyle name="Nota 61 5" xfId="27505"/>
    <cellStyle name="Nota 61 6" xfId="27506"/>
    <cellStyle name="Nota 62" xfId="27507"/>
    <cellStyle name="Nota 62 2" xfId="27508"/>
    <cellStyle name="Nota 62 2 2" xfId="27509"/>
    <cellStyle name="Nota 62 2 3" xfId="27510"/>
    <cellStyle name="Nota 62 2 4" xfId="27511"/>
    <cellStyle name="Nota 62 2 5" xfId="27512"/>
    <cellStyle name="Nota 62 3" xfId="27513"/>
    <cellStyle name="Nota 62 4" xfId="27514"/>
    <cellStyle name="Nota 62 5" xfId="27515"/>
    <cellStyle name="Nota 62 6" xfId="27516"/>
    <cellStyle name="Nota 63" xfId="27517"/>
    <cellStyle name="Nota 63 2" xfId="27518"/>
    <cellStyle name="Nota 63 2 2" xfId="27519"/>
    <cellStyle name="Nota 63 2 3" xfId="27520"/>
    <cellStyle name="Nota 63 2 4" xfId="27521"/>
    <cellStyle name="Nota 63 2 5" xfId="27522"/>
    <cellStyle name="Nota 63 3" xfId="27523"/>
    <cellStyle name="Nota 63 4" xfId="27524"/>
    <cellStyle name="Nota 63 5" xfId="27525"/>
    <cellStyle name="Nota 63 6" xfId="27526"/>
    <cellStyle name="Nota 64" xfId="27527"/>
    <cellStyle name="Nota 64 2" xfId="27528"/>
    <cellStyle name="Nota 64 2 2" xfId="27529"/>
    <cellStyle name="Nota 64 2 3" xfId="27530"/>
    <cellStyle name="Nota 64 2 4" xfId="27531"/>
    <cellStyle name="Nota 64 2 5" xfId="27532"/>
    <cellStyle name="Nota 64 3" xfId="27533"/>
    <cellStyle name="Nota 64 4" xfId="27534"/>
    <cellStyle name="Nota 64 5" xfId="27535"/>
    <cellStyle name="Nota 64 6" xfId="27536"/>
    <cellStyle name="Nota 65" xfId="27537"/>
    <cellStyle name="Nota 65 2" xfId="27538"/>
    <cellStyle name="Nota 65 2 2" xfId="27539"/>
    <cellStyle name="Nota 65 2 3" xfId="27540"/>
    <cellStyle name="Nota 65 2 4" xfId="27541"/>
    <cellStyle name="Nota 65 2 5" xfId="27542"/>
    <cellStyle name="Nota 65 3" xfId="27543"/>
    <cellStyle name="Nota 65 4" xfId="27544"/>
    <cellStyle name="Nota 65 5" xfId="27545"/>
    <cellStyle name="Nota 65 6" xfId="27546"/>
    <cellStyle name="Nota 66" xfId="27547"/>
    <cellStyle name="Nota 66 2" xfId="27548"/>
    <cellStyle name="Nota 66 2 2" xfId="27549"/>
    <cellStyle name="Nota 66 2 3" xfId="27550"/>
    <cellStyle name="Nota 66 2 4" xfId="27551"/>
    <cellStyle name="Nota 66 2 5" xfId="27552"/>
    <cellStyle name="Nota 66 3" xfId="27553"/>
    <cellStyle name="Nota 66 4" xfId="27554"/>
    <cellStyle name="Nota 66 5" xfId="27555"/>
    <cellStyle name="Nota 66 6" xfId="27556"/>
    <cellStyle name="Nota 67" xfId="27557"/>
    <cellStyle name="Nota 67 2" xfId="27558"/>
    <cellStyle name="Nota 67 2 2" xfId="27559"/>
    <cellStyle name="Nota 67 2 3" xfId="27560"/>
    <cellStyle name="Nota 67 2 4" xfId="27561"/>
    <cellStyle name="Nota 67 2 5" xfId="27562"/>
    <cellStyle name="Nota 67 3" xfId="27563"/>
    <cellStyle name="Nota 67 4" xfId="27564"/>
    <cellStyle name="Nota 67 5" xfId="27565"/>
    <cellStyle name="Nota 67 6" xfId="27566"/>
    <cellStyle name="Nota 68" xfId="27567"/>
    <cellStyle name="Nota 68 2" xfId="27568"/>
    <cellStyle name="Nota 68 2 2" xfId="27569"/>
    <cellStyle name="Nota 68 2 3" xfId="27570"/>
    <cellStyle name="Nota 68 2 4" xfId="27571"/>
    <cellStyle name="Nota 68 2 5" xfId="27572"/>
    <cellStyle name="Nota 68 3" xfId="27573"/>
    <cellStyle name="Nota 68 4" xfId="27574"/>
    <cellStyle name="Nota 68 5" xfId="27575"/>
    <cellStyle name="Nota 68 6" xfId="27576"/>
    <cellStyle name="Nota 69" xfId="27577"/>
    <cellStyle name="Nota 69 2" xfId="27578"/>
    <cellStyle name="Nota 69 2 2" xfId="27579"/>
    <cellStyle name="Nota 69 2 3" xfId="27580"/>
    <cellStyle name="Nota 69 2 4" xfId="27581"/>
    <cellStyle name="Nota 69 2 5" xfId="27582"/>
    <cellStyle name="Nota 69 3" xfId="27583"/>
    <cellStyle name="Nota 69 4" xfId="27584"/>
    <cellStyle name="Nota 69 5" xfId="27585"/>
    <cellStyle name="Nota 69 6" xfId="27586"/>
    <cellStyle name="Nota 7" xfId="27587"/>
    <cellStyle name="Nota 7 2" xfId="27588"/>
    <cellStyle name="Nota 7 2 2" xfId="27589"/>
    <cellStyle name="Nota 7 2 2 2" xfId="27590"/>
    <cellStyle name="Nota 7 2 2 3" xfId="27591"/>
    <cellStyle name="Nota 7 2 2 4" xfId="27592"/>
    <cellStyle name="Nota 7 2 2 5" xfId="27593"/>
    <cellStyle name="Nota 7 2 3" xfId="27594"/>
    <cellStyle name="Nota 7 2 4" xfId="27595"/>
    <cellStyle name="Nota 7 2 5" xfId="27596"/>
    <cellStyle name="Nota 7 2 6" xfId="27597"/>
    <cellStyle name="Nota 7 3" xfId="27598"/>
    <cellStyle name="Nota 7 3 2" xfId="27599"/>
    <cellStyle name="Nota 7 3 3" xfId="27600"/>
    <cellStyle name="Nota 7 3 4" xfId="27601"/>
    <cellStyle name="Nota 7 3 5" xfId="27602"/>
    <cellStyle name="Nota 7 4" xfId="27603"/>
    <cellStyle name="Nota 7 5" xfId="27604"/>
    <cellStyle name="Nota 7 6" xfId="27605"/>
    <cellStyle name="Nota 7 7" xfId="27606"/>
    <cellStyle name="Nota 70" xfId="27607"/>
    <cellStyle name="Nota 70 2" xfId="27608"/>
    <cellStyle name="Nota 70 2 2" xfId="27609"/>
    <cellStyle name="Nota 70 2 3" xfId="27610"/>
    <cellStyle name="Nota 70 2 4" xfId="27611"/>
    <cellStyle name="Nota 70 2 5" xfId="27612"/>
    <cellStyle name="Nota 70 3" xfId="27613"/>
    <cellStyle name="Nota 70 4" xfId="27614"/>
    <cellStyle name="Nota 70 5" xfId="27615"/>
    <cellStyle name="Nota 70 6" xfId="27616"/>
    <cellStyle name="Nota 71" xfId="27617"/>
    <cellStyle name="Nota 71 2" xfId="27618"/>
    <cellStyle name="Nota 71 2 2" xfId="27619"/>
    <cellStyle name="Nota 71 2 3" xfId="27620"/>
    <cellStyle name="Nota 71 2 4" xfId="27621"/>
    <cellStyle name="Nota 71 2 5" xfId="27622"/>
    <cellStyle name="Nota 71 3" xfId="27623"/>
    <cellStyle name="Nota 71 4" xfId="27624"/>
    <cellStyle name="Nota 71 5" xfId="27625"/>
    <cellStyle name="Nota 71 6" xfId="27626"/>
    <cellStyle name="Nota 72" xfId="27627"/>
    <cellStyle name="Nota 72 2" xfId="27628"/>
    <cellStyle name="Nota 72 2 2" xfId="27629"/>
    <cellStyle name="Nota 72 2 3" xfId="27630"/>
    <cellStyle name="Nota 72 2 4" xfId="27631"/>
    <cellStyle name="Nota 72 2 5" xfId="27632"/>
    <cellStyle name="Nota 72 3" xfId="27633"/>
    <cellStyle name="Nota 72 4" xfId="27634"/>
    <cellStyle name="Nota 72 5" xfId="27635"/>
    <cellStyle name="Nota 72 6" xfId="27636"/>
    <cellStyle name="Nota 73" xfId="27637"/>
    <cellStyle name="Nota 73 2" xfId="27638"/>
    <cellStyle name="Nota 73 2 2" xfId="27639"/>
    <cellStyle name="Nota 73 2 3" xfId="27640"/>
    <cellStyle name="Nota 73 2 4" xfId="27641"/>
    <cellStyle name="Nota 73 2 5" xfId="27642"/>
    <cellStyle name="Nota 73 3" xfId="27643"/>
    <cellStyle name="Nota 73 4" xfId="27644"/>
    <cellStyle name="Nota 73 5" xfId="27645"/>
    <cellStyle name="Nota 73 6" xfId="27646"/>
    <cellStyle name="Nota 74" xfId="27647"/>
    <cellStyle name="Nota 74 2" xfId="27648"/>
    <cellStyle name="Nota 74 2 2" xfId="27649"/>
    <cellStyle name="Nota 74 2 3" xfId="27650"/>
    <cellStyle name="Nota 74 2 4" xfId="27651"/>
    <cellStyle name="Nota 74 2 5" xfId="27652"/>
    <cellStyle name="Nota 74 3" xfId="27653"/>
    <cellStyle name="Nota 74 4" xfId="27654"/>
    <cellStyle name="Nota 74 5" xfId="27655"/>
    <cellStyle name="Nota 74 6" xfId="27656"/>
    <cellStyle name="Nota 75" xfId="27657"/>
    <cellStyle name="Nota 75 2" xfId="27658"/>
    <cellStyle name="Nota 75 2 2" xfId="27659"/>
    <cellStyle name="Nota 75 2 3" xfId="27660"/>
    <cellStyle name="Nota 75 2 4" xfId="27661"/>
    <cellStyle name="Nota 75 2 5" xfId="27662"/>
    <cellStyle name="Nota 75 3" xfId="27663"/>
    <cellStyle name="Nota 75 4" xfId="27664"/>
    <cellStyle name="Nota 75 5" xfId="27665"/>
    <cellStyle name="Nota 75 6" xfId="27666"/>
    <cellStyle name="Nota 76" xfId="27667"/>
    <cellStyle name="Nota 76 2" xfId="27668"/>
    <cellStyle name="Nota 76 2 2" xfId="27669"/>
    <cellStyle name="Nota 76 2 3" xfId="27670"/>
    <cellStyle name="Nota 76 2 4" xfId="27671"/>
    <cellStyle name="Nota 76 2 5" xfId="27672"/>
    <cellStyle name="Nota 76 3" xfId="27673"/>
    <cellStyle name="Nota 76 4" xfId="27674"/>
    <cellStyle name="Nota 76 5" xfId="27675"/>
    <cellStyle name="Nota 76 6" xfId="27676"/>
    <cellStyle name="Nota 77" xfId="27677"/>
    <cellStyle name="Nota 77 2" xfId="27678"/>
    <cellStyle name="Nota 77 2 2" xfId="27679"/>
    <cellStyle name="Nota 77 2 3" xfId="27680"/>
    <cellStyle name="Nota 77 2 4" xfId="27681"/>
    <cellStyle name="Nota 77 2 5" xfId="27682"/>
    <cellStyle name="Nota 77 3" xfId="27683"/>
    <cellStyle name="Nota 77 4" xfId="27684"/>
    <cellStyle name="Nota 77 5" xfId="27685"/>
    <cellStyle name="Nota 77 6" xfId="27686"/>
    <cellStyle name="Nota 78" xfId="27687"/>
    <cellStyle name="Nota 78 2" xfId="27688"/>
    <cellStyle name="Nota 78 2 2" xfId="27689"/>
    <cellStyle name="Nota 78 2 3" xfId="27690"/>
    <cellStyle name="Nota 78 2 4" xfId="27691"/>
    <cellStyle name="Nota 78 2 5" xfId="27692"/>
    <cellStyle name="Nota 78 3" xfId="27693"/>
    <cellStyle name="Nota 78 4" xfId="27694"/>
    <cellStyle name="Nota 78 5" xfId="27695"/>
    <cellStyle name="Nota 78 6" xfId="27696"/>
    <cellStyle name="Nota 79" xfId="27697"/>
    <cellStyle name="Nota 79 2" xfId="27698"/>
    <cellStyle name="Nota 79 2 2" xfId="27699"/>
    <cellStyle name="Nota 79 2 3" xfId="27700"/>
    <cellStyle name="Nota 79 2 4" xfId="27701"/>
    <cellStyle name="Nota 79 2 5" xfId="27702"/>
    <cellStyle name="Nota 79 3" xfId="27703"/>
    <cellStyle name="Nota 79 4" xfId="27704"/>
    <cellStyle name="Nota 79 5" xfId="27705"/>
    <cellStyle name="Nota 79 6" xfId="27706"/>
    <cellStyle name="Nota 8" xfId="27707"/>
    <cellStyle name="Nota 8 2" xfId="27708"/>
    <cellStyle name="Nota 8 2 2" xfId="27709"/>
    <cellStyle name="Nota 8 2 2 2" xfId="27710"/>
    <cellStyle name="Nota 8 2 2 3" xfId="27711"/>
    <cellStyle name="Nota 8 2 2 4" xfId="27712"/>
    <cellStyle name="Nota 8 2 2 5" xfId="27713"/>
    <cellStyle name="Nota 8 2 3" xfId="27714"/>
    <cellStyle name="Nota 8 2 4" xfId="27715"/>
    <cellStyle name="Nota 8 2 5" xfId="27716"/>
    <cellStyle name="Nota 8 2 6" xfId="27717"/>
    <cellStyle name="Nota 8 3" xfId="27718"/>
    <cellStyle name="Nota 8 3 2" xfId="27719"/>
    <cellStyle name="Nota 8 3 3" xfId="27720"/>
    <cellStyle name="Nota 8 3 4" xfId="27721"/>
    <cellStyle name="Nota 8 3 5" xfId="27722"/>
    <cellStyle name="Nota 8 4" xfId="27723"/>
    <cellStyle name="Nota 8 5" xfId="27724"/>
    <cellStyle name="Nota 8 6" xfId="27725"/>
    <cellStyle name="Nota 8 7" xfId="27726"/>
    <cellStyle name="Nota 80" xfId="27727"/>
    <cellStyle name="Nota 80 2" xfId="27728"/>
    <cellStyle name="Nota 80 2 2" xfId="27729"/>
    <cellStyle name="Nota 80 2 3" xfId="27730"/>
    <cellStyle name="Nota 80 2 4" xfId="27731"/>
    <cellStyle name="Nota 80 2 5" xfId="27732"/>
    <cellStyle name="Nota 80 3" xfId="27733"/>
    <cellStyle name="Nota 80 4" xfId="27734"/>
    <cellStyle name="Nota 80 5" xfId="27735"/>
    <cellStyle name="Nota 80 6" xfId="27736"/>
    <cellStyle name="Nota 81" xfId="27737"/>
    <cellStyle name="Nota 81 2" xfId="27738"/>
    <cellStyle name="Nota 81 2 2" xfId="27739"/>
    <cellStyle name="Nota 81 2 3" xfId="27740"/>
    <cellStyle name="Nota 81 2 4" xfId="27741"/>
    <cellStyle name="Nota 81 2 5" xfId="27742"/>
    <cellStyle name="Nota 81 3" xfId="27743"/>
    <cellStyle name="Nota 81 4" xfId="27744"/>
    <cellStyle name="Nota 81 5" xfId="27745"/>
    <cellStyle name="Nota 81 6" xfId="27746"/>
    <cellStyle name="Nota 82" xfId="27747"/>
    <cellStyle name="Nota 82 2" xfId="27748"/>
    <cellStyle name="Nota 82 2 2" xfId="27749"/>
    <cellStyle name="Nota 82 2 3" xfId="27750"/>
    <cellStyle name="Nota 82 2 4" xfId="27751"/>
    <cellStyle name="Nota 82 2 5" xfId="27752"/>
    <cellStyle name="Nota 82 3" xfId="27753"/>
    <cellStyle name="Nota 82 4" xfId="27754"/>
    <cellStyle name="Nota 82 5" xfId="27755"/>
    <cellStyle name="Nota 82 6" xfId="27756"/>
    <cellStyle name="Nota 83" xfId="27757"/>
    <cellStyle name="Nota 83 2" xfId="27758"/>
    <cellStyle name="Nota 83 2 2" xfId="27759"/>
    <cellStyle name="Nota 83 2 3" xfId="27760"/>
    <cellStyle name="Nota 83 2 4" xfId="27761"/>
    <cellStyle name="Nota 83 2 5" xfId="27762"/>
    <cellStyle name="Nota 83 3" xfId="27763"/>
    <cellStyle name="Nota 83 4" xfId="27764"/>
    <cellStyle name="Nota 83 5" xfId="27765"/>
    <cellStyle name="Nota 83 6" xfId="27766"/>
    <cellStyle name="Nota 84" xfId="27767"/>
    <cellStyle name="Nota 84 2" xfId="27768"/>
    <cellStyle name="Nota 84 2 2" xfId="27769"/>
    <cellStyle name="Nota 84 2 3" xfId="27770"/>
    <cellStyle name="Nota 84 2 4" xfId="27771"/>
    <cellStyle name="Nota 84 2 5" xfId="27772"/>
    <cellStyle name="Nota 84 3" xfId="27773"/>
    <cellStyle name="Nota 84 4" xfId="27774"/>
    <cellStyle name="Nota 84 5" xfId="27775"/>
    <cellStyle name="Nota 84 6" xfId="27776"/>
    <cellStyle name="Nota 85" xfId="27777"/>
    <cellStyle name="Nota 85 2" xfId="27778"/>
    <cellStyle name="Nota 85 2 2" xfId="27779"/>
    <cellStyle name="Nota 85 2 3" xfId="27780"/>
    <cellStyle name="Nota 85 2 4" xfId="27781"/>
    <cellStyle name="Nota 85 2 5" xfId="27782"/>
    <cellStyle name="Nota 85 3" xfId="27783"/>
    <cellStyle name="Nota 85 4" xfId="27784"/>
    <cellStyle name="Nota 85 5" xfId="27785"/>
    <cellStyle name="Nota 85 6" xfId="27786"/>
    <cellStyle name="Nota 86" xfId="27787"/>
    <cellStyle name="Nota 86 2" xfId="27788"/>
    <cellStyle name="Nota 86 2 2" xfId="27789"/>
    <cellStyle name="Nota 86 2 3" xfId="27790"/>
    <cellStyle name="Nota 86 2 4" xfId="27791"/>
    <cellStyle name="Nota 86 2 5" xfId="27792"/>
    <cellStyle name="Nota 86 3" xfId="27793"/>
    <cellStyle name="Nota 86 4" xfId="27794"/>
    <cellStyle name="Nota 86 5" xfId="27795"/>
    <cellStyle name="Nota 86 6" xfId="27796"/>
    <cellStyle name="Nota 87" xfId="27797"/>
    <cellStyle name="Nota 87 2" xfId="27798"/>
    <cellStyle name="Nota 87 2 2" xfId="27799"/>
    <cellStyle name="Nota 87 2 3" xfId="27800"/>
    <cellStyle name="Nota 87 2 4" xfId="27801"/>
    <cellStyle name="Nota 87 2 5" xfId="27802"/>
    <cellStyle name="Nota 87 3" xfId="27803"/>
    <cellStyle name="Nota 87 4" xfId="27804"/>
    <cellStyle name="Nota 87 5" xfId="27805"/>
    <cellStyle name="Nota 87 6" xfId="27806"/>
    <cellStyle name="Nota 88" xfId="27807"/>
    <cellStyle name="Nota 88 2" xfId="27808"/>
    <cellStyle name="Nota 88 2 2" xfId="27809"/>
    <cellStyle name="Nota 88 2 3" xfId="27810"/>
    <cellStyle name="Nota 88 2 4" xfId="27811"/>
    <cellStyle name="Nota 88 2 5" xfId="27812"/>
    <cellStyle name="Nota 88 3" xfId="27813"/>
    <cellStyle name="Nota 88 4" xfId="27814"/>
    <cellStyle name="Nota 88 5" xfId="27815"/>
    <cellStyle name="Nota 88 6" xfId="27816"/>
    <cellStyle name="Nota 89" xfId="27817"/>
    <cellStyle name="Nota 89 2" xfId="27818"/>
    <cellStyle name="Nota 89 2 2" xfId="27819"/>
    <cellStyle name="Nota 89 2 3" xfId="27820"/>
    <cellStyle name="Nota 89 2 4" xfId="27821"/>
    <cellStyle name="Nota 89 2 5" xfId="27822"/>
    <cellStyle name="Nota 89 3" xfId="27823"/>
    <cellStyle name="Nota 89 4" xfId="27824"/>
    <cellStyle name="Nota 89 5" xfId="27825"/>
    <cellStyle name="Nota 89 6" xfId="27826"/>
    <cellStyle name="Nota 9" xfId="27827"/>
    <cellStyle name="Nota 9 2" xfId="27828"/>
    <cellStyle name="Nota 9 2 2" xfId="27829"/>
    <cellStyle name="Nota 9 2 2 2" xfId="27830"/>
    <cellStyle name="Nota 9 2 2 3" xfId="27831"/>
    <cellStyle name="Nota 9 2 2 4" xfId="27832"/>
    <cellStyle name="Nota 9 2 2 5" xfId="27833"/>
    <cellStyle name="Nota 9 2 3" xfId="27834"/>
    <cellStyle name="Nota 9 2 4" xfId="27835"/>
    <cellStyle name="Nota 9 2 5" xfId="27836"/>
    <cellStyle name="Nota 9 2 6" xfId="27837"/>
    <cellStyle name="Nota 9 3" xfId="27838"/>
    <cellStyle name="Nota 9 3 2" xfId="27839"/>
    <cellStyle name="Nota 9 3 3" xfId="27840"/>
    <cellStyle name="Nota 9 3 4" xfId="27841"/>
    <cellStyle name="Nota 9 3 5" xfId="27842"/>
    <cellStyle name="Nota 9 4" xfId="27843"/>
    <cellStyle name="Nota 9 5" xfId="27844"/>
    <cellStyle name="Nota 9 6" xfId="27845"/>
    <cellStyle name="Nota 9 7" xfId="27846"/>
    <cellStyle name="Nota 90" xfId="27847"/>
    <cellStyle name="Nota 90 2" xfId="27848"/>
    <cellStyle name="Nota 90 2 2" xfId="27849"/>
    <cellStyle name="Nota 90 2 3" xfId="27850"/>
    <cellStyle name="Nota 90 2 4" xfId="27851"/>
    <cellStyle name="Nota 90 2 5" xfId="27852"/>
    <cellStyle name="Nota 90 3" xfId="27853"/>
    <cellStyle name="Nota 90 4" xfId="27854"/>
    <cellStyle name="Nota 90 5" xfId="27855"/>
    <cellStyle name="Nota 90 6" xfId="27856"/>
    <cellStyle name="Nota 91" xfId="27857"/>
    <cellStyle name="Nota 91 2" xfId="27858"/>
    <cellStyle name="Nota 91 2 2" xfId="27859"/>
    <cellStyle name="Nota 91 2 3" xfId="27860"/>
    <cellStyle name="Nota 91 2 4" xfId="27861"/>
    <cellStyle name="Nota 91 2 5" xfId="27862"/>
    <cellStyle name="Nota 91 3" xfId="27863"/>
    <cellStyle name="Nota 91 4" xfId="27864"/>
    <cellStyle name="Nota 91 5" xfId="27865"/>
    <cellStyle name="Nota 91 6" xfId="27866"/>
    <cellStyle name="Nota 92" xfId="27867"/>
    <cellStyle name="Nota 92 2" xfId="27868"/>
    <cellStyle name="Nota 92 2 2" xfId="27869"/>
    <cellStyle name="Nota 92 2 3" xfId="27870"/>
    <cellStyle name="Nota 92 2 4" xfId="27871"/>
    <cellStyle name="Nota 92 2 5" xfId="27872"/>
    <cellStyle name="Nota 92 3" xfId="27873"/>
    <cellStyle name="Nota 92 4" xfId="27874"/>
    <cellStyle name="Nota 92 5" xfId="27875"/>
    <cellStyle name="Nota 92 6" xfId="27876"/>
    <cellStyle name="Nota 93" xfId="27877"/>
    <cellStyle name="Nota 93 2" xfId="27878"/>
    <cellStyle name="Nota 93 2 2" xfId="27879"/>
    <cellStyle name="Nota 93 2 3" xfId="27880"/>
    <cellStyle name="Nota 93 2 4" xfId="27881"/>
    <cellStyle name="Nota 93 2 5" xfId="27882"/>
    <cellStyle name="Nota 93 3" xfId="27883"/>
    <cellStyle name="Nota 93 4" xfId="27884"/>
    <cellStyle name="Nota 93 5" xfId="27885"/>
    <cellStyle name="Nota 93 6" xfId="27886"/>
    <cellStyle name="Nota 94" xfId="27887"/>
    <cellStyle name="Nota 94 2" xfId="27888"/>
    <cellStyle name="Nota 94 2 2" xfId="27889"/>
    <cellStyle name="Nota 94 2 3" xfId="27890"/>
    <cellStyle name="Nota 94 2 4" xfId="27891"/>
    <cellStyle name="Nota 94 2 5" xfId="27892"/>
    <cellStyle name="Nota 94 3" xfId="27893"/>
    <cellStyle name="Nota 94 4" xfId="27894"/>
    <cellStyle name="Nota 94 5" xfId="27895"/>
    <cellStyle name="Nota 94 6" xfId="27896"/>
    <cellStyle name="Nota 95" xfId="27897"/>
    <cellStyle name="Nota 95 2" xfId="27898"/>
    <cellStyle name="Nota 95 2 2" xfId="27899"/>
    <cellStyle name="Nota 95 2 3" xfId="27900"/>
    <cellStyle name="Nota 95 2 4" xfId="27901"/>
    <cellStyle name="Nota 95 2 5" xfId="27902"/>
    <cellStyle name="Nota 95 3" xfId="27903"/>
    <cellStyle name="Nota 95 4" xfId="27904"/>
    <cellStyle name="Nota 95 5" xfId="27905"/>
    <cellStyle name="Nota 95 6" xfId="27906"/>
    <cellStyle name="Nota 96" xfId="27907"/>
    <cellStyle name="Nota 96 2" xfId="27908"/>
    <cellStyle name="Nota 96 2 2" xfId="27909"/>
    <cellStyle name="Nota 96 2 3" xfId="27910"/>
    <cellStyle name="Nota 96 2 4" xfId="27911"/>
    <cellStyle name="Nota 96 2 5" xfId="27912"/>
    <cellStyle name="Nota 96 3" xfId="27913"/>
    <cellStyle name="Nota 96 4" xfId="27914"/>
    <cellStyle name="Nota 96 5" xfId="27915"/>
    <cellStyle name="Nota 96 6" xfId="27916"/>
    <cellStyle name="Nota 97" xfId="27917"/>
    <cellStyle name="Nota 97 2" xfId="27918"/>
    <cellStyle name="Nota 97 2 2" xfId="27919"/>
    <cellStyle name="Nota 97 2 3" xfId="27920"/>
    <cellStyle name="Nota 97 2 4" xfId="27921"/>
    <cellStyle name="Nota 97 2 5" xfId="27922"/>
    <cellStyle name="Nota 97 3" xfId="27923"/>
    <cellStyle name="Nota 97 4" xfId="27924"/>
    <cellStyle name="Nota 97 5" xfId="27925"/>
    <cellStyle name="Nota 97 6" xfId="27926"/>
    <cellStyle name="Nota 98" xfId="27927"/>
    <cellStyle name="Nota 98 2" xfId="27928"/>
    <cellStyle name="Nota 98 2 2" xfId="27929"/>
    <cellStyle name="Nota 98 2 3" xfId="27930"/>
    <cellStyle name="Nota 98 2 4" xfId="27931"/>
    <cellStyle name="Nota 98 2 5" xfId="27932"/>
    <cellStyle name="Nota 98 3" xfId="27933"/>
    <cellStyle name="Nota 98 4" xfId="27934"/>
    <cellStyle name="Nota 98 5" xfId="27935"/>
    <cellStyle name="Nota 98 6" xfId="27936"/>
    <cellStyle name="Nota 99" xfId="27937"/>
    <cellStyle name="Nota 99 2" xfId="27938"/>
    <cellStyle name="Nota 99 2 2" xfId="27939"/>
    <cellStyle name="Nota 99 2 3" xfId="27940"/>
    <cellStyle name="Nota 99 2 4" xfId="27941"/>
    <cellStyle name="Nota 99 2 5" xfId="27942"/>
    <cellStyle name="Nota 99 3" xfId="27943"/>
    <cellStyle name="Nota 99 4" xfId="27944"/>
    <cellStyle name="Nota 99 5" xfId="27945"/>
    <cellStyle name="Nota 99 6" xfId="27946"/>
    <cellStyle name="Note" xfId="27947"/>
    <cellStyle name="Output" xfId="27948"/>
    <cellStyle name="Porcentagem 2" xfId="27949"/>
    <cellStyle name="Porcentagem 3" xfId="27950"/>
    <cellStyle name="Porcentagem 4" xfId="27951"/>
    <cellStyle name="Porcentagem 5" xfId="27952"/>
    <cellStyle name="Separador de milhares" xfId="1" builtinId="3"/>
    <cellStyle name="Separador de milhares 12" xfId="27953"/>
    <cellStyle name="Separador de milhares 2" xfId="27954"/>
    <cellStyle name="Separador de milhares 2 2" xfId="27955"/>
    <cellStyle name="Separador de milhares 2 2 2" xfId="27956"/>
    <cellStyle name="Separador de milhares 2 3" xfId="27957"/>
    <cellStyle name="Separador de milhares 2 4" xfId="27958"/>
    <cellStyle name="Separador de milhares 3" xfId="27959"/>
    <cellStyle name="Separador de milhares 3 2" xfId="27960"/>
    <cellStyle name="Separador de milhares 3 2 2" xfId="27961"/>
    <cellStyle name="Separador de milhares 4" xfId="27962"/>
    <cellStyle name="Separador de milhares 5" xfId="27963"/>
    <cellStyle name="Texto Explicativo 2" xfId="27964"/>
    <cellStyle name="Title" xfId="27965"/>
    <cellStyle name="Vírgula 2" xfId="27966"/>
    <cellStyle name="Vírgula 3" xfId="27967"/>
    <cellStyle name="Warning Text" xfId="2796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0/11.%20Novembro/HPS%20PCF%20-%202020_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PELÓPIDAS SILVEIRA</v>
          </cell>
          <cell r="E12" t="str">
            <v>ABRAAO WAGNER PESSOA XIMENES</v>
          </cell>
          <cell r="F12" t="str">
            <v>1 - Médico</v>
          </cell>
          <cell r="G12">
            <v>225125</v>
          </cell>
          <cell r="H12">
            <v>44136</v>
          </cell>
          <cell r="I12">
            <v>39.106300000000005</v>
          </cell>
          <cell r="J12">
            <v>312.85040000000004</v>
          </cell>
          <cell r="L12">
            <v>103.99279411764699</v>
          </cell>
          <cell r="M12">
            <v>4.75</v>
          </cell>
          <cell r="O12">
            <v>9.2766149999999996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ADALIA PEREIRA DA SILVA</v>
          </cell>
          <cell r="F13" t="str">
            <v>3 - Administrativo</v>
          </cell>
          <cell r="G13">
            <v>516345</v>
          </cell>
          <cell r="H13">
            <v>44136</v>
          </cell>
          <cell r="I13">
            <v>13.0625</v>
          </cell>
          <cell r="J13">
            <v>104.5</v>
          </cell>
          <cell r="L13">
            <v>103.99279411764699</v>
          </cell>
          <cell r="M13">
            <v>20.9</v>
          </cell>
          <cell r="O13">
            <v>1.1599999999999999</v>
          </cell>
          <cell r="R13">
            <v>110.4</v>
          </cell>
          <cell r="S13">
            <v>52.25</v>
          </cell>
          <cell r="U13">
            <v>106.67</v>
          </cell>
          <cell r="X13" t="str">
            <v>AUXILIO CRECHE</v>
          </cell>
        </row>
        <row r="14">
          <cell r="C14" t="str">
            <v>HOSPITAL PELÓPIDAS SILVEIRA</v>
          </cell>
          <cell r="E14" t="str">
            <v>ADELMO GALDINO VASCONCELOS</v>
          </cell>
          <cell r="F14" t="str">
            <v>3 - Administrativo</v>
          </cell>
          <cell r="G14">
            <v>724110</v>
          </cell>
          <cell r="H14">
            <v>44136</v>
          </cell>
          <cell r="I14">
            <v>14.806900000000001</v>
          </cell>
          <cell r="J14">
            <v>128.32640000000001</v>
          </cell>
          <cell r="L14">
            <v>103.99279411764699</v>
          </cell>
          <cell r="M14">
            <v>25.43</v>
          </cell>
          <cell r="O14">
            <v>1.1599999999999999</v>
          </cell>
          <cell r="R14">
            <v>207</v>
          </cell>
          <cell r="S14">
            <v>76.3</v>
          </cell>
          <cell r="U14">
            <v>0</v>
          </cell>
        </row>
        <row r="15">
          <cell r="C15" t="str">
            <v>HOSPITAL PELÓPIDAS SILVEIRA</v>
          </cell>
          <cell r="E15" t="str">
            <v>ADENILSON WANDERLEY DE LIMA</v>
          </cell>
          <cell r="F15" t="str">
            <v>3 - Administrativo</v>
          </cell>
          <cell r="G15">
            <v>516345</v>
          </cell>
          <cell r="H15">
            <v>44136</v>
          </cell>
          <cell r="I15">
            <v>13.041700000000001</v>
          </cell>
          <cell r="J15">
            <v>104.3336</v>
          </cell>
          <cell r="L15">
            <v>103.99279411764699</v>
          </cell>
          <cell r="M15">
            <v>20.9</v>
          </cell>
          <cell r="O15">
            <v>1.1599999999999999</v>
          </cell>
          <cell r="R15">
            <v>244.5</v>
          </cell>
          <cell r="S15">
            <v>62.7</v>
          </cell>
          <cell r="U15">
            <v>0</v>
          </cell>
        </row>
        <row r="16">
          <cell r="C16" t="str">
            <v>HOSPITAL PELÓPIDAS SILVEIRA</v>
          </cell>
          <cell r="E16" t="str">
            <v>ADILSON JOSE DA SILVA</v>
          </cell>
          <cell r="F16" t="str">
            <v>2 - Outros Profissionais da Saúde</v>
          </cell>
          <cell r="G16">
            <v>521130</v>
          </cell>
          <cell r="H16">
            <v>44136</v>
          </cell>
          <cell r="I16">
            <v>14.9076</v>
          </cell>
          <cell r="J16">
            <v>119.2608</v>
          </cell>
          <cell r="L16">
            <v>103.99279411764699</v>
          </cell>
          <cell r="M16">
            <v>20.9</v>
          </cell>
          <cell r="O16">
            <v>1.1599999999999999</v>
          </cell>
          <cell r="R16">
            <v>13.8</v>
          </cell>
          <cell r="S16">
            <v>2.09</v>
          </cell>
          <cell r="U16">
            <v>0</v>
          </cell>
        </row>
        <row r="17">
          <cell r="C17" t="str">
            <v>HOSPITAL PELÓPIDAS SILVEIRA</v>
          </cell>
          <cell r="E17" t="str">
            <v>ADNA LIMA DA SILVA</v>
          </cell>
          <cell r="F17" t="str">
            <v>3 - Administrativo</v>
          </cell>
          <cell r="G17">
            <v>516345</v>
          </cell>
          <cell r="H17">
            <v>44136</v>
          </cell>
          <cell r="I17">
            <v>13.0625</v>
          </cell>
          <cell r="J17">
            <v>104.5</v>
          </cell>
          <cell r="M17">
            <v>0</v>
          </cell>
          <cell r="O17">
            <v>1.1599999999999999</v>
          </cell>
          <cell r="R17">
            <v>103.5</v>
          </cell>
          <cell r="S17">
            <v>62.7</v>
          </cell>
          <cell r="U17">
            <v>0</v>
          </cell>
        </row>
        <row r="18">
          <cell r="C18" t="str">
            <v>HOSPITAL PELÓPIDAS SILVEIRA</v>
          </cell>
          <cell r="E18" t="str">
            <v>ADNA MARQUES DE OLIVEIRA</v>
          </cell>
          <cell r="F18" t="str">
            <v>2 - Outros Profissionais da Saúde</v>
          </cell>
          <cell r="G18">
            <v>322205</v>
          </cell>
          <cell r="H18">
            <v>44136</v>
          </cell>
          <cell r="I18">
            <v>12.2607</v>
          </cell>
          <cell r="J18">
            <v>98.085599999999999</v>
          </cell>
          <cell r="L18">
            <v>103.99279411764699</v>
          </cell>
          <cell r="M18">
            <v>20.9</v>
          </cell>
          <cell r="O18">
            <v>1.1599999999999999</v>
          </cell>
          <cell r="R18">
            <v>103.5</v>
          </cell>
          <cell r="S18">
            <v>62.7</v>
          </cell>
          <cell r="U18">
            <v>0</v>
          </cell>
        </row>
        <row r="19">
          <cell r="C19" t="str">
            <v>HOSPITAL PELÓPIDAS SILVEIRA</v>
          </cell>
          <cell r="E19" t="str">
            <v>ADNA SILVA DE ANDRADE</v>
          </cell>
          <cell r="F19" t="str">
            <v>2 - Outros Profissionais da Saúde</v>
          </cell>
          <cell r="G19">
            <v>223505</v>
          </cell>
          <cell r="H19">
            <v>44136</v>
          </cell>
          <cell r="I19">
            <v>32.837199999999996</v>
          </cell>
          <cell r="J19">
            <v>265.44</v>
          </cell>
          <cell r="M19">
            <v>0</v>
          </cell>
          <cell r="O19">
            <v>2.44</v>
          </cell>
          <cell r="S19">
            <v>0</v>
          </cell>
          <cell r="U19">
            <v>96.39</v>
          </cell>
          <cell r="X19" t="str">
            <v>AUXILIO CRECHE</v>
          </cell>
        </row>
        <row r="20">
          <cell r="C20" t="str">
            <v>HOSPITAL PELÓPIDAS SILVEIRA</v>
          </cell>
          <cell r="E20" t="str">
            <v>ADRENALINA ISLOANY SANTANA DA SILVA</v>
          </cell>
          <cell r="F20" t="str">
            <v>3 - Administrativo</v>
          </cell>
          <cell r="G20">
            <v>411010</v>
          </cell>
          <cell r="H20">
            <v>44136</v>
          </cell>
          <cell r="I20">
            <v>10.364500000000001</v>
          </cell>
          <cell r="J20">
            <v>82.916000000000011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ADRIANA BEZERRA ALVES CARDOSO DOS SANTOS</v>
          </cell>
          <cell r="F21" t="str">
            <v>1 - Médico</v>
          </cell>
          <cell r="G21">
            <v>225140</v>
          </cell>
          <cell r="H21">
            <v>44136</v>
          </cell>
          <cell r="I21">
            <v>37.639299999999999</v>
          </cell>
          <cell r="J21">
            <v>301.11439999999999</v>
          </cell>
          <cell r="M21">
            <v>0</v>
          </cell>
          <cell r="O21">
            <v>9.2766149999999996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ADRIANA DE GUSMAO FERREIRA</v>
          </cell>
          <cell r="F22" t="str">
            <v>1 - Médico</v>
          </cell>
          <cell r="G22">
            <v>225125</v>
          </cell>
          <cell r="H22">
            <v>44136</v>
          </cell>
          <cell r="I22">
            <v>107.02</v>
          </cell>
          <cell r="J22">
            <v>856.16</v>
          </cell>
          <cell r="M22">
            <v>0</v>
          </cell>
          <cell r="O22">
            <v>9.2766149999999996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ADRIANA GOMES DE SOUZA</v>
          </cell>
          <cell r="F23" t="str">
            <v>2 - Outros Profissionais da Saúde</v>
          </cell>
          <cell r="G23">
            <v>521130</v>
          </cell>
          <cell r="H23">
            <v>44136</v>
          </cell>
          <cell r="I23">
            <v>12.3912</v>
          </cell>
          <cell r="J23">
            <v>99.129599999999996</v>
          </cell>
          <cell r="L23">
            <v>103.99279411764699</v>
          </cell>
          <cell r="M23">
            <v>20.9</v>
          </cell>
          <cell r="O23">
            <v>1.1599999999999999</v>
          </cell>
          <cell r="R23">
            <v>165.6</v>
          </cell>
          <cell r="S23">
            <v>62.7</v>
          </cell>
          <cell r="U23">
            <v>0</v>
          </cell>
        </row>
        <row r="24">
          <cell r="C24" t="str">
            <v>HOSPITAL PELÓPIDAS SILVEIRA</v>
          </cell>
          <cell r="E24" t="str">
            <v>ADRIANA GOMES FERREIRA</v>
          </cell>
          <cell r="F24" t="str">
            <v>2 - Outros Profissionais da Saúde</v>
          </cell>
          <cell r="G24">
            <v>322205</v>
          </cell>
          <cell r="H24">
            <v>44136</v>
          </cell>
          <cell r="I24">
            <v>14.093499999999999</v>
          </cell>
          <cell r="J24">
            <v>112.74799999999999</v>
          </cell>
          <cell r="M24">
            <v>0</v>
          </cell>
          <cell r="O24">
            <v>1.1599999999999999</v>
          </cell>
          <cell r="R24">
            <v>144.9</v>
          </cell>
          <cell r="S24">
            <v>43.89</v>
          </cell>
          <cell r="U24">
            <v>46.28</v>
          </cell>
          <cell r="X24" t="str">
            <v>AUXILIO CRECHE</v>
          </cell>
        </row>
        <row r="25">
          <cell r="C25" t="str">
            <v>HOSPITAL PELÓPIDAS SILVEIRA</v>
          </cell>
          <cell r="E25" t="str">
            <v>ADRIANA GUEIROS LEITE DE LACERDA MENEZES</v>
          </cell>
          <cell r="F25" t="str">
            <v>2 - Outros Profissionais da Saúde</v>
          </cell>
          <cell r="G25">
            <v>223605</v>
          </cell>
          <cell r="H25">
            <v>44136</v>
          </cell>
          <cell r="I25">
            <v>31.334000000000003</v>
          </cell>
          <cell r="J25">
            <v>250.67200000000003</v>
          </cell>
          <cell r="M25">
            <v>0</v>
          </cell>
          <cell r="O25">
            <v>2.44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>ADRIANA LOPES DE VASCONCELOS OLIVEIRA</v>
          </cell>
          <cell r="F26" t="str">
            <v>3 - Administrativo</v>
          </cell>
          <cell r="G26">
            <v>411010</v>
          </cell>
          <cell r="H26">
            <v>44136</v>
          </cell>
          <cell r="I26">
            <v>10.964200000000002</v>
          </cell>
          <cell r="J26">
            <v>87.713600000000014</v>
          </cell>
          <cell r="L26">
            <v>103.99279411764699</v>
          </cell>
          <cell r="M26">
            <v>20.9</v>
          </cell>
          <cell r="O26">
            <v>1.1599999999999999</v>
          </cell>
          <cell r="R26">
            <v>103.5</v>
          </cell>
          <cell r="S26">
            <v>62.7</v>
          </cell>
          <cell r="U26">
            <v>0</v>
          </cell>
        </row>
        <row r="27">
          <cell r="C27" t="str">
            <v>HOSPITAL PELÓPIDAS SILVEIRA</v>
          </cell>
          <cell r="E27" t="str">
            <v>ADRIANA MARIA DE ALMEIDA</v>
          </cell>
          <cell r="F27" t="str">
            <v>2 - Outros Profissionais da Saúde</v>
          </cell>
          <cell r="G27">
            <v>322205</v>
          </cell>
          <cell r="H27">
            <v>44136</v>
          </cell>
          <cell r="I27">
            <v>12.540000000000001</v>
          </cell>
          <cell r="J27">
            <v>100.32000000000001</v>
          </cell>
          <cell r="M27">
            <v>0</v>
          </cell>
          <cell r="O27">
            <v>1.1599999999999999</v>
          </cell>
          <cell r="R27">
            <v>103.5</v>
          </cell>
          <cell r="S27">
            <v>62.7</v>
          </cell>
          <cell r="U27">
            <v>66.11</v>
          </cell>
          <cell r="X27" t="str">
            <v>AUXILIO CRECHE</v>
          </cell>
        </row>
        <row r="28">
          <cell r="C28" t="str">
            <v>HOSPITAL PELÓPIDAS SILVEIRA</v>
          </cell>
          <cell r="E28" t="str">
            <v>ADRIANA PAZ DE ALBUQUERQUE</v>
          </cell>
          <cell r="F28" t="str">
            <v>2 - Outros Profissionais da Saúde</v>
          </cell>
          <cell r="G28">
            <v>322205</v>
          </cell>
          <cell r="H28">
            <v>44136</v>
          </cell>
          <cell r="I28">
            <v>1.3758000000000001</v>
          </cell>
          <cell r="J28">
            <v>11.006400000000001</v>
          </cell>
          <cell r="L28">
            <v>103.99279411764699</v>
          </cell>
          <cell r="M28">
            <v>20.9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>ADRIANA VOGELEY BARROS</v>
          </cell>
          <cell r="F29" t="str">
            <v>1 - Médico</v>
          </cell>
          <cell r="G29">
            <v>225120</v>
          </cell>
          <cell r="H29">
            <v>44136</v>
          </cell>
          <cell r="I29">
            <v>117.51299999999999</v>
          </cell>
          <cell r="J29">
            <v>940.10399999999993</v>
          </cell>
          <cell r="M29">
            <v>0</v>
          </cell>
          <cell r="O29">
            <v>9.2766149999999996</v>
          </cell>
          <cell r="S29">
            <v>0</v>
          </cell>
          <cell r="U29">
            <v>0</v>
          </cell>
        </row>
        <row r="30">
          <cell r="C30" t="str">
            <v>HOSPITAL PELÓPIDAS SILVEIRA</v>
          </cell>
          <cell r="E30" t="str">
            <v>ADRIANO AMARO BARRETO</v>
          </cell>
          <cell r="F30" t="str">
            <v>3 - Administrativo</v>
          </cell>
          <cell r="G30">
            <v>514225</v>
          </cell>
          <cell r="H30">
            <v>44136</v>
          </cell>
          <cell r="I30">
            <v>13.047700000000001</v>
          </cell>
          <cell r="J30">
            <v>104.38160000000001</v>
          </cell>
          <cell r="M30">
            <v>0</v>
          </cell>
          <cell r="O30">
            <v>1.1599999999999999</v>
          </cell>
          <cell r="R30">
            <v>188</v>
          </cell>
          <cell r="S30">
            <v>62.7</v>
          </cell>
          <cell r="U30">
            <v>0</v>
          </cell>
        </row>
        <row r="31">
          <cell r="C31" t="str">
            <v>HOSPITAL PELÓPIDAS SILVEIRA</v>
          </cell>
          <cell r="E31" t="str">
            <v>ADRIANO FRANCISCO GUIMARAES</v>
          </cell>
          <cell r="F31" t="str">
            <v>3 - Administrativo</v>
          </cell>
          <cell r="G31">
            <v>517410</v>
          </cell>
          <cell r="H31">
            <v>44136</v>
          </cell>
          <cell r="I31">
            <v>11.78</v>
          </cell>
          <cell r="J31">
            <v>94.24</v>
          </cell>
          <cell r="L31">
            <v>103.99279411764699</v>
          </cell>
          <cell r="M31">
            <v>20.9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HOSPITAL PELÓPIDAS SILVEIRA</v>
          </cell>
          <cell r="E32" t="str">
            <v>ADRIANO PERGENTINO DA SILVA</v>
          </cell>
          <cell r="F32" t="str">
            <v>3 - Administrativo</v>
          </cell>
          <cell r="G32">
            <v>723310</v>
          </cell>
          <cell r="H32">
            <v>44136</v>
          </cell>
          <cell r="I32">
            <v>7.6197000000000008</v>
          </cell>
          <cell r="J32">
            <v>60.957600000000006</v>
          </cell>
          <cell r="L32">
            <v>103.99279411764699</v>
          </cell>
          <cell r="M32">
            <v>25.43</v>
          </cell>
          <cell r="O32">
            <v>1.1599999999999999</v>
          </cell>
          <cell r="R32">
            <v>276</v>
          </cell>
          <cell r="S32">
            <v>76.3</v>
          </cell>
          <cell r="U32">
            <v>0</v>
          </cell>
        </row>
        <row r="33">
          <cell r="C33" t="str">
            <v>HOSPITAL PELÓPIDAS SILVEIRA</v>
          </cell>
          <cell r="E33" t="str">
            <v>ADRIAO FILHO CAVALCANTI DE ALBUQUERQUE</v>
          </cell>
          <cell r="F33" t="str">
            <v>2 - Outros Profissionais da Saúde</v>
          </cell>
          <cell r="G33">
            <v>223505</v>
          </cell>
          <cell r="H33">
            <v>44136</v>
          </cell>
          <cell r="I33">
            <v>27.048000000000002</v>
          </cell>
          <cell r="J33">
            <v>262.78399999999999</v>
          </cell>
          <cell r="M33">
            <v>0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HOSPITAL PELÓPIDAS SILVEIRA</v>
          </cell>
          <cell r="E34" t="str">
            <v>ADRYELLE FERNANDES DUARTE</v>
          </cell>
          <cell r="F34" t="str">
            <v>2 - Outros Profissionais da Saúde</v>
          </cell>
          <cell r="G34">
            <v>223605</v>
          </cell>
          <cell r="H34">
            <v>44136</v>
          </cell>
          <cell r="I34">
            <v>23.354800000000001</v>
          </cell>
          <cell r="J34">
            <v>186.83840000000001</v>
          </cell>
          <cell r="L34">
            <v>103.99279411764699</v>
          </cell>
          <cell r="M34">
            <v>2.3199999999999998</v>
          </cell>
          <cell r="O34">
            <v>2.44</v>
          </cell>
          <cell r="R34">
            <v>138</v>
          </cell>
          <cell r="S34">
            <v>92.78</v>
          </cell>
          <cell r="U34">
            <v>0</v>
          </cell>
        </row>
        <row r="35">
          <cell r="C35" t="str">
            <v>HOSPITAL PELÓPIDAS SILVEIRA</v>
          </cell>
          <cell r="E35" t="str">
            <v>AFONSO ALVES DA SILVA FILHO</v>
          </cell>
          <cell r="F35" t="str">
            <v>2 - Outros Profissionais da Saúde</v>
          </cell>
          <cell r="G35">
            <v>324205</v>
          </cell>
          <cell r="H35">
            <v>44136</v>
          </cell>
          <cell r="I35">
            <v>20.618000000000002</v>
          </cell>
          <cell r="J35">
            <v>164.94400000000002</v>
          </cell>
          <cell r="L35">
            <v>103.99279411764699</v>
          </cell>
          <cell r="M35">
            <v>25.85</v>
          </cell>
          <cell r="O35">
            <v>1.1599999999999999</v>
          </cell>
          <cell r="R35">
            <v>244.5</v>
          </cell>
          <cell r="S35">
            <v>77.540000000000006</v>
          </cell>
          <cell r="U35">
            <v>0</v>
          </cell>
        </row>
        <row r="36">
          <cell r="C36" t="str">
            <v>HOSPITAL PELÓPIDAS SILVEIRA</v>
          </cell>
          <cell r="E36" t="str">
            <v>AGNES HENRIQUE SILVA LIRA</v>
          </cell>
          <cell r="F36" t="str">
            <v>3 - Administrativo</v>
          </cell>
          <cell r="G36">
            <v>516345</v>
          </cell>
          <cell r="H36">
            <v>44136</v>
          </cell>
          <cell r="I36">
            <v>12.4435</v>
          </cell>
          <cell r="J36">
            <v>99.548000000000002</v>
          </cell>
          <cell r="L36">
            <v>103.99279411764699</v>
          </cell>
          <cell r="M36">
            <v>20.9</v>
          </cell>
          <cell r="O36">
            <v>1.1599999999999999</v>
          </cell>
          <cell r="R36">
            <v>207</v>
          </cell>
          <cell r="S36">
            <v>48.07</v>
          </cell>
          <cell r="U36">
            <v>0</v>
          </cell>
        </row>
        <row r="37">
          <cell r="C37" t="str">
            <v>HOSPITAL PELÓPIDAS SILVEIRA</v>
          </cell>
          <cell r="E37" t="str">
            <v>AGUINALDO NOBERTO DA CRUZ</v>
          </cell>
          <cell r="F37" t="str">
            <v>3 - Administrativo</v>
          </cell>
          <cell r="G37">
            <v>514225</v>
          </cell>
          <cell r="H37">
            <v>44136</v>
          </cell>
          <cell r="I37">
            <v>12.540000000000001</v>
          </cell>
          <cell r="J37">
            <v>100.32000000000001</v>
          </cell>
          <cell r="M37">
            <v>0</v>
          </cell>
          <cell r="O37">
            <v>1.1599999999999999</v>
          </cell>
          <cell r="R37">
            <v>207</v>
          </cell>
          <cell r="S37">
            <v>62.7</v>
          </cell>
          <cell r="U37">
            <v>0</v>
          </cell>
        </row>
        <row r="38">
          <cell r="C38" t="str">
            <v>HOSPITAL PELÓPIDAS SILVEIRA</v>
          </cell>
          <cell r="E38" t="str">
            <v>AIRTON FRANCISCO DA SILVA SANTOS</v>
          </cell>
          <cell r="F38" t="str">
            <v>3 - Administrativo</v>
          </cell>
          <cell r="G38">
            <v>517410</v>
          </cell>
          <cell r="H38">
            <v>44136</v>
          </cell>
          <cell r="I38">
            <v>9.8942999999999994</v>
          </cell>
          <cell r="J38">
            <v>79.154399999999995</v>
          </cell>
          <cell r="L38">
            <v>103.99279411764699</v>
          </cell>
          <cell r="M38">
            <v>20.9</v>
          </cell>
          <cell r="O38">
            <v>1.1599999999999999</v>
          </cell>
          <cell r="R38">
            <v>193.2</v>
          </cell>
          <cell r="S38">
            <v>62.7</v>
          </cell>
          <cell r="U38">
            <v>0</v>
          </cell>
        </row>
        <row r="39">
          <cell r="C39" t="str">
            <v>HOSPITAL PELÓPIDAS SILVEIRA</v>
          </cell>
          <cell r="E39" t="str">
            <v>ALAIR WALTER VIEIRA BARBOSA</v>
          </cell>
          <cell r="F39" t="str">
            <v>3 - Administrativo</v>
          </cell>
          <cell r="G39">
            <v>411010</v>
          </cell>
          <cell r="H39">
            <v>44136</v>
          </cell>
          <cell r="I39">
            <v>13.464300000000001</v>
          </cell>
          <cell r="J39">
            <v>107.71440000000001</v>
          </cell>
          <cell r="M39">
            <v>0</v>
          </cell>
          <cell r="O39">
            <v>1.1599999999999999</v>
          </cell>
          <cell r="R39">
            <v>276</v>
          </cell>
          <cell r="S39">
            <v>62.7</v>
          </cell>
          <cell r="U39">
            <v>0</v>
          </cell>
        </row>
        <row r="40">
          <cell r="C40" t="str">
            <v>HOSPITAL PELÓPIDAS SILVEIRA</v>
          </cell>
          <cell r="E40" t="str">
            <v>ALBA LUIZA MAGALHAES BARROS CAVALCANTI</v>
          </cell>
          <cell r="F40" t="str">
            <v>1 - Médico</v>
          </cell>
          <cell r="G40">
            <v>225125</v>
          </cell>
          <cell r="H40">
            <v>44136</v>
          </cell>
          <cell r="I40">
            <v>90.888300000000001</v>
          </cell>
          <cell r="J40">
            <v>727.10640000000001</v>
          </cell>
          <cell r="L40">
            <v>103.99279411764699</v>
          </cell>
          <cell r="M40">
            <v>22.18</v>
          </cell>
          <cell r="O40">
            <v>9.2766149999999996</v>
          </cell>
          <cell r="S40">
            <v>0</v>
          </cell>
          <cell r="U40">
            <v>0</v>
          </cell>
        </row>
        <row r="41">
          <cell r="C41" t="str">
            <v>HOSPITAL PELÓPIDAS SILVEIRA</v>
          </cell>
          <cell r="E41" t="str">
            <v>ALBERICO ALBANES OLIVEIRA BERNARDO</v>
          </cell>
          <cell r="F41" t="str">
            <v>1 - Médico</v>
          </cell>
          <cell r="G41">
            <v>225112</v>
          </cell>
          <cell r="H41">
            <v>44136</v>
          </cell>
          <cell r="I41">
            <v>94.324799999999996</v>
          </cell>
          <cell r="J41">
            <v>754.59839999999997</v>
          </cell>
          <cell r="M41">
            <v>0</v>
          </cell>
          <cell r="O41">
            <v>9.2766149999999996</v>
          </cell>
          <cell r="S41">
            <v>0</v>
          </cell>
          <cell r="U41">
            <v>0</v>
          </cell>
        </row>
        <row r="42">
          <cell r="C42" t="str">
            <v>HOSPITAL PELÓPIDAS SILVEIRA</v>
          </cell>
          <cell r="E42" t="str">
            <v>ALBERTO RAMOS DA SILVA JUNIOR</v>
          </cell>
          <cell r="F42" t="str">
            <v>3 - Administrativo</v>
          </cell>
          <cell r="G42">
            <v>517410</v>
          </cell>
          <cell r="H42">
            <v>44136</v>
          </cell>
          <cell r="I42">
            <v>12.876500000000002</v>
          </cell>
          <cell r="J42">
            <v>103.01200000000001</v>
          </cell>
          <cell r="L42">
            <v>103.99279411764699</v>
          </cell>
          <cell r="M42">
            <v>20.9</v>
          </cell>
          <cell r="O42">
            <v>1.1599999999999999</v>
          </cell>
          <cell r="R42">
            <v>193.2</v>
          </cell>
          <cell r="S42">
            <v>62.7</v>
          </cell>
          <cell r="U42">
            <v>0</v>
          </cell>
        </row>
        <row r="43">
          <cell r="C43" t="str">
            <v>HOSPITAL PELÓPIDAS SILVEIRA</v>
          </cell>
          <cell r="E43" t="str">
            <v>ALCENILDA CARNEIRO COUTINHO</v>
          </cell>
          <cell r="F43" t="str">
            <v>3 - Administrativo</v>
          </cell>
          <cell r="G43">
            <v>142340</v>
          </cell>
          <cell r="H43">
            <v>44136</v>
          </cell>
          <cell r="I43">
            <v>23.828699999999998</v>
          </cell>
          <cell r="J43">
            <v>190.62959999999998</v>
          </cell>
          <cell r="M43">
            <v>0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HOSPITAL PELÓPIDAS SILVEIRA</v>
          </cell>
          <cell r="E44" t="str">
            <v>ALCIDES JOAO DA SILVA</v>
          </cell>
          <cell r="F44" t="str">
            <v>3 - Administrativo</v>
          </cell>
          <cell r="G44">
            <v>517410</v>
          </cell>
          <cell r="H44">
            <v>44136</v>
          </cell>
          <cell r="I44">
            <v>18.780899999999999</v>
          </cell>
          <cell r="J44">
            <v>150.24719999999999</v>
          </cell>
          <cell r="L44">
            <v>103.99279411764699</v>
          </cell>
          <cell r="M44">
            <v>20.9</v>
          </cell>
          <cell r="O44">
            <v>1.1599999999999999</v>
          </cell>
          <cell r="R44">
            <v>207</v>
          </cell>
          <cell r="S44">
            <v>62.7</v>
          </cell>
          <cell r="U44">
            <v>0</v>
          </cell>
        </row>
        <row r="45">
          <cell r="C45" t="str">
            <v>HOSPITAL PELÓPIDAS SILVEIRA</v>
          </cell>
          <cell r="E45" t="str">
            <v>ALCIDESIO DE SOUZA NEVES</v>
          </cell>
          <cell r="F45" t="str">
            <v>3 - Administrativo</v>
          </cell>
          <cell r="G45">
            <v>514225</v>
          </cell>
          <cell r="H45">
            <v>44136</v>
          </cell>
          <cell r="I45">
            <v>12.531400000000001</v>
          </cell>
          <cell r="J45">
            <v>125.33120000000001</v>
          </cell>
          <cell r="L45">
            <v>103.99279411764699</v>
          </cell>
          <cell r="M45">
            <v>20.9</v>
          </cell>
          <cell r="O45">
            <v>1.1599999999999999</v>
          </cell>
          <cell r="R45">
            <v>276</v>
          </cell>
          <cell r="S45">
            <v>62.7</v>
          </cell>
          <cell r="U45">
            <v>0</v>
          </cell>
        </row>
        <row r="46">
          <cell r="C46" t="str">
            <v>HOSPITAL PELÓPIDAS SILVEIRA</v>
          </cell>
          <cell r="E46" t="str">
            <v>ALCILENE BARBOSA DOS SANTOS</v>
          </cell>
          <cell r="F46" t="str">
            <v>2 - Outros Profissionais da Saúde</v>
          </cell>
          <cell r="G46">
            <v>322205</v>
          </cell>
          <cell r="H46">
            <v>44136</v>
          </cell>
          <cell r="I46">
            <v>1.8669</v>
          </cell>
          <cell r="J46">
            <v>14.9352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HOSPITAL PELÓPIDAS SILVEIRA</v>
          </cell>
          <cell r="E47" t="str">
            <v>ALCILENE DE LIMA TEIXEIRA</v>
          </cell>
          <cell r="F47" t="str">
            <v>2 - Outros Profissionais da Saúde</v>
          </cell>
          <cell r="G47">
            <v>322205</v>
          </cell>
          <cell r="H47">
            <v>44136</v>
          </cell>
          <cell r="I47">
            <v>14.193900000000001</v>
          </cell>
          <cell r="J47">
            <v>113.55120000000001</v>
          </cell>
          <cell r="L47">
            <v>103.99279411764699</v>
          </cell>
          <cell r="M47">
            <v>20.9</v>
          </cell>
          <cell r="O47">
            <v>1.1599999999999999</v>
          </cell>
          <cell r="R47">
            <v>207</v>
          </cell>
          <cell r="S47">
            <v>56.43</v>
          </cell>
          <cell r="U47">
            <v>0</v>
          </cell>
        </row>
        <row r="48">
          <cell r="C48" t="str">
            <v>HOSPITAL PELÓPIDAS SILVEIRA</v>
          </cell>
          <cell r="E48" t="str">
            <v>ALCIR DA SILVA CESARIO</v>
          </cell>
          <cell r="F48" t="str">
            <v>2 - Outros Profissionais da Saúde</v>
          </cell>
          <cell r="G48">
            <v>322205</v>
          </cell>
          <cell r="H48">
            <v>44136</v>
          </cell>
          <cell r="I48">
            <v>10.963199999999999</v>
          </cell>
          <cell r="J48">
            <v>87.70559999999999</v>
          </cell>
          <cell r="L48">
            <v>103.99279411764699</v>
          </cell>
          <cell r="M48">
            <v>20.9</v>
          </cell>
          <cell r="O48">
            <v>1.1599999999999999</v>
          </cell>
          <cell r="R48">
            <v>141</v>
          </cell>
          <cell r="S48">
            <v>54.86</v>
          </cell>
          <cell r="U48">
            <v>0</v>
          </cell>
        </row>
        <row r="49">
          <cell r="C49" t="str">
            <v>HOSPITAL PELÓPIDAS SILVEIRA</v>
          </cell>
          <cell r="E49" t="str">
            <v>ALCIRA MARANHAO DA SILVA</v>
          </cell>
          <cell r="F49" t="str">
            <v>2 - Outros Profissionais da Saúde</v>
          </cell>
          <cell r="G49">
            <v>322205</v>
          </cell>
          <cell r="H49">
            <v>44136</v>
          </cell>
          <cell r="I49">
            <v>12.428800000000001</v>
          </cell>
          <cell r="J49">
            <v>111.97040000000001</v>
          </cell>
          <cell r="L49">
            <v>103.99279411764699</v>
          </cell>
          <cell r="M49">
            <v>20.9</v>
          </cell>
          <cell r="O49">
            <v>1.1599999999999999</v>
          </cell>
          <cell r="R49">
            <v>103.5</v>
          </cell>
          <cell r="S49">
            <v>62.7</v>
          </cell>
          <cell r="U49">
            <v>0</v>
          </cell>
        </row>
        <row r="50">
          <cell r="C50" t="str">
            <v>HOSPITAL PELÓPIDAS SILVEIRA</v>
          </cell>
          <cell r="E50" t="str">
            <v>ALCIVANIA SANTOS LIMA</v>
          </cell>
          <cell r="F50" t="str">
            <v>3 - Administrativo</v>
          </cell>
          <cell r="G50">
            <v>513430</v>
          </cell>
          <cell r="H50">
            <v>44136</v>
          </cell>
          <cell r="I50">
            <v>13.0625</v>
          </cell>
          <cell r="J50">
            <v>104.5</v>
          </cell>
          <cell r="M50">
            <v>0</v>
          </cell>
          <cell r="O50">
            <v>1.1599999999999999</v>
          </cell>
          <cell r="R50">
            <v>207</v>
          </cell>
          <cell r="S50">
            <v>62.7</v>
          </cell>
          <cell r="U50">
            <v>0</v>
          </cell>
        </row>
        <row r="51">
          <cell r="C51" t="str">
            <v>HOSPITAL PELÓPIDAS SILVEIRA</v>
          </cell>
          <cell r="E51" t="str">
            <v>ALDENEIDE  DOS SANTOS ALVES CHACON</v>
          </cell>
          <cell r="F51" t="str">
            <v>2 - Outros Profissionais da Saúde</v>
          </cell>
          <cell r="G51">
            <v>322205</v>
          </cell>
          <cell r="H51">
            <v>44136</v>
          </cell>
          <cell r="I51">
            <v>0</v>
          </cell>
          <cell r="J51">
            <v>0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HOSPITAL PELÓPIDAS SILVEIRA</v>
          </cell>
          <cell r="E52" t="str">
            <v>ALENA MARIA SAMPAIO BITU</v>
          </cell>
          <cell r="F52" t="str">
            <v>2 - Outros Profissionais da Saúde</v>
          </cell>
          <cell r="G52">
            <v>223505</v>
          </cell>
          <cell r="H52">
            <v>44136</v>
          </cell>
          <cell r="I52">
            <v>36.792300000000004</v>
          </cell>
          <cell r="J52">
            <v>326.82240000000002</v>
          </cell>
          <cell r="L52">
            <v>103.99279411764699</v>
          </cell>
          <cell r="M52">
            <v>3.08</v>
          </cell>
          <cell r="O52">
            <v>2.44</v>
          </cell>
          <cell r="S52">
            <v>0</v>
          </cell>
          <cell r="U52">
            <v>86.07</v>
          </cell>
          <cell r="X52" t="str">
            <v>AUXILIO CRECHE</v>
          </cell>
        </row>
        <row r="53">
          <cell r="C53" t="str">
            <v>HOSPITAL PELÓPIDAS SILVEIRA</v>
          </cell>
          <cell r="E53" t="str">
            <v>ALESSANDRA JOSE IGINO</v>
          </cell>
          <cell r="F53" t="str">
            <v>3 - Administrativo</v>
          </cell>
          <cell r="G53">
            <v>411010</v>
          </cell>
          <cell r="H53">
            <v>44136</v>
          </cell>
          <cell r="I53">
            <v>12.1196</v>
          </cell>
          <cell r="J53">
            <v>99.047200000000018</v>
          </cell>
          <cell r="L53">
            <v>103.99279411764699</v>
          </cell>
          <cell r="M53">
            <v>20.9</v>
          </cell>
          <cell r="O53">
            <v>1.1599999999999999</v>
          </cell>
          <cell r="R53">
            <v>207</v>
          </cell>
          <cell r="S53">
            <v>62.7</v>
          </cell>
          <cell r="U53">
            <v>0</v>
          </cell>
        </row>
        <row r="54">
          <cell r="C54" t="str">
            <v>HOSPITAL PELÓPIDAS SILVEIRA</v>
          </cell>
          <cell r="E54" t="str">
            <v>ALESSON LUCAS PEIXOTO TEIXEIRA</v>
          </cell>
          <cell r="F54" t="str">
            <v>3 - Administrativo</v>
          </cell>
          <cell r="G54">
            <v>950110</v>
          </cell>
          <cell r="H54">
            <v>44136</v>
          </cell>
          <cell r="I54">
            <v>33.792299999999997</v>
          </cell>
          <cell r="J54">
            <v>270.33839999999998</v>
          </cell>
          <cell r="L54">
            <v>103.99279411764699</v>
          </cell>
          <cell r="M54">
            <v>43.37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HOSPITAL PELÓPIDAS SILVEIRA</v>
          </cell>
          <cell r="E55" t="str">
            <v>ALEX UCHOA FREITAS</v>
          </cell>
          <cell r="F55" t="str">
            <v>2 - Outros Profissionais da Saúde</v>
          </cell>
          <cell r="G55">
            <v>521130</v>
          </cell>
          <cell r="H55">
            <v>44136</v>
          </cell>
          <cell r="I55">
            <v>10.7705</v>
          </cell>
          <cell r="J55">
            <v>88.254400000000004</v>
          </cell>
          <cell r="L55">
            <v>103.99279411764699</v>
          </cell>
          <cell r="M55">
            <v>20.9</v>
          </cell>
          <cell r="O55">
            <v>1.1599999999999999</v>
          </cell>
          <cell r="R55">
            <v>103.5</v>
          </cell>
          <cell r="S55">
            <v>62.7</v>
          </cell>
          <cell r="U55">
            <v>0</v>
          </cell>
        </row>
        <row r="56">
          <cell r="C56" t="str">
            <v>HOSPITAL PELÓPIDAS SILVEIRA</v>
          </cell>
          <cell r="E56" t="str">
            <v>ALEXANDRE AMARO DA SILVA</v>
          </cell>
          <cell r="F56" t="str">
            <v>2 - Outros Profissionais da Saúde</v>
          </cell>
          <cell r="G56">
            <v>515110</v>
          </cell>
          <cell r="H56">
            <v>44136</v>
          </cell>
          <cell r="I56">
            <v>13.961400000000001</v>
          </cell>
          <cell r="J56">
            <v>111.69120000000001</v>
          </cell>
          <cell r="L56">
            <v>103.99279411764699</v>
          </cell>
          <cell r="M56">
            <v>20.9</v>
          </cell>
          <cell r="O56">
            <v>1.1599999999999999</v>
          </cell>
          <cell r="R56">
            <v>103.5</v>
          </cell>
          <cell r="S56">
            <v>52.25</v>
          </cell>
          <cell r="U56">
            <v>0</v>
          </cell>
        </row>
        <row r="57">
          <cell r="C57" t="str">
            <v>HOSPITAL PELÓPIDAS SILVEIRA</v>
          </cell>
          <cell r="E57" t="str">
            <v>ALEXANDRE AUGUSTO DA SILVA</v>
          </cell>
          <cell r="F57" t="str">
            <v>2 - Outros Profissionais da Saúde</v>
          </cell>
          <cell r="G57">
            <v>324205</v>
          </cell>
          <cell r="H57">
            <v>44136</v>
          </cell>
          <cell r="I57">
            <v>20.5746</v>
          </cell>
          <cell r="J57">
            <v>164.5968</v>
          </cell>
          <cell r="L57">
            <v>103.99279411764699</v>
          </cell>
          <cell r="M57">
            <v>25.85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HOSPITAL PELÓPIDAS SILVEIRA</v>
          </cell>
          <cell r="E58" t="str">
            <v>ALEXANDRE BERNARDINO DA SILVA</v>
          </cell>
          <cell r="F58" t="str">
            <v>3 - Administrativo</v>
          </cell>
          <cell r="G58">
            <v>252605</v>
          </cell>
          <cell r="H58">
            <v>44136</v>
          </cell>
          <cell r="I58">
            <v>19.171300000000002</v>
          </cell>
          <cell r="J58">
            <v>153.37040000000002</v>
          </cell>
          <cell r="L58">
            <v>103.99279411764699</v>
          </cell>
          <cell r="M58">
            <v>36.520000000000003</v>
          </cell>
          <cell r="O58">
            <v>1.1599999999999999</v>
          </cell>
          <cell r="R58">
            <v>207</v>
          </cell>
          <cell r="S58">
            <v>109.55</v>
          </cell>
          <cell r="U58">
            <v>0</v>
          </cell>
        </row>
        <row r="59">
          <cell r="C59" t="str">
            <v>HOSPITAL PELÓPIDAS SILVEIRA</v>
          </cell>
          <cell r="E59" t="str">
            <v>ALEXANDRE DA SILVA</v>
          </cell>
          <cell r="F59" t="str">
            <v>3 - Administrativo</v>
          </cell>
          <cell r="G59">
            <v>517410</v>
          </cell>
          <cell r="H59">
            <v>44136</v>
          </cell>
          <cell r="I59">
            <v>11.78</v>
          </cell>
          <cell r="J59">
            <v>94.24</v>
          </cell>
          <cell r="L59">
            <v>103.99279411764699</v>
          </cell>
          <cell r="M59">
            <v>20.9</v>
          </cell>
          <cell r="O59">
            <v>1.1599999999999999</v>
          </cell>
          <cell r="R59">
            <v>103.5</v>
          </cell>
          <cell r="S59">
            <v>62.7</v>
          </cell>
          <cell r="U59">
            <v>0</v>
          </cell>
        </row>
        <row r="60">
          <cell r="C60" t="str">
            <v>HOSPITAL PELÓPIDAS SILVEIRA</v>
          </cell>
          <cell r="E60" t="str">
            <v>ALEXANDRE DE HOLANDA GUEDES</v>
          </cell>
          <cell r="F60" t="str">
            <v>2 - Outros Profissionais da Saúde</v>
          </cell>
          <cell r="G60">
            <v>515110</v>
          </cell>
          <cell r="H60">
            <v>44136</v>
          </cell>
          <cell r="I60">
            <v>11.286</v>
          </cell>
          <cell r="J60">
            <v>98.647999999999996</v>
          </cell>
          <cell r="M60">
            <v>0</v>
          </cell>
          <cell r="O60">
            <v>1.1599999999999999</v>
          </cell>
          <cell r="S60">
            <v>56.43</v>
          </cell>
          <cell r="U60">
            <v>0</v>
          </cell>
        </row>
        <row r="61">
          <cell r="C61" t="str">
            <v>HOSPITAL PELÓPIDAS SILVEIRA</v>
          </cell>
          <cell r="E61" t="str">
            <v>ALEXANDRE FERREIRA DO NASCIMENTO</v>
          </cell>
          <cell r="F61" t="str">
            <v>3 - Administrativo</v>
          </cell>
          <cell r="G61">
            <v>771105</v>
          </cell>
          <cell r="H61">
            <v>44136</v>
          </cell>
          <cell r="I61">
            <v>14.806900000000001</v>
          </cell>
          <cell r="J61">
            <v>118.4552</v>
          </cell>
          <cell r="L61">
            <v>103.99279411764699</v>
          </cell>
          <cell r="M61">
            <v>25.43</v>
          </cell>
          <cell r="O61">
            <v>1.1599999999999999</v>
          </cell>
          <cell r="R61">
            <v>138</v>
          </cell>
          <cell r="S61">
            <v>63.58</v>
          </cell>
          <cell r="U61">
            <v>0</v>
          </cell>
        </row>
        <row r="62">
          <cell r="C62" t="str">
            <v>HOSPITAL PELÓPIDAS SILVEIRA</v>
          </cell>
          <cell r="E62" t="str">
            <v>ALEXSANDRA GONCALVES SCHULZ</v>
          </cell>
          <cell r="F62" t="str">
            <v>1 - Médico</v>
          </cell>
          <cell r="G62">
            <v>225112</v>
          </cell>
          <cell r="H62">
            <v>44136</v>
          </cell>
          <cell r="I62">
            <v>109.24430000000001</v>
          </cell>
          <cell r="J62">
            <v>873.95440000000008</v>
          </cell>
          <cell r="M62">
            <v>0</v>
          </cell>
          <cell r="O62">
            <v>9.2766149999999996</v>
          </cell>
          <cell r="S62">
            <v>0</v>
          </cell>
          <cell r="U62">
            <v>0</v>
          </cell>
        </row>
        <row r="63">
          <cell r="C63" t="str">
            <v>HOSPITAL PELÓPIDAS SILVEIRA</v>
          </cell>
          <cell r="E63" t="str">
            <v>ALEXSANDRA LIMA DE FARIAS NASCIMENTO</v>
          </cell>
          <cell r="F63" t="str">
            <v>2 - Outros Profissionais da Saúde</v>
          </cell>
          <cell r="G63">
            <v>324115</v>
          </cell>
          <cell r="H63">
            <v>44136</v>
          </cell>
          <cell r="I63">
            <v>33.9649</v>
          </cell>
          <cell r="J63">
            <v>271.7192</v>
          </cell>
          <cell r="L63">
            <v>103.99279411764699</v>
          </cell>
          <cell r="M63">
            <v>5.42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HOSPITAL PELÓPIDAS SILVEIRA</v>
          </cell>
          <cell r="E64" t="str">
            <v>ALEXSANDRA MARIA SILVA DA COSTA</v>
          </cell>
          <cell r="F64" t="str">
            <v>2 - Outros Profissionais da Saúde</v>
          </cell>
          <cell r="G64">
            <v>322205</v>
          </cell>
          <cell r="H64">
            <v>44136</v>
          </cell>
          <cell r="I64">
            <v>16.458099999999998</v>
          </cell>
          <cell r="J64">
            <v>131.66479999999999</v>
          </cell>
          <cell r="L64">
            <v>103.99279411764699</v>
          </cell>
          <cell r="M64">
            <v>20.9</v>
          </cell>
          <cell r="O64">
            <v>1.1599999999999999</v>
          </cell>
          <cell r="R64">
            <v>207</v>
          </cell>
          <cell r="S64">
            <v>62.7</v>
          </cell>
          <cell r="U64">
            <v>0</v>
          </cell>
        </row>
        <row r="65">
          <cell r="C65" t="str">
            <v>HOSPITAL PELÓPIDAS SILVEIRA</v>
          </cell>
          <cell r="E65" t="str">
            <v>ALEXSANDRA SOARES DO NASCIMENTO</v>
          </cell>
          <cell r="F65" t="str">
            <v>3 - Administrativo</v>
          </cell>
          <cell r="G65">
            <v>411010</v>
          </cell>
          <cell r="H65">
            <v>44136</v>
          </cell>
          <cell r="I65">
            <v>12.327200000000001</v>
          </cell>
          <cell r="J65">
            <v>98.61760000000001</v>
          </cell>
          <cell r="M65">
            <v>0</v>
          </cell>
          <cell r="O65">
            <v>1.1599999999999999</v>
          </cell>
          <cell r="R65">
            <v>103.5</v>
          </cell>
          <cell r="S65">
            <v>62.7</v>
          </cell>
          <cell r="U65">
            <v>0</v>
          </cell>
        </row>
        <row r="66">
          <cell r="C66" t="str">
            <v>HOSPITAL PELÓPIDAS SILVEIRA</v>
          </cell>
          <cell r="E66" t="str">
            <v>ALEXSANDRO JOSE SIMOES</v>
          </cell>
          <cell r="F66" t="str">
            <v>3 - Administrativo</v>
          </cell>
          <cell r="G66">
            <v>513220</v>
          </cell>
          <cell r="H66">
            <v>44136</v>
          </cell>
          <cell r="I66">
            <v>12.6983</v>
          </cell>
          <cell r="J66">
            <v>101.5864</v>
          </cell>
          <cell r="M66">
            <v>0</v>
          </cell>
          <cell r="O66">
            <v>1.1599999999999999</v>
          </cell>
          <cell r="R66">
            <v>138</v>
          </cell>
          <cell r="S66">
            <v>60.85</v>
          </cell>
          <cell r="U66">
            <v>0</v>
          </cell>
        </row>
        <row r="67">
          <cell r="C67" t="str">
            <v>HOSPITAL PELÓPIDAS SILVEIRA</v>
          </cell>
          <cell r="E67" t="str">
            <v>ALICE SA BRAGA DE ARAUJO</v>
          </cell>
          <cell r="F67" t="str">
            <v>1 - Médico</v>
          </cell>
          <cell r="G67">
            <v>225125</v>
          </cell>
          <cell r="H67">
            <v>44136</v>
          </cell>
          <cell r="I67">
            <v>44.5747</v>
          </cell>
          <cell r="J67">
            <v>356.5976</v>
          </cell>
          <cell r="M67">
            <v>0</v>
          </cell>
          <cell r="O67">
            <v>9.2766149999999996</v>
          </cell>
          <cell r="S67">
            <v>0</v>
          </cell>
          <cell r="U67">
            <v>0</v>
          </cell>
        </row>
        <row r="68">
          <cell r="C68" t="str">
            <v>HOSPITAL PELÓPIDAS SILVEIRA</v>
          </cell>
          <cell r="E68" t="str">
            <v>ALINE BARBOSA DA SILVA</v>
          </cell>
          <cell r="F68" t="str">
            <v>2 - Outros Profissionais da Saúde</v>
          </cell>
          <cell r="G68">
            <v>322205</v>
          </cell>
          <cell r="H68">
            <v>44136</v>
          </cell>
          <cell r="I68">
            <v>13.585000000000001</v>
          </cell>
          <cell r="J68">
            <v>121.22</v>
          </cell>
          <cell r="M68">
            <v>0</v>
          </cell>
          <cell r="O68">
            <v>1.1599999999999999</v>
          </cell>
          <cell r="R68">
            <v>103.5</v>
          </cell>
          <cell r="S68">
            <v>62.7</v>
          </cell>
          <cell r="U68">
            <v>0</v>
          </cell>
        </row>
        <row r="69">
          <cell r="C69" t="str">
            <v>HOSPITAL PELÓPIDAS SILVEIRA</v>
          </cell>
          <cell r="E69" t="str">
            <v>ALINE BESERRA SOUZA</v>
          </cell>
          <cell r="F69" t="str">
            <v>2 - Outros Profissionais da Saúde</v>
          </cell>
          <cell r="G69">
            <v>322205</v>
          </cell>
          <cell r="H69">
            <v>44136</v>
          </cell>
          <cell r="I69">
            <v>12.540000000000001</v>
          </cell>
          <cell r="J69">
            <v>100.32000000000001</v>
          </cell>
          <cell r="M69">
            <v>0</v>
          </cell>
          <cell r="O69">
            <v>1.1599999999999999</v>
          </cell>
          <cell r="R69">
            <v>207</v>
          </cell>
          <cell r="S69">
            <v>58.52</v>
          </cell>
          <cell r="U69">
            <v>0</v>
          </cell>
        </row>
        <row r="70">
          <cell r="C70" t="str">
            <v>HOSPITAL PELÓPIDAS SILVEIRA</v>
          </cell>
          <cell r="E70" t="str">
            <v>ALINE CRUZ DA SILVA</v>
          </cell>
          <cell r="F70" t="str">
            <v>2 - Outros Profissionais da Saúde</v>
          </cell>
          <cell r="G70">
            <v>322205</v>
          </cell>
          <cell r="H70">
            <v>44136</v>
          </cell>
          <cell r="I70">
            <v>19.1998</v>
          </cell>
          <cell r="J70">
            <v>153.5984</v>
          </cell>
          <cell r="M70">
            <v>0</v>
          </cell>
          <cell r="O70">
            <v>1.1599999999999999</v>
          </cell>
          <cell r="R70">
            <v>103.5</v>
          </cell>
          <cell r="S70">
            <v>62.7</v>
          </cell>
          <cell r="U70">
            <v>0</v>
          </cell>
        </row>
        <row r="71">
          <cell r="C71" t="str">
            <v>HOSPITAL PELÓPIDAS SILVEIRA</v>
          </cell>
          <cell r="E71" t="str">
            <v>ALINE DANTAS DE SA</v>
          </cell>
          <cell r="F71" t="str">
            <v>1 - Médico</v>
          </cell>
          <cell r="G71">
            <v>225125</v>
          </cell>
          <cell r="H71">
            <v>44136</v>
          </cell>
          <cell r="I71">
            <v>51.505699999999997</v>
          </cell>
          <cell r="J71">
            <v>412.04559999999998</v>
          </cell>
          <cell r="M71">
            <v>0</v>
          </cell>
          <cell r="O71">
            <v>9.2766149999999996</v>
          </cell>
          <cell r="S71">
            <v>0</v>
          </cell>
          <cell r="U71">
            <v>0</v>
          </cell>
        </row>
        <row r="72">
          <cell r="C72" t="str">
            <v>HOSPITAL PELÓPIDAS SILVEIRA</v>
          </cell>
          <cell r="E72" t="str">
            <v>ALINE FERREIRA DO NASCIMENTO</v>
          </cell>
          <cell r="F72" t="str">
            <v>2 - Outros Profissionais da Saúde</v>
          </cell>
          <cell r="G72">
            <v>322205</v>
          </cell>
          <cell r="H72">
            <v>44136</v>
          </cell>
          <cell r="I72">
            <v>12.540000000000001</v>
          </cell>
          <cell r="J72">
            <v>100.32000000000001</v>
          </cell>
          <cell r="M72">
            <v>0</v>
          </cell>
          <cell r="O72">
            <v>1.1599999999999999</v>
          </cell>
          <cell r="R72">
            <v>103.5</v>
          </cell>
          <cell r="S72">
            <v>0</v>
          </cell>
          <cell r="U72">
            <v>66.11</v>
          </cell>
          <cell r="X72" t="str">
            <v>AUXILIO CRECHE</v>
          </cell>
        </row>
        <row r="73">
          <cell r="C73" t="str">
            <v>HOSPITAL PELÓPIDAS SILVEIRA</v>
          </cell>
          <cell r="E73" t="str">
            <v>ALINE PEREIRA ALEXANDRE</v>
          </cell>
          <cell r="F73" t="str">
            <v>2 - Outros Profissionais da Saúde</v>
          </cell>
          <cell r="G73">
            <v>322205</v>
          </cell>
          <cell r="H73">
            <v>44136</v>
          </cell>
          <cell r="I73">
            <v>19.273599999999998</v>
          </cell>
          <cell r="J73">
            <v>154.18879999999999</v>
          </cell>
          <cell r="L73">
            <v>103.99279411764699</v>
          </cell>
          <cell r="M73">
            <v>20.9</v>
          </cell>
          <cell r="O73">
            <v>1.1599999999999999</v>
          </cell>
          <cell r="R73">
            <v>207</v>
          </cell>
          <cell r="S73">
            <v>62.7</v>
          </cell>
          <cell r="U73">
            <v>0</v>
          </cell>
        </row>
        <row r="74">
          <cell r="C74" t="str">
            <v>HOSPITAL PELÓPIDAS SILVEIRA</v>
          </cell>
          <cell r="E74" t="str">
            <v>ALINE SUZAN CAMELO MOREIRA</v>
          </cell>
          <cell r="F74" t="str">
            <v>2 - Outros Profissionais da Saúde</v>
          </cell>
          <cell r="G74">
            <v>322205</v>
          </cell>
          <cell r="H74">
            <v>44136</v>
          </cell>
          <cell r="I74">
            <v>12.540000000000001</v>
          </cell>
          <cell r="J74">
            <v>100.32000000000001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HOSPITAL PELÓPIDAS SILVEIRA</v>
          </cell>
          <cell r="E75" t="str">
            <v>ALINNY NATACHA MARQUES DA SILVA</v>
          </cell>
          <cell r="F75" t="str">
            <v>2 - Outros Profissionais da Saúde</v>
          </cell>
          <cell r="G75">
            <v>521130</v>
          </cell>
          <cell r="H75">
            <v>44136</v>
          </cell>
          <cell r="I75">
            <v>10.2523</v>
          </cell>
          <cell r="J75">
            <v>82.0184</v>
          </cell>
          <cell r="M75">
            <v>0</v>
          </cell>
          <cell r="O75">
            <v>1.1599999999999999</v>
          </cell>
          <cell r="R75">
            <v>220.8</v>
          </cell>
          <cell r="S75">
            <v>52.25</v>
          </cell>
          <cell r="U75">
            <v>0</v>
          </cell>
        </row>
        <row r="76">
          <cell r="C76" t="str">
            <v>HOSPITAL PELÓPIDAS SILVEIRA</v>
          </cell>
          <cell r="E76" t="str">
            <v>ALINY FREITAS MACHADO</v>
          </cell>
          <cell r="F76" t="str">
            <v>2 - Outros Profissionais da Saúde</v>
          </cell>
          <cell r="G76">
            <v>251605</v>
          </cell>
          <cell r="H76">
            <v>44136</v>
          </cell>
          <cell r="I76">
            <v>25.5595</v>
          </cell>
          <cell r="J76">
            <v>204.476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HOSPITAL PELÓPIDAS SILVEIRA</v>
          </cell>
          <cell r="E77" t="str">
            <v>ALISON RODRIGO FELIX DA SILVA</v>
          </cell>
          <cell r="F77" t="str">
            <v>3 - Administrativo</v>
          </cell>
          <cell r="G77">
            <v>414105</v>
          </cell>
          <cell r="H77">
            <v>44136</v>
          </cell>
          <cell r="I77">
            <v>12.196400000000001</v>
          </cell>
          <cell r="J77">
            <v>97.571200000000005</v>
          </cell>
          <cell r="M77">
            <v>0</v>
          </cell>
          <cell r="O77">
            <v>1.1599999999999999</v>
          </cell>
          <cell r="R77">
            <v>138</v>
          </cell>
          <cell r="S77">
            <v>73.290000000000006</v>
          </cell>
          <cell r="U77">
            <v>0</v>
          </cell>
        </row>
        <row r="78">
          <cell r="C78" t="str">
            <v>HOSPITAL PELÓPIDAS SILVEIRA</v>
          </cell>
          <cell r="E78" t="str">
            <v>ALVANIRA MARIA DE SANTANA</v>
          </cell>
          <cell r="F78" t="str">
            <v>2 - Outros Profissionais da Saúde</v>
          </cell>
          <cell r="G78">
            <v>322205</v>
          </cell>
          <cell r="H78">
            <v>44136</v>
          </cell>
          <cell r="I78">
            <v>13.0625</v>
          </cell>
          <cell r="J78">
            <v>104.5</v>
          </cell>
          <cell r="L78">
            <v>103.99279411764699</v>
          </cell>
          <cell r="M78">
            <v>20.9</v>
          </cell>
          <cell r="O78">
            <v>1.1599999999999999</v>
          </cell>
          <cell r="R78">
            <v>131.1</v>
          </cell>
          <cell r="S78">
            <v>52.25</v>
          </cell>
          <cell r="U78">
            <v>0</v>
          </cell>
        </row>
        <row r="79">
          <cell r="C79" t="str">
            <v>HOSPITAL PELÓPIDAS SILVEIRA</v>
          </cell>
          <cell r="E79" t="str">
            <v>ALYSSON CASTANHA DO MONTE</v>
          </cell>
          <cell r="F79" t="str">
            <v>3 - Administrativo</v>
          </cell>
          <cell r="G79">
            <v>517410</v>
          </cell>
          <cell r="H79">
            <v>44136</v>
          </cell>
          <cell r="I79">
            <v>13.683199999999999</v>
          </cell>
          <cell r="J79">
            <v>109.46559999999999</v>
          </cell>
          <cell r="L79">
            <v>103.99279411764699</v>
          </cell>
          <cell r="M79">
            <v>20.9</v>
          </cell>
          <cell r="O79">
            <v>1.1599999999999999</v>
          </cell>
          <cell r="R79">
            <v>244.5</v>
          </cell>
          <cell r="S79">
            <v>62.7</v>
          </cell>
          <cell r="U79">
            <v>0</v>
          </cell>
        </row>
        <row r="80">
          <cell r="C80" t="str">
            <v>HOSPITAL PELÓPIDAS SILVEIRA</v>
          </cell>
          <cell r="E80" t="str">
            <v>ALZIRA ELIZABETE DA SILVA</v>
          </cell>
          <cell r="F80" t="str">
            <v>3 - Administrativo</v>
          </cell>
          <cell r="G80">
            <v>514225</v>
          </cell>
          <cell r="H80">
            <v>44136</v>
          </cell>
          <cell r="I80">
            <v>17.717500000000001</v>
          </cell>
          <cell r="J80">
            <v>141.74</v>
          </cell>
          <cell r="L80">
            <v>103.99279411764699</v>
          </cell>
          <cell r="M80">
            <v>20.9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HOSPITAL PELÓPIDAS SILVEIRA</v>
          </cell>
          <cell r="E81" t="str">
            <v>AMADEU DE ASSIS MARINHO NETO</v>
          </cell>
          <cell r="F81" t="str">
            <v>1 - Médico</v>
          </cell>
          <cell r="G81">
            <v>225125</v>
          </cell>
          <cell r="H81">
            <v>44136</v>
          </cell>
          <cell r="I81">
            <v>78.807500000000005</v>
          </cell>
          <cell r="J81">
            <v>630.46</v>
          </cell>
          <cell r="M81">
            <v>0</v>
          </cell>
          <cell r="O81">
            <v>9.2766149999999996</v>
          </cell>
          <cell r="S81">
            <v>0</v>
          </cell>
          <cell r="U81">
            <v>0</v>
          </cell>
        </row>
        <row r="82">
          <cell r="C82" t="str">
            <v>HOSPITAL PELÓPIDAS SILVEIRA</v>
          </cell>
          <cell r="E82" t="str">
            <v>AMANDA AMELIA GOMES DE PAULA</v>
          </cell>
          <cell r="F82" t="str">
            <v>2 - Outros Profissionais da Saúde</v>
          </cell>
          <cell r="G82">
            <v>223505</v>
          </cell>
          <cell r="H82">
            <v>44136</v>
          </cell>
          <cell r="I82">
            <v>53.073399999999999</v>
          </cell>
          <cell r="J82">
            <v>427.32960000000003</v>
          </cell>
          <cell r="M82">
            <v>0</v>
          </cell>
          <cell r="O82">
            <v>2.44</v>
          </cell>
          <cell r="S82">
            <v>0</v>
          </cell>
          <cell r="U82">
            <v>0</v>
          </cell>
        </row>
        <row r="83">
          <cell r="C83" t="str">
            <v>HOSPITAL PELÓPIDAS SILVEIRA</v>
          </cell>
          <cell r="E83" t="str">
            <v>AMANDA CRUZ CANTARELLI</v>
          </cell>
          <cell r="F83" t="str">
            <v>1 - Médico</v>
          </cell>
          <cell r="G83">
            <v>225125</v>
          </cell>
          <cell r="H83">
            <v>44136</v>
          </cell>
          <cell r="I83">
            <v>48.252400000000002</v>
          </cell>
          <cell r="J83">
            <v>386.01920000000001</v>
          </cell>
          <cell r="M83">
            <v>0</v>
          </cell>
          <cell r="O83">
            <v>9.2766149999999996</v>
          </cell>
          <cell r="S83">
            <v>0</v>
          </cell>
          <cell r="U83">
            <v>0</v>
          </cell>
        </row>
        <row r="84">
          <cell r="C84" t="str">
            <v>HOSPITAL PELÓPIDAS SILVEIRA</v>
          </cell>
          <cell r="E84" t="str">
            <v>AMANDA LEMOS DA SILVA</v>
          </cell>
          <cell r="F84" t="str">
            <v>2 - Outros Profissionais da Saúde</v>
          </cell>
          <cell r="G84">
            <v>322205</v>
          </cell>
          <cell r="H84">
            <v>44136</v>
          </cell>
          <cell r="I84">
            <v>14.727500000000001</v>
          </cell>
          <cell r="J84">
            <v>117.82000000000001</v>
          </cell>
          <cell r="L84">
            <v>103.99279411764699</v>
          </cell>
          <cell r="M84">
            <v>20.9</v>
          </cell>
          <cell r="O84">
            <v>1.1599999999999999</v>
          </cell>
          <cell r="R84">
            <v>144.9</v>
          </cell>
          <cell r="S84">
            <v>62.7</v>
          </cell>
          <cell r="U84">
            <v>66.11</v>
          </cell>
          <cell r="X84" t="str">
            <v>AUXILIO CRECHE</v>
          </cell>
        </row>
        <row r="85">
          <cell r="C85" t="str">
            <v>HOSPITAL PELÓPIDAS SILVEIRA</v>
          </cell>
          <cell r="E85" t="str">
            <v>AMANDA LOPES DE ALMEIDA FREITAS</v>
          </cell>
          <cell r="F85" t="str">
            <v>2 - Outros Profissionais da Saúde</v>
          </cell>
          <cell r="G85">
            <v>223605</v>
          </cell>
          <cell r="H85">
            <v>44136</v>
          </cell>
          <cell r="I85">
            <v>29.160900000000002</v>
          </cell>
          <cell r="J85">
            <v>233.28720000000001</v>
          </cell>
          <cell r="L85">
            <v>103.99279411764699</v>
          </cell>
          <cell r="M85">
            <v>2.41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HOSPITAL PELÓPIDAS SILVEIRA</v>
          </cell>
          <cell r="E86" t="str">
            <v>AMANDA MARIA DA SILVA</v>
          </cell>
          <cell r="F86" t="str">
            <v>2 - Outros Profissionais da Saúde</v>
          </cell>
          <cell r="G86">
            <v>322205</v>
          </cell>
          <cell r="H86">
            <v>44136</v>
          </cell>
          <cell r="I86">
            <v>13.569600000000001</v>
          </cell>
          <cell r="J86">
            <v>108.55680000000001</v>
          </cell>
          <cell r="L86">
            <v>103.99279411764699</v>
          </cell>
          <cell r="M86">
            <v>20.9</v>
          </cell>
          <cell r="O86">
            <v>1.1599999999999999</v>
          </cell>
          <cell r="R86">
            <v>103.5</v>
          </cell>
          <cell r="S86">
            <v>62.7</v>
          </cell>
          <cell r="U86">
            <v>0</v>
          </cell>
        </row>
        <row r="87">
          <cell r="C87" t="str">
            <v>HOSPITAL PELÓPIDAS SILVEIRA</v>
          </cell>
          <cell r="E87" t="str">
            <v>AMANDA MEDEIROS RAFFAELE</v>
          </cell>
          <cell r="F87" t="str">
            <v>2 - Outros Profissionais da Saúde</v>
          </cell>
          <cell r="G87">
            <v>223505</v>
          </cell>
          <cell r="H87">
            <v>44136</v>
          </cell>
          <cell r="I87">
            <v>39.8964</v>
          </cell>
          <cell r="J87">
            <v>321.59440000000001</v>
          </cell>
          <cell r="M87">
            <v>0</v>
          </cell>
          <cell r="O87">
            <v>2.44</v>
          </cell>
          <cell r="R87">
            <v>151.80000000000001</v>
          </cell>
          <cell r="S87">
            <v>114.48</v>
          </cell>
          <cell r="U87">
            <v>0</v>
          </cell>
        </row>
        <row r="88">
          <cell r="C88" t="str">
            <v>HOSPITAL PELÓPIDAS SILVEIRA</v>
          </cell>
          <cell r="E88" t="str">
            <v>AMANDA MONTEIRO SILVA</v>
          </cell>
          <cell r="F88" t="str">
            <v>2 - Outros Profissionais da Saúde</v>
          </cell>
          <cell r="G88">
            <v>322205</v>
          </cell>
          <cell r="H88">
            <v>44136</v>
          </cell>
          <cell r="I88">
            <v>0</v>
          </cell>
          <cell r="J88">
            <v>0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HOSPITAL PELÓPIDAS SILVEIRA</v>
          </cell>
          <cell r="E89" t="str">
            <v>AMANDA PEREIRA DE MELO</v>
          </cell>
          <cell r="F89" t="str">
            <v>2 - Outros Profissionais da Saúde</v>
          </cell>
          <cell r="G89">
            <v>521130</v>
          </cell>
          <cell r="H89">
            <v>44136</v>
          </cell>
          <cell r="I89">
            <v>11.78</v>
          </cell>
          <cell r="J89">
            <v>94.24</v>
          </cell>
          <cell r="L89">
            <v>103.99279411764699</v>
          </cell>
          <cell r="M89">
            <v>20.9</v>
          </cell>
          <cell r="O89">
            <v>1.1599999999999999</v>
          </cell>
          <cell r="R89">
            <v>207</v>
          </cell>
          <cell r="S89">
            <v>60.61</v>
          </cell>
          <cell r="U89">
            <v>0</v>
          </cell>
        </row>
        <row r="90">
          <cell r="C90" t="str">
            <v>HOSPITAL PELÓPIDAS SILVEIRA</v>
          </cell>
          <cell r="E90" t="str">
            <v>AMANDA SANTANA DOS SANTOS</v>
          </cell>
          <cell r="F90" t="str">
            <v>2 - Outros Profissionais da Saúde</v>
          </cell>
          <cell r="G90">
            <v>223505</v>
          </cell>
          <cell r="H90">
            <v>44136</v>
          </cell>
          <cell r="I90">
            <v>34.396900000000002</v>
          </cell>
          <cell r="J90">
            <v>306.69599999999997</v>
          </cell>
          <cell r="M90">
            <v>0</v>
          </cell>
          <cell r="O90">
            <v>1.1599999999999999</v>
          </cell>
          <cell r="R90">
            <v>151.80000000000001</v>
          </cell>
          <cell r="S90">
            <v>95.79</v>
          </cell>
          <cell r="U90">
            <v>0</v>
          </cell>
        </row>
        <row r="91">
          <cell r="C91" t="str">
            <v>HOSPITAL PELÓPIDAS SILVEIRA</v>
          </cell>
          <cell r="E91" t="str">
            <v>AMANDA VALENCA DA SILVA QUEIROZ</v>
          </cell>
          <cell r="F91" t="str">
            <v>2 - Outros Profissionais da Saúde</v>
          </cell>
          <cell r="G91">
            <v>223605</v>
          </cell>
          <cell r="H91">
            <v>44136</v>
          </cell>
          <cell r="I91">
            <v>31.471500000000002</v>
          </cell>
          <cell r="J91">
            <v>251.77200000000002</v>
          </cell>
          <cell r="M91">
            <v>0</v>
          </cell>
          <cell r="O91">
            <v>2.44</v>
          </cell>
          <cell r="S91">
            <v>0</v>
          </cell>
          <cell r="U91">
            <v>0</v>
          </cell>
        </row>
        <row r="92">
          <cell r="C92" t="str">
            <v>HOSPITAL PELÓPIDAS SILVEIRA</v>
          </cell>
          <cell r="E92" t="str">
            <v>AMARA MARIA CABRAL DA SILVA RODRIGUES</v>
          </cell>
          <cell r="F92" t="str">
            <v>2 - Outros Profissionais da Saúde</v>
          </cell>
          <cell r="G92">
            <v>322205</v>
          </cell>
          <cell r="H92">
            <v>44136</v>
          </cell>
          <cell r="I92">
            <v>16.421500000000002</v>
          </cell>
          <cell r="J92">
            <v>131.37200000000001</v>
          </cell>
          <cell r="L92">
            <v>103.99279411764699</v>
          </cell>
          <cell r="M92">
            <v>20.9</v>
          </cell>
          <cell r="O92">
            <v>1.1599999999999999</v>
          </cell>
          <cell r="R92">
            <v>207</v>
          </cell>
          <cell r="S92">
            <v>62.7</v>
          </cell>
          <cell r="U92">
            <v>0</v>
          </cell>
        </row>
        <row r="93">
          <cell r="C93" t="str">
            <v>HOSPITAL PELÓPIDAS SILVEIRA</v>
          </cell>
          <cell r="E93" t="str">
            <v>ANA BEATRIZ DE ARAUJO MATTOSO</v>
          </cell>
          <cell r="F93" t="str">
            <v>2 - Outros Profissionais da Saúde</v>
          </cell>
          <cell r="G93">
            <v>223505</v>
          </cell>
          <cell r="H93">
            <v>44136</v>
          </cell>
          <cell r="I93">
            <v>21.245300000000004</v>
          </cell>
          <cell r="J93">
            <v>181.9984</v>
          </cell>
          <cell r="M93">
            <v>0</v>
          </cell>
          <cell r="O93">
            <v>2.44</v>
          </cell>
          <cell r="S93">
            <v>0</v>
          </cell>
          <cell r="U93">
            <v>0</v>
          </cell>
        </row>
        <row r="94">
          <cell r="C94" t="str">
            <v>HOSPITAL PELÓPIDAS SILVEIRA</v>
          </cell>
          <cell r="E94" t="str">
            <v>ANA CARLA XAVIER DA SILVA</v>
          </cell>
          <cell r="F94" t="str">
            <v>3 - Administrativo</v>
          </cell>
          <cell r="G94">
            <v>516345</v>
          </cell>
          <cell r="H94">
            <v>44136</v>
          </cell>
          <cell r="I94">
            <v>14.6585</v>
          </cell>
          <cell r="J94">
            <v>117.268</v>
          </cell>
          <cell r="L94">
            <v>103.99279411764699</v>
          </cell>
          <cell r="M94">
            <v>20.9</v>
          </cell>
          <cell r="O94">
            <v>1.1599999999999999</v>
          </cell>
          <cell r="R94">
            <v>103.5</v>
          </cell>
          <cell r="S94">
            <v>62.7</v>
          </cell>
          <cell r="U94">
            <v>0</v>
          </cell>
        </row>
        <row r="95">
          <cell r="C95" t="str">
            <v>HOSPITAL PELÓPIDAS SILVEIRA</v>
          </cell>
          <cell r="E95" t="str">
            <v>ANA CAROLINA CARLOS DE ARAUJO BONFIM</v>
          </cell>
          <cell r="F95" t="str">
            <v>2 - Outros Profissionais da Saúde</v>
          </cell>
          <cell r="G95">
            <v>223505</v>
          </cell>
          <cell r="H95">
            <v>44136</v>
          </cell>
          <cell r="I95">
            <v>25.1556</v>
          </cell>
          <cell r="J95">
            <v>233.95680000000002</v>
          </cell>
          <cell r="M95">
            <v>0</v>
          </cell>
          <cell r="O95">
            <v>2.44</v>
          </cell>
          <cell r="S95">
            <v>0</v>
          </cell>
          <cell r="U95">
            <v>0</v>
          </cell>
        </row>
        <row r="96">
          <cell r="C96" t="str">
            <v>HOSPITAL PELÓPIDAS SILVEIRA</v>
          </cell>
          <cell r="E96" t="str">
            <v>ANA CAROLINA DE LEMOS SOARES PATRIOTA</v>
          </cell>
          <cell r="F96" t="str">
            <v>2 - Outros Profissionais da Saúde</v>
          </cell>
          <cell r="G96">
            <v>223505</v>
          </cell>
          <cell r="H96">
            <v>44136</v>
          </cell>
          <cell r="I96">
            <v>28.711399999999998</v>
          </cell>
          <cell r="J96">
            <v>233.21680000000001</v>
          </cell>
          <cell r="M96">
            <v>0</v>
          </cell>
          <cell r="O96">
            <v>2.44</v>
          </cell>
          <cell r="S96">
            <v>0</v>
          </cell>
          <cell r="U96">
            <v>0</v>
          </cell>
        </row>
        <row r="97">
          <cell r="C97" t="str">
            <v>HOSPITAL PELÓPIDAS SILVEIRA</v>
          </cell>
          <cell r="E97" t="str">
            <v>ANA CLARA DE MELO PEREIRA</v>
          </cell>
          <cell r="F97" t="str">
            <v>2 - Outros Profissionais da Saúde</v>
          </cell>
          <cell r="G97">
            <v>223505</v>
          </cell>
          <cell r="H97">
            <v>44136</v>
          </cell>
          <cell r="I97">
            <v>30.725300000000004</v>
          </cell>
          <cell r="J97">
            <v>248.22560000000001</v>
          </cell>
          <cell r="M97">
            <v>0</v>
          </cell>
          <cell r="O97">
            <v>2.44</v>
          </cell>
          <cell r="R97">
            <v>303.60000000000002</v>
          </cell>
          <cell r="S97">
            <v>110.67</v>
          </cell>
          <cell r="U97">
            <v>0</v>
          </cell>
        </row>
        <row r="98">
          <cell r="C98" t="str">
            <v>HOSPITAL PELÓPIDAS SILVEIRA</v>
          </cell>
          <cell r="E98" t="str">
            <v>ANA CLAUDIA CELESTINO DA SILVA</v>
          </cell>
          <cell r="F98" t="str">
            <v>2 - Outros Profissionais da Saúde</v>
          </cell>
          <cell r="G98">
            <v>322205</v>
          </cell>
          <cell r="H98">
            <v>44136</v>
          </cell>
          <cell r="I98">
            <v>13.0625</v>
          </cell>
          <cell r="J98">
            <v>104.5</v>
          </cell>
          <cell r="M98">
            <v>0</v>
          </cell>
          <cell r="O98">
            <v>1.1599999999999999</v>
          </cell>
          <cell r="R98">
            <v>244.5</v>
          </cell>
          <cell r="S98">
            <v>62.7</v>
          </cell>
          <cell r="U98">
            <v>0</v>
          </cell>
        </row>
        <row r="99">
          <cell r="C99" t="str">
            <v>HOSPITAL PELÓPIDAS SILVEIRA</v>
          </cell>
          <cell r="E99" t="str">
            <v>ANA CLAUDIA CIRILO DO CARMO</v>
          </cell>
          <cell r="F99" t="str">
            <v>3 - Administrativo</v>
          </cell>
          <cell r="G99">
            <v>411010</v>
          </cell>
          <cell r="H99">
            <v>44136</v>
          </cell>
          <cell r="I99">
            <v>10.9634</v>
          </cell>
          <cell r="J99">
            <v>87.7072</v>
          </cell>
          <cell r="L99">
            <v>103.99279411764699</v>
          </cell>
          <cell r="M99">
            <v>20.9</v>
          </cell>
          <cell r="O99">
            <v>1.1599999999999999</v>
          </cell>
          <cell r="R99">
            <v>276</v>
          </cell>
          <cell r="S99">
            <v>62.7</v>
          </cell>
          <cell r="U99">
            <v>0</v>
          </cell>
        </row>
        <row r="100">
          <cell r="C100" t="str">
            <v>HOSPITAL PELÓPIDAS SILVEIRA</v>
          </cell>
          <cell r="E100" t="str">
            <v>ANA CLEVIA NEGRAO</v>
          </cell>
          <cell r="F100" t="str">
            <v>2 - Outros Profissionais da Saúde</v>
          </cell>
          <cell r="G100">
            <v>322205</v>
          </cell>
          <cell r="H100">
            <v>44136</v>
          </cell>
          <cell r="I100">
            <v>14.1008</v>
          </cell>
          <cell r="J100">
            <v>112.8064</v>
          </cell>
          <cell r="L100">
            <v>103.99279411764699</v>
          </cell>
          <cell r="M100">
            <v>20.9</v>
          </cell>
          <cell r="O100">
            <v>1.1599999999999999</v>
          </cell>
          <cell r="R100">
            <v>207</v>
          </cell>
          <cell r="S100">
            <v>62.7</v>
          </cell>
          <cell r="U100">
            <v>0</v>
          </cell>
        </row>
        <row r="101">
          <cell r="C101" t="str">
            <v>HOSPITAL PELÓPIDAS SILVEIRA</v>
          </cell>
          <cell r="E101" t="str">
            <v>ANA CRISTINA DUARTE</v>
          </cell>
          <cell r="F101" t="str">
            <v>2 - Outros Profissionais da Saúde</v>
          </cell>
          <cell r="G101">
            <v>322205</v>
          </cell>
          <cell r="H101">
            <v>44136</v>
          </cell>
          <cell r="I101">
            <v>14.403800000000002</v>
          </cell>
          <cell r="J101">
            <v>115.23040000000002</v>
          </cell>
          <cell r="L101">
            <v>103.99279411764699</v>
          </cell>
          <cell r="M101">
            <v>20.9</v>
          </cell>
          <cell r="O101">
            <v>1.1599999999999999</v>
          </cell>
          <cell r="R101">
            <v>193.2</v>
          </cell>
          <cell r="S101">
            <v>62.7</v>
          </cell>
          <cell r="U101">
            <v>0</v>
          </cell>
        </row>
        <row r="102">
          <cell r="C102" t="str">
            <v>HOSPITAL PELÓPIDAS SILVEIRA</v>
          </cell>
          <cell r="E102" t="str">
            <v>ANA CRISTINA NEGROMONTE</v>
          </cell>
          <cell r="F102" t="str">
            <v>3 - Administrativo</v>
          </cell>
          <cell r="G102">
            <v>411010</v>
          </cell>
          <cell r="H102">
            <v>44136</v>
          </cell>
          <cell r="I102">
            <v>10.8179</v>
          </cell>
          <cell r="J102">
            <v>86.543199999999999</v>
          </cell>
          <cell r="M102">
            <v>0</v>
          </cell>
          <cell r="O102">
            <v>1.1599999999999999</v>
          </cell>
          <cell r="R102">
            <v>103.5</v>
          </cell>
          <cell r="S102">
            <v>62.7</v>
          </cell>
          <cell r="U102">
            <v>0</v>
          </cell>
        </row>
        <row r="103">
          <cell r="C103" t="str">
            <v>HOSPITAL PELÓPIDAS SILVEIRA</v>
          </cell>
          <cell r="E103" t="str">
            <v>ANA CRISTINA PAULINO MARTINS</v>
          </cell>
          <cell r="F103" t="str">
            <v>3 - Administrativo</v>
          </cell>
          <cell r="G103">
            <v>142105</v>
          </cell>
          <cell r="H103">
            <v>44136</v>
          </cell>
          <cell r="I103">
            <v>43.712299999999999</v>
          </cell>
          <cell r="J103">
            <v>349.69839999999999</v>
          </cell>
          <cell r="L103">
            <v>103.99279411764699</v>
          </cell>
          <cell r="M103">
            <v>86.53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HOSPITAL PELÓPIDAS SILVEIRA</v>
          </cell>
          <cell r="E104" t="str">
            <v>ANA CRISTINA VEIGA SILVA</v>
          </cell>
          <cell r="F104" t="str">
            <v>1 - Médico</v>
          </cell>
          <cell r="G104">
            <v>225260</v>
          </cell>
          <cell r="H104">
            <v>44136</v>
          </cell>
          <cell r="I104">
            <v>99.375</v>
          </cell>
          <cell r="J104">
            <v>795</v>
          </cell>
          <cell r="L104">
            <v>103.99279411764699</v>
          </cell>
          <cell r="M104">
            <v>3.17</v>
          </cell>
          <cell r="O104">
            <v>9.2766149999999996</v>
          </cell>
          <cell r="S104">
            <v>0</v>
          </cell>
          <cell r="U104">
            <v>0</v>
          </cell>
        </row>
        <row r="105">
          <cell r="C105" t="str">
            <v>HOSPITAL PELÓPIDAS SILVEIRA</v>
          </cell>
          <cell r="E105" t="str">
            <v>ANA DOLORES FIRMINO SANTOS DO NASCIMENTO</v>
          </cell>
          <cell r="F105" t="str">
            <v>1 - Médico</v>
          </cell>
          <cell r="G105">
            <v>225112</v>
          </cell>
          <cell r="H105">
            <v>44136</v>
          </cell>
          <cell r="I105">
            <v>38.297399999999996</v>
          </cell>
          <cell r="J105">
            <v>306.37919999999997</v>
          </cell>
          <cell r="M105">
            <v>0</v>
          </cell>
          <cell r="O105">
            <v>9.2766149999999996</v>
          </cell>
          <cell r="S105">
            <v>0</v>
          </cell>
          <cell r="U105">
            <v>0</v>
          </cell>
        </row>
        <row r="106">
          <cell r="C106" t="str">
            <v>HOSPITAL PELÓPIDAS SILVEIRA</v>
          </cell>
          <cell r="E106" t="str">
            <v>ANA LIGIA FEITOSA BEZERRA</v>
          </cell>
          <cell r="F106" t="str">
            <v>3 - Administrativo</v>
          </cell>
          <cell r="G106">
            <v>413115</v>
          </cell>
          <cell r="H106">
            <v>44136</v>
          </cell>
          <cell r="I106">
            <v>17.242999999999999</v>
          </cell>
          <cell r="J106">
            <v>137.94399999999999</v>
          </cell>
          <cell r="L106">
            <v>103.99279411764699</v>
          </cell>
          <cell r="M106">
            <v>33.369999999999997</v>
          </cell>
          <cell r="O106">
            <v>1.1599999999999999</v>
          </cell>
          <cell r="R106">
            <v>207</v>
          </cell>
          <cell r="S106">
            <v>100.1</v>
          </cell>
          <cell r="U106">
            <v>0</v>
          </cell>
        </row>
        <row r="107">
          <cell r="C107" t="str">
            <v>HOSPITAL PELÓPIDAS SILVEIRA</v>
          </cell>
          <cell r="E107" t="str">
            <v>ANA LUCIA DA SILVA</v>
          </cell>
          <cell r="F107" t="str">
            <v>3 - Administrativo</v>
          </cell>
          <cell r="G107">
            <v>513430</v>
          </cell>
          <cell r="H107">
            <v>44136</v>
          </cell>
          <cell r="I107">
            <v>13.0625</v>
          </cell>
          <cell r="J107">
            <v>104.5</v>
          </cell>
          <cell r="L107">
            <v>103.99279411764699</v>
          </cell>
          <cell r="M107">
            <v>20.9</v>
          </cell>
          <cell r="O107">
            <v>1.1599999999999999</v>
          </cell>
          <cell r="R107">
            <v>155.26</v>
          </cell>
          <cell r="S107">
            <v>62.7</v>
          </cell>
          <cell r="U107">
            <v>0</v>
          </cell>
        </row>
        <row r="108">
          <cell r="C108" t="str">
            <v>HOSPITAL PELÓPIDAS SILVEIRA</v>
          </cell>
          <cell r="E108" t="str">
            <v>ANA LUCIA NUNES DA SILVA</v>
          </cell>
          <cell r="F108" t="str">
            <v>2 - Outros Profissionais da Saúde</v>
          </cell>
          <cell r="G108">
            <v>322205</v>
          </cell>
          <cell r="H108">
            <v>44136</v>
          </cell>
          <cell r="I108">
            <v>21.744899999999998</v>
          </cell>
          <cell r="J108">
            <v>173.95919999999998</v>
          </cell>
          <cell r="L108">
            <v>103.99279411764699</v>
          </cell>
          <cell r="M108">
            <v>20.9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HOSPITAL PELÓPIDAS SILVEIRA</v>
          </cell>
          <cell r="E109" t="str">
            <v>ANA LUIZA BEZERRA GONCALVES</v>
          </cell>
          <cell r="F109" t="str">
            <v>2 - Outros Profissionais da Saúde</v>
          </cell>
          <cell r="G109">
            <v>521130</v>
          </cell>
          <cell r="H109">
            <v>44136</v>
          </cell>
          <cell r="I109">
            <v>11.6027</v>
          </cell>
          <cell r="J109">
            <v>92.821600000000004</v>
          </cell>
          <cell r="L109">
            <v>103.99279411764699</v>
          </cell>
          <cell r="M109">
            <v>20.9</v>
          </cell>
          <cell r="O109">
            <v>1.1599999999999999</v>
          </cell>
          <cell r="R109">
            <v>103.5</v>
          </cell>
          <cell r="S109">
            <v>62.7</v>
          </cell>
          <cell r="U109">
            <v>0</v>
          </cell>
        </row>
        <row r="110">
          <cell r="C110" t="str">
            <v>HOSPITAL PELÓPIDAS SILVEIRA</v>
          </cell>
          <cell r="E110" t="str">
            <v>ANA LUIZA DE SOUZA E SILVA</v>
          </cell>
          <cell r="F110" t="str">
            <v>3 - Administrativo</v>
          </cell>
          <cell r="G110">
            <v>261205</v>
          </cell>
          <cell r="H110">
            <v>44136</v>
          </cell>
          <cell r="I110">
            <v>19.364000000000001</v>
          </cell>
          <cell r="J110">
            <v>181.36560000000003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HOSPITAL PELÓPIDAS SILVEIRA</v>
          </cell>
          <cell r="E111" t="str">
            <v>ANA MARIA DOMINGOS VIEIRA VASCONCELOS</v>
          </cell>
          <cell r="F111" t="str">
            <v>3 - Administrativo</v>
          </cell>
          <cell r="G111">
            <v>411010</v>
          </cell>
          <cell r="H111">
            <v>44136</v>
          </cell>
          <cell r="I111">
            <v>19.199000000000002</v>
          </cell>
          <cell r="J111">
            <v>153.59200000000001</v>
          </cell>
          <cell r="L111">
            <v>103.99279411764699</v>
          </cell>
          <cell r="M111">
            <v>36.86</v>
          </cell>
          <cell r="O111">
            <v>1.1599999999999999</v>
          </cell>
          <cell r="R111">
            <v>138</v>
          </cell>
          <cell r="S111">
            <v>110.59</v>
          </cell>
          <cell r="U111">
            <v>0</v>
          </cell>
        </row>
        <row r="112">
          <cell r="C112" t="str">
            <v>HOSPITAL PELÓPIDAS SILVEIRA</v>
          </cell>
          <cell r="E112" t="str">
            <v>ANA MARIA MENDES DA SILVA</v>
          </cell>
          <cell r="F112" t="str">
            <v>2 - Outros Profissionais da Saúde</v>
          </cell>
          <cell r="G112">
            <v>322205</v>
          </cell>
          <cell r="H112">
            <v>44136</v>
          </cell>
          <cell r="I112">
            <v>12.5229</v>
          </cell>
          <cell r="J112">
            <v>100.1832</v>
          </cell>
          <cell r="M112">
            <v>0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HOSPITAL PELÓPIDAS SILVEIRA</v>
          </cell>
          <cell r="E113" t="str">
            <v>ANA MARIA PEREIRA DE ARAUJO</v>
          </cell>
          <cell r="F113" t="str">
            <v>2 - Outros Profissionais da Saúde</v>
          </cell>
          <cell r="G113">
            <v>322205</v>
          </cell>
          <cell r="H113">
            <v>44136</v>
          </cell>
          <cell r="I113">
            <v>13.0625</v>
          </cell>
          <cell r="J113">
            <v>104.5</v>
          </cell>
          <cell r="M113">
            <v>0</v>
          </cell>
          <cell r="O113">
            <v>1.1599999999999999</v>
          </cell>
          <cell r="S113">
            <v>0</v>
          </cell>
          <cell r="U113">
            <v>57.3</v>
          </cell>
          <cell r="X113" t="str">
            <v>AUXILIO CRECHE</v>
          </cell>
        </row>
        <row r="114">
          <cell r="C114" t="str">
            <v>HOSPITAL PELÓPIDAS SILVEIRA</v>
          </cell>
          <cell r="E114" t="str">
            <v>ANA MUNIQUE TRAVASSO DA SILVA</v>
          </cell>
          <cell r="F114" t="str">
            <v>2 - Outros Profissionais da Saúde</v>
          </cell>
          <cell r="G114">
            <v>223505</v>
          </cell>
          <cell r="H114">
            <v>44136</v>
          </cell>
          <cell r="I114">
            <v>33.876300000000001</v>
          </cell>
          <cell r="J114">
            <v>273.75280000000004</v>
          </cell>
          <cell r="M114">
            <v>0</v>
          </cell>
          <cell r="O114">
            <v>2.44</v>
          </cell>
          <cell r="S114">
            <v>0</v>
          </cell>
          <cell r="U114">
            <v>0</v>
          </cell>
        </row>
        <row r="115">
          <cell r="C115" t="str">
            <v>HOSPITAL PELÓPIDAS SILVEIRA</v>
          </cell>
          <cell r="E115" t="str">
            <v>ANA PATRICIA DA SILVA</v>
          </cell>
          <cell r="F115" t="str">
            <v>2 - Outros Profissionais da Saúde</v>
          </cell>
          <cell r="G115">
            <v>322205</v>
          </cell>
          <cell r="H115">
            <v>44136</v>
          </cell>
          <cell r="I115">
            <v>0</v>
          </cell>
          <cell r="J115">
            <v>0</v>
          </cell>
          <cell r="M115">
            <v>0</v>
          </cell>
          <cell r="S115">
            <v>0</v>
          </cell>
          <cell r="U115">
            <v>0</v>
          </cell>
        </row>
        <row r="116">
          <cell r="C116" t="str">
            <v>HOSPITAL PELÓPIDAS SILVEIRA</v>
          </cell>
          <cell r="E116" t="str">
            <v>ANA PAULA ARAUJO DE CARVALHO</v>
          </cell>
          <cell r="F116" t="str">
            <v>2 - Outros Profissionais da Saúde</v>
          </cell>
          <cell r="G116">
            <v>223505</v>
          </cell>
          <cell r="H116">
            <v>44136</v>
          </cell>
          <cell r="I116">
            <v>28.735100000000003</v>
          </cell>
          <cell r="J116">
            <v>232.10080000000002</v>
          </cell>
          <cell r="M116">
            <v>0</v>
          </cell>
          <cell r="O116">
            <v>2.44</v>
          </cell>
          <cell r="S116">
            <v>0</v>
          </cell>
          <cell r="U116">
            <v>0</v>
          </cell>
        </row>
        <row r="117">
          <cell r="C117" t="str">
            <v>HOSPITAL PELÓPIDAS SILVEIRA</v>
          </cell>
          <cell r="E117" t="str">
            <v>ANA PAULA DA SILVA</v>
          </cell>
          <cell r="F117" t="str">
            <v>3 - Administrativo</v>
          </cell>
          <cell r="G117">
            <v>514225</v>
          </cell>
          <cell r="H117">
            <v>44136</v>
          </cell>
          <cell r="I117">
            <v>12.540000000000001</v>
          </cell>
          <cell r="J117">
            <v>112.86</v>
          </cell>
          <cell r="L117">
            <v>103.99279411764699</v>
          </cell>
          <cell r="M117">
            <v>20.9</v>
          </cell>
          <cell r="O117">
            <v>1.1599999999999999</v>
          </cell>
          <cell r="R117">
            <v>103.5</v>
          </cell>
          <cell r="S117">
            <v>62.7</v>
          </cell>
          <cell r="U117">
            <v>0</v>
          </cell>
        </row>
        <row r="118">
          <cell r="C118" t="str">
            <v>HOSPITAL PELÓPIDAS SILVEIRA</v>
          </cell>
          <cell r="E118" t="str">
            <v>ANA PAULA FERNANDES DE AQUINO</v>
          </cell>
          <cell r="F118" t="str">
            <v>2 - Outros Profissionais da Saúde</v>
          </cell>
          <cell r="G118">
            <v>322205</v>
          </cell>
          <cell r="H118">
            <v>44136</v>
          </cell>
          <cell r="I118">
            <v>15.6028</v>
          </cell>
          <cell r="J118">
            <v>124.8224</v>
          </cell>
          <cell r="L118">
            <v>103.99279411764699</v>
          </cell>
          <cell r="M118">
            <v>20.9</v>
          </cell>
          <cell r="O118">
            <v>1.1599999999999999</v>
          </cell>
          <cell r="R118">
            <v>103.5</v>
          </cell>
          <cell r="S118">
            <v>62.7</v>
          </cell>
          <cell r="U118">
            <v>66.11</v>
          </cell>
          <cell r="X118" t="str">
            <v>AUXILIO CRECHE</v>
          </cell>
        </row>
        <row r="119">
          <cell r="C119" t="str">
            <v>HOSPITAL PELÓPIDAS SILVEIRA</v>
          </cell>
          <cell r="E119" t="str">
            <v>ANA PAULA FERRAZ DO NASCIMENTO</v>
          </cell>
          <cell r="F119" t="str">
            <v>2 - Outros Profissionais da Saúde</v>
          </cell>
          <cell r="G119">
            <v>322205</v>
          </cell>
          <cell r="H119">
            <v>44136</v>
          </cell>
          <cell r="I119">
            <v>20.283900000000003</v>
          </cell>
          <cell r="J119">
            <v>162.27120000000002</v>
          </cell>
          <cell r="L119">
            <v>103.99279411764699</v>
          </cell>
          <cell r="M119">
            <v>20.9</v>
          </cell>
          <cell r="O119">
            <v>1.1599999999999999</v>
          </cell>
          <cell r="R119">
            <v>207</v>
          </cell>
          <cell r="S119">
            <v>60.61</v>
          </cell>
          <cell r="U119">
            <v>0</v>
          </cell>
        </row>
        <row r="120">
          <cell r="C120" t="str">
            <v>HOSPITAL PELÓPIDAS SILVEIRA</v>
          </cell>
          <cell r="E120" t="str">
            <v>ANA PAULA GUERRA FEITOSA</v>
          </cell>
          <cell r="F120" t="str">
            <v>3 - Administrativo</v>
          </cell>
          <cell r="G120">
            <v>142205</v>
          </cell>
          <cell r="H120">
            <v>44136</v>
          </cell>
          <cell r="I120">
            <v>55.9298</v>
          </cell>
          <cell r="J120">
            <v>447.4384</v>
          </cell>
          <cell r="M120">
            <v>0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HOSPITAL PELÓPIDAS SILVEIRA</v>
          </cell>
          <cell r="E121" t="str">
            <v>ANA PAULA MONTEIRO TEIXEIRA</v>
          </cell>
          <cell r="F121" t="str">
            <v>3 - Administrativo</v>
          </cell>
          <cell r="G121">
            <v>351605</v>
          </cell>
          <cell r="H121">
            <v>44136</v>
          </cell>
          <cell r="I121">
            <v>14.937799999999999</v>
          </cell>
          <cell r="J121">
            <v>144.39840000000001</v>
          </cell>
          <cell r="L121">
            <v>103.99279411764699</v>
          </cell>
          <cell r="M121">
            <v>29.88</v>
          </cell>
          <cell r="O121">
            <v>1.1599999999999999</v>
          </cell>
          <cell r="R121">
            <v>276</v>
          </cell>
          <cell r="S121">
            <v>89.63</v>
          </cell>
          <cell r="U121">
            <v>0</v>
          </cell>
        </row>
        <row r="122">
          <cell r="C122" t="str">
            <v>HOSPITAL PELÓPIDAS SILVEIRA</v>
          </cell>
          <cell r="E122" t="str">
            <v>ANA PAULA PATRICIA DA SILVA</v>
          </cell>
          <cell r="F122" t="str">
            <v>2 - Outros Profissionais da Saúde</v>
          </cell>
          <cell r="G122">
            <v>322205</v>
          </cell>
          <cell r="H122">
            <v>44136</v>
          </cell>
          <cell r="I122">
            <v>13.0625</v>
          </cell>
          <cell r="J122">
            <v>104.5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HOSPITAL PELÓPIDAS SILVEIRA</v>
          </cell>
          <cell r="E123" t="str">
            <v>ANA PAULA ROSELIA DA SILVA</v>
          </cell>
          <cell r="F123" t="str">
            <v>2 - Outros Profissionais da Saúde</v>
          </cell>
          <cell r="G123">
            <v>322205</v>
          </cell>
          <cell r="H123">
            <v>44136</v>
          </cell>
          <cell r="I123">
            <v>13.0625</v>
          </cell>
          <cell r="J123">
            <v>104.5</v>
          </cell>
          <cell r="M123">
            <v>0</v>
          </cell>
          <cell r="O123">
            <v>1.1599999999999999</v>
          </cell>
          <cell r="R123">
            <v>207</v>
          </cell>
          <cell r="S123">
            <v>58.52</v>
          </cell>
          <cell r="U123">
            <v>0</v>
          </cell>
        </row>
        <row r="124">
          <cell r="C124" t="str">
            <v>HOSPITAL PELÓPIDAS SILVEIRA</v>
          </cell>
          <cell r="E124" t="str">
            <v>ANA ROSA MELO CORREA LIMA</v>
          </cell>
          <cell r="F124" t="str">
            <v>1 - Médico</v>
          </cell>
          <cell r="G124">
            <v>225125</v>
          </cell>
          <cell r="H124">
            <v>44136</v>
          </cell>
          <cell r="I124">
            <v>138.08170000000001</v>
          </cell>
          <cell r="J124">
            <v>1104.6536000000001</v>
          </cell>
          <cell r="M124">
            <v>0</v>
          </cell>
          <cell r="O124">
            <v>9.2766149999999996</v>
          </cell>
          <cell r="S124">
            <v>0</v>
          </cell>
          <cell r="U124">
            <v>0</v>
          </cell>
        </row>
        <row r="125">
          <cell r="C125" t="str">
            <v>HOSPITAL PELÓPIDAS SILVEIRA</v>
          </cell>
          <cell r="E125" t="str">
            <v>ANA SANTANA MONTEIRO DE ARAUJO MEDEIROS</v>
          </cell>
          <cell r="F125" t="str">
            <v>2 - Outros Profissionais da Saúde</v>
          </cell>
          <cell r="G125">
            <v>322205</v>
          </cell>
          <cell r="H125">
            <v>44136</v>
          </cell>
          <cell r="I125">
            <v>13.552000000000001</v>
          </cell>
          <cell r="J125">
            <v>108.41600000000001</v>
          </cell>
          <cell r="L125">
            <v>103.99279411764699</v>
          </cell>
          <cell r="M125">
            <v>20.9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HOSPITAL PELÓPIDAS SILVEIRA</v>
          </cell>
          <cell r="E126" t="str">
            <v>ANA VIRGINIA GOMES MONTEIRO</v>
          </cell>
          <cell r="F126" t="str">
            <v>3 - Administrativo</v>
          </cell>
          <cell r="G126">
            <v>413115</v>
          </cell>
          <cell r="H126">
            <v>44136</v>
          </cell>
          <cell r="I126">
            <v>16.521700000000003</v>
          </cell>
          <cell r="J126">
            <v>132.17360000000002</v>
          </cell>
          <cell r="M126">
            <v>0</v>
          </cell>
          <cell r="O126">
            <v>1.1599999999999999</v>
          </cell>
          <cell r="R126">
            <v>276</v>
          </cell>
          <cell r="S126">
            <v>100.1</v>
          </cell>
          <cell r="U126">
            <v>0</v>
          </cell>
        </row>
        <row r="127">
          <cell r="C127" t="str">
            <v>HOSPITAL PELÓPIDAS SILVEIRA</v>
          </cell>
          <cell r="E127" t="str">
            <v>ANALU MARIA DO NASCIMENTO</v>
          </cell>
          <cell r="F127" t="str">
            <v>2 - Outros Profissionais da Saúde</v>
          </cell>
          <cell r="G127">
            <v>322205</v>
          </cell>
          <cell r="H127">
            <v>44136</v>
          </cell>
          <cell r="I127">
            <v>14.4457</v>
          </cell>
          <cell r="J127">
            <v>115.5656</v>
          </cell>
          <cell r="M127">
            <v>0</v>
          </cell>
          <cell r="O127">
            <v>1.1599999999999999</v>
          </cell>
          <cell r="R127">
            <v>89.7</v>
          </cell>
          <cell r="S127">
            <v>62.7</v>
          </cell>
          <cell r="U127">
            <v>0</v>
          </cell>
        </row>
        <row r="128">
          <cell r="C128" t="str">
            <v>HOSPITAL PELÓPIDAS SILVEIRA</v>
          </cell>
          <cell r="E128" t="str">
            <v>ANATILDE CRISTINA SILVA DA COSTA</v>
          </cell>
          <cell r="F128" t="str">
            <v>2 - Outros Profissionais da Saúde</v>
          </cell>
          <cell r="G128">
            <v>322205</v>
          </cell>
          <cell r="H128">
            <v>44136</v>
          </cell>
          <cell r="I128">
            <v>13.0625</v>
          </cell>
          <cell r="J128">
            <v>104.5</v>
          </cell>
          <cell r="L128">
            <v>103.99279411764699</v>
          </cell>
          <cell r="M128">
            <v>20.9</v>
          </cell>
          <cell r="O128">
            <v>1.1599999999999999</v>
          </cell>
          <cell r="R128">
            <v>207</v>
          </cell>
          <cell r="S128">
            <v>52.25</v>
          </cell>
          <cell r="U128">
            <v>0</v>
          </cell>
        </row>
        <row r="129">
          <cell r="C129" t="str">
            <v>HOSPITAL PELÓPIDAS SILVEIRA</v>
          </cell>
          <cell r="E129" t="str">
            <v>ANDERSON DE ASSIS ALEIXO</v>
          </cell>
          <cell r="F129" t="str">
            <v>1 - Médico</v>
          </cell>
          <cell r="G129">
            <v>225125</v>
          </cell>
          <cell r="H129">
            <v>44136</v>
          </cell>
          <cell r="I129">
            <v>37.293600000000005</v>
          </cell>
          <cell r="J129">
            <v>298.34880000000004</v>
          </cell>
          <cell r="M129">
            <v>0</v>
          </cell>
          <cell r="O129">
            <v>9.2766149999999996</v>
          </cell>
          <cell r="S129">
            <v>0</v>
          </cell>
          <cell r="U129">
            <v>0</v>
          </cell>
        </row>
        <row r="130">
          <cell r="C130" t="str">
            <v>HOSPITAL PELÓPIDAS SILVEIRA</v>
          </cell>
          <cell r="E130" t="str">
            <v>ANDRE CONSTANTINO DA SILVA</v>
          </cell>
          <cell r="F130" t="str">
            <v>3 - Administrativo</v>
          </cell>
          <cell r="G130">
            <v>517410</v>
          </cell>
          <cell r="H130">
            <v>44136</v>
          </cell>
          <cell r="I130">
            <v>11.863199999999999</v>
          </cell>
          <cell r="J130">
            <v>94.905599999999993</v>
          </cell>
          <cell r="L130">
            <v>103.99279411764699</v>
          </cell>
          <cell r="M130">
            <v>20.9</v>
          </cell>
          <cell r="O130">
            <v>1.1599999999999999</v>
          </cell>
          <cell r="R130">
            <v>207</v>
          </cell>
          <cell r="S130">
            <v>62.7</v>
          </cell>
          <cell r="U130">
            <v>0</v>
          </cell>
        </row>
        <row r="131">
          <cell r="C131" t="str">
            <v>HOSPITAL PELÓPIDAS SILVEIRA</v>
          </cell>
          <cell r="E131" t="str">
            <v>ANDRE LUIS DE ANDRADE</v>
          </cell>
          <cell r="F131" t="str">
            <v>1 - Médico</v>
          </cell>
          <cell r="G131">
            <v>225120</v>
          </cell>
          <cell r="H131">
            <v>44136</v>
          </cell>
          <cell r="I131">
            <v>92.472300000000004</v>
          </cell>
          <cell r="J131">
            <v>739.77840000000003</v>
          </cell>
          <cell r="M131">
            <v>0</v>
          </cell>
          <cell r="O131">
            <v>9.2766149999999996</v>
          </cell>
          <cell r="S131">
            <v>0</v>
          </cell>
          <cell r="U131">
            <v>0</v>
          </cell>
        </row>
        <row r="132">
          <cell r="C132" t="str">
            <v>HOSPITAL PELÓPIDAS SILVEIRA</v>
          </cell>
          <cell r="E132" t="str">
            <v>ANDRE LUIZ FERREIRA DE BARROS</v>
          </cell>
          <cell r="F132" t="str">
            <v>2 - Outros Profissionais da Saúde</v>
          </cell>
          <cell r="G132">
            <v>515110</v>
          </cell>
          <cell r="H132">
            <v>44136</v>
          </cell>
          <cell r="I132">
            <v>14.063800000000001</v>
          </cell>
          <cell r="J132">
            <v>112.5104</v>
          </cell>
          <cell r="L132">
            <v>103.99279411764699</v>
          </cell>
          <cell r="M132">
            <v>20.9</v>
          </cell>
          <cell r="O132">
            <v>1.1599999999999999</v>
          </cell>
          <cell r="R132">
            <v>103.5</v>
          </cell>
          <cell r="S132">
            <v>62.7</v>
          </cell>
          <cell r="U132">
            <v>0</v>
          </cell>
        </row>
        <row r="133">
          <cell r="C133" t="str">
            <v>HOSPITAL PELÓPIDAS SILVEIRA</v>
          </cell>
          <cell r="E133" t="str">
            <v>ANDRE LUIZ GUILHERME DA SILVA</v>
          </cell>
          <cell r="F133" t="str">
            <v>2 - Outros Profissionais da Saúde</v>
          </cell>
          <cell r="G133">
            <v>515110</v>
          </cell>
          <cell r="H133">
            <v>44136</v>
          </cell>
          <cell r="I133">
            <v>6.4796000000000005</v>
          </cell>
          <cell r="J133">
            <v>51.836800000000004</v>
          </cell>
          <cell r="L133">
            <v>103.99279411764699</v>
          </cell>
          <cell r="M133">
            <v>20.9</v>
          </cell>
          <cell r="O133">
            <v>1.1599999999999999</v>
          </cell>
          <cell r="R133">
            <v>244.5</v>
          </cell>
          <cell r="S133">
            <v>56.43</v>
          </cell>
          <cell r="U133">
            <v>0</v>
          </cell>
        </row>
        <row r="134">
          <cell r="C134" t="str">
            <v>HOSPITAL PELÓPIDAS SILVEIRA</v>
          </cell>
          <cell r="E134" t="str">
            <v>ANDRE LUIZ MEDEIROS SOUTO MAIOR</v>
          </cell>
          <cell r="F134" t="str">
            <v>3 - Administrativo</v>
          </cell>
          <cell r="G134">
            <v>142105</v>
          </cell>
          <cell r="H134">
            <v>44136</v>
          </cell>
          <cell r="I134">
            <v>47.347799999999999</v>
          </cell>
          <cell r="J134">
            <v>378.7824</v>
          </cell>
          <cell r="L134">
            <v>103.99279411764699</v>
          </cell>
          <cell r="M134">
            <v>30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HOSPITAL PELÓPIDAS SILVEIRA</v>
          </cell>
          <cell r="E135" t="str">
            <v>ANDREA BATISTA MENDONCA DE CARVALHO</v>
          </cell>
          <cell r="F135" t="str">
            <v>2 - Outros Profissionais da Saúde</v>
          </cell>
          <cell r="G135">
            <v>223505</v>
          </cell>
          <cell r="H135">
            <v>44136</v>
          </cell>
          <cell r="I135">
            <v>28.750500000000002</v>
          </cell>
          <cell r="J135">
            <v>276.17360000000002</v>
          </cell>
          <cell r="M135">
            <v>0</v>
          </cell>
          <cell r="O135">
            <v>2.44</v>
          </cell>
          <cell r="S135">
            <v>0</v>
          </cell>
          <cell r="U135">
            <v>0</v>
          </cell>
        </row>
        <row r="136">
          <cell r="C136" t="str">
            <v>HOSPITAL PELÓPIDAS SILVEIRA</v>
          </cell>
          <cell r="E136" t="str">
            <v>ANDREA CRISTINA LINS NUNES</v>
          </cell>
          <cell r="F136" t="str">
            <v>2 - Outros Profissionais da Saúde</v>
          </cell>
          <cell r="G136">
            <v>223505</v>
          </cell>
          <cell r="H136">
            <v>44136</v>
          </cell>
          <cell r="I136">
            <v>33.876300000000001</v>
          </cell>
          <cell r="J136">
            <v>273.75280000000004</v>
          </cell>
          <cell r="M136">
            <v>0</v>
          </cell>
          <cell r="O136">
            <v>2.44</v>
          </cell>
          <cell r="S136">
            <v>0</v>
          </cell>
          <cell r="U136">
            <v>0</v>
          </cell>
        </row>
        <row r="137">
          <cell r="C137" t="str">
            <v>HOSPITAL PELÓPIDAS SILVEIRA</v>
          </cell>
          <cell r="E137" t="str">
            <v>ANDREI LUIZ SALES TEIXEIRA</v>
          </cell>
          <cell r="F137" t="str">
            <v>2 - Outros Profissionais da Saúde</v>
          </cell>
          <cell r="G137">
            <v>223605</v>
          </cell>
          <cell r="H137">
            <v>44136</v>
          </cell>
          <cell r="I137">
            <v>24.1386</v>
          </cell>
          <cell r="J137">
            <v>234.14720000000003</v>
          </cell>
          <cell r="L137">
            <v>103.99279411764699</v>
          </cell>
          <cell r="M137">
            <v>2.2000000000000002</v>
          </cell>
          <cell r="O137">
            <v>2.44</v>
          </cell>
          <cell r="S137">
            <v>0</v>
          </cell>
          <cell r="U137">
            <v>0</v>
          </cell>
        </row>
        <row r="138">
          <cell r="C138" t="str">
            <v>HOSPITAL PELÓPIDAS SILVEIRA</v>
          </cell>
          <cell r="E138" t="str">
            <v>ANDREIA JANINE ABOIM DO REGO LOBAO</v>
          </cell>
          <cell r="F138" t="str">
            <v>2 - Outros Profissionais da Saúde</v>
          </cell>
          <cell r="G138">
            <v>223710</v>
          </cell>
          <cell r="H138">
            <v>44136</v>
          </cell>
          <cell r="I138">
            <v>38.234000000000002</v>
          </cell>
          <cell r="J138">
            <v>305.87200000000001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HOSPITAL PELÓPIDAS SILVEIRA</v>
          </cell>
          <cell r="E139" t="str">
            <v>ANDREIA MARIA  RAMOS</v>
          </cell>
          <cell r="F139" t="str">
            <v>2 - Outros Profissionais da Saúde</v>
          </cell>
          <cell r="G139">
            <v>223505</v>
          </cell>
          <cell r="H139">
            <v>44136</v>
          </cell>
          <cell r="I139">
            <v>33.706400000000002</v>
          </cell>
          <cell r="J139">
            <v>272.39359999999999</v>
          </cell>
          <cell r="L139">
            <v>103.99279411764699</v>
          </cell>
          <cell r="M139">
            <v>3.08</v>
          </cell>
          <cell r="O139">
            <v>2.44</v>
          </cell>
          <cell r="S139">
            <v>0</v>
          </cell>
          <cell r="U139">
            <v>0</v>
          </cell>
        </row>
        <row r="140">
          <cell r="C140" t="str">
            <v>HOSPITAL PELÓPIDAS SILVEIRA</v>
          </cell>
          <cell r="E140" t="str">
            <v>ANDREIA MARINA DOS SANTOS</v>
          </cell>
          <cell r="F140" t="str">
            <v>2 - Outros Profissionais da Saúde</v>
          </cell>
          <cell r="G140">
            <v>322205</v>
          </cell>
          <cell r="H140">
            <v>44136</v>
          </cell>
          <cell r="I140">
            <v>13.040699999999999</v>
          </cell>
          <cell r="J140">
            <v>104.32559999999999</v>
          </cell>
          <cell r="L140">
            <v>103.99279411764699</v>
          </cell>
          <cell r="M140">
            <v>20.9</v>
          </cell>
          <cell r="O140">
            <v>1.1599999999999999</v>
          </cell>
          <cell r="R140">
            <v>207</v>
          </cell>
          <cell r="S140">
            <v>62.7</v>
          </cell>
          <cell r="U140">
            <v>0</v>
          </cell>
        </row>
        <row r="141">
          <cell r="C141" t="str">
            <v>HOSPITAL PELÓPIDAS SILVEIRA</v>
          </cell>
          <cell r="E141" t="str">
            <v>ANDREIA MENDES DE ALBUQUERQUE MARANHAO</v>
          </cell>
          <cell r="F141" t="str">
            <v>1 - Médico</v>
          </cell>
          <cell r="G141">
            <v>225125</v>
          </cell>
          <cell r="H141">
            <v>44136</v>
          </cell>
          <cell r="I141">
            <v>145.21299999999999</v>
          </cell>
          <cell r="J141">
            <v>1161.704</v>
          </cell>
          <cell r="M141">
            <v>0</v>
          </cell>
          <cell r="O141">
            <v>9.2766149999999996</v>
          </cell>
          <cell r="S141">
            <v>0</v>
          </cell>
          <cell r="U141">
            <v>0</v>
          </cell>
        </row>
        <row r="142">
          <cell r="C142" t="str">
            <v>HOSPITAL PELÓPIDAS SILVEIRA</v>
          </cell>
          <cell r="E142" t="str">
            <v>ANDREIA PAULA MARIA DA SILVA</v>
          </cell>
          <cell r="F142" t="str">
            <v>2 - Outros Profissionais da Saúde</v>
          </cell>
          <cell r="G142">
            <v>322205</v>
          </cell>
          <cell r="H142">
            <v>44136</v>
          </cell>
          <cell r="I142">
            <v>15.4694</v>
          </cell>
          <cell r="J142">
            <v>123.7552</v>
          </cell>
          <cell r="L142">
            <v>103.99279411764699</v>
          </cell>
          <cell r="M142">
            <v>20.9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HOSPITAL PELÓPIDAS SILVEIRA</v>
          </cell>
          <cell r="E143" t="str">
            <v>ANDREINA ALVES DA SILVA</v>
          </cell>
          <cell r="F143" t="str">
            <v>2 - Outros Profissionais da Saúde</v>
          </cell>
          <cell r="G143">
            <v>322205</v>
          </cell>
          <cell r="H143">
            <v>44136</v>
          </cell>
          <cell r="I143">
            <v>16.572800000000001</v>
          </cell>
          <cell r="J143">
            <v>132.58240000000001</v>
          </cell>
          <cell r="L143">
            <v>103.99279411764699</v>
          </cell>
          <cell r="M143">
            <v>20.9</v>
          </cell>
          <cell r="O143">
            <v>1.1599999999999999</v>
          </cell>
          <cell r="R143">
            <v>103.5</v>
          </cell>
          <cell r="S143">
            <v>62.7</v>
          </cell>
          <cell r="U143">
            <v>0</v>
          </cell>
        </row>
        <row r="144">
          <cell r="C144" t="str">
            <v>HOSPITAL PELÓPIDAS SILVEIRA</v>
          </cell>
          <cell r="E144" t="str">
            <v>ANDRESA CRISTINA DA SILVA EVANGELISTA</v>
          </cell>
          <cell r="F144" t="str">
            <v>2 - Outros Profissionais da Saúde</v>
          </cell>
          <cell r="G144">
            <v>322205</v>
          </cell>
          <cell r="H144">
            <v>44136</v>
          </cell>
          <cell r="I144">
            <v>14.479900000000001</v>
          </cell>
          <cell r="J144">
            <v>115.83920000000001</v>
          </cell>
          <cell r="L144">
            <v>103.99279411764699</v>
          </cell>
          <cell r="M144">
            <v>20.9</v>
          </cell>
          <cell r="O144">
            <v>1.1599999999999999</v>
          </cell>
          <cell r="R144">
            <v>207</v>
          </cell>
          <cell r="S144">
            <v>62.7</v>
          </cell>
          <cell r="U144">
            <v>0</v>
          </cell>
        </row>
        <row r="145">
          <cell r="C145" t="str">
            <v>HOSPITAL PELÓPIDAS SILVEIRA</v>
          </cell>
          <cell r="E145" t="str">
            <v>ANDRESA DE OLIVEIRA SANTOS</v>
          </cell>
          <cell r="F145" t="str">
            <v>2 - Outros Profissionais da Saúde</v>
          </cell>
          <cell r="G145">
            <v>521130</v>
          </cell>
          <cell r="H145">
            <v>44136</v>
          </cell>
          <cell r="I145">
            <v>10.8619</v>
          </cell>
          <cell r="J145">
            <v>86.895200000000003</v>
          </cell>
          <cell r="M145">
            <v>0</v>
          </cell>
          <cell r="O145">
            <v>1.1599999999999999</v>
          </cell>
          <cell r="R145">
            <v>244.5</v>
          </cell>
          <cell r="S145">
            <v>62.7</v>
          </cell>
          <cell r="U145">
            <v>0</v>
          </cell>
        </row>
        <row r="146">
          <cell r="C146" t="str">
            <v>HOSPITAL PELÓPIDAS SILVEIRA</v>
          </cell>
          <cell r="E146" t="str">
            <v>ANDREZA CRISTINA DA ROCHA SOUZA</v>
          </cell>
          <cell r="F146" t="str">
            <v>3 - Administrativo</v>
          </cell>
          <cell r="G146">
            <v>411010</v>
          </cell>
          <cell r="H146">
            <v>44136</v>
          </cell>
          <cell r="I146">
            <v>18.168800000000001</v>
          </cell>
          <cell r="J146">
            <v>145.35040000000001</v>
          </cell>
          <cell r="M146">
            <v>0</v>
          </cell>
          <cell r="O146">
            <v>1.1599999999999999</v>
          </cell>
          <cell r="R146">
            <v>207</v>
          </cell>
          <cell r="S146">
            <v>110.59</v>
          </cell>
          <cell r="U146">
            <v>0</v>
          </cell>
        </row>
        <row r="147">
          <cell r="C147" t="str">
            <v>HOSPITAL PELÓPIDAS SILVEIRA</v>
          </cell>
          <cell r="E147" t="str">
            <v>ANDREZA DA CUNHA ROCHA</v>
          </cell>
          <cell r="F147" t="str">
            <v>2 - Outros Profissionais da Saúde</v>
          </cell>
          <cell r="G147">
            <v>251605</v>
          </cell>
          <cell r="H147">
            <v>44136</v>
          </cell>
          <cell r="I147">
            <v>24.689499999999999</v>
          </cell>
          <cell r="J147">
            <v>197.51599999999999</v>
          </cell>
          <cell r="L147">
            <v>103.99279411764699</v>
          </cell>
          <cell r="M147">
            <v>36.19</v>
          </cell>
          <cell r="O147">
            <v>1.1599999999999999</v>
          </cell>
          <cell r="R147">
            <v>103.5</v>
          </cell>
          <cell r="S147">
            <v>103.5</v>
          </cell>
          <cell r="U147">
            <v>0</v>
          </cell>
        </row>
        <row r="148">
          <cell r="C148" t="str">
            <v>HOSPITAL PELÓPIDAS SILVEIRA</v>
          </cell>
          <cell r="E148" t="str">
            <v>ANDREZA GABRIELA SOUZA LINS</v>
          </cell>
          <cell r="F148" t="str">
            <v>2 - Outros Profissionais da Saúde</v>
          </cell>
          <cell r="G148">
            <v>223505</v>
          </cell>
          <cell r="H148">
            <v>44136</v>
          </cell>
          <cell r="I148">
            <v>33.876300000000001</v>
          </cell>
          <cell r="J148">
            <v>273.75280000000004</v>
          </cell>
          <cell r="M148">
            <v>0</v>
          </cell>
          <cell r="O148">
            <v>2.44</v>
          </cell>
          <cell r="S148">
            <v>0</v>
          </cell>
          <cell r="U148">
            <v>0</v>
          </cell>
        </row>
        <row r="149">
          <cell r="C149" t="str">
            <v>HOSPITAL PELÓPIDAS SILVEIRA</v>
          </cell>
          <cell r="E149" t="str">
            <v>ANDREZA SANTOS DE ARRUDA</v>
          </cell>
          <cell r="F149" t="str">
            <v>2 - Outros Profissionais da Saúde</v>
          </cell>
          <cell r="G149">
            <v>223505</v>
          </cell>
          <cell r="H149">
            <v>44136</v>
          </cell>
          <cell r="I149">
            <v>28.153700000000001</v>
          </cell>
          <cell r="J149">
            <v>226.75040000000001</v>
          </cell>
          <cell r="M149">
            <v>0</v>
          </cell>
          <cell r="O149">
            <v>2.44</v>
          </cell>
          <cell r="R149">
            <v>75.900000000000006</v>
          </cell>
          <cell r="S149">
            <v>95.79</v>
          </cell>
          <cell r="U149">
            <v>0</v>
          </cell>
        </row>
        <row r="150">
          <cell r="C150" t="str">
            <v>HOSPITAL PELÓPIDAS SILVEIRA</v>
          </cell>
          <cell r="E150" t="str">
            <v>ANDREZA SIMONE CAVALCANTE XAVIER</v>
          </cell>
          <cell r="F150" t="str">
            <v>2 - Outros Profissionais da Saúde</v>
          </cell>
          <cell r="G150">
            <v>322205</v>
          </cell>
          <cell r="H150">
            <v>44136</v>
          </cell>
          <cell r="I150">
            <v>0</v>
          </cell>
          <cell r="J150">
            <v>0</v>
          </cell>
          <cell r="M150">
            <v>0</v>
          </cell>
          <cell r="S150">
            <v>0</v>
          </cell>
          <cell r="U150">
            <v>0</v>
          </cell>
        </row>
        <row r="151">
          <cell r="C151" t="str">
            <v>HOSPITAL PELÓPIDAS SILVEIRA</v>
          </cell>
          <cell r="E151" t="str">
            <v>ANDRIA DANIELLE FERREIRA DA SILVA</v>
          </cell>
          <cell r="F151" t="str">
            <v>2 - Outros Profissionais da Saúde</v>
          </cell>
          <cell r="G151">
            <v>322205</v>
          </cell>
          <cell r="H151">
            <v>44136</v>
          </cell>
          <cell r="I151">
            <v>18.3843</v>
          </cell>
          <cell r="J151">
            <v>147.0744</v>
          </cell>
          <cell r="L151">
            <v>103.99279411764699</v>
          </cell>
          <cell r="M151">
            <v>20.9</v>
          </cell>
          <cell r="O151">
            <v>1.1599999999999999</v>
          </cell>
          <cell r="S151">
            <v>0</v>
          </cell>
          <cell r="U151">
            <v>2.2000000000000002</v>
          </cell>
          <cell r="X151" t="str">
            <v>AUXILIO CRECHE</v>
          </cell>
        </row>
        <row r="152">
          <cell r="C152" t="str">
            <v>HOSPITAL PELÓPIDAS SILVEIRA</v>
          </cell>
          <cell r="E152" t="str">
            <v>ANE CATARINA DE OLIVEIRA</v>
          </cell>
          <cell r="F152" t="str">
            <v>2 - Outros Profissionais da Saúde</v>
          </cell>
          <cell r="G152">
            <v>251605</v>
          </cell>
          <cell r="H152">
            <v>44136</v>
          </cell>
          <cell r="I152">
            <v>24.711500000000001</v>
          </cell>
          <cell r="J152">
            <v>224.608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HOSPITAL PELÓPIDAS SILVEIRA</v>
          </cell>
          <cell r="E153" t="str">
            <v>ANGELA MARIA CAVALCANTI</v>
          </cell>
          <cell r="F153" t="str">
            <v>3 - Administrativo</v>
          </cell>
          <cell r="G153">
            <v>142105</v>
          </cell>
          <cell r="H153">
            <v>44136</v>
          </cell>
          <cell r="I153">
            <v>45.288599999999995</v>
          </cell>
          <cell r="J153">
            <v>362.30879999999996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HOSPITAL PELÓPIDAS SILVEIRA</v>
          </cell>
          <cell r="E154" t="str">
            <v>ANGELA MARIA DA SILVA</v>
          </cell>
          <cell r="F154" t="str">
            <v>2 - Outros Profissionais da Saúde</v>
          </cell>
          <cell r="G154">
            <v>322205</v>
          </cell>
          <cell r="H154">
            <v>44136</v>
          </cell>
          <cell r="I154">
            <v>14.238399999999999</v>
          </cell>
          <cell r="J154">
            <v>113.90719999999999</v>
          </cell>
          <cell r="L154">
            <v>103.99279411764699</v>
          </cell>
          <cell r="M154">
            <v>20.9</v>
          </cell>
          <cell r="O154">
            <v>1.1599999999999999</v>
          </cell>
          <cell r="R154">
            <v>103.5</v>
          </cell>
          <cell r="S154">
            <v>0</v>
          </cell>
          <cell r="U154">
            <v>0</v>
          </cell>
        </row>
        <row r="155">
          <cell r="C155" t="str">
            <v>HOSPITAL PELÓPIDAS SILVEIRA</v>
          </cell>
          <cell r="E155" t="str">
            <v>ANGELE SANTOS PEDROSA PINHEIRO</v>
          </cell>
          <cell r="F155" t="str">
            <v>2 - Outros Profissionais da Saúde</v>
          </cell>
          <cell r="G155">
            <v>223405</v>
          </cell>
          <cell r="H155">
            <v>44136</v>
          </cell>
          <cell r="I155">
            <v>48.595100000000002</v>
          </cell>
          <cell r="J155">
            <v>388.76080000000002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HOSPITAL PELÓPIDAS SILVEIRA</v>
          </cell>
          <cell r="E156" t="str">
            <v>ANNA BEATRIZ SANTOS DE OLIVEIRA</v>
          </cell>
          <cell r="F156" t="str">
            <v>2 - Outros Profissionais da Saúde</v>
          </cell>
          <cell r="G156">
            <v>521130</v>
          </cell>
          <cell r="H156">
            <v>44136</v>
          </cell>
          <cell r="I156">
            <v>12.0479</v>
          </cell>
          <cell r="J156">
            <v>96.383200000000002</v>
          </cell>
          <cell r="L156">
            <v>103.99279411764699</v>
          </cell>
          <cell r="M156">
            <v>20.9</v>
          </cell>
          <cell r="O156">
            <v>1.1599999999999999</v>
          </cell>
          <cell r="R156">
            <v>207</v>
          </cell>
          <cell r="S156">
            <v>60.61</v>
          </cell>
          <cell r="U156">
            <v>61.87</v>
          </cell>
          <cell r="X156" t="str">
            <v>AUXILIO CRECHE</v>
          </cell>
        </row>
        <row r="157">
          <cell r="C157" t="str">
            <v>HOSPITAL PELÓPIDAS SILVEIRA</v>
          </cell>
          <cell r="E157" t="str">
            <v>ANNANERE KELLY DA SILVA</v>
          </cell>
          <cell r="F157" t="str">
            <v>2 - Outros Profissionais da Saúde</v>
          </cell>
          <cell r="G157">
            <v>322205</v>
          </cell>
          <cell r="H157">
            <v>44136</v>
          </cell>
          <cell r="I157">
            <v>12.407</v>
          </cell>
          <cell r="J157">
            <v>99.256</v>
          </cell>
          <cell r="L157">
            <v>103.99279411764699</v>
          </cell>
          <cell r="M157">
            <v>20.9</v>
          </cell>
          <cell r="O157">
            <v>1.1599999999999999</v>
          </cell>
          <cell r="R157">
            <v>103.5</v>
          </cell>
          <cell r="S157">
            <v>62.7</v>
          </cell>
          <cell r="U157">
            <v>66.11</v>
          </cell>
          <cell r="X157" t="str">
            <v>AUXILIO CRECHE</v>
          </cell>
        </row>
        <row r="158">
          <cell r="C158" t="str">
            <v>HOSPITAL PELÓPIDAS SILVEIRA</v>
          </cell>
          <cell r="E158" t="str">
            <v>ANNE ELIZABETH FERRAZ DE ANDRADA</v>
          </cell>
          <cell r="F158" t="str">
            <v>1 - Médico</v>
          </cell>
          <cell r="G158">
            <v>225125</v>
          </cell>
          <cell r="H158">
            <v>44136</v>
          </cell>
          <cell r="I158">
            <v>158.97639999999998</v>
          </cell>
          <cell r="J158">
            <v>1271.8111999999999</v>
          </cell>
          <cell r="L158">
            <v>103.99279411764699</v>
          </cell>
          <cell r="M158">
            <v>3.17</v>
          </cell>
          <cell r="O158">
            <v>9.2766149999999996</v>
          </cell>
          <cell r="S158">
            <v>0</v>
          </cell>
          <cell r="U158">
            <v>0</v>
          </cell>
        </row>
        <row r="159">
          <cell r="C159" t="str">
            <v>HOSPITAL PELÓPIDAS SILVEIRA</v>
          </cell>
          <cell r="E159" t="str">
            <v>ANTONIO CARLOS DA SILVA NETO</v>
          </cell>
          <cell r="F159" t="str">
            <v>3 - Administrativo</v>
          </cell>
          <cell r="G159">
            <v>513505</v>
          </cell>
          <cell r="H159">
            <v>44136</v>
          </cell>
          <cell r="I159">
            <v>11.0244</v>
          </cell>
          <cell r="J159">
            <v>88.1952</v>
          </cell>
          <cell r="M159">
            <v>0</v>
          </cell>
          <cell r="O159">
            <v>1.1599999999999999</v>
          </cell>
          <cell r="R159">
            <v>96.6</v>
          </cell>
          <cell r="S159">
            <v>55.18</v>
          </cell>
          <cell r="U159">
            <v>0</v>
          </cell>
        </row>
        <row r="160">
          <cell r="C160" t="str">
            <v>HOSPITAL PELÓPIDAS SILVEIRA</v>
          </cell>
          <cell r="E160" t="str">
            <v>ANTONIO CARLOS VENTURA BARBOSA</v>
          </cell>
          <cell r="F160" t="str">
            <v>3 - Administrativo</v>
          </cell>
          <cell r="G160">
            <v>782305</v>
          </cell>
          <cell r="H160">
            <v>44136</v>
          </cell>
          <cell r="I160">
            <v>15.776700000000002</v>
          </cell>
          <cell r="J160">
            <v>126.21360000000001</v>
          </cell>
          <cell r="L160">
            <v>103.99279411764699</v>
          </cell>
          <cell r="M160">
            <v>27.23</v>
          </cell>
          <cell r="O160">
            <v>1.1599999999999999</v>
          </cell>
          <cell r="R160">
            <v>276</v>
          </cell>
          <cell r="S160">
            <v>81.69</v>
          </cell>
          <cell r="U160">
            <v>0</v>
          </cell>
        </row>
        <row r="161">
          <cell r="C161" t="str">
            <v>HOSPITAL PELÓPIDAS SILVEIRA</v>
          </cell>
          <cell r="E161" t="str">
            <v>ANTONIO DIAS DOS SANTOS</v>
          </cell>
          <cell r="F161" t="str">
            <v>2 - Outros Profissionais da Saúde</v>
          </cell>
          <cell r="G161">
            <v>322205</v>
          </cell>
          <cell r="H161">
            <v>44136</v>
          </cell>
          <cell r="I161">
            <v>15.1525</v>
          </cell>
          <cell r="J161">
            <v>121.22</v>
          </cell>
          <cell r="L161">
            <v>103.99279411764699</v>
          </cell>
          <cell r="M161">
            <v>20.9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HOSPITAL PELÓPIDAS SILVEIRA</v>
          </cell>
          <cell r="E162" t="str">
            <v>ANTONIO GIGREL MENDES FERREIRA</v>
          </cell>
          <cell r="F162" t="str">
            <v>3 - Administrativo</v>
          </cell>
          <cell r="G162">
            <v>517410</v>
          </cell>
          <cell r="H162">
            <v>44136</v>
          </cell>
          <cell r="I162">
            <v>18.336099999999998</v>
          </cell>
          <cell r="J162">
            <v>146.68879999999999</v>
          </cell>
          <cell r="L162">
            <v>103.99279411764699</v>
          </cell>
          <cell r="M162">
            <v>20.9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HOSPITAL PELÓPIDAS SILVEIRA</v>
          </cell>
          <cell r="E163" t="str">
            <v>ARILDO ARAUJO DO NASCIMENTO</v>
          </cell>
          <cell r="F163" t="str">
            <v>3 - Administrativo</v>
          </cell>
          <cell r="G163">
            <v>411010</v>
          </cell>
          <cell r="H163">
            <v>44136</v>
          </cell>
          <cell r="I163">
            <v>12.1709</v>
          </cell>
          <cell r="J163">
            <v>97.367199999999997</v>
          </cell>
          <cell r="L163">
            <v>103.99279411764699</v>
          </cell>
          <cell r="M163">
            <v>20.9</v>
          </cell>
          <cell r="O163">
            <v>1.1599999999999999</v>
          </cell>
          <cell r="R163">
            <v>207</v>
          </cell>
          <cell r="S163">
            <v>62.7</v>
          </cell>
          <cell r="U163">
            <v>0</v>
          </cell>
        </row>
        <row r="164">
          <cell r="C164" t="str">
            <v>HOSPITAL PELÓPIDAS SILVEIRA</v>
          </cell>
          <cell r="E164" t="str">
            <v>ARLEI ANDRE CARDOSO PEREIRA DE ALBUQUERQUE</v>
          </cell>
          <cell r="F164" t="str">
            <v>3 - Administrativo</v>
          </cell>
          <cell r="G164">
            <v>411010</v>
          </cell>
          <cell r="H164">
            <v>44136</v>
          </cell>
          <cell r="I164">
            <v>12.2385</v>
          </cell>
          <cell r="J164">
            <v>97.908000000000001</v>
          </cell>
          <cell r="L164">
            <v>103.99279411764699</v>
          </cell>
          <cell r="M164">
            <v>20.9</v>
          </cell>
          <cell r="O164">
            <v>1.1599999999999999</v>
          </cell>
          <cell r="R164">
            <v>282</v>
          </cell>
          <cell r="S164">
            <v>62.7</v>
          </cell>
          <cell r="U164">
            <v>0</v>
          </cell>
        </row>
        <row r="165">
          <cell r="C165" t="str">
            <v>HOSPITAL PELÓPIDAS SILVEIRA</v>
          </cell>
          <cell r="E165" t="str">
            <v>ARLINDO UGULINO NETTO</v>
          </cell>
          <cell r="F165" t="str">
            <v>1 - Médico</v>
          </cell>
          <cell r="G165">
            <v>225125</v>
          </cell>
          <cell r="H165">
            <v>44136</v>
          </cell>
          <cell r="I165">
            <v>163.93529999999998</v>
          </cell>
          <cell r="J165">
            <v>1311.4823999999999</v>
          </cell>
          <cell r="M165">
            <v>0</v>
          </cell>
          <cell r="O165">
            <v>9.2766149999999996</v>
          </cell>
          <cell r="S165">
            <v>0</v>
          </cell>
          <cell r="U165">
            <v>0</v>
          </cell>
        </row>
        <row r="166">
          <cell r="C166" t="str">
            <v>HOSPITAL PELÓPIDAS SILVEIRA</v>
          </cell>
          <cell r="E166" t="str">
            <v>ARMANDO LUIZ CLAUDINO DE SOUZA</v>
          </cell>
          <cell r="F166" t="str">
            <v>3 - Administrativo</v>
          </cell>
          <cell r="G166">
            <v>354205</v>
          </cell>
          <cell r="H166">
            <v>44136</v>
          </cell>
          <cell r="I166">
            <v>18.5</v>
          </cell>
          <cell r="J166">
            <v>148</v>
          </cell>
          <cell r="M166">
            <v>0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HOSPITAL PELÓPIDAS SILVEIRA</v>
          </cell>
          <cell r="E167" t="str">
            <v>ARNALDO DE PONTES TAVARES</v>
          </cell>
          <cell r="F167" t="str">
            <v>2 - Outros Profissionais da Saúde</v>
          </cell>
          <cell r="G167">
            <v>322205</v>
          </cell>
          <cell r="H167">
            <v>44136</v>
          </cell>
          <cell r="I167">
            <v>14.226600000000001</v>
          </cell>
          <cell r="J167">
            <v>113.81280000000001</v>
          </cell>
          <cell r="M167">
            <v>0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HOSPITAL PELÓPIDAS SILVEIRA</v>
          </cell>
          <cell r="E168" t="str">
            <v>ARNOBIO BATISTA DOS SANTOS</v>
          </cell>
          <cell r="F168" t="str">
            <v>3 - Administrativo</v>
          </cell>
          <cell r="G168">
            <v>516345</v>
          </cell>
          <cell r="H168">
            <v>44136</v>
          </cell>
          <cell r="I168">
            <v>14.764900000000001</v>
          </cell>
          <cell r="J168">
            <v>118.11920000000001</v>
          </cell>
          <cell r="L168">
            <v>103.99279411764699</v>
          </cell>
          <cell r="M168">
            <v>20.9</v>
          </cell>
          <cell r="O168">
            <v>1.1599999999999999</v>
          </cell>
          <cell r="R168">
            <v>141</v>
          </cell>
          <cell r="S168">
            <v>62.7</v>
          </cell>
          <cell r="U168">
            <v>0</v>
          </cell>
        </row>
        <row r="169">
          <cell r="C169" t="str">
            <v>HOSPITAL PELÓPIDAS SILVEIRA</v>
          </cell>
          <cell r="E169" t="str">
            <v>ARTHUR JOSE MAIA LOPES</v>
          </cell>
          <cell r="F169" t="str">
            <v>1 - Médico</v>
          </cell>
          <cell r="G169">
            <v>225260</v>
          </cell>
          <cell r="H169">
            <v>44136</v>
          </cell>
          <cell r="I169">
            <v>41.566800000000001</v>
          </cell>
          <cell r="J169">
            <v>332.53440000000001</v>
          </cell>
          <cell r="L169">
            <v>103.99279411764699</v>
          </cell>
          <cell r="M169">
            <v>4.75</v>
          </cell>
          <cell r="O169">
            <v>9.2766149999999996</v>
          </cell>
          <cell r="S169">
            <v>0</v>
          </cell>
          <cell r="U169">
            <v>0</v>
          </cell>
        </row>
        <row r="170">
          <cell r="C170" t="str">
            <v>HOSPITAL PELÓPIDAS SILVEIRA</v>
          </cell>
          <cell r="E170" t="str">
            <v>ARUSKA MANUELLY DE OLIVEIRA VITAL</v>
          </cell>
          <cell r="F170" t="str">
            <v>1 - Médico</v>
          </cell>
          <cell r="G170">
            <v>225125</v>
          </cell>
          <cell r="H170">
            <v>44136</v>
          </cell>
          <cell r="I170">
            <v>93.998500000000007</v>
          </cell>
          <cell r="J170">
            <v>751.98800000000006</v>
          </cell>
          <cell r="M170">
            <v>0</v>
          </cell>
          <cell r="O170">
            <v>9.2766149999999996</v>
          </cell>
          <cell r="S170">
            <v>0</v>
          </cell>
          <cell r="U170">
            <v>0</v>
          </cell>
        </row>
        <row r="171">
          <cell r="C171" t="str">
            <v>HOSPITAL PELÓPIDAS SILVEIRA</v>
          </cell>
          <cell r="E171" t="str">
            <v>AURISTELA BARBOSA CUPERTINO</v>
          </cell>
          <cell r="F171" t="str">
            <v>2 - Outros Profissionais da Saúde</v>
          </cell>
          <cell r="G171">
            <v>521130</v>
          </cell>
          <cell r="H171">
            <v>44136</v>
          </cell>
          <cell r="I171">
            <v>14.787599999999999</v>
          </cell>
          <cell r="J171">
            <v>118.3008</v>
          </cell>
          <cell r="L171">
            <v>103.99279411764699</v>
          </cell>
          <cell r="M171">
            <v>20.9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HOSPITAL PELÓPIDAS SILVEIRA</v>
          </cell>
          <cell r="E172" t="str">
            <v>AYLA PADILLA PAIVA</v>
          </cell>
          <cell r="F172" t="str">
            <v>2 - Outros Profissionais da Saúde</v>
          </cell>
          <cell r="G172">
            <v>223505</v>
          </cell>
          <cell r="H172">
            <v>44136</v>
          </cell>
          <cell r="I172">
            <v>24.329899999999999</v>
          </cell>
          <cell r="J172">
            <v>218.71199999999999</v>
          </cell>
          <cell r="M172">
            <v>0</v>
          </cell>
          <cell r="O172">
            <v>2.44</v>
          </cell>
          <cell r="S172">
            <v>0</v>
          </cell>
          <cell r="U172">
            <v>0</v>
          </cell>
        </row>
        <row r="173">
          <cell r="C173" t="str">
            <v>HOSPITAL PELÓPIDAS SILVEIRA</v>
          </cell>
          <cell r="E173" t="str">
            <v>BANI GAIAO</v>
          </cell>
          <cell r="F173" t="str">
            <v>2 - Outros Profissionais da Saúde</v>
          </cell>
          <cell r="G173">
            <v>223505</v>
          </cell>
          <cell r="H173">
            <v>44136</v>
          </cell>
          <cell r="I173">
            <v>50.243699999999997</v>
          </cell>
          <cell r="J173">
            <v>404.69200000000001</v>
          </cell>
          <cell r="L173">
            <v>103.99279411764699</v>
          </cell>
          <cell r="M173">
            <v>3.08</v>
          </cell>
          <cell r="O173">
            <v>2.44</v>
          </cell>
          <cell r="S173">
            <v>0</v>
          </cell>
          <cell r="U173">
            <v>0</v>
          </cell>
        </row>
        <row r="174">
          <cell r="C174" t="str">
            <v>HOSPITAL PELÓPIDAS SILVEIRA</v>
          </cell>
          <cell r="E174" t="str">
            <v>BARBARA MARIA FALCAO DE SA</v>
          </cell>
          <cell r="F174" t="str">
            <v>1 - Médico</v>
          </cell>
          <cell r="G174">
            <v>225125</v>
          </cell>
          <cell r="H174">
            <v>44136</v>
          </cell>
          <cell r="I174">
            <v>98.774000000000001</v>
          </cell>
          <cell r="J174">
            <v>812.7056</v>
          </cell>
          <cell r="M174">
            <v>0</v>
          </cell>
          <cell r="O174">
            <v>9.2766149999999996</v>
          </cell>
          <cell r="S174">
            <v>0</v>
          </cell>
          <cell r="U174">
            <v>0</v>
          </cell>
        </row>
        <row r="175">
          <cell r="C175" t="str">
            <v>HOSPITAL PELÓPIDAS SILVEIRA</v>
          </cell>
          <cell r="E175" t="str">
            <v>BARBARA RACHEL DOS ANJOS LIMA DUTRA</v>
          </cell>
          <cell r="F175" t="str">
            <v>2 - Outros Profissionais da Saúde</v>
          </cell>
          <cell r="G175">
            <v>223405</v>
          </cell>
          <cell r="H175">
            <v>44136</v>
          </cell>
          <cell r="I175">
            <v>65.351600000000005</v>
          </cell>
          <cell r="J175">
            <v>522.81280000000004</v>
          </cell>
          <cell r="M175">
            <v>0</v>
          </cell>
          <cell r="O175">
            <v>1.1599999999999999</v>
          </cell>
          <cell r="S175">
            <v>0</v>
          </cell>
          <cell r="U175">
            <v>136.5</v>
          </cell>
          <cell r="X175" t="str">
            <v>AUXILIO CRECHE</v>
          </cell>
        </row>
        <row r="176">
          <cell r="C176" t="str">
            <v>HOSPITAL PELÓPIDAS SILVEIRA</v>
          </cell>
          <cell r="E176" t="str">
            <v>BENONE PEREIRA DA SILVA</v>
          </cell>
          <cell r="F176" t="str">
            <v>3 - Administrativo</v>
          </cell>
          <cell r="G176">
            <v>517410</v>
          </cell>
          <cell r="H176">
            <v>44136</v>
          </cell>
          <cell r="I176">
            <v>10.450000000000001</v>
          </cell>
          <cell r="J176">
            <v>97.533600000000007</v>
          </cell>
          <cell r="L176">
            <v>103.99279411764699</v>
          </cell>
          <cell r="M176">
            <v>20.9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HOSPITAL PELÓPIDAS SILVEIRA</v>
          </cell>
          <cell r="E177" t="str">
            <v>BIANCA DE MELO SILVA GONCALVES DOS SANTOS</v>
          </cell>
          <cell r="F177" t="str">
            <v>2 - Outros Profissionais da Saúde</v>
          </cell>
          <cell r="G177">
            <v>223505</v>
          </cell>
          <cell r="H177">
            <v>44136</v>
          </cell>
          <cell r="I177">
            <v>35.029299999999999</v>
          </cell>
          <cell r="J177">
            <v>288.31919999999997</v>
          </cell>
          <cell r="M177">
            <v>0</v>
          </cell>
          <cell r="O177">
            <v>2.44</v>
          </cell>
          <cell r="S177">
            <v>0</v>
          </cell>
          <cell r="U177">
            <v>0</v>
          </cell>
        </row>
        <row r="178">
          <cell r="C178" t="str">
            <v>HOSPITAL PELÓPIDAS SILVEIRA</v>
          </cell>
          <cell r="E178" t="str">
            <v>BIANCA DOS MONTES SALES</v>
          </cell>
          <cell r="F178" t="str">
            <v>3 - Administrativo</v>
          </cell>
          <cell r="G178">
            <v>411010</v>
          </cell>
          <cell r="H178">
            <v>44136</v>
          </cell>
          <cell r="I178">
            <v>10.450000000000001</v>
          </cell>
          <cell r="J178">
            <v>83.600000000000009</v>
          </cell>
          <cell r="L178">
            <v>103.99279411764699</v>
          </cell>
          <cell r="M178">
            <v>20.9</v>
          </cell>
          <cell r="O178">
            <v>1.1599999999999999</v>
          </cell>
          <cell r="R178">
            <v>138</v>
          </cell>
          <cell r="S178">
            <v>62.7</v>
          </cell>
          <cell r="U178">
            <v>0</v>
          </cell>
        </row>
        <row r="179">
          <cell r="C179" t="str">
            <v>HOSPITAL PELÓPIDAS SILVEIRA</v>
          </cell>
          <cell r="E179" t="str">
            <v>BIANCA LAURENTINO DA SILVA</v>
          </cell>
          <cell r="F179" t="str">
            <v>2 - Outros Profissionais da Saúde</v>
          </cell>
          <cell r="G179">
            <v>322205</v>
          </cell>
          <cell r="H179">
            <v>44136</v>
          </cell>
          <cell r="I179">
            <v>13.0625</v>
          </cell>
          <cell r="J179">
            <v>104.5</v>
          </cell>
          <cell r="M179">
            <v>0</v>
          </cell>
          <cell r="O179">
            <v>1.1599999999999999</v>
          </cell>
          <cell r="R179">
            <v>179.4</v>
          </cell>
          <cell r="S179">
            <v>50.16</v>
          </cell>
          <cell r="U179">
            <v>0</v>
          </cell>
        </row>
        <row r="180">
          <cell r="C180" t="str">
            <v>HOSPITAL PELÓPIDAS SILVEIRA</v>
          </cell>
          <cell r="E180" t="str">
            <v>BIANCA PATRICIA SOUZA DA SILVA</v>
          </cell>
          <cell r="F180" t="str">
            <v>2 - Outros Profissionais da Saúde</v>
          </cell>
          <cell r="G180">
            <v>515205</v>
          </cell>
          <cell r="H180">
            <v>44136</v>
          </cell>
          <cell r="I180">
            <v>13.2531</v>
          </cell>
          <cell r="J180">
            <v>106.0248</v>
          </cell>
          <cell r="L180">
            <v>103.99279411764699</v>
          </cell>
          <cell r="M180">
            <v>21.6</v>
          </cell>
          <cell r="O180">
            <v>1.1599999999999999</v>
          </cell>
          <cell r="R180">
            <v>207</v>
          </cell>
          <cell r="S180">
            <v>32.4</v>
          </cell>
          <cell r="U180">
            <v>28.5</v>
          </cell>
          <cell r="X180" t="str">
            <v>AUXILIO CRECHE</v>
          </cell>
        </row>
        <row r="181">
          <cell r="C181" t="str">
            <v>HOSPITAL PELÓPIDAS SILVEIRA</v>
          </cell>
          <cell r="E181" t="str">
            <v>BRENDA EVELYN FERNANDES DE SOUZA</v>
          </cell>
          <cell r="F181" t="str">
            <v>2 - Outros Profissionais da Saúde</v>
          </cell>
          <cell r="G181">
            <v>322205</v>
          </cell>
          <cell r="H181">
            <v>44136</v>
          </cell>
          <cell r="I181">
            <v>1.254</v>
          </cell>
          <cell r="J181">
            <v>41.844800000000006</v>
          </cell>
          <cell r="K181">
            <v>2156.6799999999998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HOSPITAL PELÓPIDAS SILVEIRA</v>
          </cell>
          <cell r="E182" t="str">
            <v>BRENO OLIVEIRA DE ABREUS VIEIRA</v>
          </cell>
          <cell r="F182" t="str">
            <v>2 - Outros Profissionais da Saúde</v>
          </cell>
          <cell r="G182">
            <v>223605</v>
          </cell>
          <cell r="H182">
            <v>44136</v>
          </cell>
          <cell r="I182">
            <v>26.947300000000002</v>
          </cell>
          <cell r="J182">
            <v>215.57840000000002</v>
          </cell>
          <cell r="M182">
            <v>0</v>
          </cell>
          <cell r="O182">
            <v>2.44</v>
          </cell>
          <cell r="S182">
            <v>0</v>
          </cell>
          <cell r="U182">
            <v>0</v>
          </cell>
        </row>
        <row r="183">
          <cell r="C183" t="str">
            <v>HOSPITAL PELÓPIDAS SILVEIRA</v>
          </cell>
          <cell r="E183" t="str">
            <v>BRIGITTE LARISSA VITURINO DE OLIVEIRA</v>
          </cell>
          <cell r="F183" t="str">
            <v>2 - Outros Profissionais da Saúde</v>
          </cell>
          <cell r="G183">
            <v>223505</v>
          </cell>
          <cell r="H183">
            <v>44136</v>
          </cell>
          <cell r="I183">
            <v>41.748599999999996</v>
          </cell>
          <cell r="J183">
            <v>335.17199999999997</v>
          </cell>
          <cell r="M183">
            <v>0</v>
          </cell>
          <cell r="O183">
            <v>2.44</v>
          </cell>
          <cell r="S183">
            <v>0</v>
          </cell>
          <cell r="U183">
            <v>0</v>
          </cell>
        </row>
        <row r="184">
          <cell r="C184" t="str">
            <v>HOSPITAL PELÓPIDAS SILVEIRA</v>
          </cell>
          <cell r="E184" t="str">
            <v>BRUNA JORDANA ALVES TRINDADE</v>
          </cell>
          <cell r="F184" t="str">
            <v>2 - Outros Profissionais da Saúde</v>
          </cell>
          <cell r="G184">
            <v>322205</v>
          </cell>
          <cell r="H184">
            <v>44136</v>
          </cell>
          <cell r="I184">
            <v>12.540000000000001</v>
          </cell>
          <cell r="J184">
            <v>125.4</v>
          </cell>
          <cell r="L184">
            <v>103.99279411764699</v>
          </cell>
          <cell r="M184">
            <v>20.9</v>
          </cell>
          <cell r="O184">
            <v>1.1599999999999999</v>
          </cell>
          <cell r="R184">
            <v>41.4</v>
          </cell>
          <cell r="S184">
            <v>62.7</v>
          </cell>
          <cell r="U184">
            <v>0</v>
          </cell>
        </row>
        <row r="185">
          <cell r="C185" t="str">
            <v>HOSPITAL PELÓPIDAS SILVEIRA</v>
          </cell>
          <cell r="E185" t="str">
            <v>BRUNA RIBEIRO RODRIGUES</v>
          </cell>
          <cell r="F185" t="str">
            <v>1 - Médico</v>
          </cell>
          <cell r="G185">
            <v>225125</v>
          </cell>
          <cell r="H185">
            <v>44136</v>
          </cell>
          <cell r="I185">
            <v>37.819000000000003</v>
          </cell>
          <cell r="J185">
            <v>302.55200000000002</v>
          </cell>
          <cell r="L185">
            <v>103.99279411764699</v>
          </cell>
          <cell r="M185">
            <v>6.34</v>
          </cell>
          <cell r="O185">
            <v>9.2766149999999996</v>
          </cell>
          <cell r="S185">
            <v>0</v>
          </cell>
          <cell r="U185">
            <v>0</v>
          </cell>
        </row>
        <row r="186">
          <cell r="C186" t="str">
            <v>HOSPITAL PELÓPIDAS SILVEIRA</v>
          </cell>
          <cell r="E186" t="str">
            <v>BRUNA THAISA DE OLIVEIRA MALTA</v>
          </cell>
          <cell r="F186" t="str">
            <v>2 - Outros Profissionais da Saúde</v>
          </cell>
          <cell r="G186">
            <v>223505</v>
          </cell>
          <cell r="H186">
            <v>44136</v>
          </cell>
          <cell r="I186">
            <v>0</v>
          </cell>
          <cell r="J186">
            <v>0</v>
          </cell>
          <cell r="M186">
            <v>0</v>
          </cell>
          <cell r="O186">
            <v>2.44</v>
          </cell>
          <cell r="S186">
            <v>0</v>
          </cell>
          <cell r="U186">
            <v>0</v>
          </cell>
        </row>
        <row r="187">
          <cell r="C187" t="str">
            <v>HOSPITAL PELÓPIDAS SILVEIRA</v>
          </cell>
          <cell r="E187" t="str">
            <v>BRUNO BORGES CAVALCANTI</v>
          </cell>
          <cell r="F187" t="str">
            <v>1 - Médico</v>
          </cell>
          <cell r="G187">
            <v>225125</v>
          </cell>
          <cell r="H187">
            <v>44136</v>
          </cell>
          <cell r="I187">
            <v>82.072400000000002</v>
          </cell>
          <cell r="J187">
            <v>756.37119999999993</v>
          </cell>
          <cell r="M187">
            <v>0</v>
          </cell>
          <cell r="O187">
            <v>9.2766149999999996</v>
          </cell>
          <cell r="S187">
            <v>0</v>
          </cell>
          <cell r="U187">
            <v>0</v>
          </cell>
        </row>
        <row r="188">
          <cell r="C188" t="str">
            <v>HOSPITAL PELÓPIDAS SILVEIRA</v>
          </cell>
          <cell r="E188" t="str">
            <v>BRUNO FELIZARDO PAZ DA SILVA</v>
          </cell>
          <cell r="F188" t="str">
            <v>3 - Administrativo</v>
          </cell>
          <cell r="G188">
            <v>317210</v>
          </cell>
          <cell r="H188">
            <v>44136</v>
          </cell>
          <cell r="I188">
            <v>29.383099999999999</v>
          </cell>
          <cell r="J188">
            <v>235.06479999999999</v>
          </cell>
          <cell r="L188">
            <v>103.99279411764699</v>
          </cell>
          <cell r="M188">
            <v>33.67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HOSPITAL PELÓPIDAS SILVEIRA</v>
          </cell>
          <cell r="E189" t="str">
            <v>BRUNO MATEUS DE ALBUQUERQUE LOBO COSTA</v>
          </cell>
          <cell r="F189" t="str">
            <v>1 - Médico</v>
          </cell>
          <cell r="G189">
            <v>225125</v>
          </cell>
          <cell r="H189">
            <v>44136</v>
          </cell>
          <cell r="I189">
            <v>89.701900000000009</v>
          </cell>
          <cell r="J189">
            <v>717.61520000000007</v>
          </cell>
          <cell r="L189">
            <v>103.99279411764699</v>
          </cell>
          <cell r="M189">
            <v>12.67</v>
          </cell>
          <cell r="O189">
            <v>9.2766149999999996</v>
          </cell>
          <cell r="S189">
            <v>0</v>
          </cell>
          <cell r="U189">
            <v>0</v>
          </cell>
        </row>
        <row r="190">
          <cell r="C190" t="str">
            <v>HOSPITAL PELÓPIDAS SILVEIRA</v>
          </cell>
          <cell r="E190" t="str">
            <v>CACIA CAROLINA DE CARVALHO SILVA</v>
          </cell>
          <cell r="F190" t="str">
            <v>1 - Médico</v>
          </cell>
          <cell r="G190">
            <v>225125</v>
          </cell>
          <cell r="H190">
            <v>44136</v>
          </cell>
          <cell r="I190">
            <v>152.86090000000002</v>
          </cell>
          <cell r="J190">
            <v>1222.8872000000001</v>
          </cell>
          <cell r="M190">
            <v>0</v>
          </cell>
          <cell r="O190">
            <v>9.2766149999999996</v>
          </cell>
          <cell r="S190">
            <v>0</v>
          </cell>
          <cell r="U190">
            <v>0</v>
          </cell>
        </row>
        <row r="191">
          <cell r="C191" t="str">
            <v>HOSPITAL PELÓPIDAS SILVEIRA</v>
          </cell>
          <cell r="E191" t="str">
            <v>CACILENE ERICA MENDES DOS SANTOS</v>
          </cell>
          <cell r="F191" t="str">
            <v>2 - Outros Profissionais da Saúde</v>
          </cell>
          <cell r="G191">
            <v>223505</v>
          </cell>
          <cell r="H191">
            <v>44136</v>
          </cell>
          <cell r="I191">
            <v>47.597299999999997</v>
          </cell>
          <cell r="J191">
            <v>419.61599999999999</v>
          </cell>
          <cell r="L191">
            <v>103.99279411764699</v>
          </cell>
          <cell r="M191">
            <v>3.08</v>
          </cell>
          <cell r="O191">
            <v>2.44</v>
          </cell>
          <cell r="S191">
            <v>0</v>
          </cell>
          <cell r="U191">
            <v>0</v>
          </cell>
        </row>
        <row r="192">
          <cell r="C192" t="str">
            <v>HOSPITAL PELÓPIDAS SILVEIRA</v>
          </cell>
          <cell r="E192" t="str">
            <v>CAIO MAGARINOS DE SOUZA LEAO FILHO</v>
          </cell>
          <cell r="F192" t="str">
            <v>3 - Administrativo</v>
          </cell>
          <cell r="G192">
            <v>121010</v>
          </cell>
          <cell r="H192">
            <v>44136</v>
          </cell>
          <cell r="I192">
            <v>205.09470000000002</v>
          </cell>
          <cell r="J192">
            <v>1640.7576000000001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HOSPITAL PELÓPIDAS SILVEIRA</v>
          </cell>
          <cell r="E193" t="str">
            <v>CAIO VICTOR NASCIMENTO TRAJANO DA SILVA</v>
          </cell>
          <cell r="F193" t="str">
            <v>1 - Médico</v>
          </cell>
          <cell r="G193">
            <v>225125</v>
          </cell>
          <cell r="H193">
            <v>44136</v>
          </cell>
          <cell r="I193">
            <v>93.490400000000008</v>
          </cell>
          <cell r="J193">
            <v>747.92320000000007</v>
          </cell>
          <cell r="M193">
            <v>0</v>
          </cell>
          <cell r="O193">
            <v>9.2766149999999996</v>
          </cell>
          <cell r="S193">
            <v>0</v>
          </cell>
          <cell r="U193">
            <v>0</v>
          </cell>
        </row>
        <row r="194">
          <cell r="C194" t="str">
            <v>HOSPITAL PELÓPIDAS SILVEIRA</v>
          </cell>
          <cell r="E194" t="str">
            <v>CAMILA CATHARINE PONTES SANCHES</v>
          </cell>
          <cell r="F194" t="str">
            <v>1 - Médico</v>
          </cell>
          <cell r="G194">
            <v>225125</v>
          </cell>
          <cell r="H194">
            <v>44136</v>
          </cell>
          <cell r="I194">
            <v>108.42219999999999</v>
          </cell>
          <cell r="J194">
            <v>923.66079999999988</v>
          </cell>
          <cell r="M194">
            <v>0</v>
          </cell>
          <cell r="O194">
            <v>9.2766149999999996</v>
          </cell>
          <cell r="S194">
            <v>0</v>
          </cell>
          <cell r="U194">
            <v>0</v>
          </cell>
        </row>
        <row r="195">
          <cell r="C195" t="str">
            <v>HOSPITAL PELÓPIDAS SILVEIRA</v>
          </cell>
          <cell r="E195" t="str">
            <v>CAMILA LOURENCO BATISTA</v>
          </cell>
          <cell r="F195" t="str">
            <v>2 - Outros Profissionais da Saúde</v>
          </cell>
          <cell r="G195">
            <v>223710</v>
          </cell>
          <cell r="H195">
            <v>44136</v>
          </cell>
          <cell r="I195">
            <v>36.774499999999996</v>
          </cell>
          <cell r="J195">
            <v>294.19599999999997</v>
          </cell>
          <cell r="M195">
            <v>0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HOSPITAL PELÓPIDAS SILVEIRA</v>
          </cell>
          <cell r="E196" t="str">
            <v>CAMILA LYRA DE CARVALHO GONDIM</v>
          </cell>
          <cell r="F196" t="str">
            <v>1 - Médico</v>
          </cell>
          <cell r="G196">
            <v>225125</v>
          </cell>
          <cell r="H196">
            <v>44136</v>
          </cell>
          <cell r="I196">
            <v>64.073700000000002</v>
          </cell>
          <cell r="J196">
            <v>512.58960000000002</v>
          </cell>
          <cell r="M196">
            <v>0</v>
          </cell>
          <cell r="O196">
            <v>9.2766149999999996</v>
          </cell>
          <cell r="S196">
            <v>0</v>
          </cell>
          <cell r="U196">
            <v>0</v>
          </cell>
        </row>
        <row r="197">
          <cell r="C197" t="str">
            <v>HOSPITAL PELÓPIDAS SILVEIRA</v>
          </cell>
          <cell r="E197" t="str">
            <v>CAMILA MIRANDA BORGES DOS SANTOS</v>
          </cell>
          <cell r="F197" t="str">
            <v>2 - Outros Profissionais da Saúde</v>
          </cell>
          <cell r="G197">
            <v>223505</v>
          </cell>
          <cell r="H197">
            <v>44136</v>
          </cell>
          <cell r="I197">
            <v>32.492199999999997</v>
          </cell>
          <cell r="J197">
            <v>261.12079999999997</v>
          </cell>
          <cell r="M197">
            <v>0</v>
          </cell>
          <cell r="O197">
            <v>2.44</v>
          </cell>
          <cell r="S197">
            <v>0</v>
          </cell>
          <cell r="U197">
            <v>0</v>
          </cell>
        </row>
        <row r="198">
          <cell r="C198" t="str">
            <v>HOSPITAL PELÓPIDAS SILVEIRA</v>
          </cell>
          <cell r="E198" t="str">
            <v>CAMILA NARJARA SILVA DE SA MOURA</v>
          </cell>
          <cell r="F198" t="str">
            <v>2 - Outros Profissionais da Saúde</v>
          </cell>
          <cell r="G198">
            <v>223505</v>
          </cell>
          <cell r="H198">
            <v>44136</v>
          </cell>
          <cell r="I198">
            <v>36.543800000000005</v>
          </cell>
          <cell r="J198">
            <v>295.09280000000001</v>
          </cell>
          <cell r="M198">
            <v>0</v>
          </cell>
          <cell r="O198">
            <v>2.44</v>
          </cell>
          <cell r="S198">
            <v>0</v>
          </cell>
          <cell r="U198">
            <v>103.28</v>
          </cell>
          <cell r="X198" t="str">
            <v>AUXILIO CRECHE</v>
          </cell>
        </row>
        <row r="199">
          <cell r="C199" t="str">
            <v>HOSPITAL PELÓPIDAS SILVEIRA</v>
          </cell>
          <cell r="E199" t="str">
            <v>CAMILA REGINA GONCALVES DA SILVA SANTOS</v>
          </cell>
          <cell r="F199" t="str">
            <v>2 - Outros Profissionais da Saúde</v>
          </cell>
          <cell r="G199">
            <v>322205</v>
          </cell>
          <cell r="H199">
            <v>44136</v>
          </cell>
          <cell r="I199">
            <v>14.5832</v>
          </cell>
          <cell r="J199">
            <v>116.6656</v>
          </cell>
          <cell r="L199">
            <v>103.99279411764699</v>
          </cell>
          <cell r="M199">
            <v>20.9</v>
          </cell>
          <cell r="O199">
            <v>1.1599999999999999</v>
          </cell>
          <cell r="R199">
            <v>207</v>
          </cell>
          <cell r="S199">
            <v>45.98</v>
          </cell>
          <cell r="U199">
            <v>0</v>
          </cell>
        </row>
        <row r="200">
          <cell r="C200" t="str">
            <v>HOSPITAL PELÓPIDAS SILVEIRA</v>
          </cell>
          <cell r="E200" t="str">
            <v>CAMILA SOUZA AZEDO</v>
          </cell>
          <cell r="F200" t="str">
            <v>2 - Outros Profissionais da Saúde</v>
          </cell>
          <cell r="G200">
            <v>324115</v>
          </cell>
          <cell r="H200">
            <v>44136</v>
          </cell>
          <cell r="I200">
            <v>31.781300000000002</v>
          </cell>
          <cell r="J200">
            <v>254.25040000000001</v>
          </cell>
          <cell r="L200">
            <v>103.99279411764699</v>
          </cell>
          <cell r="M200">
            <v>5.42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HOSPITAL PELÓPIDAS SILVEIRA</v>
          </cell>
          <cell r="E201" t="str">
            <v>CAMILA TERESA NOBREGA</v>
          </cell>
          <cell r="F201" t="str">
            <v>1 - Médico</v>
          </cell>
          <cell r="G201">
            <v>225125</v>
          </cell>
          <cell r="H201">
            <v>44136</v>
          </cell>
          <cell r="I201">
            <v>126.45049999999999</v>
          </cell>
          <cell r="J201">
            <v>1074.9639999999999</v>
          </cell>
          <cell r="M201">
            <v>0</v>
          </cell>
          <cell r="O201">
            <v>9.2766149999999996</v>
          </cell>
          <cell r="S201">
            <v>0</v>
          </cell>
          <cell r="U201">
            <v>0</v>
          </cell>
        </row>
        <row r="202">
          <cell r="C202" t="str">
            <v>HOSPITAL PELÓPIDAS SILVEIRA</v>
          </cell>
          <cell r="E202" t="str">
            <v>CAMILLA MEDEIROS ARAUJO</v>
          </cell>
          <cell r="F202" t="str">
            <v>2 - Outros Profissionais da Saúde</v>
          </cell>
          <cell r="G202">
            <v>223605</v>
          </cell>
          <cell r="H202">
            <v>44136</v>
          </cell>
          <cell r="I202">
            <v>23.7681</v>
          </cell>
          <cell r="J202">
            <v>190.1448</v>
          </cell>
          <cell r="M202">
            <v>0</v>
          </cell>
          <cell r="O202">
            <v>2.44</v>
          </cell>
          <cell r="S202">
            <v>0</v>
          </cell>
          <cell r="U202">
            <v>0</v>
          </cell>
        </row>
        <row r="203">
          <cell r="C203" t="str">
            <v>HOSPITAL PELÓPIDAS SILVEIRA</v>
          </cell>
          <cell r="E203" t="str">
            <v>CAMILLA MESSIAS FRANCA DA SILVA</v>
          </cell>
          <cell r="F203" t="str">
            <v>2 - Outros Profissionais da Saúde</v>
          </cell>
          <cell r="G203">
            <v>223710</v>
          </cell>
          <cell r="H203">
            <v>44136</v>
          </cell>
          <cell r="I203">
            <v>36.911500000000004</v>
          </cell>
          <cell r="J203">
            <v>295.29200000000003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HOSPITAL PELÓPIDAS SILVEIRA</v>
          </cell>
          <cell r="E204" t="str">
            <v>CAMYLA PATRICIA DIAS LIMA</v>
          </cell>
          <cell r="F204" t="str">
            <v>3 - Administrativo</v>
          </cell>
          <cell r="G204">
            <v>411010</v>
          </cell>
          <cell r="H204">
            <v>44136</v>
          </cell>
          <cell r="I204">
            <v>13.157400000000001</v>
          </cell>
          <cell r="J204">
            <v>105.25920000000001</v>
          </cell>
          <cell r="L204">
            <v>103.99279411764699</v>
          </cell>
          <cell r="M204">
            <v>20.9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HOSPITAL PELÓPIDAS SILVEIRA</v>
          </cell>
          <cell r="E205" t="str">
            <v>CARLA ADRIANA DOS SANTOS</v>
          </cell>
          <cell r="F205" t="str">
            <v>3 - Administrativo</v>
          </cell>
          <cell r="G205">
            <v>513430</v>
          </cell>
          <cell r="H205">
            <v>44136</v>
          </cell>
          <cell r="I205">
            <v>13.7378</v>
          </cell>
          <cell r="J205">
            <v>109.9024</v>
          </cell>
          <cell r="M205">
            <v>0</v>
          </cell>
          <cell r="O205">
            <v>1.1599999999999999</v>
          </cell>
          <cell r="R205">
            <v>207</v>
          </cell>
          <cell r="S205">
            <v>39.03</v>
          </cell>
          <cell r="U205">
            <v>0</v>
          </cell>
        </row>
        <row r="206">
          <cell r="C206" t="str">
            <v>HOSPITAL PELÓPIDAS SILVEIRA</v>
          </cell>
          <cell r="E206" t="str">
            <v>CARLA CIBELE ALVES</v>
          </cell>
          <cell r="F206" t="str">
            <v>3 - Administrativo</v>
          </cell>
          <cell r="G206">
            <v>411010</v>
          </cell>
          <cell r="H206">
            <v>44136</v>
          </cell>
          <cell r="I206">
            <v>17.990100000000002</v>
          </cell>
          <cell r="J206">
            <v>143.92080000000001</v>
          </cell>
          <cell r="M206">
            <v>0</v>
          </cell>
          <cell r="O206">
            <v>1.1599999999999999</v>
          </cell>
          <cell r="R206">
            <v>276</v>
          </cell>
          <cell r="S206">
            <v>110.59</v>
          </cell>
          <cell r="U206">
            <v>0</v>
          </cell>
        </row>
        <row r="207">
          <cell r="C207" t="str">
            <v>HOSPITAL PELÓPIDAS SILVEIRA</v>
          </cell>
          <cell r="E207" t="str">
            <v>CARLA DE ANDRADE MORAES E SILVA BARBALHO</v>
          </cell>
          <cell r="F207" t="str">
            <v>1 - Médico</v>
          </cell>
          <cell r="G207">
            <v>225125</v>
          </cell>
          <cell r="H207">
            <v>44136</v>
          </cell>
          <cell r="I207">
            <v>148.79870000000003</v>
          </cell>
          <cell r="J207">
            <v>1190.3896000000002</v>
          </cell>
          <cell r="M207">
            <v>0</v>
          </cell>
          <cell r="O207">
            <v>9.2766149999999996</v>
          </cell>
          <cell r="S207">
            <v>0</v>
          </cell>
          <cell r="U207">
            <v>0</v>
          </cell>
        </row>
        <row r="208">
          <cell r="C208" t="str">
            <v>HOSPITAL PELÓPIDAS SILVEIRA</v>
          </cell>
          <cell r="E208" t="str">
            <v>CARLA JANAINA DA SILVA CAMPELO</v>
          </cell>
          <cell r="F208" t="str">
            <v>2 - Outros Profissionais da Saúde</v>
          </cell>
          <cell r="G208">
            <v>322205</v>
          </cell>
          <cell r="H208">
            <v>44136</v>
          </cell>
          <cell r="I208">
            <v>19.404700000000002</v>
          </cell>
          <cell r="J208">
            <v>155.23760000000001</v>
          </cell>
          <cell r="L208">
            <v>103.99279411764699</v>
          </cell>
          <cell r="M208">
            <v>20.9</v>
          </cell>
          <cell r="O208">
            <v>1.1599999999999999</v>
          </cell>
          <cell r="R208">
            <v>103.5</v>
          </cell>
          <cell r="S208">
            <v>62.7</v>
          </cell>
          <cell r="U208">
            <v>0</v>
          </cell>
        </row>
        <row r="209">
          <cell r="C209" t="str">
            <v>HOSPITAL PELÓPIDAS SILVEIRA</v>
          </cell>
          <cell r="E209" t="str">
            <v>CARLA JULLIANE PEREIRA DE OLIVEIRA</v>
          </cell>
          <cell r="F209" t="str">
            <v>2 - Outros Profissionais da Saúde</v>
          </cell>
          <cell r="G209">
            <v>251605</v>
          </cell>
          <cell r="H209">
            <v>44136</v>
          </cell>
          <cell r="I209">
            <v>25.089200000000002</v>
          </cell>
          <cell r="J209">
            <v>200.71360000000001</v>
          </cell>
          <cell r="L209">
            <v>103.99279411764699</v>
          </cell>
          <cell r="M209">
            <v>36.19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HOSPITAL PELÓPIDAS SILVEIRA</v>
          </cell>
          <cell r="E210" t="str">
            <v>CARLOS ALLAN CAVALCANTI NASCIMENTO</v>
          </cell>
          <cell r="F210" t="str">
            <v>2 - Outros Profissionais da Saúde</v>
          </cell>
          <cell r="G210">
            <v>223605</v>
          </cell>
          <cell r="H210">
            <v>44136</v>
          </cell>
          <cell r="I210">
            <v>20.548500000000001</v>
          </cell>
          <cell r="J210">
            <v>164.38800000000001</v>
          </cell>
          <cell r="L210">
            <v>103.99279411764699</v>
          </cell>
          <cell r="M210">
            <v>1.86</v>
          </cell>
          <cell r="O210">
            <v>2.44</v>
          </cell>
          <cell r="S210">
            <v>0</v>
          </cell>
          <cell r="U210">
            <v>0</v>
          </cell>
        </row>
        <row r="211">
          <cell r="C211" t="str">
            <v>HOSPITAL PELÓPIDAS SILVEIRA</v>
          </cell>
          <cell r="E211" t="str">
            <v>CARLOS ANTONIO DA SILVA</v>
          </cell>
          <cell r="F211" t="str">
            <v>2 - Outros Profissionais da Saúde</v>
          </cell>
          <cell r="G211">
            <v>515110</v>
          </cell>
          <cell r="H211">
            <v>44136</v>
          </cell>
          <cell r="I211">
            <v>12.4184</v>
          </cell>
          <cell r="J211">
            <v>99.347200000000001</v>
          </cell>
          <cell r="L211">
            <v>103.99279411764699</v>
          </cell>
          <cell r="M211">
            <v>20.9</v>
          </cell>
          <cell r="O211">
            <v>1.1599999999999999</v>
          </cell>
          <cell r="R211">
            <v>179.4</v>
          </cell>
          <cell r="S211">
            <v>62.7</v>
          </cell>
          <cell r="U211">
            <v>0</v>
          </cell>
        </row>
        <row r="212">
          <cell r="C212" t="str">
            <v>HOSPITAL PELÓPIDAS SILVEIRA</v>
          </cell>
          <cell r="E212" t="str">
            <v>CARLOS JAPHET DA MATTA ALBUQUERQUE</v>
          </cell>
          <cell r="F212" t="str">
            <v>3 - Administrativo</v>
          </cell>
          <cell r="G212">
            <v>131205</v>
          </cell>
          <cell r="H212">
            <v>44136</v>
          </cell>
          <cell r="I212">
            <v>203.17900000000003</v>
          </cell>
          <cell r="J212">
            <v>1625.4320000000002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HOSPITAL PELÓPIDAS SILVEIRA</v>
          </cell>
          <cell r="E213" t="str">
            <v>CARLOS KLEIN ROCHA BANDEIRA DE ARAUJO</v>
          </cell>
          <cell r="F213" t="str">
            <v>1 - Médico</v>
          </cell>
          <cell r="G213">
            <v>225260</v>
          </cell>
          <cell r="H213">
            <v>44136</v>
          </cell>
          <cell r="I213">
            <v>137.05120000000002</v>
          </cell>
          <cell r="J213">
            <v>1096.4096000000002</v>
          </cell>
          <cell r="M213">
            <v>0</v>
          </cell>
          <cell r="O213">
            <v>9.2766149999999996</v>
          </cell>
          <cell r="S213">
            <v>0</v>
          </cell>
          <cell r="U213">
            <v>0</v>
          </cell>
        </row>
        <row r="214">
          <cell r="C214" t="str">
            <v>HOSPITAL PELÓPIDAS SILVEIRA</v>
          </cell>
          <cell r="E214" t="str">
            <v>CARMEN MARIA DA SILVA RAMOS</v>
          </cell>
          <cell r="F214" t="str">
            <v>3 - Administrativo</v>
          </cell>
          <cell r="G214">
            <v>763210</v>
          </cell>
          <cell r="H214">
            <v>44136</v>
          </cell>
          <cell r="I214">
            <v>0</v>
          </cell>
          <cell r="J214">
            <v>0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HOSPITAL PELÓPIDAS SILVEIRA</v>
          </cell>
          <cell r="E215" t="str">
            <v>CAROLINE OLIVEIRA MONTEIRO DE CARVALHO</v>
          </cell>
          <cell r="F215" t="str">
            <v>2 - Outros Profissionais da Saúde</v>
          </cell>
          <cell r="G215">
            <v>223605</v>
          </cell>
          <cell r="H215">
            <v>44136</v>
          </cell>
          <cell r="I215">
            <v>31.161300000000001</v>
          </cell>
          <cell r="J215">
            <v>249.29040000000001</v>
          </cell>
          <cell r="L215">
            <v>103.99279411764699</v>
          </cell>
          <cell r="M215">
            <v>2.41</v>
          </cell>
          <cell r="O215">
            <v>2.44</v>
          </cell>
          <cell r="S215">
            <v>0</v>
          </cell>
          <cell r="U215">
            <v>0</v>
          </cell>
        </row>
        <row r="216">
          <cell r="C216" t="str">
            <v>HOSPITAL PELÓPIDAS SILVEIRA</v>
          </cell>
          <cell r="E216" t="str">
            <v>CASSIA CRISTINA RAMOS PINTO NOVAIS</v>
          </cell>
          <cell r="F216" t="str">
            <v>2 - Outros Profissionais da Saúde</v>
          </cell>
          <cell r="G216">
            <v>223505</v>
          </cell>
          <cell r="H216">
            <v>44136</v>
          </cell>
          <cell r="I216">
            <v>33.074100000000001</v>
          </cell>
          <cell r="J216">
            <v>297.99119999999999</v>
          </cell>
          <cell r="L216">
            <v>103.99279411764699</v>
          </cell>
          <cell r="M216">
            <v>41.12</v>
          </cell>
          <cell r="O216">
            <v>2.44</v>
          </cell>
          <cell r="S216">
            <v>0</v>
          </cell>
          <cell r="U216">
            <v>103.28</v>
          </cell>
          <cell r="X216" t="str">
            <v>AUXILIO CRECHE</v>
          </cell>
        </row>
        <row r="217">
          <cell r="C217" t="str">
            <v>HOSPITAL PELÓPIDAS SILVEIRA</v>
          </cell>
          <cell r="E217" t="str">
            <v>CASSIA KEILA FELIX DA HORA SILVA</v>
          </cell>
          <cell r="F217" t="str">
            <v>2 - Outros Profissionais da Saúde</v>
          </cell>
          <cell r="G217">
            <v>322205</v>
          </cell>
          <cell r="H217">
            <v>44136</v>
          </cell>
          <cell r="I217">
            <v>15.8353</v>
          </cell>
          <cell r="J217">
            <v>126.6824</v>
          </cell>
          <cell r="L217">
            <v>103.99279411764699</v>
          </cell>
          <cell r="M217">
            <v>20.9</v>
          </cell>
          <cell r="O217">
            <v>1.1599999999999999</v>
          </cell>
          <cell r="R217">
            <v>103.5</v>
          </cell>
          <cell r="S217">
            <v>41.8</v>
          </cell>
          <cell r="U217">
            <v>44.07</v>
          </cell>
          <cell r="X217" t="str">
            <v>AUXILIO CRECHE</v>
          </cell>
        </row>
        <row r="218">
          <cell r="C218" t="str">
            <v>HOSPITAL PELÓPIDAS SILVEIRA</v>
          </cell>
          <cell r="E218" t="str">
            <v>CATARINA FLAVIA DE LIMA</v>
          </cell>
          <cell r="F218" t="str">
            <v>2 - Outros Profissionais da Saúde</v>
          </cell>
          <cell r="G218">
            <v>223710</v>
          </cell>
          <cell r="H218">
            <v>44136</v>
          </cell>
          <cell r="I218">
            <v>36.181699999999999</v>
          </cell>
          <cell r="J218">
            <v>289.45359999999999</v>
          </cell>
          <cell r="M218">
            <v>0</v>
          </cell>
          <cell r="O218">
            <v>1.1599999999999999</v>
          </cell>
          <cell r="S218">
            <v>0</v>
          </cell>
          <cell r="U218">
            <v>0</v>
          </cell>
        </row>
        <row r="219">
          <cell r="C219" t="str">
            <v>HOSPITAL PELÓPIDAS SILVEIRA</v>
          </cell>
          <cell r="E219" t="str">
            <v>CATIA ALVES DA SILVA MACIANO</v>
          </cell>
          <cell r="F219" t="str">
            <v>2 - Outros Profissionais da Saúde</v>
          </cell>
          <cell r="G219">
            <v>521130</v>
          </cell>
          <cell r="H219">
            <v>44136</v>
          </cell>
          <cell r="I219">
            <v>12.3072</v>
          </cell>
          <cell r="J219">
            <v>98.457599999999999</v>
          </cell>
          <cell r="M219">
            <v>0</v>
          </cell>
          <cell r="O219">
            <v>1.1599999999999999</v>
          </cell>
          <cell r="R219">
            <v>207</v>
          </cell>
          <cell r="S219">
            <v>62.7</v>
          </cell>
          <cell r="U219">
            <v>0</v>
          </cell>
        </row>
        <row r="220">
          <cell r="C220" t="str">
            <v>HOSPITAL PELÓPIDAS SILVEIRA</v>
          </cell>
          <cell r="E220" t="str">
            <v>CECILIA DE OLIVEIRA MARINHO</v>
          </cell>
          <cell r="F220" t="str">
            <v>2 - Outros Profissionais da Saúde</v>
          </cell>
          <cell r="G220">
            <v>223505</v>
          </cell>
          <cell r="H220">
            <v>44136</v>
          </cell>
          <cell r="I220">
            <v>32.095999999999997</v>
          </cell>
          <cell r="J220">
            <v>259.5104</v>
          </cell>
          <cell r="M220">
            <v>0</v>
          </cell>
          <cell r="O220">
            <v>2.44</v>
          </cell>
          <cell r="S220">
            <v>0</v>
          </cell>
          <cell r="U220">
            <v>0</v>
          </cell>
        </row>
        <row r="221">
          <cell r="C221" t="str">
            <v>HOSPITAL PELÓPIDAS SILVEIRA</v>
          </cell>
          <cell r="E221" t="str">
            <v>CECILIA SANTANA DE OLIVEIRA</v>
          </cell>
          <cell r="F221" t="str">
            <v>2 - Outros Profissionais da Saúde</v>
          </cell>
          <cell r="G221">
            <v>322205</v>
          </cell>
          <cell r="H221">
            <v>44136</v>
          </cell>
          <cell r="I221">
            <v>17.411200000000001</v>
          </cell>
          <cell r="J221">
            <v>139.28960000000001</v>
          </cell>
          <cell r="L221">
            <v>103.99279411764699</v>
          </cell>
          <cell r="M221">
            <v>20.9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HOSPITAL PELÓPIDAS SILVEIRA</v>
          </cell>
          <cell r="E222" t="str">
            <v>CESAR FERREIRA DA SILVA</v>
          </cell>
          <cell r="F222" t="str">
            <v>3 - Administrativo</v>
          </cell>
          <cell r="G222">
            <v>413115</v>
          </cell>
          <cell r="H222">
            <v>44136</v>
          </cell>
          <cell r="I222">
            <v>17.426099999999998</v>
          </cell>
          <cell r="J222">
            <v>139.40879999999999</v>
          </cell>
          <cell r="L222">
            <v>103.99279411764699</v>
          </cell>
          <cell r="M222">
            <v>33.369999999999997</v>
          </cell>
          <cell r="O222">
            <v>1.1599999999999999</v>
          </cell>
          <cell r="R222">
            <v>138</v>
          </cell>
          <cell r="S222">
            <v>100.1</v>
          </cell>
          <cell r="U222">
            <v>0</v>
          </cell>
        </row>
        <row r="223">
          <cell r="C223" t="str">
            <v>HOSPITAL PELÓPIDAS SILVEIRA</v>
          </cell>
          <cell r="E223" t="str">
            <v>CICERO DA SILVA</v>
          </cell>
          <cell r="F223" t="str">
            <v>2 - Outros Profissionais da Saúde</v>
          </cell>
          <cell r="G223">
            <v>515110</v>
          </cell>
          <cell r="H223">
            <v>44136</v>
          </cell>
          <cell r="I223">
            <v>14.256600000000001</v>
          </cell>
          <cell r="J223">
            <v>114.0528</v>
          </cell>
          <cell r="L223">
            <v>103.99279411764699</v>
          </cell>
          <cell r="M223">
            <v>20.9</v>
          </cell>
          <cell r="O223">
            <v>1.1599999999999999</v>
          </cell>
          <cell r="R223">
            <v>207</v>
          </cell>
          <cell r="S223">
            <v>62.7</v>
          </cell>
          <cell r="U223">
            <v>0</v>
          </cell>
        </row>
        <row r="224">
          <cell r="C224" t="str">
            <v>HOSPITAL PELÓPIDAS SILVEIRA</v>
          </cell>
          <cell r="E224" t="str">
            <v>CIMONICA DE SOUZA RODRIGUES</v>
          </cell>
          <cell r="F224" t="str">
            <v>2 - Outros Profissionais da Saúde</v>
          </cell>
          <cell r="G224">
            <v>324205</v>
          </cell>
          <cell r="H224">
            <v>44136</v>
          </cell>
          <cell r="I224">
            <v>17.504999999999999</v>
          </cell>
          <cell r="J224">
            <v>140.04</v>
          </cell>
          <cell r="M224">
            <v>0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HOSPITAL PELÓPIDAS SILVEIRA</v>
          </cell>
          <cell r="E225" t="str">
            <v>CINARIA DA SILVA DINIZ PONTES</v>
          </cell>
          <cell r="F225" t="str">
            <v>2 - Outros Profissionais da Saúde</v>
          </cell>
          <cell r="G225">
            <v>322205</v>
          </cell>
          <cell r="H225">
            <v>44136</v>
          </cell>
          <cell r="I225">
            <v>0</v>
          </cell>
          <cell r="J225">
            <v>0</v>
          </cell>
          <cell r="M225">
            <v>0</v>
          </cell>
          <cell r="S225">
            <v>0</v>
          </cell>
          <cell r="U225">
            <v>0</v>
          </cell>
        </row>
        <row r="226">
          <cell r="C226" t="str">
            <v>HOSPITAL PELÓPIDAS SILVEIRA</v>
          </cell>
          <cell r="E226" t="str">
            <v>CINTIA CAVALCANTI FERNANDES</v>
          </cell>
          <cell r="F226" t="str">
            <v>2 - Outros Profissionais da Saúde</v>
          </cell>
          <cell r="G226">
            <v>223505</v>
          </cell>
          <cell r="H226">
            <v>44136</v>
          </cell>
          <cell r="I226">
            <v>55.249300000000005</v>
          </cell>
          <cell r="J226">
            <v>444.73680000000002</v>
          </cell>
          <cell r="L226">
            <v>103.99279411764699</v>
          </cell>
          <cell r="M226">
            <v>3.08</v>
          </cell>
          <cell r="O226">
            <v>2.44</v>
          </cell>
          <cell r="S226">
            <v>0</v>
          </cell>
          <cell r="U226">
            <v>0</v>
          </cell>
        </row>
        <row r="227">
          <cell r="C227" t="str">
            <v>HOSPITAL PELÓPIDAS SILVEIRA</v>
          </cell>
          <cell r="E227" t="str">
            <v>CINTYA KELLY GOMES CAVALCANTI</v>
          </cell>
          <cell r="F227" t="str">
            <v>2 - Outros Profissionais da Saúde</v>
          </cell>
          <cell r="G227">
            <v>223505</v>
          </cell>
          <cell r="H227">
            <v>44136</v>
          </cell>
          <cell r="I227">
            <v>39.0747</v>
          </cell>
          <cell r="J227">
            <v>315.2088</v>
          </cell>
          <cell r="M227">
            <v>0</v>
          </cell>
          <cell r="O227">
            <v>2.44</v>
          </cell>
          <cell r="S227">
            <v>0</v>
          </cell>
          <cell r="U227">
            <v>103.28</v>
          </cell>
          <cell r="X227" t="str">
            <v>AUXILIO CRECHE</v>
          </cell>
        </row>
        <row r="228">
          <cell r="C228" t="str">
            <v>HOSPITAL PELÓPIDAS SILVEIRA</v>
          </cell>
          <cell r="E228" t="str">
            <v>CIRLEIDE BRAZ DA SILVA</v>
          </cell>
          <cell r="F228" t="str">
            <v>3 - Administrativo</v>
          </cell>
          <cell r="G228">
            <v>513505</v>
          </cell>
          <cell r="H228">
            <v>44136</v>
          </cell>
          <cell r="I228">
            <v>13.0397</v>
          </cell>
          <cell r="J228">
            <v>104.3176</v>
          </cell>
          <cell r="M228">
            <v>0</v>
          </cell>
          <cell r="O228">
            <v>1.1599999999999999</v>
          </cell>
          <cell r="R228">
            <v>207</v>
          </cell>
          <cell r="S228">
            <v>62.7</v>
          </cell>
          <cell r="U228">
            <v>0</v>
          </cell>
        </row>
        <row r="229">
          <cell r="C229" t="str">
            <v>HOSPITAL PELÓPIDAS SILVEIRA</v>
          </cell>
          <cell r="E229" t="str">
            <v>CLARISSA FERNANDA NOGUEIRA TAVARES</v>
          </cell>
          <cell r="F229" t="str">
            <v>2 - Outros Profissionais da Saúde</v>
          </cell>
          <cell r="G229">
            <v>223505</v>
          </cell>
          <cell r="H229">
            <v>44136</v>
          </cell>
          <cell r="I229">
            <v>49.336000000000006</v>
          </cell>
          <cell r="J229">
            <v>397.43040000000002</v>
          </cell>
          <cell r="M229">
            <v>0</v>
          </cell>
          <cell r="O229">
            <v>2.44</v>
          </cell>
          <cell r="S229">
            <v>0</v>
          </cell>
          <cell r="U229">
            <v>0</v>
          </cell>
        </row>
        <row r="230">
          <cell r="C230" t="str">
            <v>HOSPITAL PELÓPIDAS SILVEIRA</v>
          </cell>
          <cell r="E230" t="str">
            <v>CLAUDIA BEZERRA DE LIMA</v>
          </cell>
          <cell r="F230" t="str">
            <v>3 - Administrativo</v>
          </cell>
          <cell r="G230">
            <v>411010</v>
          </cell>
          <cell r="H230">
            <v>44136</v>
          </cell>
          <cell r="I230">
            <v>15.592000000000001</v>
          </cell>
          <cell r="J230">
            <v>124.736</v>
          </cell>
          <cell r="M230">
            <v>0</v>
          </cell>
          <cell r="O230">
            <v>1.1599999999999999</v>
          </cell>
          <cell r="R230">
            <v>207</v>
          </cell>
          <cell r="S230">
            <v>62.7</v>
          </cell>
          <cell r="U230">
            <v>0</v>
          </cell>
        </row>
        <row r="231">
          <cell r="C231" t="str">
            <v>HOSPITAL PELÓPIDAS SILVEIRA</v>
          </cell>
          <cell r="E231" t="str">
            <v>CLAUDIA CAMILLA BARROS DE SOUZA</v>
          </cell>
          <cell r="F231" t="str">
            <v>2 - Outros Profissionais da Saúde</v>
          </cell>
          <cell r="G231">
            <v>322205</v>
          </cell>
          <cell r="H231">
            <v>44136</v>
          </cell>
          <cell r="I231">
            <v>12.6532</v>
          </cell>
          <cell r="J231">
            <v>101.2256</v>
          </cell>
          <cell r="L231">
            <v>103.99279411764699</v>
          </cell>
          <cell r="M231">
            <v>20.9</v>
          </cell>
          <cell r="O231">
            <v>1.1599999999999999</v>
          </cell>
          <cell r="R231">
            <v>179.4</v>
          </cell>
          <cell r="S231">
            <v>60.61</v>
          </cell>
          <cell r="U231">
            <v>0</v>
          </cell>
        </row>
        <row r="232">
          <cell r="C232" t="str">
            <v>HOSPITAL PELÓPIDAS SILVEIRA</v>
          </cell>
          <cell r="E232" t="str">
            <v>CLAUDIA MATIAS DE BRITO</v>
          </cell>
          <cell r="F232" t="str">
            <v>2 - Outros Profissionais da Saúde</v>
          </cell>
          <cell r="G232">
            <v>324115</v>
          </cell>
          <cell r="H232">
            <v>44136</v>
          </cell>
          <cell r="I232">
            <v>33.865700000000004</v>
          </cell>
          <cell r="J232">
            <v>270.92560000000003</v>
          </cell>
          <cell r="M232">
            <v>0</v>
          </cell>
          <cell r="O232">
            <v>1.1599999999999999</v>
          </cell>
          <cell r="R232">
            <v>163</v>
          </cell>
          <cell r="S232">
            <v>60.91</v>
          </cell>
          <cell r="U232">
            <v>0</v>
          </cell>
        </row>
        <row r="233">
          <cell r="C233" t="str">
            <v>HOSPITAL PELÓPIDAS SILVEIRA</v>
          </cell>
          <cell r="E233" t="str">
            <v>CLAUDIA PAIXAO FELIX DOS SANTOS</v>
          </cell>
          <cell r="F233" t="str">
            <v>2 - Outros Profissionais da Saúde</v>
          </cell>
          <cell r="G233">
            <v>223810</v>
          </cell>
          <cell r="H233">
            <v>44136</v>
          </cell>
          <cell r="I233">
            <v>17.774100000000001</v>
          </cell>
          <cell r="J233">
            <v>171.70880000000002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HOSPITAL PELÓPIDAS SILVEIRA</v>
          </cell>
          <cell r="E234" t="str">
            <v>CLAUDIA VIANA LOPES</v>
          </cell>
          <cell r="F234" t="str">
            <v>3 - Administrativo</v>
          </cell>
          <cell r="G234">
            <v>513430</v>
          </cell>
          <cell r="H234">
            <v>44136</v>
          </cell>
          <cell r="I234">
            <v>12.3087</v>
          </cell>
          <cell r="J234">
            <v>98.4696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HOSPITAL PELÓPIDAS SILVEIRA</v>
          </cell>
          <cell r="E235" t="str">
            <v>CLAUDILENE BARBOSA DOS SANTOS</v>
          </cell>
          <cell r="F235" t="str">
            <v>2 - Outros Profissionais da Saúde</v>
          </cell>
          <cell r="G235">
            <v>322205</v>
          </cell>
          <cell r="H235">
            <v>44136</v>
          </cell>
          <cell r="I235">
            <v>12.540000000000001</v>
          </cell>
          <cell r="J235">
            <v>100.32000000000001</v>
          </cell>
          <cell r="M235">
            <v>0</v>
          </cell>
          <cell r="O235">
            <v>1.1599999999999999</v>
          </cell>
          <cell r="R235">
            <v>96.6</v>
          </cell>
          <cell r="S235">
            <v>62.7</v>
          </cell>
          <cell r="U235">
            <v>0</v>
          </cell>
        </row>
        <row r="236">
          <cell r="C236" t="str">
            <v>HOSPITAL PELÓPIDAS SILVEIRA</v>
          </cell>
          <cell r="E236" t="str">
            <v>CLAUDILENE RITA DA SILVA</v>
          </cell>
          <cell r="F236" t="str">
            <v>2 - Outros Profissionais da Saúde</v>
          </cell>
          <cell r="G236">
            <v>223705</v>
          </cell>
          <cell r="H236">
            <v>44136</v>
          </cell>
          <cell r="I236">
            <v>12.3025</v>
          </cell>
          <cell r="J236">
            <v>98.42</v>
          </cell>
          <cell r="M236">
            <v>0</v>
          </cell>
          <cell r="O236">
            <v>1.1599999999999999</v>
          </cell>
          <cell r="R236">
            <v>51.76</v>
          </cell>
          <cell r="S236">
            <v>51.75</v>
          </cell>
          <cell r="U236">
            <v>0</v>
          </cell>
        </row>
        <row r="237">
          <cell r="C237" t="str">
            <v>HOSPITAL PELÓPIDAS SILVEIRA</v>
          </cell>
          <cell r="E237" t="str">
            <v>CLAUDIO FRANCISCO DO NASCIMENTO</v>
          </cell>
          <cell r="F237" t="str">
            <v>3 - Administrativo</v>
          </cell>
          <cell r="G237">
            <v>514225</v>
          </cell>
          <cell r="H237">
            <v>44136</v>
          </cell>
          <cell r="I237">
            <v>12.651800000000001</v>
          </cell>
          <cell r="J237">
            <v>101.21440000000001</v>
          </cell>
          <cell r="L237">
            <v>103.99279411764699</v>
          </cell>
          <cell r="M237">
            <v>20.9</v>
          </cell>
          <cell r="O237">
            <v>1.1599999999999999</v>
          </cell>
          <cell r="R237">
            <v>138</v>
          </cell>
          <cell r="S237">
            <v>62.7</v>
          </cell>
          <cell r="U237">
            <v>0</v>
          </cell>
        </row>
        <row r="238">
          <cell r="C238" t="str">
            <v>HOSPITAL PELÓPIDAS SILVEIRA</v>
          </cell>
          <cell r="E238" t="str">
            <v>CLAUDIONOR NOGUEIRA COSTA SEGUNDO</v>
          </cell>
          <cell r="F238" t="str">
            <v>1 - Médico</v>
          </cell>
          <cell r="G238">
            <v>225125</v>
          </cell>
          <cell r="H238">
            <v>44136</v>
          </cell>
          <cell r="I238">
            <v>176.53479999999999</v>
          </cell>
          <cell r="J238">
            <v>1412.2783999999999</v>
          </cell>
          <cell r="M238">
            <v>0</v>
          </cell>
          <cell r="O238">
            <v>9.2766149999999996</v>
          </cell>
          <cell r="S238">
            <v>0</v>
          </cell>
          <cell r="U238">
            <v>0</v>
          </cell>
        </row>
        <row r="239">
          <cell r="C239" t="str">
            <v>HOSPITAL PELÓPIDAS SILVEIRA</v>
          </cell>
          <cell r="E239" t="str">
            <v>CLEBERSON ALBERCELI VIEIRA DE FRANCA</v>
          </cell>
          <cell r="F239" t="str">
            <v>1 - Médico</v>
          </cell>
          <cell r="G239">
            <v>225125</v>
          </cell>
          <cell r="H239">
            <v>44136</v>
          </cell>
          <cell r="I239">
            <v>103.3433</v>
          </cell>
          <cell r="J239">
            <v>826.74639999999999</v>
          </cell>
          <cell r="M239">
            <v>0</v>
          </cell>
          <cell r="O239">
            <v>9.2766149999999996</v>
          </cell>
          <cell r="S239">
            <v>0</v>
          </cell>
          <cell r="U239">
            <v>0</v>
          </cell>
        </row>
        <row r="240">
          <cell r="C240" t="str">
            <v>HOSPITAL PELÓPIDAS SILVEIRA</v>
          </cell>
          <cell r="E240" t="str">
            <v>CLEBIA DE CASSIA FERREIRA</v>
          </cell>
          <cell r="F240" t="str">
            <v>3 - Administrativo</v>
          </cell>
          <cell r="G240">
            <v>513430</v>
          </cell>
          <cell r="H240">
            <v>44136</v>
          </cell>
          <cell r="I240">
            <v>13.0556</v>
          </cell>
          <cell r="J240">
            <v>104.4448</v>
          </cell>
          <cell r="M240">
            <v>0</v>
          </cell>
          <cell r="O240">
            <v>1.1599999999999999</v>
          </cell>
          <cell r="R240">
            <v>228.2</v>
          </cell>
          <cell r="S240">
            <v>50.16</v>
          </cell>
          <cell r="U240">
            <v>0</v>
          </cell>
        </row>
        <row r="241">
          <cell r="C241" t="str">
            <v>HOSPITAL PELÓPIDAS SILVEIRA</v>
          </cell>
          <cell r="E241" t="str">
            <v>CLEIDE MARIA SOBRINHO SOARES</v>
          </cell>
          <cell r="F241" t="str">
            <v>2 - Outros Profissionais da Saúde</v>
          </cell>
          <cell r="G241">
            <v>324115</v>
          </cell>
          <cell r="H241">
            <v>44136</v>
          </cell>
          <cell r="I241">
            <v>29.380500000000001</v>
          </cell>
          <cell r="J241">
            <v>235.04400000000001</v>
          </cell>
          <cell r="L241">
            <v>103.99279411764699</v>
          </cell>
          <cell r="M241">
            <v>10.85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HOSPITAL PELÓPIDAS SILVEIRA</v>
          </cell>
          <cell r="E242" t="str">
            <v>CLEIDIANE COELHO DA SILVA</v>
          </cell>
          <cell r="F242" t="str">
            <v>2 - Outros Profissionais da Saúde</v>
          </cell>
          <cell r="G242">
            <v>322205</v>
          </cell>
          <cell r="H242">
            <v>44136</v>
          </cell>
          <cell r="I242">
            <v>12.953099999999999</v>
          </cell>
          <cell r="J242">
            <v>103.62479999999999</v>
          </cell>
          <cell r="L242">
            <v>103.99279411764699</v>
          </cell>
          <cell r="M242">
            <v>20.9</v>
          </cell>
          <cell r="O242">
            <v>1.1599999999999999</v>
          </cell>
          <cell r="R242">
            <v>207</v>
          </cell>
          <cell r="S242">
            <v>41.8</v>
          </cell>
          <cell r="U242">
            <v>0</v>
          </cell>
        </row>
        <row r="243">
          <cell r="C243" t="str">
            <v>HOSPITAL PELÓPIDAS SILVEIRA</v>
          </cell>
          <cell r="E243" t="str">
            <v>CLEITON FABIO SANTANA DA SILVA</v>
          </cell>
          <cell r="F243" t="str">
            <v>2 - Outros Profissionais da Saúde</v>
          </cell>
          <cell r="G243">
            <v>515110</v>
          </cell>
          <cell r="H243">
            <v>44136</v>
          </cell>
          <cell r="I243">
            <v>11.743499999999999</v>
          </cell>
          <cell r="J243">
            <v>93.947999999999993</v>
          </cell>
          <cell r="L243">
            <v>103.99279411764699</v>
          </cell>
          <cell r="M243">
            <v>20.9</v>
          </cell>
          <cell r="O243">
            <v>1.1599999999999999</v>
          </cell>
          <cell r="R243">
            <v>103.5</v>
          </cell>
          <cell r="S243">
            <v>58.94</v>
          </cell>
          <cell r="U243">
            <v>0</v>
          </cell>
        </row>
        <row r="244">
          <cell r="C244" t="str">
            <v>HOSPITAL PELÓPIDAS SILVEIRA</v>
          </cell>
          <cell r="E244" t="str">
            <v>CLENIO JOSE SILVA CABRAL JUNIOR</v>
          </cell>
          <cell r="F244" t="str">
            <v>3 - Administrativo</v>
          </cell>
          <cell r="G244">
            <v>517410</v>
          </cell>
          <cell r="H244">
            <v>44136</v>
          </cell>
          <cell r="I244">
            <v>5.4340000000000002</v>
          </cell>
          <cell r="J244">
            <v>47.652000000000001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HOSPITAL PELÓPIDAS SILVEIRA</v>
          </cell>
          <cell r="E245" t="str">
            <v>CLEPERSON HELENO RANGEL GONCALVES DA SILVA</v>
          </cell>
          <cell r="F245" t="str">
            <v>3 - Administrativo</v>
          </cell>
          <cell r="G245">
            <v>517410</v>
          </cell>
          <cell r="H245">
            <v>44136</v>
          </cell>
          <cell r="I245">
            <v>10.450000000000001</v>
          </cell>
          <cell r="J245">
            <v>83.600000000000009</v>
          </cell>
          <cell r="M245">
            <v>0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HOSPITAL PELÓPIDAS SILVEIRA</v>
          </cell>
          <cell r="E246" t="str">
            <v>CRISTHYAM JOSE FERREIRA RODRIGUES DA SILVA</v>
          </cell>
          <cell r="F246" t="str">
            <v>3 - Administrativo</v>
          </cell>
          <cell r="G246">
            <v>411010</v>
          </cell>
          <cell r="H246">
            <v>44136</v>
          </cell>
          <cell r="I246">
            <v>10.450000000000001</v>
          </cell>
          <cell r="J246">
            <v>83.600000000000009</v>
          </cell>
          <cell r="L246">
            <v>103.99279411764699</v>
          </cell>
          <cell r="M246">
            <v>20.9</v>
          </cell>
          <cell r="O246">
            <v>1.1599999999999999</v>
          </cell>
          <cell r="R246">
            <v>225.76</v>
          </cell>
          <cell r="S246">
            <v>62.7</v>
          </cell>
          <cell r="U246">
            <v>0</v>
          </cell>
        </row>
        <row r="247">
          <cell r="C247" t="str">
            <v>HOSPITAL PELÓPIDAS SILVEIRA</v>
          </cell>
          <cell r="E247" t="str">
            <v>CRISTIANE DAVID SOARES</v>
          </cell>
          <cell r="F247" t="str">
            <v>3 - Administrativo</v>
          </cell>
          <cell r="G247">
            <v>513430</v>
          </cell>
          <cell r="H247">
            <v>44136</v>
          </cell>
          <cell r="I247">
            <v>14.135999999999999</v>
          </cell>
          <cell r="J247">
            <v>133.988</v>
          </cell>
          <cell r="M247">
            <v>0</v>
          </cell>
          <cell r="O247">
            <v>1.1599999999999999</v>
          </cell>
          <cell r="R247">
            <v>103.5</v>
          </cell>
          <cell r="S247">
            <v>62.7</v>
          </cell>
          <cell r="U247">
            <v>0</v>
          </cell>
        </row>
        <row r="248">
          <cell r="C248" t="str">
            <v>HOSPITAL PELÓPIDAS SILVEIRA</v>
          </cell>
          <cell r="E248" t="str">
            <v>CRISTIANE FIDELIS MOURA DO NASCIMENTO</v>
          </cell>
          <cell r="F248" t="str">
            <v>3 - Administrativo</v>
          </cell>
          <cell r="G248">
            <v>411010</v>
          </cell>
          <cell r="H248">
            <v>44136</v>
          </cell>
          <cell r="I248">
            <v>11.333599999999999</v>
          </cell>
          <cell r="J248">
            <v>90.66879999999999</v>
          </cell>
          <cell r="M248">
            <v>0</v>
          </cell>
          <cell r="O248">
            <v>1.1599999999999999</v>
          </cell>
          <cell r="R248">
            <v>262.2</v>
          </cell>
          <cell r="S248">
            <v>56.43</v>
          </cell>
          <cell r="U248">
            <v>0</v>
          </cell>
        </row>
        <row r="249">
          <cell r="C249" t="str">
            <v>HOSPITAL PELÓPIDAS SILVEIRA</v>
          </cell>
          <cell r="E249" t="str">
            <v>CRISTIANE VASCONCELOS DE OLIVEIRA FONTANA</v>
          </cell>
          <cell r="F249" t="str">
            <v>1 - Médico</v>
          </cell>
          <cell r="G249">
            <v>225125</v>
          </cell>
          <cell r="H249">
            <v>44136</v>
          </cell>
          <cell r="I249">
            <v>109.24430000000001</v>
          </cell>
          <cell r="J249">
            <v>873.95440000000008</v>
          </cell>
          <cell r="M249">
            <v>0</v>
          </cell>
          <cell r="O249">
            <v>9.2766149999999996</v>
          </cell>
          <cell r="S249">
            <v>0</v>
          </cell>
          <cell r="U249">
            <v>0</v>
          </cell>
        </row>
        <row r="250">
          <cell r="C250" t="str">
            <v>HOSPITAL PELÓPIDAS SILVEIRA</v>
          </cell>
          <cell r="E250" t="str">
            <v>CRISTIANO SOBRAL DE CARVALHO</v>
          </cell>
          <cell r="F250" t="str">
            <v>1 - Médico</v>
          </cell>
          <cell r="G250">
            <v>225112</v>
          </cell>
          <cell r="H250">
            <v>44136</v>
          </cell>
          <cell r="I250">
            <v>96.720200000000006</v>
          </cell>
          <cell r="J250">
            <v>837.12160000000006</v>
          </cell>
          <cell r="M250">
            <v>0</v>
          </cell>
          <cell r="O250">
            <v>9.2766149999999996</v>
          </cell>
          <cell r="S250">
            <v>0</v>
          </cell>
          <cell r="U250">
            <v>0</v>
          </cell>
        </row>
        <row r="251">
          <cell r="C251" t="str">
            <v>HOSPITAL PELÓPIDAS SILVEIRA</v>
          </cell>
          <cell r="E251" t="str">
            <v>CYGHIA MARIA AQUINO DE MOURA E SILVA</v>
          </cell>
          <cell r="F251" t="str">
            <v>2 - Outros Profissionais da Saúde</v>
          </cell>
          <cell r="G251">
            <v>223505</v>
          </cell>
          <cell r="H251">
            <v>44136</v>
          </cell>
          <cell r="I251">
            <v>34.164899999999996</v>
          </cell>
          <cell r="J251">
            <v>276.0616</v>
          </cell>
          <cell r="L251">
            <v>103.99279411764699</v>
          </cell>
          <cell r="M251">
            <v>3.08</v>
          </cell>
          <cell r="O251">
            <v>2.44</v>
          </cell>
          <cell r="S251">
            <v>0</v>
          </cell>
          <cell r="U251">
            <v>0</v>
          </cell>
        </row>
        <row r="252">
          <cell r="C252" t="str">
            <v>HOSPITAL PELÓPIDAS SILVEIRA</v>
          </cell>
          <cell r="E252" t="str">
            <v>DAENA LEMOS DE MELO</v>
          </cell>
          <cell r="F252" t="str">
            <v>2 - Outros Profissionais da Saúde</v>
          </cell>
          <cell r="G252">
            <v>515205</v>
          </cell>
          <cell r="H252">
            <v>44136</v>
          </cell>
          <cell r="I252">
            <v>14.9186</v>
          </cell>
          <cell r="J252">
            <v>119.3488</v>
          </cell>
          <cell r="M252">
            <v>0</v>
          </cell>
          <cell r="O252">
            <v>1.1599999999999999</v>
          </cell>
          <cell r="R252">
            <v>207</v>
          </cell>
          <cell r="S252">
            <v>38.880000000000003</v>
          </cell>
          <cell r="U252">
            <v>34.200000000000003</v>
          </cell>
          <cell r="X252" t="str">
            <v>AUXILIO CRECHE</v>
          </cell>
        </row>
        <row r="253">
          <cell r="C253" t="str">
            <v>HOSPITAL PELÓPIDAS SILVEIRA</v>
          </cell>
          <cell r="E253" t="str">
            <v>DAGVALDO FRANKLIN FERREIRA CAMPELO</v>
          </cell>
          <cell r="F253" t="str">
            <v>2 - Outros Profissionais da Saúde</v>
          </cell>
          <cell r="G253">
            <v>324115</v>
          </cell>
          <cell r="H253">
            <v>44136</v>
          </cell>
          <cell r="I253">
            <v>35.375</v>
          </cell>
          <cell r="J253">
            <v>283</v>
          </cell>
          <cell r="M253">
            <v>0</v>
          </cell>
          <cell r="O253">
            <v>1.1599999999999999</v>
          </cell>
          <cell r="R253">
            <v>282</v>
          </cell>
          <cell r="S253">
            <v>50.76</v>
          </cell>
          <cell r="U253">
            <v>0</v>
          </cell>
        </row>
        <row r="254">
          <cell r="C254" t="str">
            <v>HOSPITAL PELÓPIDAS SILVEIRA</v>
          </cell>
          <cell r="E254" t="str">
            <v>DALGON GUTEMBERG SALES BEZERRA</v>
          </cell>
          <cell r="F254" t="str">
            <v>3 - Administrativo</v>
          </cell>
          <cell r="G254">
            <v>317210</v>
          </cell>
          <cell r="H254">
            <v>44136</v>
          </cell>
          <cell r="I254">
            <v>28.726300000000002</v>
          </cell>
          <cell r="J254">
            <v>229.81040000000002</v>
          </cell>
          <cell r="L254">
            <v>103.99279411764699</v>
          </cell>
          <cell r="M254">
            <v>33.67</v>
          </cell>
          <cell r="O254">
            <v>1.1599999999999999</v>
          </cell>
          <cell r="S254">
            <v>0</v>
          </cell>
          <cell r="U254">
            <v>0</v>
          </cell>
        </row>
        <row r="255">
          <cell r="C255" t="str">
            <v>HOSPITAL PELÓPIDAS SILVEIRA</v>
          </cell>
          <cell r="E255" t="str">
            <v>DALVA MARIA DE ARAUJO</v>
          </cell>
          <cell r="F255" t="str">
            <v>2 - Outros Profissionais da Saúde</v>
          </cell>
          <cell r="G255">
            <v>322205</v>
          </cell>
          <cell r="H255">
            <v>44136</v>
          </cell>
          <cell r="I255">
            <v>0</v>
          </cell>
          <cell r="J255">
            <v>0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HOSPITAL PELÓPIDAS SILVEIRA</v>
          </cell>
          <cell r="E256" t="str">
            <v>DANIELA BARBOSA DOS SANTOS</v>
          </cell>
          <cell r="F256" t="str">
            <v>2 - Outros Profissionais da Saúde</v>
          </cell>
          <cell r="G256">
            <v>322205</v>
          </cell>
          <cell r="H256">
            <v>44136</v>
          </cell>
          <cell r="I256">
            <v>13.458800000000002</v>
          </cell>
          <cell r="J256">
            <v>107.67040000000001</v>
          </cell>
          <cell r="L256">
            <v>103.99279411764699</v>
          </cell>
          <cell r="M256">
            <v>20.9</v>
          </cell>
          <cell r="O256">
            <v>1.1599999999999999</v>
          </cell>
          <cell r="R256">
            <v>155.26</v>
          </cell>
          <cell r="S256">
            <v>50.16</v>
          </cell>
          <cell r="U256">
            <v>0</v>
          </cell>
        </row>
        <row r="257">
          <cell r="C257" t="str">
            <v>HOSPITAL PELÓPIDAS SILVEIRA</v>
          </cell>
          <cell r="E257" t="str">
            <v>DANIELA DELFINA DOS SANTOS SOUZA</v>
          </cell>
          <cell r="F257" t="str">
            <v>2 - Outros Profissionais da Saúde</v>
          </cell>
          <cell r="G257">
            <v>223505</v>
          </cell>
          <cell r="H257">
            <v>44136</v>
          </cell>
          <cell r="I257">
            <v>62.746600000000001</v>
          </cell>
          <cell r="J257">
            <v>508.69599999999997</v>
          </cell>
          <cell r="L257">
            <v>103.99279411764699</v>
          </cell>
          <cell r="M257">
            <v>3.08</v>
          </cell>
          <cell r="O257">
            <v>2.44</v>
          </cell>
          <cell r="S257">
            <v>0</v>
          </cell>
          <cell r="U257">
            <v>0</v>
          </cell>
        </row>
        <row r="258">
          <cell r="C258" t="str">
            <v>HOSPITAL PELÓPIDAS SILVEIRA</v>
          </cell>
          <cell r="E258" t="str">
            <v>DANIELA FREYRE GUERRA BATISTA</v>
          </cell>
          <cell r="F258" t="str">
            <v>2 - Outros Profissionais da Saúde</v>
          </cell>
          <cell r="G258">
            <v>223505</v>
          </cell>
          <cell r="H258">
            <v>44136</v>
          </cell>
          <cell r="I258">
            <v>0</v>
          </cell>
          <cell r="J258">
            <v>0.91359999999999997</v>
          </cell>
          <cell r="M258">
            <v>0</v>
          </cell>
          <cell r="O258">
            <v>2.44</v>
          </cell>
          <cell r="S258">
            <v>0</v>
          </cell>
          <cell r="U258">
            <v>0</v>
          </cell>
        </row>
        <row r="259">
          <cell r="C259" t="str">
            <v>HOSPITAL PELÓPIDAS SILVEIRA</v>
          </cell>
          <cell r="E259" t="str">
            <v>DANIELA GOULART DE VASCONCELOS CARVALHO</v>
          </cell>
          <cell r="F259" t="str">
            <v>2 - Outros Profissionais da Saúde</v>
          </cell>
          <cell r="G259">
            <v>223505</v>
          </cell>
          <cell r="H259">
            <v>44136</v>
          </cell>
          <cell r="I259">
            <v>29.631500000000003</v>
          </cell>
          <cell r="J259">
            <v>238.91120000000001</v>
          </cell>
          <cell r="M259">
            <v>0</v>
          </cell>
          <cell r="O259">
            <v>2.44</v>
          </cell>
          <cell r="S259">
            <v>0</v>
          </cell>
          <cell r="U259">
            <v>103.28</v>
          </cell>
          <cell r="X259" t="str">
            <v>AUXILIO CRECHE</v>
          </cell>
        </row>
        <row r="260">
          <cell r="C260" t="str">
            <v>HOSPITAL PELÓPIDAS SILVEIRA</v>
          </cell>
          <cell r="E260" t="str">
            <v>DANIELE ACIOLE DA SILVA</v>
          </cell>
          <cell r="F260" t="str">
            <v>3 - Administrativo</v>
          </cell>
          <cell r="G260">
            <v>411010</v>
          </cell>
          <cell r="H260">
            <v>44136</v>
          </cell>
          <cell r="I260">
            <v>10.9725</v>
          </cell>
          <cell r="J260">
            <v>87.78</v>
          </cell>
          <cell r="L260">
            <v>103.99279411764699</v>
          </cell>
          <cell r="M260">
            <v>20.9</v>
          </cell>
          <cell r="O260">
            <v>1.1599999999999999</v>
          </cell>
          <cell r="S260">
            <v>0</v>
          </cell>
          <cell r="U260">
            <v>0</v>
          </cell>
        </row>
        <row r="261">
          <cell r="C261" t="str">
            <v>HOSPITAL PELÓPIDAS SILVEIRA</v>
          </cell>
          <cell r="E261" t="str">
            <v>DANIELE ALVES DA SILVA</v>
          </cell>
          <cell r="F261" t="str">
            <v>3 - Administrativo</v>
          </cell>
          <cell r="G261">
            <v>411010</v>
          </cell>
          <cell r="H261">
            <v>44136</v>
          </cell>
          <cell r="I261">
            <v>10.9725</v>
          </cell>
          <cell r="J261">
            <v>106.0672</v>
          </cell>
          <cell r="M261">
            <v>0</v>
          </cell>
          <cell r="O261">
            <v>1.1599999999999999</v>
          </cell>
          <cell r="R261">
            <v>207</v>
          </cell>
          <cell r="S261">
            <v>62.7</v>
          </cell>
          <cell r="U261">
            <v>0</v>
          </cell>
        </row>
        <row r="262">
          <cell r="C262" t="str">
            <v>HOSPITAL PELÓPIDAS SILVEIRA</v>
          </cell>
          <cell r="E262" t="str">
            <v>DANIELE FERREIRA SILVA</v>
          </cell>
          <cell r="F262" t="str">
            <v>3 - Administrativo</v>
          </cell>
          <cell r="G262">
            <v>411010</v>
          </cell>
          <cell r="H262">
            <v>44136</v>
          </cell>
          <cell r="I262">
            <v>11.061199999999999</v>
          </cell>
          <cell r="J262">
            <v>88.489599999999996</v>
          </cell>
          <cell r="M262">
            <v>0</v>
          </cell>
          <cell r="O262">
            <v>1.1599999999999999</v>
          </cell>
          <cell r="R262">
            <v>207</v>
          </cell>
          <cell r="S262">
            <v>62.7</v>
          </cell>
          <cell r="U262">
            <v>128</v>
          </cell>
          <cell r="X262" t="str">
            <v>AUXILIO CRECHE</v>
          </cell>
        </row>
        <row r="263">
          <cell r="C263" t="str">
            <v>HOSPITAL PELÓPIDAS SILVEIRA</v>
          </cell>
          <cell r="E263" t="str">
            <v>DANIELE RODRIGUES DA SILVA</v>
          </cell>
          <cell r="F263" t="str">
            <v>3 - Administrativo</v>
          </cell>
          <cell r="G263">
            <v>513430</v>
          </cell>
          <cell r="H263">
            <v>44136</v>
          </cell>
          <cell r="I263">
            <v>14.135999999999999</v>
          </cell>
          <cell r="J263">
            <v>113.08799999999999</v>
          </cell>
          <cell r="M263">
            <v>0</v>
          </cell>
          <cell r="O263">
            <v>1.1599999999999999</v>
          </cell>
          <cell r="R263">
            <v>103.5</v>
          </cell>
          <cell r="S263">
            <v>62.7</v>
          </cell>
          <cell r="U263">
            <v>0</v>
          </cell>
        </row>
        <row r="264">
          <cell r="C264" t="str">
            <v>HOSPITAL PELÓPIDAS SILVEIRA</v>
          </cell>
          <cell r="E264" t="str">
            <v>DANIELLA CARNEIRO DA COSTA SILVA CASTRO</v>
          </cell>
          <cell r="F264" t="str">
            <v>1 - Médico</v>
          </cell>
          <cell r="G264">
            <v>225125</v>
          </cell>
          <cell r="H264">
            <v>44136</v>
          </cell>
          <cell r="I264">
            <v>80.787500000000009</v>
          </cell>
          <cell r="J264">
            <v>646.30000000000007</v>
          </cell>
          <cell r="M264">
            <v>0</v>
          </cell>
          <cell r="O264">
            <v>9.2766149999999996</v>
          </cell>
          <cell r="S264">
            <v>0</v>
          </cell>
          <cell r="U264">
            <v>0</v>
          </cell>
        </row>
        <row r="265">
          <cell r="C265" t="str">
            <v>HOSPITAL PELÓPIDAS SILVEIRA</v>
          </cell>
          <cell r="E265" t="str">
            <v>DANIELLA DA SILVA SANTOS</v>
          </cell>
          <cell r="F265" t="str">
            <v>2 - Outros Profissionais da Saúde</v>
          </cell>
          <cell r="G265">
            <v>322205</v>
          </cell>
          <cell r="H265">
            <v>44136</v>
          </cell>
          <cell r="I265">
            <v>14.956300000000001</v>
          </cell>
          <cell r="J265">
            <v>119.6504</v>
          </cell>
          <cell r="L265">
            <v>103.99279411764699</v>
          </cell>
          <cell r="M265">
            <v>20.9</v>
          </cell>
          <cell r="O265">
            <v>1.1599999999999999</v>
          </cell>
          <cell r="R265">
            <v>207</v>
          </cell>
          <cell r="S265">
            <v>43.89</v>
          </cell>
          <cell r="U265">
            <v>0</v>
          </cell>
        </row>
        <row r="266">
          <cell r="C266" t="str">
            <v>HOSPITAL PELÓPIDAS SILVEIRA</v>
          </cell>
          <cell r="E266" t="str">
            <v>DANIELLA YASMIM PAMELA DO NASCIMENTO</v>
          </cell>
          <cell r="F266" t="str">
            <v>3 - Administrativo</v>
          </cell>
          <cell r="G266">
            <v>411010</v>
          </cell>
          <cell r="H266">
            <v>44136</v>
          </cell>
          <cell r="I266">
            <v>4.9080000000000004</v>
          </cell>
          <cell r="J266">
            <v>13.2994</v>
          </cell>
          <cell r="M266">
            <v>0</v>
          </cell>
          <cell r="O266">
            <v>1.1599999999999999</v>
          </cell>
          <cell r="R266">
            <v>103.5</v>
          </cell>
          <cell r="S266">
            <v>20.309999999999999</v>
          </cell>
          <cell r="U266">
            <v>0</v>
          </cell>
        </row>
        <row r="267">
          <cell r="C267" t="str">
            <v>HOSPITAL PELÓPIDAS SILVEIRA</v>
          </cell>
          <cell r="E267" t="str">
            <v>DANIELLE ANDRADE CHAVES VIEIRA</v>
          </cell>
          <cell r="F267" t="str">
            <v>2 - Outros Profissionais da Saúde</v>
          </cell>
          <cell r="G267">
            <v>322205</v>
          </cell>
          <cell r="H267">
            <v>44136</v>
          </cell>
          <cell r="I267">
            <v>14.22</v>
          </cell>
          <cell r="J267">
            <v>113.76</v>
          </cell>
          <cell r="L267">
            <v>103.99279411764699</v>
          </cell>
          <cell r="M267">
            <v>20.9</v>
          </cell>
          <cell r="O267">
            <v>1.1599999999999999</v>
          </cell>
          <cell r="R267">
            <v>27.6</v>
          </cell>
          <cell r="S267">
            <v>62.7</v>
          </cell>
          <cell r="U267">
            <v>0</v>
          </cell>
        </row>
        <row r="268">
          <cell r="C268" t="str">
            <v>HOSPITAL PELÓPIDAS SILVEIRA</v>
          </cell>
          <cell r="E268" t="str">
            <v>DANIELLE DE SOUZA PONTES</v>
          </cell>
          <cell r="F268" t="str">
            <v>2 - Outros Profissionais da Saúde</v>
          </cell>
          <cell r="G268">
            <v>322205</v>
          </cell>
          <cell r="H268">
            <v>44136</v>
          </cell>
          <cell r="I268">
            <v>22.768800000000002</v>
          </cell>
          <cell r="J268">
            <v>182.15040000000002</v>
          </cell>
          <cell r="M268">
            <v>0</v>
          </cell>
          <cell r="O268">
            <v>1.1599999999999999</v>
          </cell>
          <cell r="S268">
            <v>0</v>
          </cell>
          <cell r="U268">
            <v>0</v>
          </cell>
        </row>
        <row r="269">
          <cell r="C269" t="str">
            <v>HOSPITAL PELÓPIDAS SILVEIRA</v>
          </cell>
          <cell r="E269" t="str">
            <v>DANIELLE PRISCILA DE OLIVEIRA CALADO</v>
          </cell>
          <cell r="F269" t="str">
            <v>2 - Outros Profissionais da Saúde</v>
          </cell>
          <cell r="G269">
            <v>223505</v>
          </cell>
          <cell r="H269">
            <v>44136</v>
          </cell>
          <cell r="I269">
            <v>37.934600000000003</v>
          </cell>
          <cell r="J269">
            <v>306.2192</v>
          </cell>
          <cell r="M269">
            <v>0</v>
          </cell>
          <cell r="O269">
            <v>2.44</v>
          </cell>
          <cell r="S269">
            <v>0</v>
          </cell>
          <cell r="U269">
            <v>0</v>
          </cell>
        </row>
        <row r="270">
          <cell r="C270" t="str">
            <v>HOSPITAL PELÓPIDAS SILVEIRA</v>
          </cell>
          <cell r="E270" t="str">
            <v>DANILLO GOMES DA SILVA</v>
          </cell>
          <cell r="F270" t="str">
            <v>2 - Outros Profissionais da Saúde</v>
          </cell>
          <cell r="G270">
            <v>521130</v>
          </cell>
          <cell r="H270">
            <v>44136</v>
          </cell>
          <cell r="I270">
            <v>10.441300000000002</v>
          </cell>
          <cell r="J270">
            <v>83.530400000000014</v>
          </cell>
          <cell r="M270">
            <v>0</v>
          </cell>
          <cell r="O270">
            <v>1.1599999999999999</v>
          </cell>
          <cell r="R270">
            <v>138</v>
          </cell>
          <cell r="S270">
            <v>62.7</v>
          </cell>
          <cell r="U270">
            <v>0</v>
          </cell>
        </row>
        <row r="271">
          <cell r="C271" t="str">
            <v>HOSPITAL PELÓPIDAS SILVEIRA</v>
          </cell>
          <cell r="E271" t="str">
            <v>DANILO DANIEL DE SOUZA</v>
          </cell>
          <cell r="F271" t="str">
            <v>2 - Outros Profissionais da Saúde</v>
          </cell>
          <cell r="G271">
            <v>515110</v>
          </cell>
          <cell r="H271">
            <v>44136</v>
          </cell>
          <cell r="I271">
            <v>0</v>
          </cell>
          <cell r="J271">
            <v>0</v>
          </cell>
          <cell r="M271">
            <v>0</v>
          </cell>
          <cell r="R271">
            <v>207</v>
          </cell>
          <cell r="S271">
            <v>0</v>
          </cell>
          <cell r="U271">
            <v>0</v>
          </cell>
        </row>
        <row r="272">
          <cell r="C272" t="str">
            <v>HOSPITAL PELÓPIDAS SILVEIRA</v>
          </cell>
          <cell r="E272" t="str">
            <v>DANILO HENRIQUE RODRIGUES PEIXOTO</v>
          </cell>
          <cell r="F272" t="str">
            <v>3 - Administrativo</v>
          </cell>
          <cell r="G272">
            <v>517410</v>
          </cell>
          <cell r="H272">
            <v>44136</v>
          </cell>
          <cell r="I272">
            <v>8.2571000000000012</v>
          </cell>
          <cell r="J272">
            <v>66.05680000000001</v>
          </cell>
          <cell r="L272">
            <v>103.99279411764699</v>
          </cell>
          <cell r="M272">
            <v>20.9</v>
          </cell>
          <cell r="O272">
            <v>1.1599999999999999</v>
          </cell>
          <cell r="S272">
            <v>0</v>
          </cell>
          <cell r="U272">
            <v>0</v>
          </cell>
        </row>
        <row r="273">
          <cell r="C273" t="str">
            <v>HOSPITAL PELÓPIDAS SILVEIRA</v>
          </cell>
          <cell r="E273" t="str">
            <v>DANILO SORIANO DAS NEVES</v>
          </cell>
          <cell r="F273" t="str">
            <v>2 - Outros Profissionais da Saúde</v>
          </cell>
          <cell r="G273">
            <v>324115</v>
          </cell>
          <cell r="H273">
            <v>44136</v>
          </cell>
          <cell r="I273">
            <v>28.371300000000002</v>
          </cell>
          <cell r="J273">
            <v>226.97040000000001</v>
          </cell>
          <cell r="L273">
            <v>103.99279411764699</v>
          </cell>
          <cell r="M273">
            <v>9.49</v>
          </cell>
          <cell r="O273">
            <v>1.1599999999999999</v>
          </cell>
          <cell r="S273">
            <v>0</v>
          </cell>
          <cell r="U273">
            <v>0</v>
          </cell>
        </row>
        <row r="274">
          <cell r="C274" t="str">
            <v>HOSPITAL PELÓPIDAS SILVEIRA</v>
          </cell>
          <cell r="E274" t="str">
            <v>DANTIELLY MICHELLY MOREIRA DA COSTA</v>
          </cell>
          <cell r="F274" t="str">
            <v>2 - Outros Profissionais da Saúde</v>
          </cell>
          <cell r="G274">
            <v>322205</v>
          </cell>
          <cell r="H274">
            <v>44136</v>
          </cell>
          <cell r="I274">
            <v>15.944800000000001</v>
          </cell>
          <cell r="J274">
            <v>127.55840000000001</v>
          </cell>
          <cell r="L274">
            <v>103.99279411764699</v>
          </cell>
          <cell r="M274">
            <v>20.9</v>
          </cell>
          <cell r="O274">
            <v>1.1599999999999999</v>
          </cell>
          <cell r="R274">
            <v>103.5</v>
          </cell>
          <cell r="S274">
            <v>62.7</v>
          </cell>
          <cell r="U274">
            <v>0</v>
          </cell>
        </row>
        <row r="275">
          <cell r="C275" t="str">
            <v>HOSPITAL PELÓPIDAS SILVEIRA</v>
          </cell>
          <cell r="E275" t="str">
            <v>DANUBIA LIMA DE ASSIS ORENGO</v>
          </cell>
          <cell r="F275" t="str">
            <v>2 - Outros Profissionais da Saúde</v>
          </cell>
          <cell r="G275">
            <v>251510</v>
          </cell>
          <cell r="H275">
            <v>44136</v>
          </cell>
          <cell r="I275">
            <v>24.049699999999998</v>
          </cell>
          <cell r="J275">
            <v>192.39759999999998</v>
          </cell>
          <cell r="M275">
            <v>0</v>
          </cell>
          <cell r="O275">
            <v>1.1599999999999999</v>
          </cell>
          <cell r="S275">
            <v>0</v>
          </cell>
          <cell r="U275">
            <v>0</v>
          </cell>
        </row>
        <row r="276">
          <cell r="C276" t="str">
            <v>HOSPITAL PELÓPIDAS SILVEIRA</v>
          </cell>
          <cell r="E276" t="str">
            <v>DARLINGLACE NUNES DE ANDRADE SILVA</v>
          </cell>
          <cell r="F276" t="str">
            <v>2 - Outros Profissionais da Saúde</v>
          </cell>
          <cell r="G276">
            <v>521130</v>
          </cell>
          <cell r="H276">
            <v>44136</v>
          </cell>
          <cell r="I276">
            <v>11.6972</v>
          </cell>
          <cell r="J276">
            <v>93.577600000000004</v>
          </cell>
          <cell r="L276">
            <v>103.99279411764699</v>
          </cell>
          <cell r="M276">
            <v>20.9</v>
          </cell>
          <cell r="O276">
            <v>1.1599999999999999</v>
          </cell>
          <cell r="R276">
            <v>193.2</v>
          </cell>
          <cell r="S276">
            <v>48.07</v>
          </cell>
          <cell r="U276">
            <v>0</v>
          </cell>
        </row>
        <row r="277">
          <cell r="C277" t="str">
            <v>HOSPITAL PELÓPIDAS SILVEIRA</v>
          </cell>
          <cell r="E277" t="str">
            <v>DAVISON FELIX DA SILVA</v>
          </cell>
          <cell r="F277" t="str">
            <v>3 - Administrativo</v>
          </cell>
          <cell r="G277">
            <v>517410</v>
          </cell>
          <cell r="H277">
            <v>44136</v>
          </cell>
          <cell r="I277">
            <v>10.450000000000001</v>
          </cell>
          <cell r="J277">
            <v>83.600000000000009</v>
          </cell>
          <cell r="L277">
            <v>103.99279411764699</v>
          </cell>
          <cell r="M277">
            <v>20.9</v>
          </cell>
          <cell r="O277">
            <v>1.1599999999999999</v>
          </cell>
          <cell r="S277">
            <v>0</v>
          </cell>
          <cell r="U277">
            <v>0</v>
          </cell>
        </row>
        <row r="278">
          <cell r="C278" t="str">
            <v>HOSPITAL PELÓPIDAS SILVEIRA</v>
          </cell>
          <cell r="E278" t="str">
            <v>DAYANE MARIA CAVALCANTE</v>
          </cell>
          <cell r="F278" t="str">
            <v>3 - Administrativo</v>
          </cell>
          <cell r="G278">
            <v>411010</v>
          </cell>
          <cell r="H278">
            <v>44136</v>
          </cell>
          <cell r="I278">
            <v>10.353399999999999</v>
          </cell>
          <cell r="J278">
            <v>82.827199999999991</v>
          </cell>
          <cell r="L278">
            <v>103.99279411764699</v>
          </cell>
          <cell r="M278">
            <v>20.9</v>
          </cell>
          <cell r="O278">
            <v>1.1599999999999999</v>
          </cell>
          <cell r="R278">
            <v>207</v>
          </cell>
          <cell r="S278">
            <v>62.7</v>
          </cell>
          <cell r="U278">
            <v>0</v>
          </cell>
        </row>
        <row r="279">
          <cell r="C279" t="str">
            <v>HOSPITAL PELÓPIDAS SILVEIRA</v>
          </cell>
          <cell r="E279" t="str">
            <v>DEBORA BISPO DA SILVA</v>
          </cell>
          <cell r="F279" t="str">
            <v>2 - Outros Profissionais da Saúde</v>
          </cell>
          <cell r="G279">
            <v>322205</v>
          </cell>
          <cell r="H279">
            <v>44136</v>
          </cell>
          <cell r="I279">
            <v>12.556500000000002</v>
          </cell>
          <cell r="J279">
            <v>100.45200000000001</v>
          </cell>
          <cell r="L279">
            <v>103.99279411764699</v>
          </cell>
          <cell r="M279">
            <v>20.9</v>
          </cell>
          <cell r="O279">
            <v>1.1599999999999999</v>
          </cell>
          <cell r="R279">
            <v>138</v>
          </cell>
          <cell r="S279">
            <v>60.61</v>
          </cell>
          <cell r="U279">
            <v>0</v>
          </cell>
        </row>
        <row r="280">
          <cell r="C280" t="str">
            <v>HOSPITAL PELÓPIDAS SILVEIRA</v>
          </cell>
          <cell r="E280" t="str">
            <v>DEBORA MARIA DA SILVA</v>
          </cell>
          <cell r="F280" t="str">
            <v>2 - Outros Profissionais da Saúde</v>
          </cell>
          <cell r="G280">
            <v>322205</v>
          </cell>
          <cell r="H280">
            <v>44136</v>
          </cell>
          <cell r="I280">
            <v>13.0625</v>
          </cell>
          <cell r="J280">
            <v>104.5</v>
          </cell>
          <cell r="M280">
            <v>0</v>
          </cell>
          <cell r="O280">
            <v>1.1599999999999999</v>
          </cell>
          <cell r="S280">
            <v>0</v>
          </cell>
          <cell r="U280">
            <v>0</v>
          </cell>
        </row>
        <row r="281">
          <cell r="C281" t="str">
            <v>HOSPITAL PELÓPIDAS SILVEIRA</v>
          </cell>
          <cell r="E281" t="str">
            <v>DEBORAH EVELYN DUARTE DA SILVA</v>
          </cell>
          <cell r="F281" t="str">
            <v>2 - Outros Profissionais da Saúde</v>
          </cell>
          <cell r="G281">
            <v>521130</v>
          </cell>
          <cell r="H281">
            <v>44136</v>
          </cell>
          <cell r="I281">
            <v>10.390799999999999</v>
          </cell>
          <cell r="J281">
            <v>83.12639999999999</v>
          </cell>
          <cell r="L281">
            <v>103.99279411764699</v>
          </cell>
          <cell r="M281">
            <v>20.9</v>
          </cell>
          <cell r="O281">
            <v>1.1599999999999999</v>
          </cell>
          <cell r="S281">
            <v>0</v>
          </cell>
          <cell r="U281">
            <v>0</v>
          </cell>
        </row>
        <row r="282">
          <cell r="C282" t="str">
            <v>HOSPITAL PELÓPIDAS SILVEIRA</v>
          </cell>
          <cell r="E282" t="str">
            <v>DEBORAH MARINHO FRANCA NOGUEIRA</v>
          </cell>
          <cell r="F282" t="str">
            <v>2 - Outros Profissionais da Saúde</v>
          </cell>
          <cell r="G282">
            <v>322205</v>
          </cell>
          <cell r="H282">
            <v>44136</v>
          </cell>
          <cell r="I282">
            <v>11.8186</v>
          </cell>
          <cell r="J282">
            <v>94.5488</v>
          </cell>
          <cell r="L282">
            <v>103.99279411764699</v>
          </cell>
          <cell r="M282">
            <v>20.9</v>
          </cell>
          <cell r="O282">
            <v>1.1599999999999999</v>
          </cell>
          <cell r="R282">
            <v>193.2</v>
          </cell>
          <cell r="S282">
            <v>58.94</v>
          </cell>
          <cell r="U282">
            <v>0</v>
          </cell>
        </row>
        <row r="283">
          <cell r="C283" t="str">
            <v>HOSPITAL PELÓPIDAS SILVEIRA</v>
          </cell>
          <cell r="E283" t="str">
            <v>DEBORAH SOUZA CARTHAGENES DE MORAIS</v>
          </cell>
          <cell r="F283" t="str">
            <v>2 - Outros Profissionais da Saúde</v>
          </cell>
          <cell r="G283">
            <v>223605</v>
          </cell>
          <cell r="H283">
            <v>44136</v>
          </cell>
          <cell r="I283">
            <v>31.964000000000002</v>
          </cell>
          <cell r="J283">
            <v>255.71200000000002</v>
          </cell>
          <cell r="M283">
            <v>0</v>
          </cell>
          <cell r="O283">
            <v>2.44</v>
          </cell>
          <cell r="S283">
            <v>0</v>
          </cell>
          <cell r="U283">
            <v>0</v>
          </cell>
        </row>
        <row r="284">
          <cell r="C284" t="str">
            <v>HOSPITAL PELÓPIDAS SILVEIRA</v>
          </cell>
          <cell r="E284" t="str">
            <v>DEIVID DOS SANTOS LEOTERIO</v>
          </cell>
          <cell r="F284" t="str">
            <v>2 - Outros Profissionais da Saúde</v>
          </cell>
          <cell r="G284">
            <v>322205</v>
          </cell>
          <cell r="H284">
            <v>44136</v>
          </cell>
          <cell r="I284">
            <v>0</v>
          </cell>
          <cell r="J284">
            <v>0</v>
          </cell>
          <cell r="M284">
            <v>0</v>
          </cell>
          <cell r="R284">
            <v>155.26</v>
          </cell>
          <cell r="S284">
            <v>0</v>
          </cell>
          <cell r="U284">
            <v>0</v>
          </cell>
        </row>
        <row r="285">
          <cell r="C285" t="str">
            <v>HOSPITAL PELÓPIDAS SILVEIRA</v>
          </cell>
          <cell r="E285" t="str">
            <v>DELMA MARIA TRAJANO PEREIRA OLIVEIRA</v>
          </cell>
          <cell r="F285" t="str">
            <v>2 - Outros Profissionais da Saúde</v>
          </cell>
          <cell r="G285">
            <v>322205</v>
          </cell>
          <cell r="H285">
            <v>44136</v>
          </cell>
          <cell r="I285">
            <v>14.101099999999999</v>
          </cell>
          <cell r="J285">
            <v>112.80879999999999</v>
          </cell>
          <cell r="L285">
            <v>103.99279411764699</v>
          </cell>
          <cell r="M285">
            <v>20.9</v>
          </cell>
          <cell r="O285">
            <v>1.1599999999999999</v>
          </cell>
          <cell r="R285">
            <v>207</v>
          </cell>
          <cell r="S285">
            <v>62.7</v>
          </cell>
          <cell r="U285">
            <v>0</v>
          </cell>
        </row>
        <row r="286">
          <cell r="C286" t="str">
            <v>HOSPITAL PELÓPIDAS SILVEIRA</v>
          </cell>
          <cell r="E286" t="str">
            <v>DELSON CULEMBE BAPTISTA ANDRE</v>
          </cell>
          <cell r="F286" t="str">
            <v>1 - Médico</v>
          </cell>
          <cell r="G286">
            <v>225125</v>
          </cell>
          <cell r="H286">
            <v>44136</v>
          </cell>
          <cell r="I286">
            <v>46.030699999999996</v>
          </cell>
          <cell r="J286">
            <v>368.24559999999997</v>
          </cell>
          <cell r="M286">
            <v>0</v>
          </cell>
          <cell r="O286">
            <v>9.2766149999999996</v>
          </cell>
          <cell r="S286">
            <v>0</v>
          </cell>
          <cell r="U286">
            <v>0</v>
          </cell>
        </row>
        <row r="287">
          <cell r="C287" t="str">
            <v>HOSPITAL PELÓPIDAS SILVEIRA</v>
          </cell>
          <cell r="E287" t="str">
            <v>DENILSON SORIANO DAS NEVES</v>
          </cell>
          <cell r="F287" t="str">
            <v>2 - Outros Profissionais da Saúde</v>
          </cell>
          <cell r="G287">
            <v>223605</v>
          </cell>
          <cell r="H287">
            <v>44136</v>
          </cell>
          <cell r="I287">
            <v>26.977600000000002</v>
          </cell>
          <cell r="J287">
            <v>215.82080000000002</v>
          </cell>
          <cell r="L287">
            <v>103.99279411764699</v>
          </cell>
          <cell r="M287">
            <v>2.41</v>
          </cell>
          <cell r="O287">
            <v>2.44</v>
          </cell>
          <cell r="S287">
            <v>0</v>
          </cell>
          <cell r="U287">
            <v>0</v>
          </cell>
        </row>
        <row r="288">
          <cell r="C288" t="str">
            <v>HOSPITAL PELÓPIDAS SILVEIRA</v>
          </cell>
          <cell r="E288" t="str">
            <v>DENIS FELIPE RAMOS DA SILVA</v>
          </cell>
          <cell r="F288" t="str">
            <v>3 - Administrativo</v>
          </cell>
          <cell r="G288">
            <v>517410</v>
          </cell>
          <cell r="H288">
            <v>44136</v>
          </cell>
          <cell r="I288">
            <v>10.26</v>
          </cell>
          <cell r="J288">
            <v>82.08</v>
          </cell>
          <cell r="L288">
            <v>103.99279411764699</v>
          </cell>
          <cell r="M288">
            <v>20.9</v>
          </cell>
          <cell r="O288">
            <v>1.1599999999999999</v>
          </cell>
          <cell r="S288">
            <v>0</v>
          </cell>
          <cell r="U288">
            <v>0</v>
          </cell>
        </row>
        <row r="289">
          <cell r="C289" t="str">
            <v>HOSPITAL PELÓPIDAS SILVEIRA</v>
          </cell>
          <cell r="E289" t="str">
            <v>DENIS ZACARIAS ALVES</v>
          </cell>
          <cell r="F289" t="str">
            <v>3 - Administrativo</v>
          </cell>
          <cell r="G289">
            <v>514225</v>
          </cell>
          <cell r="H289">
            <v>44136</v>
          </cell>
          <cell r="I289">
            <v>13.4979</v>
          </cell>
          <cell r="J289">
            <v>107.9832</v>
          </cell>
          <cell r="L289">
            <v>103.99279411764699</v>
          </cell>
          <cell r="M289">
            <v>20.9</v>
          </cell>
          <cell r="O289">
            <v>1.1599999999999999</v>
          </cell>
          <cell r="R289">
            <v>131.1</v>
          </cell>
          <cell r="S289">
            <v>56.43</v>
          </cell>
          <cell r="U289">
            <v>0</v>
          </cell>
        </row>
        <row r="290">
          <cell r="C290" t="str">
            <v>HOSPITAL PELÓPIDAS SILVEIRA</v>
          </cell>
          <cell r="E290" t="str">
            <v>DENISE MUNIZ DA SILVA</v>
          </cell>
          <cell r="F290" t="str">
            <v>1 - Médico</v>
          </cell>
          <cell r="G290">
            <v>225125</v>
          </cell>
          <cell r="H290">
            <v>44136</v>
          </cell>
          <cell r="I290">
            <v>72.148700000000005</v>
          </cell>
          <cell r="J290">
            <v>595.12</v>
          </cell>
          <cell r="M290">
            <v>0</v>
          </cell>
          <cell r="O290">
            <v>9.2766149999999996</v>
          </cell>
          <cell r="S290">
            <v>0</v>
          </cell>
          <cell r="U290">
            <v>0</v>
          </cell>
        </row>
        <row r="291">
          <cell r="C291" t="str">
            <v>HOSPITAL PELÓPIDAS SILVEIRA</v>
          </cell>
          <cell r="E291" t="str">
            <v>DENISON ANDREW PAULO DE OLIVEIRA</v>
          </cell>
          <cell r="F291" t="str">
            <v>3 - Administrativo</v>
          </cell>
          <cell r="G291">
            <v>317210</v>
          </cell>
          <cell r="H291">
            <v>44136</v>
          </cell>
          <cell r="I291">
            <v>21.774000000000001</v>
          </cell>
          <cell r="J291">
            <v>174.19200000000001</v>
          </cell>
          <cell r="L291">
            <v>103.99279411764699</v>
          </cell>
          <cell r="M291">
            <v>33.67</v>
          </cell>
          <cell r="O291">
            <v>1.1599999999999999</v>
          </cell>
          <cell r="S291">
            <v>0</v>
          </cell>
          <cell r="U291">
            <v>0</v>
          </cell>
        </row>
        <row r="292">
          <cell r="C292" t="str">
            <v>HOSPITAL PELÓPIDAS SILVEIRA</v>
          </cell>
          <cell r="E292" t="str">
            <v>DEOCLECIA VERONICA DE ARAUJO CARVALHO</v>
          </cell>
          <cell r="F292" t="str">
            <v>2 - Outros Profissionais da Saúde</v>
          </cell>
          <cell r="G292">
            <v>322205</v>
          </cell>
          <cell r="H292">
            <v>44136</v>
          </cell>
          <cell r="I292">
            <v>17.124500000000001</v>
          </cell>
          <cell r="J292">
            <v>136.99600000000001</v>
          </cell>
          <cell r="L292">
            <v>103.99279411764699</v>
          </cell>
          <cell r="M292">
            <v>20.9</v>
          </cell>
          <cell r="O292">
            <v>1.1599999999999999</v>
          </cell>
          <cell r="S292">
            <v>0</v>
          </cell>
          <cell r="U292">
            <v>0</v>
          </cell>
        </row>
        <row r="293">
          <cell r="C293" t="str">
            <v>HOSPITAL PELÓPIDAS SILVEIRA</v>
          </cell>
          <cell r="E293" t="str">
            <v>DEUSDETH LOPES DA SILVA</v>
          </cell>
          <cell r="F293" t="str">
            <v>3 - Administrativo</v>
          </cell>
          <cell r="G293">
            <v>514225</v>
          </cell>
          <cell r="H293">
            <v>44136</v>
          </cell>
          <cell r="I293">
            <v>12.540000000000001</v>
          </cell>
          <cell r="J293">
            <v>100.32000000000001</v>
          </cell>
          <cell r="L293">
            <v>103.99279411764699</v>
          </cell>
          <cell r="M293">
            <v>20.9</v>
          </cell>
          <cell r="O293">
            <v>1.1599999999999999</v>
          </cell>
          <cell r="R293">
            <v>276</v>
          </cell>
          <cell r="S293">
            <v>62.7</v>
          </cell>
          <cell r="U293">
            <v>0</v>
          </cell>
        </row>
        <row r="294">
          <cell r="C294" t="str">
            <v>HOSPITAL PELÓPIDAS SILVEIRA</v>
          </cell>
          <cell r="E294" t="str">
            <v>DEYSE LUCIA BALBINO</v>
          </cell>
          <cell r="F294" t="str">
            <v>2 - Outros Profissionais da Saúde</v>
          </cell>
          <cell r="G294">
            <v>322205</v>
          </cell>
          <cell r="H294">
            <v>44136</v>
          </cell>
          <cell r="I294">
            <v>11.9497</v>
          </cell>
          <cell r="J294">
            <v>120.6776</v>
          </cell>
          <cell r="L294">
            <v>103.99279411764699</v>
          </cell>
          <cell r="M294">
            <v>20.9</v>
          </cell>
          <cell r="O294">
            <v>1.1599999999999999</v>
          </cell>
          <cell r="S294">
            <v>0</v>
          </cell>
          <cell r="U294">
            <v>0</v>
          </cell>
        </row>
        <row r="295">
          <cell r="C295" t="str">
            <v>HOSPITAL PELÓPIDAS SILVEIRA</v>
          </cell>
          <cell r="E295" t="str">
            <v>DIEGO MONTARROYOS SIMOES</v>
          </cell>
          <cell r="F295" t="str">
            <v>1 - Médico</v>
          </cell>
          <cell r="G295">
            <v>225125</v>
          </cell>
          <cell r="H295">
            <v>44136</v>
          </cell>
          <cell r="I295">
            <v>38.672800000000002</v>
          </cell>
          <cell r="J295">
            <v>309.38240000000002</v>
          </cell>
          <cell r="M295">
            <v>0</v>
          </cell>
          <cell r="O295">
            <v>9.2766149999999996</v>
          </cell>
          <cell r="S295">
            <v>0</v>
          </cell>
          <cell r="U295">
            <v>0</v>
          </cell>
        </row>
        <row r="296">
          <cell r="C296" t="str">
            <v>HOSPITAL PELÓPIDAS SILVEIRA</v>
          </cell>
          <cell r="E296" t="str">
            <v>DILSON ALVES FERREIRA</v>
          </cell>
          <cell r="F296" t="str">
            <v>2 - Outros Profissionais da Saúde</v>
          </cell>
          <cell r="G296">
            <v>322205</v>
          </cell>
          <cell r="H296">
            <v>44136</v>
          </cell>
          <cell r="I296">
            <v>1.3781000000000001</v>
          </cell>
          <cell r="J296">
            <v>52.824799999999996</v>
          </cell>
          <cell r="M296">
            <v>0</v>
          </cell>
          <cell r="O296">
            <v>1.1599999999999999</v>
          </cell>
          <cell r="R296">
            <v>75.900000000000006</v>
          </cell>
          <cell r="S296">
            <v>9.2799999999999994</v>
          </cell>
          <cell r="U296">
            <v>0</v>
          </cell>
        </row>
        <row r="297">
          <cell r="C297" t="str">
            <v>HOSPITAL PELÓPIDAS SILVEIRA</v>
          </cell>
          <cell r="E297" t="str">
            <v>DIOGENES AVELINO DOS PRAZERES</v>
          </cell>
          <cell r="F297" t="str">
            <v>3 - Administrativo</v>
          </cell>
          <cell r="G297">
            <v>351605</v>
          </cell>
          <cell r="H297">
            <v>44136</v>
          </cell>
          <cell r="I297">
            <v>15.684700000000001</v>
          </cell>
          <cell r="J297">
            <v>125.47760000000001</v>
          </cell>
          <cell r="L297">
            <v>103.99279411764699</v>
          </cell>
          <cell r="M297">
            <v>29.88</v>
          </cell>
          <cell r="O297">
            <v>1.1599999999999999</v>
          </cell>
          <cell r="R297">
            <v>276</v>
          </cell>
          <cell r="S297">
            <v>89.63</v>
          </cell>
          <cell r="U297">
            <v>0</v>
          </cell>
        </row>
        <row r="298">
          <cell r="C298" t="str">
            <v>HOSPITAL PELÓPIDAS SILVEIRA</v>
          </cell>
          <cell r="E298" t="str">
            <v>DIOGO BATISTA DA SILVA</v>
          </cell>
          <cell r="F298" t="str">
            <v>2 - Outros Profissionais da Saúde</v>
          </cell>
          <cell r="G298">
            <v>324115</v>
          </cell>
          <cell r="H298">
            <v>44136</v>
          </cell>
          <cell r="I298">
            <v>29.310900000000004</v>
          </cell>
          <cell r="J298">
            <v>234.48720000000003</v>
          </cell>
          <cell r="L298">
            <v>103.99279411764699</v>
          </cell>
          <cell r="M298">
            <v>5.42</v>
          </cell>
          <cell r="O298">
            <v>1.1599999999999999</v>
          </cell>
          <cell r="S298">
            <v>0</v>
          </cell>
          <cell r="U298">
            <v>0</v>
          </cell>
        </row>
        <row r="299">
          <cell r="C299" t="str">
            <v>HOSPITAL PELÓPIDAS SILVEIRA</v>
          </cell>
          <cell r="E299" t="str">
            <v>DJACYR CAETANO VIANA FILHO</v>
          </cell>
          <cell r="F299" t="str">
            <v>2 - Outros Profissionais da Saúde</v>
          </cell>
          <cell r="G299">
            <v>223605</v>
          </cell>
          <cell r="H299">
            <v>44136</v>
          </cell>
          <cell r="I299">
            <v>36.222300000000004</v>
          </cell>
          <cell r="J299">
            <v>289.77840000000003</v>
          </cell>
          <cell r="M299">
            <v>0</v>
          </cell>
          <cell r="O299">
            <v>2.44</v>
          </cell>
          <cell r="S299">
            <v>0</v>
          </cell>
          <cell r="U299">
            <v>0</v>
          </cell>
        </row>
        <row r="300">
          <cell r="C300" t="str">
            <v>HOSPITAL PELÓPIDAS SILVEIRA</v>
          </cell>
          <cell r="E300" t="str">
            <v>DJALMA BEZERRA DE FARIAS</v>
          </cell>
          <cell r="F300" t="str">
            <v>3 - Administrativo</v>
          </cell>
          <cell r="G300">
            <v>517410</v>
          </cell>
          <cell r="H300">
            <v>44136</v>
          </cell>
          <cell r="I300">
            <v>10.967499999999999</v>
          </cell>
          <cell r="J300">
            <v>87.74</v>
          </cell>
          <cell r="M300">
            <v>0</v>
          </cell>
          <cell r="O300">
            <v>1.1599999999999999</v>
          </cell>
          <cell r="R300">
            <v>207</v>
          </cell>
          <cell r="S300">
            <v>62.7</v>
          </cell>
          <cell r="U300">
            <v>0</v>
          </cell>
        </row>
        <row r="301">
          <cell r="C301" t="str">
            <v>HOSPITAL PELÓPIDAS SILVEIRA</v>
          </cell>
          <cell r="E301" t="str">
            <v>DJALMA VILA NOVA TORRES</v>
          </cell>
          <cell r="F301" t="str">
            <v>2 - Outros Profissionais da Saúde</v>
          </cell>
          <cell r="G301">
            <v>322205</v>
          </cell>
          <cell r="H301">
            <v>44136</v>
          </cell>
          <cell r="I301">
            <v>18.150300000000001</v>
          </cell>
          <cell r="J301">
            <v>145.20240000000001</v>
          </cell>
          <cell r="L301">
            <v>103.99279411764699</v>
          </cell>
          <cell r="M301">
            <v>20.9</v>
          </cell>
          <cell r="O301">
            <v>1.1599999999999999</v>
          </cell>
          <cell r="S301">
            <v>0</v>
          </cell>
          <cell r="U301">
            <v>0</v>
          </cell>
        </row>
        <row r="302">
          <cell r="C302" t="str">
            <v>HOSPITAL PELÓPIDAS SILVEIRA</v>
          </cell>
          <cell r="E302" t="str">
            <v>DORALICE DUARTE TEODOZIO</v>
          </cell>
          <cell r="F302" t="str">
            <v>2 - Outros Profissionais da Saúde</v>
          </cell>
          <cell r="G302">
            <v>322205</v>
          </cell>
          <cell r="H302">
            <v>44136</v>
          </cell>
          <cell r="I302">
            <v>14.7926</v>
          </cell>
          <cell r="J302">
            <v>118.3408</v>
          </cell>
          <cell r="L302">
            <v>103.99279411764699</v>
          </cell>
          <cell r="M302">
            <v>20.9</v>
          </cell>
          <cell r="O302">
            <v>1.1599999999999999</v>
          </cell>
          <cell r="R302">
            <v>179.4</v>
          </cell>
          <cell r="S302">
            <v>62.7</v>
          </cell>
          <cell r="U302">
            <v>0</v>
          </cell>
        </row>
        <row r="303">
          <cell r="C303" t="str">
            <v>HOSPITAL PELÓPIDAS SILVEIRA</v>
          </cell>
          <cell r="E303" t="str">
            <v>EDA PEREIRA DA SILVA</v>
          </cell>
          <cell r="F303" t="str">
            <v>2 - Outros Profissionais da Saúde</v>
          </cell>
          <cell r="G303">
            <v>223505</v>
          </cell>
          <cell r="H303">
            <v>44136</v>
          </cell>
          <cell r="I303">
            <v>33.3797</v>
          </cell>
          <cell r="J303">
            <v>267.0376</v>
          </cell>
          <cell r="L303">
            <v>103.99279411764699</v>
          </cell>
          <cell r="M303">
            <v>3.08</v>
          </cell>
          <cell r="O303">
            <v>2.44</v>
          </cell>
          <cell r="S303">
            <v>123.36</v>
          </cell>
          <cell r="U303">
            <v>0</v>
          </cell>
        </row>
        <row r="304">
          <cell r="C304" t="str">
            <v>HOSPITAL PELÓPIDAS SILVEIRA</v>
          </cell>
          <cell r="E304" t="str">
            <v>EDESIO SANTANA DA SILVA</v>
          </cell>
          <cell r="F304" t="str">
            <v>3 - Administrativo</v>
          </cell>
          <cell r="G304">
            <v>317210</v>
          </cell>
          <cell r="H304">
            <v>44136</v>
          </cell>
          <cell r="I304">
            <v>0</v>
          </cell>
          <cell r="J304">
            <v>0</v>
          </cell>
          <cell r="M304">
            <v>0</v>
          </cell>
          <cell r="O304">
            <v>1.1599999999999999</v>
          </cell>
          <cell r="S304">
            <v>0</v>
          </cell>
          <cell r="U304">
            <v>0</v>
          </cell>
        </row>
        <row r="305">
          <cell r="C305" t="str">
            <v>HOSPITAL PELÓPIDAS SILVEIRA</v>
          </cell>
          <cell r="E305" t="str">
            <v>EDILENE POHLMANN TABARELLI</v>
          </cell>
          <cell r="F305" t="str">
            <v>2 - Outros Profissionais da Saúde</v>
          </cell>
          <cell r="G305">
            <v>223505</v>
          </cell>
          <cell r="H305">
            <v>44136</v>
          </cell>
          <cell r="I305">
            <v>27.7837</v>
          </cell>
          <cell r="J305">
            <v>223.6216</v>
          </cell>
          <cell r="L305">
            <v>103.99279411764699</v>
          </cell>
          <cell r="M305">
            <v>31.93</v>
          </cell>
          <cell r="O305">
            <v>2.44</v>
          </cell>
          <cell r="S305">
            <v>0</v>
          </cell>
          <cell r="U305">
            <v>0</v>
          </cell>
        </row>
        <row r="306">
          <cell r="C306" t="str">
            <v>HOSPITAL PELÓPIDAS SILVEIRA</v>
          </cell>
          <cell r="E306" t="str">
            <v>EDILEUZA MARIA DA SILVA SANTOS</v>
          </cell>
          <cell r="F306" t="str">
            <v>3 - Administrativo</v>
          </cell>
          <cell r="G306">
            <v>514225</v>
          </cell>
          <cell r="H306">
            <v>44136</v>
          </cell>
          <cell r="I306">
            <v>10.943399999999999</v>
          </cell>
          <cell r="J306">
            <v>87.547199999999989</v>
          </cell>
          <cell r="M306">
            <v>0</v>
          </cell>
          <cell r="O306">
            <v>1.1599999999999999</v>
          </cell>
          <cell r="R306">
            <v>138</v>
          </cell>
          <cell r="S306">
            <v>62.7</v>
          </cell>
          <cell r="U306">
            <v>0</v>
          </cell>
        </row>
        <row r="307">
          <cell r="C307" t="str">
            <v>HOSPITAL PELÓPIDAS SILVEIRA</v>
          </cell>
          <cell r="E307" t="str">
            <v>EDILMA MARIA MARINHO DE OLIVEIRA</v>
          </cell>
          <cell r="F307" t="str">
            <v>2 - Outros Profissionais da Saúde</v>
          </cell>
          <cell r="G307">
            <v>322205</v>
          </cell>
          <cell r="H307">
            <v>44136</v>
          </cell>
          <cell r="I307">
            <v>13.253800000000002</v>
          </cell>
          <cell r="J307">
            <v>106.03040000000001</v>
          </cell>
          <cell r="L307">
            <v>103.99279411764699</v>
          </cell>
          <cell r="M307">
            <v>20.9</v>
          </cell>
          <cell r="O307">
            <v>1.1599999999999999</v>
          </cell>
          <cell r="R307">
            <v>207</v>
          </cell>
          <cell r="S307">
            <v>50.16</v>
          </cell>
          <cell r="U307">
            <v>0</v>
          </cell>
        </row>
        <row r="308">
          <cell r="C308" t="str">
            <v>HOSPITAL PELÓPIDAS SILVEIRA</v>
          </cell>
          <cell r="E308" t="str">
            <v>EDILSON APRIGIO DE LIMA</v>
          </cell>
          <cell r="F308" t="str">
            <v>3 - Administrativo</v>
          </cell>
          <cell r="G308">
            <v>517410</v>
          </cell>
          <cell r="H308">
            <v>44136</v>
          </cell>
          <cell r="I308">
            <v>15.148399999999999</v>
          </cell>
          <cell r="J308">
            <v>121.18719999999999</v>
          </cell>
          <cell r="L308">
            <v>103.99279411764699</v>
          </cell>
          <cell r="M308">
            <v>20.9</v>
          </cell>
          <cell r="O308">
            <v>1.1599999999999999</v>
          </cell>
          <cell r="R308">
            <v>6.9</v>
          </cell>
          <cell r="S308">
            <v>2.09</v>
          </cell>
          <cell r="U308">
            <v>0</v>
          </cell>
        </row>
        <row r="309">
          <cell r="C309" t="str">
            <v>HOSPITAL PELÓPIDAS SILVEIRA</v>
          </cell>
          <cell r="E309" t="str">
            <v>EDILZA RAMOS DE OLIVEIRA</v>
          </cell>
          <cell r="F309" t="str">
            <v>3 - Administrativo</v>
          </cell>
          <cell r="G309">
            <v>513430</v>
          </cell>
          <cell r="H309">
            <v>44136</v>
          </cell>
          <cell r="I309">
            <v>0</v>
          </cell>
          <cell r="J309">
            <v>0</v>
          </cell>
          <cell r="M309">
            <v>0</v>
          </cell>
          <cell r="O309">
            <v>1.1599999999999999</v>
          </cell>
          <cell r="S309">
            <v>0</v>
          </cell>
          <cell r="U309">
            <v>0</v>
          </cell>
        </row>
        <row r="310">
          <cell r="C310" t="str">
            <v>HOSPITAL PELÓPIDAS SILVEIRA</v>
          </cell>
          <cell r="E310" t="str">
            <v>EDINEIDE DA SILVA SANTOS</v>
          </cell>
          <cell r="F310" t="str">
            <v>2 - Outros Profissionais da Saúde</v>
          </cell>
          <cell r="G310">
            <v>521130</v>
          </cell>
          <cell r="H310">
            <v>44136</v>
          </cell>
          <cell r="I310">
            <v>10.9725</v>
          </cell>
          <cell r="J310">
            <v>87.78</v>
          </cell>
          <cell r="M310">
            <v>0</v>
          </cell>
          <cell r="O310">
            <v>1.1599999999999999</v>
          </cell>
          <cell r="S310">
            <v>0</v>
          </cell>
          <cell r="U310">
            <v>64</v>
          </cell>
          <cell r="X310" t="str">
            <v>AUXILIO CRECHE</v>
          </cell>
        </row>
        <row r="311">
          <cell r="C311" t="str">
            <v>HOSPITAL PELÓPIDAS SILVEIRA</v>
          </cell>
          <cell r="E311" t="str">
            <v>EDITH SOARES DANTAS</v>
          </cell>
          <cell r="F311" t="str">
            <v>2 - Outros Profissionais da Saúde</v>
          </cell>
          <cell r="G311">
            <v>324205</v>
          </cell>
          <cell r="H311">
            <v>44136</v>
          </cell>
          <cell r="I311">
            <v>15.1999</v>
          </cell>
          <cell r="J311">
            <v>121.5992</v>
          </cell>
          <cell r="M311">
            <v>0</v>
          </cell>
          <cell r="O311">
            <v>1.1599999999999999</v>
          </cell>
          <cell r="R311">
            <v>103.5</v>
          </cell>
          <cell r="S311">
            <v>77.540000000000006</v>
          </cell>
          <cell r="U311">
            <v>0</v>
          </cell>
        </row>
        <row r="312">
          <cell r="C312" t="str">
            <v>HOSPITAL PELÓPIDAS SILVEIRA</v>
          </cell>
          <cell r="E312" t="str">
            <v>EDJANE PEREIRA DE LIMA</v>
          </cell>
          <cell r="F312" t="str">
            <v>2 - Outros Profissionais da Saúde</v>
          </cell>
          <cell r="G312">
            <v>223705</v>
          </cell>
          <cell r="H312">
            <v>44136</v>
          </cell>
          <cell r="I312">
            <v>10.6999</v>
          </cell>
          <cell r="J312">
            <v>85.599199999999996</v>
          </cell>
          <cell r="M312">
            <v>0</v>
          </cell>
          <cell r="O312">
            <v>1.1599999999999999</v>
          </cell>
          <cell r="R312">
            <v>276</v>
          </cell>
          <cell r="S312">
            <v>56.43</v>
          </cell>
          <cell r="U312">
            <v>0</v>
          </cell>
        </row>
        <row r="313">
          <cell r="C313" t="str">
            <v>HOSPITAL PELÓPIDAS SILVEIRA</v>
          </cell>
          <cell r="E313" t="str">
            <v>EDLAIANA FERREIRA DA SILVA SOBRINHO</v>
          </cell>
          <cell r="F313" t="str">
            <v>2 - Outros Profissionais da Saúde</v>
          </cell>
          <cell r="G313">
            <v>322205</v>
          </cell>
          <cell r="H313">
            <v>44136</v>
          </cell>
          <cell r="I313">
            <v>13.271500000000001</v>
          </cell>
          <cell r="J313">
            <v>106.17200000000001</v>
          </cell>
          <cell r="M313">
            <v>0</v>
          </cell>
          <cell r="O313">
            <v>1.1599999999999999</v>
          </cell>
          <cell r="S313">
            <v>0</v>
          </cell>
          <cell r="U313">
            <v>19.829999999999998</v>
          </cell>
          <cell r="X313" t="str">
            <v>AUXILIO CRECHE</v>
          </cell>
        </row>
        <row r="314">
          <cell r="C314" t="str">
            <v>HOSPITAL PELÓPIDAS SILVEIRA</v>
          </cell>
          <cell r="E314" t="str">
            <v>EDLENE NUNES LAMOIA</v>
          </cell>
          <cell r="F314" t="str">
            <v>2 - Outros Profissionais da Saúde</v>
          </cell>
          <cell r="G314">
            <v>322205</v>
          </cell>
          <cell r="H314">
            <v>44136</v>
          </cell>
          <cell r="I314">
            <v>12.455399999999999</v>
          </cell>
          <cell r="J314">
            <v>99.643199999999993</v>
          </cell>
          <cell r="M314">
            <v>0</v>
          </cell>
          <cell r="O314">
            <v>1.1599999999999999</v>
          </cell>
          <cell r="S314">
            <v>0</v>
          </cell>
          <cell r="U314">
            <v>0</v>
          </cell>
        </row>
        <row r="315">
          <cell r="C315" t="str">
            <v>HOSPITAL PELÓPIDAS SILVEIRA</v>
          </cell>
          <cell r="E315" t="str">
            <v>EDMILSON CLAUDINO DA SILVA</v>
          </cell>
          <cell r="F315" t="str">
            <v>3 - Administrativo</v>
          </cell>
          <cell r="G315">
            <v>517410</v>
          </cell>
          <cell r="H315">
            <v>44136</v>
          </cell>
          <cell r="I315">
            <v>12.3771</v>
          </cell>
          <cell r="J315">
            <v>99.016800000000003</v>
          </cell>
          <cell r="L315">
            <v>103.99279411764699</v>
          </cell>
          <cell r="M315">
            <v>20.9</v>
          </cell>
          <cell r="O315">
            <v>1.1599999999999999</v>
          </cell>
          <cell r="R315">
            <v>207</v>
          </cell>
          <cell r="S315">
            <v>62.7</v>
          </cell>
          <cell r="U315">
            <v>0</v>
          </cell>
        </row>
        <row r="316">
          <cell r="C316" t="str">
            <v>HOSPITAL PELÓPIDAS SILVEIRA</v>
          </cell>
          <cell r="E316" t="str">
            <v>EDNA DA SILVA COSTA</v>
          </cell>
          <cell r="F316" t="str">
            <v>2 - Outros Profissionais da Saúde</v>
          </cell>
          <cell r="G316">
            <v>322205</v>
          </cell>
          <cell r="H316">
            <v>44136</v>
          </cell>
          <cell r="I316">
            <v>16.7437</v>
          </cell>
          <cell r="J316">
            <v>133.9496</v>
          </cell>
          <cell r="L316">
            <v>103.99279411764699</v>
          </cell>
          <cell r="M316">
            <v>20.9</v>
          </cell>
          <cell r="O316">
            <v>1.1599999999999999</v>
          </cell>
          <cell r="R316">
            <v>211.9</v>
          </cell>
          <cell r="S316">
            <v>62.7</v>
          </cell>
          <cell r="U316">
            <v>0</v>
          </cell>
        </row>
        <row r="317">
          <cell r="C317" t="str">
            <v>HOSPITAL PELÓPIDAS SILVEIRA</v>
          </cell>
          <cell r="E317" t="str">
            <v>EDNA FRANCISCA DA SILVA</v>
          </cell>
          <cell r="F317" t="str">
            <v>2 - Outros Profissionais da Saúde</v>
          </cell>
          <cell r="G317">
            <v>322205</v>
          </cell>
          <cell r="H317">
            <v>44136</v>
          </cell>
          <cell r="I317">
            <v>13.0198</v>
          </cell>
          <cell r="J317">
            <v>104.1584</v>
          </cell>
          <cell r="M317">
            <v>0</v>
          </cell>
          <cell r="O317">
            <v>1.1599999999999999</v>
          </cell>
          <cell r="R317">
            <v>193.2</v>
          </cell>
          <cell r="S317">
            <v>54.34</v>
          </cell>
          <cell r="U317">
            <v>0</v>
          </cell>
        </row>
        <row r="318">
          <cell r="C318" t="str">
            <v>HOSPITAL PELÓPIDAS SILVEIRA</v>
          </cell>
          <cell r="E318" t="str">
            <v>EDNA LUCIA DE FREITAS SILVA</v>
          </cell>
          <cell r="F318" t="str">
            <v>1 - Médico</v>
          </cell>
          <cell r="G318">
            <v>225125</v>
          </cell>
          <cell r="H318">
            <v>44136</v>
          </cell>
          <cell r="I318">
            <v>106.0765</v>
          </cell>
          <cell r="J318">
            <v>848.61199999999997</v>
          </cell>
          <cell r="M318">
            <v>0</v>
          </cell>
          <cell r="O318">
            <v>9.2766149999999996</v>
          </cell>
          <cell r="S318">
            <v>0</v>
          </cell>
          <cell r="U318">
            <v>0</v>
          </cell>
        </row>
        <row r="319">
          <cell r="C319" t="str">
            <v>HOSPITAL PELÓPIDAS SILVEIRA</v>
          </cell>
          <cell r="E319" t="str">
            <v>EDNA MARIA DO NASCIMENTO</v>
          </cell>
          <cell r="F319" t="str">
            <v>2 - Outros Profissionais da Saúde</v>
          </cell>
          <cell r="G319">
            <v>322205</v>
          </cell>
          <cell r="H319">
            <v>44136</v>
          </cell>
          <cell r="I319">
            <v>13.0625</v>
          </cell>
          <cell r="J319">
            <v>104.5</v>
          </cell>
          <cell r="M319">
            <v>0</v>
          </cell>
          <cell r="O319">
            <v>1.1599999999999999</v>
          </cell>
          <cell r="R319">
            <v>244.5</v>
          </cell>
          <cell r="S319">
            <v>62.7</v>
          </cell>
          <cell r="U319">
            <v>0</v>
          </cell>
        </row>
        <row r="320">
          <cell r="C320" t="str">
            <v>HOSPITAL PELÓPIDAS SILVEIRA</v>
          </cell>
          <cell r="E320" t="str">
            <v>EDSON FREITAS DE LIMA</v>
          </cell>
          <cell r="F320" t="str">
            <v>2 - Outros Profissionais da Saúde</v>
          </cell>
          <cell r="G320">
            <v>515110</v>
          </cell>
          <cell r="H320">
            <v>44136</v>
          </cell>
          <cell r="I320">
            <v>12.370100000000001</v>
          </cell>
          <cell r="J320">
            <v>98.960800000000006</v>
          </cell>
          <cell r="L320">
            <v>103.99279411764699</v>
          </cell>
          <cell r="M320">
            <v>20.9</v>
          </cell>
          <cell r="O320">
            <v>1.1599999999999999</v>
          </cell>
          <cell r="R320">
            <v>138</v>
          </cell>
          <cell r="S320">
            <v>41.8</v>
          </cell>
          <cell r="U320">
            <v>0</v>
          </cell>
        </row>
        <row r="321">
          <cell r="C321" t="str">
            <v>HOSPITAL PELÓPIDAS SILVEIRA</v>
          </cell>
          <cell r="E321" t="str">
            <v>EDSON JOSE COSTA JUNIOR</v>
          </cell>
          <cell r="F321" t="str">
            <v>3 - Administrativo</v>
          </cell>
          <cell r="G321">
            <v>514225</v>
          </cell>
          <cell r="H321">
            <v>44136</v>
          </cell>
          <cell r="I321">
            <v>13.053599999999999</v>
          </cell>
          <cell r="J321">
            <v>104.4288</v>
          </cell>
          <cell r="M321">
            <v>0</v>
          </cell>
          <cell r="O321">
            <v>1.1599999999999999</v>
          </cell>
          <cell r="R321">
            <v>193.2</v>
          </cell>
          <cell r="S321">
            <v>62.7</v>
          </cell>
          <cell r="U321">
            <v>0</v>
          </cell>
        </row>
        <row r="322">
          <cell r="C322" t="str">
            <v>HOSPITAL PELÓPIDAS SILVEIRA</v>
          </cell>
          <cell r="E322" t="str">
            <v>EDSON JOSE DA COSTA FILHO</v>
          </cell>
          <cell r="F322" t="str">
            <v>2 - Outros Profissionais da Saúde</v>
          </cell>
          <cell r="G322">
            <v>515110</v>
          </cell>
          <cell r="H322">
            <v>44136</v>
          </cell>
          <cell r="I322">
            <v>13.311</v>
          </cell>
          <cell r="J322">
            <v>106.488</v>
          </cell>
          <cell r="L322">
            <v>103.99279411764699</v>
          </cell>
          <cell r="M322">
            <v>20.9</v>
          </cell>
          <cell r="O322">
            <v>1.1599999999999999</v>
          </cell>
          <cell r="S322">
            <v>0</v>
          </cell>
          <cell r="U322">
            <v>0</v>
          </cell>
        </row>
        <row r="323">
          <cell r="C323" t="str">
            <v>HOSPITAL PELÓPIDAS SILVEIRA</v>
          </cell>
          <cell r="E323" t="str">
            <v>EDSON JOSE DE SANTANA</v>
          </cell>
          <cell r="F323" t="str">
            <v>2 - Outros Profissionais da Saúde</v>
          </cell>
          <cell r="G323">
            <v>322205</v>
          </cell>
          <cell r="H323">
            <v>44136</v>
          </cell>
          <cell r="I323">
            <v>14.640699999999999</v>
          </cell>
          <cell r="J323">
            <v>117.12559999999999</v>
          </cell>
          <cell r="L323">
            <v>103.99279411764699</v>
          </cell>
          <cell r="M323">
            <v>20.9</v>
          </cell>
          <cell r="O323">
            <v>1.1599999999999999</v>
          </cell>
          <cell r="R323">
            <v>207</v>
          </cell>
          <cell r="S323">
            <v>62.7</v>
          </cell>
          <cell r="U323">
            <v>0</v>
          </cell>
        </row>
        <row r="324">
          <cell r="C324" t="str">
            <v>HOSPITAL PELÓPIDAS SILVEIRA</v>
          </cell>
          <cell r="E324" t="str">
            <v>EDUARDO HENRIQUE PEREIRA E SA GOMES</v>
          </cell>
          <cell r="F324" t="str">
            <v>2 - Outros Profissionais da Saúde</v>
          </cell>
          <cell r="G324">
            <v>223505</v>
          </cell>
          <cell r="H324">
            <v>44136</v>
          </cell>
          <cell r="I324">
            <v>26.9298</v>
          </cell>
          <cell r="J324">
            <v>239.5112</v>
          </cell>
          <cell r="M324">
            <v>0</v>
          </cell>
          <cell r="O324">
            <v>2.44</v>
          </cell>
          <cell r="S324">
            <v>0</v>
          </cell>
          <cell r="U324">
            <v>0</v>
          </cell>
        </row>
        <row r="325">
          <cell r="C325" t="str">
            <v>HOSPITAL PELÓPIDAS SILVEIRA</v>
          </cell>
          <cell r="E325" t="str">
            <v>EDVANIA GERMANO DOS SANTOS</v>
          </cell>
          <cell r="F325" t="str">
            <v>3 - Administrativo</v>
          </cell>
          <cell r="G325">
            <v>513430</v>
          </cell>
          <cell r="H325">
            <v>44136</v>
          </cell>
          <cell r="I325">
            <v>16.146100000000001</v>
          </cell>
          <cell r="J325">
            <v>129.1688</v>
          </cell>
          <cell r="M325">
            <v>0</v>
          </cell>
          <cell r="O325">
            <v>1.1599999999999999</v>
          </cell>
          <cell r="R325">
            <v>207</v>
          </cell>
          <cell r="S325">
            <v>52.25</v>
          </cell>
          <cell r="U325">
            <v>0</v>
          </cell>
        </row>
        <row r="326">
          <cell r="C326" t="str">
            <v>HOSPITAL PELÓPIDAS SILVEIRA</v>
          </cell>
          <cell r="E326" t="str">
            <v>EDVANIA INGRID DA SILVA</v>
          </cell>
          <cell r="F326" t="str">
            <v>3 - Administrativo</v>
          </cell>
          <cell r="G326">
            <v>411010</v>
          </cell>
          <cell r="H326">
            <v>44136</v>
          </cell>
          <cell r="I326">
            <v>4.6189</v>
          </cell>
          <cell r="J326">
            <v>11.4148</v>
          </cell>
          <cell r="M326">
            <v>0</v>
          </cell>
          <cell r="O326">
            <v>1.1599999999999999</v>
          </cell>
          <cell r="R326">
            <v>138</v>
          </cell>
          <cell r="S326">
            <v>30.1</v>
          </cell>
          <cell r="U326">
            <v>0</v>
          </cell>
        </row>
        <row r="327">
          <cell r="C327" t="str">
            <v>HOSPITAL PELÓPIDAS SILVEIRA</v>
          </cell>
          <cell r="E327" t="str">
            <v>ELAINE CABRAL DE BRITO</v>
          </cell>
          <cell r="F327" t="str">
            <v>1 - Médico</v>
          </cell>
          <cell r="G327">
            <v>225125</v>
          </cell>
          <cell r="H327">
            <v>44136</v>
          </cell>
          <cell r="I327">
            <v>80.787500000000009</v>
          </cell>
          <cell r="J327">
            <v>646.30000000000007</v>
          </cell>
          <cell r="M327">
            <v>0</v>
          </cell>
          <cell r="O327">
            <v>9.2766149999999996</v>
          </cell>
          <cell r="S327">
            <v>0</v>
          </cell>
          <cell r="U327">
            <v>0</v>
          </cell>
        </row>
        <row r="328">
          <cell r="C328" t="str">
            <v>HOSPITAL PELÓPIDAS SILVEIRA</v>
          </cell>
          <cell r="E328" t="str">
            <v>ELAINE CRISTINA ALEXANDRINA DA SILVA</v>
          </cell>
          <cell r="F328" t="str">
            <v>2 - Outros Profissionais da Saúde</v>
          </cell>
          <cell r="G328">
            <v>322205</v>
          </cell>
          <cell r="H328">
            <v>44136</v>
          </cell>
          <cell r="I328">
            <v>13.0625</v>
          </cell>
          <cell r="J328">
            <v>104.5</v>
          </cell>
          <cell r="M328">
            <v>0</v>
          </cell>
          <cell r="O328">
            <v>1.1599999999999999</v>
          </cell>
          <cell r="R328">
            <v>155.26</v>
          </cell>
          <cell r="S328">
            <v>62.7</v>
          </cell>
          <cell r="U328">
            <v>0</v>
          </cell>
        </row>
        <row r="329">
          <cell r="C329" t="str">
            <v>HOSPITAL PELÓPIDAS SILVEIRA</v>
          </cell>
          <cell r="E329" t="str">
            <v>ELAINE CRISTINA MATEUS DA COSTA BARBOSA</v>
          </cell>
          <cell r="F329" t="str">
            <v>2 - Outros Profissionais da Saúde</v>
          </cell>
          <cell r="G329">
            <v>322205</v>
          </cell>
          <cell r="H329">
            <v>44136</v>
          </cell>
          <cell r="I329">
            <v>12.760400000000001</v>
          </cell>
          <cell r="J329">
            <v>102.08320000000001</v>
          </cell>
          <cell r="M329">
            <v>0</v>
          </cell>
          <cell r="O329">
            <v>1.1599999999999999</v>
          </cell>
          <cell r="S329">
            <v>34.64</v>
          </cell>
          <cell r="U329">
            <v>0</v>
          </cell>
        </row>
        <row r="330">
          <cell r="C330" t="str">
            <v>HOSPITAL PELÓPIDAS SILVEIRA</v>
          </cell>
          <cell r="E330" t="str">
            <v>ELAINE DANIELY NASCIMENTO DA SILVA RAMOS</v>
          </cell>
          <cell r="F330" t="str">
            <v>3 - Administrativo</v>
          </cell>
          <cell r="G330">
            <v>351605</v>
          </cell>
          <cell r="H330">
            <v>44136</v>
          </cell>
          <cell r="I330">
            <v>15.602400000000001</v>
          </cell>
          <cell r="J330">
            <v>124.81920000000001</v>
          </cell>
          <cell r="M330">
            <v>0</v>
          </cell>
          <cell r="O330">
            <v>1.1599999999999999</v>
          </cell>
          <cell r="R330">
            <v>276</v>
          </cell>
          <cell r="S330">
            <v>89.63</v>
          </cell>
          <cell r="U330">
            <v>0</v>
          </cell>
        </row>
        <row r="331">
          <cell r="C331" t="str">
            <v>HOSPITAL PELÓPIDAS SILVEIRA</v>
          </cell>
          <cell r="E331" t="str">
            <v>ELAINE DE SANTANA DINIZ BARRETO</v>
          </cell>
          <cell r="F331" t="str">
            <v>3 - Administrativo</v>
          </cell>
          <cell r="G331">
            <v>252305</v>
          </cell>
          <cell r="H331">
            <v>44136</v>
          </cell>
          <cell r="I331">
            <v>13.779000000000002</v>
          </cell>
          <cell r="J331">
            <v>110.23200000000001</v>
          </cell>
          <cell r="M331">
            <v>0</v>
          </cell>
          <cell r="O331">
            <v>1.1599999999999999</v>
          </cell>
          <cell r="R331">
            <v>131.1</v>
          </cell>
          <cell r="S331">
            <v>80.180000000000007</v>
          </cell>
          <cell r="U331">
            <v>0</v>
          </cell>
        </row>
        <row r="332">
          <cell r="C332" t="str">
            <v>HOSPITAL PELÓPIDAS SILVEIRA</v>
          </cell>
          <cell r="E332" t="str">
            <v>ELANE MARIA SANTOS DE LUCENA</v>
          </cell>
          <cell r="F332" t="str">
            <v>2 - Outros Profissionais da Saúde</v>
          </cell>
          <cell r="G332">
            <v>322205</v>
          </cell>
          <cell r="H332">
            <v>44136</v>
          </cell>
          <cell r="I332">
            <v>13.986199999999998</v>
          </cell>
          <cell r="J332">
            <v>111.88959999999999</v>
          </cell>
          <cell r="L332">
            <v>103.99279411764699</v>
          </cell>
          <cell r="M332">
            <v>20.9</v>
          </cell>
          <cell r="O332">
            <v>1.1599999999999999</v>
          </cell>
          <cell r="R332">
            <v>207</v>
          </cell>
          <cell r="S332">
            <v>52.25</v>
          </cell>
          <cell r="U332">
            <v>0</v>
          </cell>
        </row>
        <row r="333">
          <cell r="C333" t="str">
            <v>HOSPITAL PELÓPIDAS SILVEIRA</v>
          </cell>
          <cell r="E333" t="str">
            <v>ELDER JOSE AQUINO DE SA</v>
          </cell>
          <cell r="F333" t="str">
            <v>1 - Médico</v>
          </cell>
          <cell r="G333">
            <v>225125</v>
          </cell>
          <cell r="H333">
            <v>44136</v>
          </cell>
          <cell r="I333">
            <v>48.252400000000002</v>
          </cell>
          <cell r="J333">
            <v>403.94959999999998</v>
          </cell>
          <cell r="M333">
            <v>0</v>
          </cell>
          <cell r="O333">
            <v>9.2766149999999996</v>
          </cell>
          <cell r="S333">
            <v>0</v>
          </cell>
          <cell r="U333">
            <v>0</v>
          </cell>
        </row>
        <row r="334">
          <cell r="C334" t="str">
            <v>HOSPITAL PELÓPIDAS SILVEIRA</v>
          </cell>
          <cell r="E334" t="str">
            <v>ELIANE FIDELIS GOMES</v>
          </cell>
          <cell r="F334" t="str">
            <v>2 - Outros Profissionais da Saúde</v>
          </cell>
          <cell r="G334">
            <v>223505</v>
          </cell>
          <cell r="H334">
            <v>44136</v>
          </cell>
          <cell r="I334">
            <v>0</v>
          </cell>
          <cell r="J334">
            <v>0.50719999999999998</v>
          </cell>
          <cell r="M334">
            <v>0</v>
          </cell>
          <cell r="O334">
            <v>2.44</v>
          </cell>
          <cell r="S334">
            <v>0</v>
          </cell>
          <cell r="U334">
            <v>0</v>
          </cell>
        </row>
        <row r="335">
          <cell r="C335" t="str">
            <v>HOSPITAL PELÓPIDAS SILVEIRA</v>
          </cell>
          <cell r="E335" t="str">
            <v>ELIANE LUIZA DOS SANTOS</v>
          </cell>
          <cell r="F335" t="str">
            <v>3 - Administrativo</v>
          </cell>
          <cell r="G335">
            <v>513430</v>
          </cell>
          <cell r="H335">
            <v>44136</v>
          </cell>
          <cell r="I335">
            <v>13.168900000000001</v>
          </cell>
          <cell r="J335">
            <v>105.35120000000001</v>
          </cell>
          <cell r="M335">
            <v>0</v>
          </cell>
          <cell r="O335">
            <v>1.1599999999999999</v>
          </cell>
          <cell r="R335">
            <v>207</v>
          </cell>
          <cell r="S335">
            <v>62.7</v>
          </cell>
          <cell r="U335">
            <v>0</v>
          </cell>
        </row>
        <row r="336">
          <cell r="C336" t="str">
            <v>HOSPITAL PELÓPIDAS SILVEIRA</v>
          </cell>
          <cell r="E336" t="str">
            <v>ELIANE MARIA DOS SANTOS</v>
          </cell>
          <cell r="F336" t="str">
            <v>2 - Outros Profissionais da Saúde</v>
          </cell>
          <cell r="G336">
            <v>322205</v>
          </cell>
          <cell r="H336">
            <v>44136</v>
          </cell>
          <cell r="I336">
            <v>14.317500000000001</v>
          </cell>
          <cell r="J336">
            <v>114.54</v>
          </cell>
          <cell r="L336">
            <v>103.99279411764699</v>
          </cell>
          <cell r="M336">
            <v>20.9</v>
          </cell>
          <cell r="O336">
            <v>1.1599999999999999</v>
          </cell>
          <cell r="R336">
            <v>228.2</v>
          </cell>
          <cell r="S336">
            <v>62.7</v>
          </cell>
          <cell r="U336">
            <v>0</v>
          </cell>
        </row>
        <row r="337">
          <cell r="C337" t="str">
            <v>HOSPITAL PELÓPIDAS SILVEIRA</v>
          </cell>
          <cell r="E337" t="str">
            <v>ELIAS FRANCISCO DA SILVA</v>
          </cell>
          <cell r="F337" t="str">
            <v>2 - Outros Profissionais da Saúde</v>
          </cell>
          <cell r="G337">
            <v>324115</v>
          </cell>
          <cell r="H337">
            <v>44136</v>
          </cell>
          <cell r="I337">
            <v>36.974899999999998</v>
          </cell>
          <cell r="J337">
            <v>295.79919999999998</v>
          </cell>
          <cell r="L337">
            <v>103.99279411764699</v>
          </cell>
          <cell r="M337">
            <v>10.85</v>
          </cell>
          <cell r="O337">
            <v>1.1599999999999999</v>
          </cell>
          <cell r="R337">
            <v>69</v>
          </cell>
          <cell r="S337">
            <v>60.91</v>
          </cell>
          <cell r="U337">
            <v>0</v>
          </cell>
        </row>
        <row r="338">
          <cell r="C338" t="str">
            <v>HOSPITAL PELÓPIDAS SILVEIRA</v>
          </cell>
          <cell r="E338" t="str">
            <v>ELIDA BEZERRA DE ARANTES</v>
          </cell>
          <cell r="F338" t="str">
            <v>2 - Outros Profissionais da Saúde</v>
          </cell>
          <cell r="G338">
            <v>322205</v>
          </cell>
          <cell r="H338">
            <v>44136</v>
          </cell>
          <cell r="I338">
            <v>9.0243000000000002</v>
          </cell>
          <cell r="J338">
            <v>72.194400000000002</v>
          </cell>
          <cell r="L338">
            <v>103.99279411764699</v>
          </cell>
          <cell r="M338">
            <v>20.9</v>
          </cell>
          <cell r="O338">
            <v>1.1599999999999999</v>
          </cell>
          <cell r="R338">
            <v>193.2</v>
          </cell>
          <cell r="S338">
            <v>11.91</v>
          </cell>
          <cell r="U338">
            <v>0</v>
          </cell>
        </row>
        <row r="339">
          <cell r="C339" t="str">
            <v>HOSPITAL PELÓPIDAS SILVEIRA</v>
          </cell>
          <cell r="E339" t="str">
            <v>ELIENAI SOUZA LEAO PESSOA</v>
          </cell>
          <cell r="F339" t="str">
            <v>2 - Outros Profissionais da Saúde</v>
          </cell>
          <cell r="G339">
            <v>223505</v>
          </cell>
          <cell r="H339">
            <v>44136</v>
          </cell>
          <cell r="I339">
            <v>0</v>
          </cell>
          <cell r="J339">
            <v>0</v>
          </cell>
          <cell r="M339">
            <v>0</v>
          </cell>
          <cell r="O339">
            <v>2.44</v>
          </cell>
          <cell r="S339">
            <v>0</v>
          </cell>
          <cell r="U339">
            <v>0</v>
          </cell>
        </row>
        <row r="340">
          <cell r="C340" t="str">
            <v>HOSPITAL PELÓPIDAS SILVEIRA</v>
          </cell>
          <cell r="E340" t="str">
            <v>ELIENE MENEZES DE OLIVEIRA COSTA</v>
          </cell>
          <cell r="F340" t="str">
            <v>3 - Administrativo</v>
          </cell>
          <cell r="G340">
            <v>516345</v>
          </cell>
          <cell r="H340">
            <v>44136</v>
          </cell>
          <cell r="I340">
            <v>14.719000000000001</v>
          </cell>
          <cell r="J340">
            <v>117.75200000000001</v>
          </cell>
          <cell r="L340">
            <v>103.99279411764699</v>
          </cell>
          <cell r="M340">
            <v>20.9</v>
          </cell>
          <cell r="O340">
            <v>1.1599999999999999</v>
          </cell>
          <cell r="R340">
            <v>207</v>
          </cell>
          <cell r="S340">
            <v>56.43</v>
          </cell>
          <cell r="U340">
            <v>0</v>
          </cell>
        </row>
        <row r="341">
          <cell r="C341" t="str">
            <v>HOSPITAL PELÓPIDAS SILVEIRA</v>
          </cell>
          <cell r="E341" t="str">
            <v>ELIEZER RODRIGUES GOMES</v>
          </cell>
          <cell r="F341" t="str">
            <v>3 - Administrativo</v>
          </cell>
          <cell r="G341">
            <v>513505</v>
          </cell>
          <cell r="H341">
            <v>44136</v>
          </cell>
          <cell r="I341">
            <v>12.5305</v>
          </cell>
          <cell r="J341">
            <v>100.244</v>
          </cell>
          <cell r="L341">
            <v>103.99279411764699</v>
          </cell>
          <cell r="M341">
            <v>20.9</v>
          </cell>
          <cell r="O341">
            <v>1.1599999999999999</v>
          </cell>
          <cell r="R341">
            <v>103.5</v>
          </cell>
          <cell r="S341">
            <v>62.7</v>
          </cell>
          <cell r="U341">
            <v>0</v>
          </cell>
        </row>
        <row r="342">
          <cell r="C342" t="str">
            <v>HOSPITAL PELÓPIDAS SILVEIRA</v>
          </cell>
          <cell r="E342" t="str">
            <v>ELISA HERIKA MARINHO</v>
          </cell>
          <cell r="F342" t="str">
            <v>2 - Outros Profissionais da Saúde</v>
          </cell>
          <cell r="G342">
            <v>322205</v>
          </cell>
          <cell r="H342">
            <v>44136</v>
          </cell>
          <cell r="I342">
            <v>12.540000000000001</v>
          </cell>
          <cell r="J342">
            <v>125.4</v>
          </cell>
          <cell r="L342">
            <v>103.99279411764699</v>
          </cell>
          <cell r="M342">
            <v>20.9</v>
          </cell>
          <cell r="O342">
            <v>1.1599999999999999</v>
          </cell>
          <cell r="R342">
            <v>155.26</v>
          </cell>
          <cell r="S342">
            <v>62.7</v>
          </cell>
          <cell r="U342">
            <v>0</v>
          </cell>
        </row>
        <row r="343">
          <cell r="C343" t="str">
            <v>HOSPITAL PELÓPIDAS SILVEIRA</v>
          </cell>
          <cell r="E343" t="str">
            <v>ELISABETE JOSE DOS SANTOS LEITE</v>
          </cell>
          <cell r="F343" t="str">
            <v>2 - Outros Profissionais da Saúde</v>
          </cell>
          <cell r="G343">
            <v>322205</v>
          </cell>
          <cell r="H343">
            <v>44136</v>
          </cell>
          <cell r="I343">
            <v>14.039400000000001</v>
          </cell>
          <cell r="J343">
            <v>112.3152</v>
          </cell>
          <cell r="L343">
            <v>103.99279411764699</v>
          </cell>
          <cell r="M343">
            <v>20.9</v>
          </cell>
          <cell r="O343">
            <v>1.1599999999999999</v>
          </cell>
          <cell r="R343">
            <v>103.5</v>
          </cell>
          <cell r="S343">
            <v>62.7</v>
          </cell>
          <cell r="U343">
            <v>0</v>
          </cell>
        </row>
        <row r="344">
          <cell r="C344" t="str">
            <v>HOSPITAL PELÓPIDAS SILVEIRA</v>
          </cell>
          <cell r="E344" t="str">
            <v>ELISANGELA CRISTINA CABRAL</v>
          </cell>
          <cell r="F344" t="str">
            <v>2 - Outros Profissionais da Saúde</v>
          </cell>
          <cell r="G344">
            <v>322205</v>
          </cell>
          <cell r="H344">
            <v>44136</v>
          </cell>
          <cell r="I344">
            <v>13.2278</v>
          </cell>
          <cell r="J344">
            <v>105.8224</v>
          </cell>
          <cell r="L344">
            <v>103.99279411764699</v>
          </cell>
          <cell r="M344">
            <v>20.9</v>
          </cell>
          <cell r="O344">
            <v>1.1599999999999999</v>
          </cell>
          <cell r="R344">
            <v>138</v>
          </cell>
          <cell r="S344">
            <v>62.7</v>
          </cell>
          <cell r="U344">
            <v>0</v>
          </cell>
        </row>
        <row r="345">
          <cell r="C345" t="str">
            <v>HOSPITAL PELÓPIDAS SILVEIRA</v>
          </cell>
          <cell r="E345" t="str">
            <v>ELISANGELA MARIA DA SILVA</v>
          </cell>
          <cell r="F345" t="str">
            <v>2 - Outros Profissionais da Saúde</v>
          </cell>
          <cell r="G345">
            <v>322205</v>
          </cell>
          <cell r="H345">
            <v>44136</v>
          </cell>
          <cell r="I345">
            <v>11.960799999999999</v>
          </cell>
          <cell r="J345">
            <v>95.686399999999992</v>
          </cell>
          <cell r="L345">
            <v>103.99279411764699</v>
          </cell>
          <cell r="M345">
            <v>20.9</v>
          </cell>
          <cell r="O345">
            <v>1.1599999999999999</v>
          </cell>
          <cell r="R345">
            <v>193.2</v>
          </cell>
          <cell r="S345">
            <v>58.78</v>
          </cell>
          <cell r="U345">
            <v>0</v>
          </cell>
        </row>
        <row r="346">
          <cell r="C346" t="str">
            <v>HOSPITAL PELÓPIDAS SILVEIRA</v>
          </cell>
          <cell r="E346" t="str">
            <v>ELISANGELA MARIA DOS RAMOS AIRES</v>
          </cell>
          <cell r="F346" t="str">
            <v>2 - Outros Profissionais da Saúde</v>
          </cell>
          <cell r="G346">
            <v>521130</v>
          </cell>
          <cell r="H346">
            <v>44136</v>
          </cell>
          <cell r="I346">
            <v>0</v>
          </cell>
          <cell r="J346">
            <v>0</v>
          </cell>
          <cell r="M346">
            <v>0</v>
          </cell>
          <cell r="O346">
            <v>1.1599999999999999</v>
          </cell>
          <cell r="S346">
            <v>0</v>
          </cell>
          <cell r="U346">
            <v>0</v>
          </cell>
        </row>
        <row r="347">
          <cell r="C347" t="str">
            <v>HOSPITAL PELÓPIDAS SILVEIRA</v>
          </cell>
          <cell r="E347" t="str">
            <v>ELISONERES JOSE DE LIRA</v>
          </cell>
          <cell r="F347" t="str">
            <v>2 - Outros Profissionais da Saúde</v>
          </cell>
          <cell r="G347">
            <v>322205</v>
          </cell>
          <cell r="H347">
            <v>44136</v>
          </cell>
          <cell r="I347">
            <v>22.171999999999997</v>
          </cell>
          <cell r="J347">
            <v>177.37599999999998</v>
          </cell>
          <cell r="L347">
            <v>103.99279411764699</v>
          </cell>
          <cell r="M347">
            <v>20.9</v>
          </cell>
          <cell r="O347">
            <v>1.1599999999999999</v>
          </cell>
          <cell r="R347">
            <v>207</v>
          </cell>
          <cell r="S347">
            <v>50.16</v>
          </cell>
          <cell r="U347">
            <v>0</v>
          </cell>
        </row>
        <row r="348">
          <cell r="C348" t="str">
            <v>HOSPITAL PELÓPIDAS SILVEIRA</v>
          </cell>
          <cell r="E348" t="str">
            <v>ELIVANIA XAVIER DOS PRAZERES</v>
          </cell>
          <cell r="F348" t="str">
            <v>2 - Outros Profissionais da Saúde</v>
          </cell>
          <cell r="G348">
            <v>515215</v>
          </cell>
          <cell r="H348">
            <v>44136</v>
          </cell>
          <cell r="I348">
            <v>15.3561</v>
          </cell>
          <cell r="J348">
            <v>122.8488</v>
          </cell>
          <cell r="L348">
            <v>103.99279411764699</v>
          </cell>
          <cell r="M348">
            <v>25.41</v>
          </cell>
          <cell r="O348">
            <v>1.1599999999999999</v>
          </cell>
          <cell r="R348">
            <v>244.5</v>
          </cell>
          <cell r="S348">
            <v>76.23</v>
          </cell>
          <cell r="U348">
            <v>0</v>
          </cell>
        </row>
        <row r="349">
          <cell r="C349" t="str">
            <v>HOSPITAL PELÓPIDAS SILVEIRA</v>
          </cell>
          <cell r="E349" t="str">
            <v>ELIZABETE AMARAL DO NASCIMENTO SILVA</v>
          </cell>
          <cell r="F349" t="str">
            <v>2 - Outros Profissionais da Saúde</v>
          </cell>
          <cell r="G349">
            <v>322205</v>
          </cell>
          <cell r="H349">
            <v>44136</v>
          </cell>
          <cell r="I349">
            <v>11.439400000000001</v>
          </cell>
          <cell r="J349">
            <v>91.515200000000007</v>
          </cell>
          <cell r="L349">
            <v>103.99279411764699</v>
          </cell>
          <cell r="M349">
            <v>20.9</v>
          </cell>
          <cell r="O349">
            <v>1.1599999999999999</v>
          </cell>
          <cell r="S349">
            <v>0</v>
          </cell>
          <cell r="U349">
            <v>0</v>
          </cell>
        </row>
        <row r="350">
          <cell r="C350" t="str">
            <v>HOSPITAL PELÓPIDAS SILVEIRA</v>
          </cell>
          <cell r="E350" t="str">
            <v>ELIZABETE FERREIRA DOS SANTOS</v>
          </cell>
          <cell r="F350" t="str">
            <v>2 - Outros Profissionais da Saúde</v>
          </cell>
          <cell r="G350">
            <v>223505</v>
          </cell>
          <cell r="H350">
            <v>44136</v>
          </cell>
          <cell r="I350">
            <v>38.636500000000005</v>
          </cell>
          <cell r="J350">
            <v>311.83440000000002</v>
          </cell>
          <cell r="M350">
            <v>0</v>
          </cell>
          <cell r="O350">
            <v>2.44</v>
          </cell>
          <cell r="S350">
            <v>0</v>
          </cell>
          <cell r="U350">
            <v>99.84</v>
          </cell>
          <cell r="X350" t="str">
            <v>AUXILIO CRECHE</v>
          </cell>
        </row>
        <row r="351">
          <cell r="C351" t="str">
            <v>HOSPITAL PELÓPIDAS SILVEIRA</v>
          </cell>
          <cell r="E351" t="str">
            <v>ELIZANGELA MARIA DA SILVA</v>
          </cell>
          <cell r="F351" t="str">
            <v>2 - Outros Profissionais da Saúde</v>
          </cell>
          <cell r="G351">
            <v>223505</v>
          </cell>
          <cell r="H351">
            <v>44136</v>
          </cell>
          <cell r="I351">
            <v>35.3538</v>
          </cell>
          <cell r="J351">
            <v>291.45760000000001</v>
          </cell>
          <cell r="M351">
            <v>0</v>
          </cell>
          <cell r="O351">
            <v>2.44</v>
          </cell>
          <cell r="S351">
            <v>0</v>
          </cell>
          <cell r="U351">
            <v>103.28</v>
          </cell>
          <cell r="X351" t="str">
            <v>AUXILIO CRECHE</v>
          </cell>
        </row>
        <row r="352">
          <cell r="C352" t="str">
            <v>HOSPITAL PELÓPIDAS SILVEIRA</v>
          </cell>
          <cell r="E352" t="str">
            <v>ELIZANGELA RIBEIRO REIS</v>
          </cell>
          <cell r="F352" t="str">
            <v>2 - Outros Profissionais da Saúde</v>
          </cell>
          <cell r="G352">
            <v>322205</v>
          </cell>
          <cell r="H352">
            <v>44136</v>
          </cell>
          <cell r="I352">
            <v>13.570599999999999</v>
          </cell>
          <cell r="J352">
            <v>108.56479999999999</v>
          </cell>
          <cell r="L352">
            <v>103.99279411764699</v>
          </cell>
          <cell r="M352">
            <v>20.9</v>
          </cell>
          <cell r="O352">
            <v>1.1599999999999999</v>
          </cell>
          <cell r="R352">
            <v>165.6</v>
          </cell>
          <cell r="S352">
            <v>56.43</v>
          </cell>
          <cell r="U352">
            <v>0</v>
          </cell>
        </row>
        <row r="353">
          <cell r="C353" t="str">
            <v>HOSPITAL PELÓPIDAS SILVEIRA</v>
          </cell>
          <cell r="E353" t="str">
            <v>ELIZIANE SALES CORREIA</v>
          </cell>
          <cell r="F353" t="str">
            <v>3 - Administrativo</v>
          </cell>
          <cell r="G353">
            <v>411010</v>
          </cell>
          <cell r="H353">
            <v>44136</v>
          </cell>
          <cell r="I353">
            <v>18.421500000000002</v>
          </cell>
          <cell r="J353">
            <v>147.37200000000001</v>
          </cell>
          <cell r="M353">
            <v>0</v>
          </cell>
          <cell r="O353">
            <v>1.1599999999999999</v>
          </cell>
          <cell r="R353">
            <v>138</v>
          </cell>
          <cell r="S353">
            <v>110.59</v>
          </cell>
          <cell r="U353">
            <v>0</v>
          </cell>
        </row>
        <row r="354">
          <cell r="C354" t="str">
            <v>HOSPITAL PELÓPIDAS SILVEIRA</v>
          </cell>
          <cell r="E354" t="str">
            <v>ELLEN ABIA MELO DOS SANTOS</v>
          </cell>
          <cell r="F354" t="str">
            <v>2 - Outros Profissionais da Saúde</v>
          </cell>
          <cell r="G354">
            <v>223505</v>
          </cell>
          <cell r="H354">
            <v>44136</v>
          </cell>
          <cell r="I354">
            <v>0</v>
          </cell>
          <cell r="J354">
            <v>0.2288</v>
          </cell>
          <cell r="M354">
            <v>0</v>
          </cell>
          <cell r="O354">
            <v>2.44</v>
          </cell>
          <cell r="S354">
            <v>0</v>
          </cell>
          <cell r="U354">
            <v>0</v>
          </cell>
        </row>
        <row r="355">
          <cell r="C355" t="str">
            <v>HOSPITAL PELÓPIDAS SILVEIRA</v>
          </cell>
          <cell r="E355" t="str">
            <v>ELTON PEDROSA VIEIRA DE MELO</v>
          </cell>
          <cell r="F355" t="str">
            <v>1 - Médico</v>
          </cell>
          <cell r="G355">
            <v>225125</v>
          </cell>
          <cell r="H355">
            <v>44136</v>
          </cell>
          <cell r="I355">
            <v>122.90309999999999</v>
          </cell>
          <cell r="J355">
            <v>989.56080000000009</v>
          </cell>
          <cell r="M355">
            <v>0</v>
          </cell>
          <cell r="O355">
            <v>9.2766149999999996</v>
          </cell>
          <cell r="S355">
            <v>0</v>
          </cell>
          <cell r="U355">
            <v>0</v>
          </cell>
        </row>
        <row r="356">
          <cell r="C356" t="str">
            <v>HOSPITAL PELÓPIDAS SILVEIRA</v>
          </cell>
          <cell r="E356" t="str">
            <v>ELVIO DOMINGUES DA COSTA JUNIOR</v>
          </cell>
          <cell r="F356" t="str">
            <v>1 - Médico</v>
          </cell>
          <cell r="G356">
            <v>225120</v>
          </cell>
          <cell r="H356">
            <v>44136</v>
          </cell>
          <cell r="I356">
            <v>102.64</v>
          </cell>
          <cell r="J356">
            <v>821.12</v>
          </cell>
          <cell r="M356">
            <v>0</v>
          </cell>
          <cell r="O356">
            <v>9.2766149999999996</v>
          </cell>
          <cell r="S356">
            <v>0</v>
          </cell>
          <cell r="U356">
            <v>0</v>
          </cell>
        </row>
        <row r="357">
          <cell r="C357" t="str">
            <v>HOSPITAL PELÓPIDAS SILVEIRA</v>
          </cell>
          <cell r="E357" t="str">
            <v>ELZA MARIA JORGE BATISTA DA SILVA</v>
          </cell>
          <cell r="F357" t="str">
            <v>2 - Outros Profissionais da Saúde</v>
          </cell>
          <cell r="G357">
            <v>322205</v>
          </cell>
          <cell r="H357">
            <v>44136</v>
          </cell>
          <cell r="I357">
            <v>22.526199999999999</v>
          </cell>
          <cell r="J357">
            <v>209.82480000000001</v>
          </cell>
          <cell r="L357">
            <v>103.99279411764699</v>
          </cell>
          <cell r="M357">
            <v>20.9</v>
          </cell>
          <cell r="O357">
            <v>1.1599999999999999</v>
          </cell>
          <cell r="S357">
            <v>0</v>
          </cell>
          <cell r="U357">
            <v>0</v>
          </cell>
        </row>
        <row r="358">
          <cell r="C358" t="str">
            <v>HOSPITAL PELÓPIDAS SILVEIRA</v>
          </cell>
          <cell r="E358" t="str">
            <v>EMANOEL JOSUE DA SILVA</v>
          </cell>
          <cell r="F358" t="str">
            <v>3 - Administrativo</v>
          </cell>
          <cell r="G358">
            <v>517410</v>
          </cell>
          <cell r="H358">
            <v>44136</v>
          </cell>
          <cell r="I358">
            <v>10.4231</v>
          </cell>
          <cell r="J358">
            <v>83.384799999999998</v>
          </cell>
          <cell r="L358">
            <v>103.99279411764699</v>
          </cell>
          <cell r="M358">
            <v>20.9</v>
          </cell>
          <cell r="O358">
            <v>1.1599999999999999</v>
          </cell>
          <cell r="R358">
            <v>48.3</v>
          </cell>
          <cell r="S358">
            <v>62.7</v>
          </cell>
          <cell r="U358">
            <v>0</v>
          </cell>
        </row>
        <row r="359">
          <cell r="C359" t="str">
            <v>HOSPITAL PELÓPIDAS SILVEIRA</v>
          </cell>
          <cell r="E359" t="str">
            <v>EMANUELE BATISTA BARBOSA DA SILVA</v>
          </cell>
          <cell r="F359" t="str">
            <v>2 - Outros Profissionais da Saúde</v>
          </cell>
          <cell r="G359">
            <v>223710</v>
          </cell>
          <cell r="H359">
            <v>44136</v>
          </cell>
          <cell r="I359">
            <v>38.798200000000001</v>
          </cell>
          <cell r="J359">
            <v>310.38560000000001</v>
          </cell>
          <cell r="M359">
            <v>0</v>
          </cell>
          <cell r="O359">
            <v>1.1599999999999999</v>
          </cell>
          <cell r="S359">
            <v>0</v>
          </cell>
          <cell r="U359">
            <v>0</v>
          </cell>
        </row>
        <row r="360">
          <cell r="C360" t="str">
            <v>HOSPITAL PELÓPIDAS SILVEIRA</v>
          </cell>
          <cell r="E360" t="str">
            <v>EMERSON DANNILO DE AGUIAR SILVA</v>
          </cell>
          <cell r="F360" t="str">
            <v>3 - Administrativo</v>
          </cell>
          <cell r="G360">
            <v>514225</v>
          </cell>
          <cell r="H360">
            <v>44136</v>
          </cell>
          <cell r="I360">
            <v>13.0625</v>
          </cell>
          <cell r="J360">
            <v>104.5</v>
          </cell>
          <cell r="M360">
            <v>0</v>
          </cell>
          <cell r="O360">
            <v>1.1599999999999999</v>
          </cell>
          <cell r="R360">
            <v>103.5</v>
          </cell>
          <cell r="S360">
            <v>62.7</v>
          </cell>
          <cell r="U360">
            <v>0</v>
          </cell>
        </row>
        <row r="361">
          <cell r="C361" t="str">
            <v>HOSPITAL PELÓPIDAS SILVEIRA</v>
          </cell>
          <cell r="E361" t="str">
            <v>EMERSON DE SANTANA SILVA</v>
          </cell>
          <cell r="F361" t="str">
            <v>2 - Outros Profissionais da Saúde</v>
          </cell>
          <cell r="G361">
            <v>322205</v>
          </cell>
          <cell r="H361">
            <v>44136</v>
          </cell>
          <cell r="I361">
            <v>0</v>
          </cell>
          <cell r="J361">
            <v>0</v>
          </cell>
          <cell r="M361">
            <v>0</v>
          </cell>
          <cell r="S361">
            <v>0</v>
          </cell>
          <cell r="U361">
            <v>0</v>
          </cell>
        </row>
        <row r="362">
          <cell r="C362" t="str">
            <v>HOSPITAL PELÓPIDAS SILVEIRA</v>
          </cell>
          <cell r="E362" t="str">
            <v>EMERSON MARTINS DE SOUZA</v>
          </cell>
          <cell r="F362" t="str">
            <v>3 - Administrativo</v>
          </cell>
          <cell r="G362">
            <v>517410</v>
          </cell>
          <cell r="H362">
            <v>44136</v>
          </cell>
          <cell r="I362">
            <v>11.78</v>
          </cell>
          <cell r="J362">
            <v>94.24</v>
          </cell>
          <cell r="L362">
            <v>103.99279411764699</v>
          </cell>
          <cell r="M362">
            <v>20.9</v>
          </cell>
          <cell r="O362">
            <v>1.1599999999999999</v>
          </cell>
          <cell r="R362">
            <v>207</v>
          </cell>
          <cell r="S362">
            <v>62.7</v>
          </cell>
          <cell r="U362">
            <v>0</v>
          </cell>
        </row>
        <row r="363">
          <cell r="C363" t="str">
            <v>HOSPITAL PELÓPIDAS SILVEIRA</v>
          </cell>
          <cell r="E363" t="str">
            <v>EMILIA CAROLINA XIMENES DE BARROS</v>
          </cell>
          <cell r="F363" t="str">
            <v>2 - Outros Profissionais da Saúde</v>
          </cell>
          <cell r="G363">
            <v>223505</v>
          </cell>
          <cell r="H363">
            <v>44136</v>
          </cell>
          <cell r="I363">
            <v>49.776400000000002</v>
          </cell>
          <cell r="J363">
            <v>400.82240000000007</v>
          </cell>
          <cell r="L363">
            <v>103.99279411764699</v>
          </cell>
          <cell r="M363">
            <v>3.08</v>
          </cell>
          <cell r="O363">
            <v>2.44</v>
          </cell>
          <cell r="S363">
            <v>0</v>
          </cell>
          <cell r="U363">
            <v>0</v>
          </cell>
        </row>
        <row r="364">
          <cell r="C364" t="str">
            <v>HOSPITAL PELÓPIDAS SILVEIRA</v>
          </cell>
          <cell r="E364" t="str">
            <v>EMMANUELLE CRISTINE FERREIRA SANTOS</v>
          </cell>
          <cell r="F364" t="str">
            <v>2 - Outros Profissionais da Saúde</v>
          </cell>
          <cell r="G364">
            <v>223505</v>
          </cell>
          <cell r="H364">
            <v>44136</v>
          </cell>
          <cell r="I364">
            <v>62.028999999999996</v>
          </cell>
          <cell r="J364">
            <v>498.97439999999995</v>
          </cell>
          <cell r="L364">
            <v>103.99279411764699</v>
          </cell>
          <cell r="M364">
            <v>3.08</v>
          </cell>
          <cell r="O364">
            <v>2.44</v>
          </cell>
          <cell r="S364">
            <v>0</v>
          </cell>
          <cell r="U364">
            <v>0</v>
          </cell>
        </row>
        <row r="365">
          <cell r="C365" t="str">
            <v>HOSPITAL PELÓPIDAS SILVEIRA</v>
          </cell>
          <cell r="E365" t="str">
            <v>EMMANUELLE MENDES APOLINARIO JAIMES</v>
          </cell>
          <cell r="F365" t="str">
            <v>2 - Outros Profissionais da Saúde</v>
          </cell>
          <cell r="G365">
            <v>223605</v>
          </cell>
          <cell r="H365">
            <v>44136</v>
          </cell>
          <cell r="I365">
            <v>35.664899999999996</v>
          </cell>
          <cell r="J365">
            <v>304.25759999999997</v>
          </cell>
          <cell r="M365">
            <v>0</v>
          </cell>
          <cell r="O365">
            <v>2.44</v>
          </cell>
          <cell r="S365">
            <v>0</v>
          </cell>
          <cell r="U365">
            <v>0</v>
          </cell>
        </row>
        <row r="366">
          <cell r="C366" t="str">
            <v>HOSPITAL PELÓPIDAS SILVEIRA</v>
          </cell>
          <cell r="E366" t="str">
            <v>ENILDA DA ROCHA FREITAS</v>
          </cell>
          <cell r="F366" t="str">
            <v>2 - Outros Profissionais da Saúde</v>
          </cell>
          <cell r="G366">
            <v>322205</v>
          </cell>
          <cell r="H366">
            <v>44136</v>
          </cell>
          <cell r="I366">
            <v>14.484200000000001</v>
          </cell>
          <cell r="J366">
            <v>115.87360000000001</v>
          </cell>
          <cell r="L366">
            <v>103.99279411764699</v>
          </cell>
          <cell r="M366">
            <v>20.9</v>
          </cell>
          <cell r="O366">
            <v>1.1599999999999999</v>
          </cell>
          <cell r="S366">
            <v>0</v>
          </cell>
          <cell r="U366">
            <v>0</v>
          </cell>
        </row>
        <row r="367">
          <cell r="C367" t="str">
            <v>HOSPITAL PELÓPIDAS SILVEIRA</v>
          </cell>
          <cell r="E367" t="str">
            <v>EQUESIANA TAVARES DA SILVA</v>
          </cell>
          <cell r="F367" t="str">
            <v>2 - Outros Profissionais da Saúde</v>
          </cell>
          <cell r="G367">
            <v>223705</v>
          </cell>
          <cell r="H367">
            <v>44136</v>
          </cell>
          <cell r="I367">
            <v>10.9201</v>
          </cell>
          <cell r="J367">
            <v>87.360799999999998</v>
          </cell>
          <cell r="M367">
            <v>0</v>
          </cell>
          <cell r="O367">
            <v>1.1599999999999999</v>
          </cell>
          <cell r="R367">
            <v>103.5</v>
          </cell>
          <cell r="S367">
            <v>62.7</v>
          </cell>
          <cell r="U367">
            <v>64</v>
          </cell>
          <cell r="X367" t="str">
            <v>AUXILIO CRECHE</v>
          </cell>
        </row>
        <row r="368">
          <cell r="C368" t="str">
            <v>HOSPITAL PELÓPIDAS SILVEIRA</v>
          </cell>
          <cell r="E368" t="str">
            <v>ERACLIDES GOMES DE ALMEIDA</v>
          </cell>
          <cell r="F368" t="str">
            <v>2 - Outros Profissionais da Saúde</v>
          </cell>
          <cell r="G368">
            <v>322205</v>
          </cell>
          <cell r="H368">
            <v>44136</v>
          </cell>
          <cell r="I368">
            <v>12.540000000000001</v>
          </cell>
          <cell r="J368">
            <v>112.86</v>
          </cell>
          <cell r="M368">
            <v>0</v>
          </cell>
          <cell r="O368">
            <v>1.1599999999999999</v>
          </cell>
          <cell r="R368">
            <v>207</v>
          </cell>
          <cell r="S368">
            <v>62.7</v>
          </cell>
          <cell r="U368">
            <v>0</v>
          </cell>
        </row>
        <row r="369">
          <cell r="C369" t="str">
            <v>HOSPITAL PELÓPIDAS SILVEIRA</v>
          </cell>
          <cell r="E369" t="str">
            <v>ERIANE ALVES SOTERO</v>
          </cell>
          <cell r="F369" t="str">
            <v>2 - Outros Profissionais da Saúde</v>
          </cell>
          <cell r="G369">
            <v>223505</v>
          </cell>
          <cell r="H369">
            <v>44136</v>
          </cell>
          <cell r="I369">
            <v>40.804099999999998</v>
          </cell>
          <cell r="J369">
            <v>329.17519999999996</v>
          </cell>
          <cell r="L369">
            <v>103.99279411764699</v>
          </cell>
          <cell r="M369">
            <v>3.08</v>
          </cell>
          <cell r="O369">
            <v>2.44</v>
          </cell>
          <cell r="S369">
            <v>0</v>
          </cell>
          <cell r="U369">
            <v>0</v>
          </cell>
        </row>
        <row r="370">
          <cell r="C370" t="str">
            <v>HOSPITAL PELÓPIDAS SILVEIRA</v>
          </cell>
          <cell r="E370" t="str">
            <v>ERICA DE OLIVEIRA NASCIMENTO</v>
          </cell>
          <cell r="F370" t="str">
            <v>2 - Outros Profissionais da Saúde</v>
          </cell>
          <cell r="G370">
            <v>521130</v>
          </cell>
          <cell r="H370">
            <v>44136</v>
          </cell>
          <cell r="I370">
            <v>11.563499999999999</v>
          </cell>
          <cell r="J370">
            <v>92.507999999999996</v>
          </cell>
          <cell r="L370">
            <v>103.99279411764699</v>
          </cell>
          <cell r="M370">
            <v>20.9</v>
          </cell>
          <cell r="O370">
            <v>1.1599999999999999</v>
          </cell>
          <cell r="R370">
            <v>207</v>
          </cell>
          <cell r="S370">
            <v>54.34</v>
          </cell>
          <cell r="U370">
            <v>0</v>
          </cell>
        </row>
        <row r="371">
          <cell r="C371" t="str">
            <v>HOSPITAL PELÓPIDAS SILVEIRA</v>
          </cell>
          <cell r="E371" t="str">
            <v>ERICA MARIA DA SILVA</v>
          </cell>
          <cell r="F371" t="str">
            <v>2 - Outros Profissionais da Saúde</v>
          </cell>
          <cell r="G371">
            <v>322205</v>
          </cell>
          <cell r="H371">
            <v>44136</v>
          </cell>
          <cell r="I371">
            <v>13.040699999999999</v>
          </cell>
          <cell r="J371">
            <v>104.32559999999999</v>
          </cell>
          <cell r="M371">
            <v>0</v>
          </cell>
          <cell r="O371">
            <v>1.1599999999999999</v>
          </cell>
          <cell r="S371">
            <v>0</v>
          </cell>
          <cell r="U371">
            <v>0</v>
          </cell>
        </row>
        <row r="372">
          <cell r="C372" t="str">
            <v>HOSPITAL PELÓPIDAS SILVEIRA</v>
          </cell>
          <cell r="E372" t="str">
            <v>ERICA MARIA DA SILVA OLIVEIRA</v>
          </cell>
          <cell r="F372" t="str">
            <v>2 - Outros Profissionais da Saúde</v>
          </cell>
          <cell r="G372">
            <v>322205</v>
          </cell>
          <cell r="H372">
            <v>44136</v>
          </cell>
          <cell r="I372">
            <v>10.573</v>
          </cell>
          <cell r="J372">
            <v>84.584000000000003</v>
          </cell>
          <cell r="L372">
            <v>103.99279411764699</v>
          </cell>
          <cell r="M372">
            <v>20.9</v>
          </cell>
          <cell r="O372">
            <v>1.1599999999999999</v>
          </cell>
          <cell r="R372">
            <v>193.2</v>
          </cell>
          <cell r="S372">
            <v>45.04</v>
          </cell>
          <cell r="U372">
            <v>57.3</v>
          </cell>
          <cell r="X372" t="str">
            <v>AUXILIO CRECHE</v>
          </cell>
        </row>
        <row r="373">
          <cell r="C373" t="str">
            <v>HOSPITAL PELÓPIDAS SILVEIRA</v>
          </cell>
          <cell r="E373" t="str">
            <v>ERICK LUIZ GOMES DE SANTANA</v>
          </cell>
          <cell r="F373" t="str">
            <v>3 - Administrativo</v>
          </cell>
          <cell r="G373">
            <v>517410</v>
          </cell>
          <cell r="H373">
            <v>44136</v>
          </cell>
          <cell r="I373">
            <v>12.3025</v>
          </cell>
          <cell r="J373">
            <v>98.42</v>
          </cell>
          <cell r="L373">
            <v>103.99279411764699</v>
          </cell>
          <cell r="M373">
            <v>20.9</v>
          </cell>
          <cell r="O373">
            <v>1.1599999999999999</v>
          </cell>
          <cell r="R373">
            <v>244.5</v>
          </cell>
          <cell r="S373">
            <v>62.7</v>
          </cell>
          <cell r="U373">
            <v>0</v>
          </cell>
        </row>
        <row r="374">
          <cell r="C374" t="str">
            <v>HOSPITAL PELÓPIDAS SILVEIRA</v>
          </cell>
          <cell r="E374" t="str">
            <v>ERICKA ROBERTA DE SA ARAUJO PACIFICO E SILVA</v>
          </cell>
          <cell r="F374" t="str">
            <v>2 - Outros Profissionais da Saúde</v>
          </cell>
          <cell r="G374">
            <v>223505</v>
          </cell>
          <cell r="H374">
            <v>44136</v>
          </cell>
          <cell r="I374">
            <v>42.9758</v>
          </cell>
          <cell r="J374">
            <v>346.54879999999997</v>
          </cell>
          <cell r="M374">
            <v>0</v>
          </cell>
          <cell r="O374">
            <v>2.44</v>
          </cell>
          <cell r="S374">
            <v>0</v>
          </cell>
          <cell r="U374">
            <v>0</v>
          </cell>
        </row>
        <row r="375">
          <cell r="C375" t="str">
            <v>HOSPITAL PELÓPIDAS SILVEIRA</v>
          </cell>
          <cell r="E375" t="str">
            <v>ERICKISON JOSE RODRIGUES DE MELLO</v>
          </cell>
          <cell r="F375" t="str">
            <v>3 - Administrativo</v>
          </cell>
          <cell r="G375">
            <v>517410</v>
          </cell>
          <cell r="H375">
            <v>44136</v>
          </cell>
          <cell r="I375">
            <v>11.78</v>
          </cell>
          <cell r="J375">
            <v>94.24</v>
          </cell>
          <cell r="L375">
            <v>103.99279411764699</v>
          </cell>
          <cell r="M375">
            <v>20.9</v>
          </cell>
          <cell r="O375">
            <v>1.1599999999999999</v>
          </cell>
          <cell r="R375">
            <v>103.5</v>
          </cell>
          <cell r="S375">
            <v>62.7</v>
          </cell>
          <cell r="U375">
            <v>0</v>
          </cell>
        </row>
        <row r="376">
          <cell r="C376" t="str">
            <v>HOSPITAL PELÓPIDAS SILVEIRA</v>
          </cell>
          <cell r="E376" t="str">
            <v>ERIHEVERTON SILVA MAXIMO DE MELO</v>
          </cell>
          <cell r="F376" t="str">
            <v>3 - Administrativo</v>
          </cell>
          <cell r="G376">
            <v>411010</v>
          </cell>
          <cell r="H376">
            <v>44136</v>
          </cell>
          <cell r="I376">
            <v>5.2250000000000005</v>
          </cell>
          <cell r="J376">
            <v>14.804200000000002</v>
          </cell>
          <cell r="M376">
            <v>0</v>
          </cell>
          <cell r="O376">
            <v>1.1599999999999999</v>
          </cell>
          <cell r="R376">
            <v>138</v>
          </cell>
          <cell r="S376">
            <v>31.35</v>
          </cell>
          <cell r="U376">
            <v>0</v>
          </cell>
        </row>
        <row r="377">
          <cell r="C377" t="str">
            <v>HOSPITAL PELÓPIDAS SILVEIRA</v>
          </cell>
          <cell r="E377" t="str">
            <v>ERIKA ARAUJO EBERLE</v>
          </cell>
          <cell r="F377" t="str">
            <v>1 - Médico</v>
          </cell>
          <cell r="G377">
            <v>225125</v>
          </cell>
          <cell r="H377">
            <v>44136</v>
          </cell>
          <cell r="I377">
            <v>52.754899999999999</v>
          </cell>
          <cell r="J377">
            <v>422.03919999999999</v>
          </cell>
          <cell r="L377">
            <v>103.99279411764699</v>
          </cell>
          <cell r="M377">
            <v>3.17</v>
          </cell>
          <cell r="O377">
            <v>9.2766149999999996</v>
          </cell>
          <cell r="S377">
            <v>0</v>
          </cell>
          <cell r="U377">
            <v>0</v>
          </cell>
        </row>
        <row r="378">
          <cell r="C378" t="str">
            <v>HOSPITAL PELÓPIDAS SILVEIRA</v>
          </cell>
          <cell r="E378" t="str">
            <v>ERIKA NICOLY GOUVEIA BERNARDO</v>
          </cell>
          <cell r="F378" t="str">
            <v>2 - Outros Profissionais da Saúde</v>
          </cell>
          <cell r="G378">
            <v>322205</v>
          </cell>
          <cell r="H378">
            <v>44136</v>
          </cell>
          <cell r="I378">
            <v>14.633800000000001</v>
          </cell>
          <cell r="J378">
            <v>117.07040000000001</v>
          </cell>
          <cell r="M378">
            <v>0</v>
          </cell>
          <cell r="O378">
            <v>1.1599999999999999</v>
          </cell>
          <cell r="S378">
            <v>0</v>
          </cell>
          <cell r="U378">
            <v>66.11</v>
          </cell>
          <cell r="X378" t="str">
            <v>AUXILIO CRECHE</v>
          </cell>
        </row>
        <row r="379">
          <cell r="C379" t="str">
            <v>HOSPITAL PELÓPIDAS SILVEIRA</v>
          </cell>
          <cell r="E379" t="str">
            <v>ERIKA RAQUELI DE MORAIS BEZERRA SILVA</v>
          </cell>
          <cell r="F379" t="str">
            <v>2 - Outros Profissionais da Saúde</v>
          </cell>
          <cell r="G379">
            <v>766420</v>
          </cell>
          <cell r="H379">
            <v>44136</v>
          </cell>
          <cell r="I379">
            <v>16.518000000000001</v>
          </cell>
          <cell r="J379">
            <v>132.14400000000001</v>
          </cell>
          <cell r="M379">
            <v>0</v>
          </cell>
          <cell r="O379">
            <v>1.1599999999999999</v>
          </cell>
          <cell r="R379">
            <v>69</v>
          </cell>
          <cell r="S379">
            <v>31.35</v>
          </cell>
          <cell r="U379">
            <v>0</v>
          </cell>
        </row>
        <row r="380">
          <cell r="C380" t="str">
            <v>HOSPITAL PELÓPIDAS SILVEIRA</v>
          </cell>
          <cell r="E380" t="str">
            <v>ERISON DA COSTA FERREIRA</v>
          </cell>
          <cell r="F380" t="str">
            <v>3 - Administrativo</v>
          </cell>
          <cell r="G380">
            <v>411010</v>
          </cell>
          <cell r="H380">
            <v>44136</v>
          </cell>
          <cell r="I380">
            <v>5.0705</v>
          </cell>
          <cell r="J380">
            <v>14.495200000000001</v>
          </cell>
          <cell r="M380">
            <v>0</v>
          </cell>
          <cell r="O380">
            <v>1.1599999999999999</v>
          </cell>
          <cell r="R380">
            <v>138</v>
          </cell>
          <cell r="S380">
            <v>22.2</v>
          </cell>
          <cell r="U380">
            <v>0</v>
          </cell>
        </row>
        <row r="381">
          <cell r="C381" t="str">
            <v>HOSPITAL PELÓPIDAS SILVEIRA</v>
          </cell>
          <cell r="E381" t="str">
            <v>ERIVANDA MARIA BRAZ DA SILVA</v>
          </cell>
          <cell r="F381" t="str">
            <v>2 - Outros Profissionais da Saúde</v>
          </cell>
          <cell r="G381">
            <v>521130</v>
          </cell>
          <cell r="H381">
            <v>44136</v>
          </cell>
          <cell r="I381">
            <v>11.934700000000001</v>
          </cell>
          <cell r="J381">
            <v>95.47760000000001</v>
          </cell>
          <cell r="L381">
            <v>103.99279411764699</v>
          </cell>
          <cell r="M381">
            <v>20.9</v>
          </cell>
          <cell r="O381">
            <v>1.1599999999999999</v>
          </cell>
          <cell r="R381">
            <v>244.5</v>
          </cell>
          <cell r="S381">
            <v>39.71</v>
          </cell>
          <cell r="U381">
            <v>0</v>
          </cell>
        </row>
        <row r="382">
          <cell r="C382" t="str">
            <v>HOSPITAL PELÓPIDAS SILVEIRA</v>
          </cell>
          <cell r="E382" t="str">
            <v>ERIVANIA DE FREITAS LIMA</v>
          </cell>
          <cell r="F382" t="str">
            <v>2 - Outros Profissionais da Saúde</v>
          </cell>
          <cell r="G382">
            <v>322205</v>
          </cell>
          <cell r="H382">
            <v>44136</v>
          </cell>
          <cell r="I382">
            <v>14.959800000000001</v>
          </cell>
          <cell r="J382">
            <v>119.67840000000001</v>
          </cell>
          <cell r="L382">
            <v>103.99279411764699</v>
          </cell>
          <cell r="M382">
            <v>20.9</v>
          </cell>
          <cell r="O382">
            <v>1.1599999999999999</v>
          </cell>
          <cell r="R382">
            <v>89.7</v>
          </cell>
          <cell r="S382">
            <v>62.7</v>
          </cell>
          <cell r="U382">
            <v>0</v>
          </cell>
        </row>
        <row r="383">
          <cell r="C383" t="str">
            <v>HOSPITAL PELÓPIDAS SILVEIRA</v>
          </cell>
          <cell r="E383" t="str">
            <v>ERIVANIA RUFINA DA SILVA</v>
          </cell>
          <cell r="F383" t="str">
            <v>2 - Outros Profissionais da Saúde</v>
          </cell>
          <cell r="G383">
            <v>322205</v>
          </cell>
          <cell r="H383">
            <v>44136</v>
          </cell>
          <cell r="I383">
            <v>23.979699999999998</v>
          </cell>
          <cell r="J383">
            <v>191.83759999999998</v>
          </cell>
          <cell r="L383">
            <v>103.99279411764699</v>
          </cell>
          <cell r="M383">
            <v>20.9</v>
          </cell>
          <cell r="O383">
            <v>1.1599999999999999</v>
          </cell>
          <cell r="S383">
            <v>0</v>
          </cell>
          <cell r="U383">
            <v>0</v>
          </cell>
        </row>
        <row r="384">
          <cell r="C384" t="str">
            <v>HOSPITAL PELÓPIDAS SILVEIRA</v>
          </cell>
          <cell r="E384" t="str">
            <v>ERIVELTON DA SILVA GUIMARAES</v>
          </cell>
          <cell r="F384" t="str">
            <v>2 - Outros Profissionais da Saúde</v>
          </cell>
          <cell r="G384">
            <v>515110</v>
          </cell>
          <cell r="H384">
            <v>44136</v>
          </cell>
          <cell r="I384">
            <v>12.8933</v>
          </cell>
          <cell r="J384">
            <v>103.1464</v>
          </cell>
          <cell r="L384">
            <v>103.99279411764699</v>
          </cell>
          <cell r="M384">
            <v>20.9</v>
          </cell>
          <cell r="O384">
            <v>1.1599999999999999</v>
          </cell>
          <cell r="R384">
            <v>193.2</v>
          </cell>
          <cell r="S384">
            <v>62.7</v>
          </cell>
          <cell r="U384">
            <v>0</v>
          </cell>
        </row>
        <row r="385">
          <cell r="C385" t="str">
            <v>HOSPITAL PELÓPIDAS SILVEIRA</v>
          </cell>
          <cell r="E385" t="str">
            <v>ERNANDE SILVA DE ANDRADE</v>
          </cell>
          <cell r="F385" t="str">
            <v>2 - Outros Profissionais da Saúde</v>
          </cell>
          <cell r="G385">
            <v>223505</v>
          </cell>
          <cell r="H385">
            <v>44136</v>
          </cell>
          <cell r="I385">
            <v>39.983800000000002</v>
          </cell>
          <cell r="J385">
            <v>322.48160000000001</v>
          </cell>
          <cell r="M385">
            <v>0</v>
          </cell>
          <cell r="O385">
            <v>2.44</v>
          </cell>
          <cell r="S385">
            <v>0</v>
          </cell>
          <cell r="U385">
            <v>0</v>
          </cell>
        </row>
        <row r="386">
          <cell r="C386" t="str">
            <v>HOSPITAL PELÓPIDAS SILVEIRA</v>
          </cell>
          <cell r="E386" t="str">
            <v>ERONILDA DE LIMA FERREIRA</v>
          </cell>
          <cell r="F386" t="str">
            <v>3 - Administrativo</v>
          </cell>
          <cell r="G386">
            <v>516345</v>
          </cell>
          <cell r="H386">
            <v>44136</v>
          </cell>
          <cell r="I386">
            <v>14.764900000000001</v>
          </cell>
          <cell r="J386">
            <v>118.11920000000001</v>
          </cell>
          <cell r="M386">
            <v>0</v>
          </cell>
          <cell r="O386">
            <v>1.1599999999999999</v>
          </cell>
          <cell r="R386">
            <v>244.5</v>
          </cell>
          <cell r="S386">
            <v>62.7</v>
          </cell>
          <cell r="U386">
            <v>0</v>
          </cell>
        </row>
        <row r="387">
          <cell r="C387" t="str">
            <v>HOSPITAL PELÓPIDAS SILVEIRA</v>
          </cell>
          <cell r="E387" t="str">
            <v>EUDES DIAS DA SILVA</v>
          </cell>
          <cell r="F387" t="str">
            <v>2 - Outros Profissionais da Saúde</v>
          </cell>
          <cell r="G387">
            <v>521130</v>
          </cell>
          <cell r="H387">
            <v>44136</v>
          </cell>
          <cell r="I387">
            <v>10.764700000000001</v>
          </cell>
          <cell r="J387">
            <v>86.11760000000001</v>
          </cell>
          <cell r="L387">
            <v>103.99279411764699</v>
          </cell>
          <cell r="M387">
            <v>20.9</v>
          </cell>
          <cell r="O387">
            <v>1.1599999999999999</v>
          </cell>
          <cell r="R387">
            <v>155.26</v>
          </cell>
          <cell r="S387">
            <v>62.7</v>
          </cell>
          <cell r="U387">
            <v>0</v>
          </cell>
        </row>
        <row r="388">
          <cell r="C388" t="str">
            <v>HOSPITAL PELÓPIDAS SILVEIRA</v>
          </cell>
          <cell r="E388" t="str">
            <v>EUNICE MARIA DE OLIVEIRA SANTOS</v>
          </cell>
          <cell r="F388" t="str">
            <v>2 - Outros Profissionais da Saúde</v>
          </cell>
          <cell r="G388">
            <v>515205</v>
          </cell>
          <cell r="H388">
            <v>44136</v>
          </cell>
          <cell r="I388">
            <v>12.999300000000002</v>
          </cell>
          <cell r="J388">
            <v>103.99440000000001</v>
          </cell>
          <cell r="M388">
            <v>0</v>
          </cell>
          <cell r="O388">
            <v>1.1599999999999999</v>
          </cell>
          <cell r="R388">
            <v>207</v>
          </cell>
          <cell r="S388">
            <v>64.8</v>
          </cell>
          <cell r="U388">
            <v>0</v>
          </cell>
        </row>
        <row r="389">
          <cell r="C389" t="str">
            <v>HOSPITAL PELÓPIDAS SILVEIRA</v>
          </cell>
          <cell r="E389" t="str">
            <v>EVANDRO CABRAL DE BRITO</v>
          </cell>
          <cell r="F389" t="str">
            <v>1 - Médico</v>
          </cell>
          <cell r="G389">
            <v>225125</v>
          </cell>
          <cell r="H389">
            <v>44136</v>
          </cell>
          <cell r="I389">
            <v>93.90379999999999</v>
          </cell>
          <cell r="J389">
            <v>751.23039999999992</v>
          </cell>
          <cell r="M389">
            <v>0</v>
          </cell>
          <cell r="O389">
            <v>9.2766149999999996</v>
          </cell>
          <cell r="S389">
            <v>0</v>
          </cell>
          <cell r="U389">
            <v>0</v>
          </cell>
        </row>
        <row r="390">
          <cell r="C390" t="str">
            <v>HOSPITAL PELÓPIDAS SILVEIRA</v>
          </cell>
          <cell r="E390" t="str">
            <v>EVANDRO GOMES CORREIA</v>
          </cell>
          <cell r="F390" t="str">
            <v>3 - Administrativo</v>
          </cell>
          <cell r="G390">
            <v>517410</v>
          </cell>
          <cell r="H390">
            <v>44136</v>
          </cell>
          <cell r="I390">
            <v>13.272300000000001</v>
          </cell>
          <cell r="J390">
            <v>106.17840000000001</v>
          </cell>
          <cell r="L390">
            <v>103.99279411764699</v>
          </cell>
          <cell r="M390">
            <v>20.9</v>
          </cell>
          <cell r="O390">
            <v>1.1599999999999999</v>
          </cell>
          <cell r="R390">
            <v>207</v>
          </cell>
          <cell r="S390">
            <v>62.7</v>
          </cell>
          <cell r="U390">
            <v>0</v>
          </cell>
        </row>
        <row r="391">
          <cell r="C391" t="str">
            <v>HOSPITAL PELÓPIDAS SILVEIRA</v>
          </cell>
          <cell r="E391" t="str">
            <v>EVELINE CORREIA DA SILVA</v>
          </cell>
          <cell r="F391" t="str">
            <v>2 - Outros Profissionais da Saúde</v>
          </cell>
          <cell r="G391">
            <v>223710</v>
          </cell>
          <cell r="H391">
            <v>44136</v>
          </cell>
          <cell r="I391">
            <v>38.271700000000003</v>
          </cell>
          <cell r="J391">
            <v>306.17360000000002</v>
          </cell>
          <cell r="M391">
            <v>0</v>
          </cell>
          <cell r="O391">
            <v>1.1599999999999999</v>
          </cell>
          <cell r="S391">
            <v>0</v>
          </cell>
          <cell r="U391">
            <v>0</v>
          </cell>
        </row>
        <row r="392">
          <cell r="C392" t="str">
            <v>HOSPITAL PELÓPIDAS SILVEIRA</v>
          </cell>
          <cell r="E392" t="str">
            <v>EVELYN DA SILVA SOARES</v>
          </cell>
          <cell r="F392" t="str">
            <v>2 - Outros Profissionais da Saúde</v>
          </cell>
          <cell r="G392">
            <v>322205</v>
          </cell>
          <cell r="H392">
            <v>44136</v>
          </cell>
          <cell r="I392">
            <v>12.646400000000002</v>
          </cell>
          <cell r="J392">
            <v>101.17120000000001</v>
          </cell>
          <cell r="M392">
            <v>0</v>
          </cell>
          <cell r="O392">
            <v>1.1599999999999999</v>
          </cell>
          <cell r="R392">
            <v>96.6</v>
          </cell>
          <cell r="S392">
            <v>48.07</v>
          </cell>
          <cell r="U392">
            <v>0</v>
          </cell>
        </row>
        <row r="393">
          <cell r="C393" t="str">
            <v>HOSPITAL PELÓPIDAS SILVEIRA</v>
          </cell>
          <cell r="E393" t="str">
            <v>EZEQUIEL BARBOSA DA SILVA</v>
          </cell>
          <cell r="F393" t="str">
            <v>3 - Administrativo</v>
          </cell>
          <cell r="G393">
            <v>411010</v>
          </cell>
          <cell r="H393">
            <v>44136</v>
          </cell>
          <cell r="I393">
            <v>10.4199</v>
          </cell>
          <cell r="J393">
            <v>83.359200000000001</v>
          </cell>
          <cell r="M393">
            <v>0</v>
          </cell>
          <cell r="O393">
            <v>1.1599999999999999</v>
          </cell>
          <cell r="R393">
            <v>276</v>
          </cell>
          <cell r="S393">
            <v>62.7</v>
          </cell>
          <cell r="U393">
            <v>0</v>
          </cell>
        </row>
        <row r="394">
          <cell r="C394" t="str">
            <v>HOSPITAL PELÓPIDAS SILVEIRA</v>
          </cell>
          <cell r="E394" t="str">
            <v>FABIANA FERREIRA DA SILVA</v>
          </cell>
          <cell r="F394" t="str">
            <v>2 - Outros Profissionais da Saúde</v>
          </cell>
          <cell r="G394">
            <v>223405</v>
          </cell>
          <cell r="H394">
            <v>44136</v>
          </cell>
          <cell r="I394">
            <v>47.010600000000004</v>
          </cell>
          <cell r="J394">
            <v>427.06560000000007</v>
          </cell>
          <cell r="M394">
            <v>0</v>
          </cell>
          <cell r="O394">
            <v>1.1599999999999999</v>
          </cell>
          <cell r="S394">
            <v>0</v>
          </cell>
          <cell r="U394">
            <v>0</v>
          </cell>
        </row>
        <row r="395">
          <cell r="C395" t="str">
            <v>HOSPITAL PELÓPIDAS SILVEIRA</v>
          </cell>
          <cell r="E395" t="str">
            <v>FABIANA FERREIRA DE LIMA</v>
          </cell>
          <cell r="F395" t="str">
            <v>2 - Outros Profissionais da Saúde</v>
          </cell>
          <cell r="G395">
            <v>322205</v>
          </cell>
          <cell r="H395">
            <v>44136</v>
          </cell>
          <cell r="I395">
            <v>20.261600000000001</v>
          </cell>
          <cell r="J395">
            <v>162.09280000000001</v>
          </cell>
          <cell r="L395">
            <v>103.99279411764699</v>
          </cell>
          <cell r="M395">
            <v>20.9</v>
          </cell>
          <cell r="O395">
            <v>1.1599999999999999</v>
          </cell>
          <cell r="R395">
            <v>103.5</v>
          </cell>
          <cell r="S395">
            <v>62.7</v>
          </cell>
          <cell r="U395">
            <v>0</v>
          </cell>
        </row>
        <row r="396">
          <cell r="C396" t="str">
            <v>HOSPITAL PELÓPIDAS SILVEIRA</v>
          </cell>
          <cell r="E396" t="str">
            <v>FABIANA LUCAS BARBOSA DOS SANTOS</v>
          </cell>
          <cell r="F396" t="str">
            <v>2 - Outros Profissionais da Saúde</v>
          </cell>
          <cell r="G396">
            <v>223505</v>
          </cell>
          <cell r="H396">
            <v>44136</v>
          </cell>
          <cell r="I396">
            <v>39.049199999999999</v>
          </cell>
          <cell r="J396">
            <v>315.13600000000002</v>
          </cell>
          <cell r="M396">
            <v>0</v>
          </cell>
          <cell r="O396">
            <v>2.44</v>
          </cell>
          <cell r="S396">
            <v>0</v>
          </cell>
          <cell r="U396">
            <v>206.56</v>
          </cell>
          <cell r="X396" t="str">
            <v>AUXILIO CRECHE</v>
          </cell>
        </row>
        <row r="397">
          <cell r="C397" t="str">
            <v>HOSPITAL PELÓPIDAS SILVEIRA</v>
          </cell>
          <cell r="E397" t="str">
            <v>FABIANA SENA DA SILVA</v>
          </cell>
          <cell r="F397" t="str">
            <v>2 - Outros Profissionais da Saúde</v>
          </cell>
          <cell r="G397">
            <v>322205</v>
          </cell>
          <cell r="H397">
            <v>44136</v>
          </cell>
          <cell r="I397">
            <v>21.278299999999998</v>
          </cell>
          <cell r="J397">
            <v>170.22639999999998</v>
          </cell>
          <cell r="L397">
            <v>103.99279411764699</v>
          </cell>
          <cell r="M397">
            <v>20.9</v>
          </cell>
          <cell r="O397">
            <v>1.1599999999999999</v>
          </cell>
          <cell r="S397">
            <v>0</v>
          </cell>
          <cell r="U397">
            <v>0</v>
          </cell>
        </row>
        <row r="398">
          <cell r="C398" t="str">
            <v>HOSPITAL PELÓPIDAS SILVEIRA</v>
          </cell>
          <cell r="E398" t="str">
            <v>FABIANA SOARES BIZARRIA</v>
          </cell>
          <cell r="F398" t="str">
            <v>2 - Outros Profissionais da Saúde</v>
          </cell>
          <cell r="G398">
            <v>223605</v>
          </cell>
          <cell r="H398">
            <v>44136</v>
          </cell>
          <cell r="I398">
            <v>39.707800000000006</v>
          </cell>
          <cell r="J398">
            <v>317.66240000000005</v>
          </cell>
          <cell r="L398">
            <v>103.99279411764699</v>
          </cell>
          <cell r="M398">
            <v>2.41</v>
          </cell>
          <cell r="O398">
            <v>2.44</v>
          </cell>
          <cell r="S398">
            <v>0</v>
          </cell>
          <cell r="U398">
            <v>0</v>
          </cell>
        </row>
        <row r="399">
          <cell r="C399" t="str">
            <v>HOSPITAL PELÓPIDAS SILVEIRA</v>
          </cell>
          <cell r="E399" t="str">
            <v>FABIANE DA CRUZ MOURA</v>
          </cell>
          <cell r="F399" t="str">
            <v>2 - Outros Profissionais da Saúde</v>
          </cell>
          <cell r="G399">
            <v>322205</v>
          </cell>
          <cell r="H399">
            <v>44136</v>
          </cell>
          <cell r="I399">
            <v>13.0625</v>
          </cell>
          <cell r="J399">
            <v>104.5</v>
          </cell>
          <cell r="M399">
            <v>0</v>
          </cell>
          <cell r="O399">
            <v>1.1599999999999999</v>
          </cell>
          <cell r="R399">
            <v>103.5</v>
          </cell>
          <cell r="S399">
            <v>0</v>
          </cell>
          <cell r="U399">
            <v>0</v>
          </cell>
        </row>
        <row r="400">
          <cell r="C400" t="str">
            <v>HOSPITAL PELÓPIDAS SILVEIRA</v>
          </cell>
          <cell r="E400" t="str">
            <v>FABIO ANDRE FERREIRA DA SILVA</v>
          </cell>
          <cell r="F400" t="str">
            <v>1 - Médico</v>
          </cell>
          <cell r="G400">
            <v>225125</v>
          </cell>
          <cell r="H400">
            <v>44136</v>
          </cell>
          <cell r="I400">
            <v>45.366700000000002</v>
          </cell>
          <cell r="J400">
            <v>362.93360000000001</v>
          </cell>
          <cell r="M400">
            <v>0</v>
          </cell>
          <cell r="O400">
            <v>9.2766149999999996</v>
          </cell>
          <cell r="S400">
            <v>0</v>
          </cell>
          <cell r="U400">
            <v>0</v>
          </cell>
        </row>
        <row r="401">
          <cell r="C401" t="str">
            <v>HOSPITAL PELÓPIDAS SILVEIRA</v>
          </cell>
          <cell r="E401" t="str">
            <v>FABIO CABRAL DE ARRUDA</v>
          </cell>
          <cell r="F401" t="str">
            <v>3 - Administrativo</v>
          </cell>
          <cell r="G401">
            <v>513220</v>
          </cell>
          <cell r="H401">
            <v>44136</v>
          </cell>
          <cell r="I401">
            <v>0</v>
          </cell>
          <cell r="J401">
            <v>0</v>
          </cell>
          <cell r="M401">
            <v>0</v>
          </cell>
          <cell r="S401">
            <v>0</v>
          </cell>
          <cell r="U401">
            <v>0</v>
          </cell>
        </row>
        <row r="402">
          <cell r="C402" t="str">
            <v>HOSPITAL PELÓPIDAS SILVEIRA</v>
          </cell>
          <cell r="E402" t="str">
            <v>FABIO HELIO DA SILVA ANDRADE</v>
          </cell>
          <cell r="F402" t="str">
            <v>3 - Administrativo</v>
          </cell>
          <cell r="G402">
            <v>782320</v>
          </cell>
          <cell r="H402">
            <v>44136</v>
          </cell>
          <cell r="I402">
            <v>16.851900000000001</v>
          </cell>
          <cell r="J402">
            <v>134.8152</v>
          </cell>
          <cell r="L402">
            <v>103.99279411764699</v>
          </cell>
          <cell r="M402">
            <v>28.48</v>
          </cell>
          <cell r="O402">
            <v>1.1599999999999999</v>
          </cell>
          <cell r="S402">
            <v>0</v>
          </cell>
          <cell r="U402">
            <v>0</v>
          </cell>
        </row>
        <row r="403">
          <cell r="C403" t="str">
            <v>HOSPITAL PELÓPIDAS SILVEIRA</v>
          </cell>
          <cell r="E403" t="str">
            <v>FABIO HENRIQUE DE AMORIM AROXA</v>
          </cell>
          <cell r="F403" t="str">
            <v>1 - Médico</v>
          </cell>
          <cell r="G403">
            <v>225125</v>
          </cell>
          <cell r="H403">
            <v>44136</v>
          </cell>
          <cell r="I403">
            <v>90.159400000000005</v>
          </cell>
          <cell r="J403">
            <v>721.27520000000004</v>
          </cell>
          <cell r="L403">
            <v>103.99279411764699</v>
          </cell>
          <cell r="M403">
            <v>12.67</v>
          </cell>
          <cell r="O403">
            <v>9.2766149999999996</v>
          </cell>
          <cell r="S403">
            <v>0</v>
          </cell>
          <cell r="U403">
            <v>0</v>
          </cell>
        </row>
        <row r="404">
          <cell r="C404" t="str">
            <v>HOSPITAL PELÓPIDAS SILVEIRA</v>
          </cell>
          <cell r="E404" t="str">
            <v>FABIO JOSE DOS SANTOS</v>
          </cell>
          <cell r="F404" t="str">
            <v>3 - Administrativo</v>
          </cell>
          <cell r="G404">
            <v>513505</v>
          </cell>
          <cell r="H404">
            <v>44136</v>
          </cell>
          <cell r="I404">
            <v>12.540000000000001</v>
          </cell>
          <cell r="J404">
            <v>100.32000000000001</v>
          </cell>
          <cell r="M404">
            <v>0</v>
          </cell>
          <cell r="O404">
            <v>1.1599999999999999</v>
          </cell>
          <cell r="R404">
            <v>138</v>
          </cell>
          <cell r="S404">
            <v>62.7</v>
          </cell>
          <cell r="U404">
            <v>0</v>
          </cell>
        </row>
        <row r="405">
          <cell r="C405" t="str">
            <v>HOSPITAL PELÓPIDAS SILVEIRA</v>
          </cell>
          <cell r="E405" t="str">
            <v>FABIO JOSE LIMA OLIVEIRA</v>
          </cell>
          <cell r="F405" t="str">
            <v>1 - Médico</v>
          </cell>
          <cell r="G405">
            <v>225125</v>
          </cell>
          <cell r="H405">
            <v>44136</v>
          </cell>
          <cell r="I405">
            <v>107.02</v>
          </cell>
          <cell r="J405">
            <v>856.16</v>
          </cell>
          <cell r="M405">
            <v>0</v>
          </cell>
          <cell r="O405">
            <v>9.2766149999999996</v>
          </cell>
          <cell r="S405">
            <v>0</v>
          </cell>
          <cell r="U405">
            <v>0</v>
          </cell>
        </row>
        <row r="406">
          <cell r="C406" t="str">
            <v>HOSPITAL PELÓPIDAS SILVEIRA</v>
          </cell>
          <cell r="E406" t="str">
            <v>FABIO JOSE LINHARES</v>
          </cell>
          <cell r="F406" t="str">
            <v>3 - Administrativo</v>
          </cell>
          <cell r="G406">
            <v>517410</v>
          </cell>
          <cell r="H406">
            <v>44136</v>
          </cell>
          <cell r="I406">
            <v>11.8544</v>
          </cell>
          <cell r="J406">
            <v>94.8352</v>
          </cell>
          <cell r="L406">
            <v>103.99279411764699</v>
          </cell>
          <cell r="M406">
            <v>20.9</v>
          </cell>
          <cell r="O406">
            <v>1.1599999999999999</v>
          </cell>
          <cell r="R406">
            <v>155.26</v>
          </cell>
          <cell r="S406">
            <v>62.7</v>
          </cell>
          <cell r="U406">
            <v>0</v>
          </cell>
        </row>
        <row r="407">
          <cell r="C407" t="str">
            <v>HOSPITAL PELÓPIDAS SILVEIRA</v>
          </cell>
          <cell r="E407" t="str">
            <v>FABIO MACHADO DE ANDRADE</v>
          </cell>
          <cell r="F407" t="str">
            <v>1 - Médico</v>
          </cell>
          <cell r="G407">
            <v>225125</v>
          </cell>
          <cell r="H407">
            <v>44136</v>
          </cell>
          <cell r="I407">
            <v>65.259799999999998</v>
          </cell>
          <cell r="J407">
            <v>522.07839999999999</v>
          </cell>
          <cell r="M407">
            <v>0</v>
          </cell>
          <cell r="O407">
            <v>9.2766149999999996</v>
          </cell>
          <cell r="S407">
            <v>0</v>
          </cell>
          <cell r="U407">
            <v>0</v>
          </cell>
        </row>
        <row r="408">
          <cell r="C408" t="str">
            <v>HOSPITAL PELÓPIDAS SILVEIRA</v>
          </cell>
          <cell r="E408" t="str">
            <v>FABIOLA DOS PRAZERES DA SILVA</v>
          </cell>
          <cell r="F408" t="str">
            <v>3 - Administrativo</v>
          </cell>
          <cell r="G408">
            <v>411010</v>
          </cell>
          <cell r="H408">
            <v>44136</v>
          </cell>
          <cell r="I408">
            <v>10.9575</v>
          </cell>
          <cell r="J408">
            <v>87.66</v>
          </cell>
          <cell r="L408">
            <v>103.99279411764699</v>
          </cell>
          <cell r="M408">
            <v>20.9</v>
          </cell>
          <cell r="O408">
            <v>1.1599999999999999</v>
          </cell>
          <cell r="R408">
            <v>138</v>
          </cell>
          <cell r="S408">
            <v>62.7</v>
          </cell>
          <cell r="U408">
            <v>0</v>
          </cell>
        </row>
        <row r="409">
          <cell r="C409" t="str">
            <v>HOSPITAL PELÓPIDAS SILVEIRA</v>
          </cell>
          <cell r="E409" t="str">
            <v>FABIOLA REBECA LOPES DINIZ PAIVA</v>
          </cell>
          <cell r="F409" t="str">
            <v>2 - Outros Profissionais da Saúde</v>
          </cell>
          <cell r="G409">
            <v>223810</v>
          </cell>
          <cell r="H409">
            <v>44136</v>
          </cell>
          <cell r="I409">
            <v>17.2912</v>
          </cell>
          <cell r="J409">
            <v>138.3296</v>
          </cell>
          <cell r="M409">
            <v>0</v>
          </cell>
          <cell r="O409">
            <v>1.1599999999999999</v>
          </cell>
          <cell r="S409">
            <v>0</v>
          </cell>
          <cell r="U409">
            <v>64</v>
          </cell>
          <cell r="X409" t="str">
            <v>AUXILIO CRECHE</v>
          </cell>
        </row>
        <row r="410">
          <cell r="C410" t="str">
            <v>HOSPITAL PELÓPIDAS SILVEIRA</v>
          </cell>
          <cell r="E410" t="str">
            <v>FABIULA LAURENTINA DA CRUZ</v>
          </cell>
          <cell r="F410" t="str">
            <v>2 - Outros Profissionais da Saúde</v>
          </cell>
          <cell r="G410">
            <v>322205</v>
          </cell>
          <cell r="H410">
            <v>44136</v>
          </cell>
          <cell r="I410">
            <v>18.9529</v>
          </cell>
          <cell r="J410">
            <v>151.6232</v>
          </cell>
          <cell r="L410">
            <v>103.99279411764699</v>
          </cell>
          <cell r="M410">
            <v>20.9</v>
          </cell>
          <cell r="O410">
            <v>1.1599999999999999</v>
          </cell>
          <cell r="R410">
            <v>103.5</v>
          </cell>
          <cell r="S410">
            <v>62.7</v>
          </cell>
          <cell r="U410">
            <v>0</v>
          </cell>
        </row>
        <row r="411">
          <cell r="C411" t="str">
            <v>HOSPITAL PELÓPIDAS SILVEIRA</v>
          </cell>
          <cell r="E411" t="str">
            <v>FELIPE COELHO DE AGUIAR</v>
          </cell>
          <cell r="F411" t="str">
            <v>2 - Outros Profissionais da Saúde</v>
          </cell>
          <cell r="G411">
            <v>322205</v>
          </cell>
          <cell r="H411">
            <v>44136</v>
          </cell>
          <cell r="I411">
            <v>12.631300000000001</v>
          </cell>
          <cell r="J411">
            <v>117.77040000000001</v>
          </cell>
          <cell r="L411">
            <v>103.99279411764699</v>
          </cell>
          <cell r="M411">
            <v>20.9</v>
          </cell>
          <cell r="O411">
            <v>1.1599999999999999</v>
          </cell>
          <cell r="S411">
            <v>0</v>
          </cell>
          <cell r="U411">
            <v>0</v>
          </cell>
        </row>
        <row r="412">
          <cell r="C412" t="str">
            <v>HOSPITAL PELÓPIDAS SILVEIRA</v>
          </cell>
          <cell r="E412" t="str">
            <v>FELIPPE CESAR OLIVEIRA FARIAS</v>
          </cell>
          <cell r="F412" t="str">
            <v>1 - Médico</v>
          </cell>
          <cell r="G412">
            <v>225125</v>
          </cell>
          <cell r="H412">
            <v>44136</v>
          </cell>
          <cell r="I412">
            <v>104.7774</v>
          </cell>
          <cell r="J412">
            <v>905.75919999999996</v>
          </cell>
          <cell r="M412">
            <v>0</v>
          </cell>
          <cell r="O412">
            <v>9.2766149999999996</v>
          </cell>
          <cell r="S412">
            <v>0</v>
          </cell>
          <cell r="U412">
            <v>0</v>
          </cell>
        </row>
        <row r="413">
          <cell r="C413" t="str">
            <v>HOSPITAL PELÓPIDAS SILVEIRA</v>
          </cell>
          <cell r="E413" t="str">
            <v>FERNANDA DE MOURA VERGA</v>
          </cell>
          <cell r="F413" t="str">
            <v>2 - Outros Profissionais da Saúde</v>
          </cell>
          <cell r="G413">
            <v>322205</v>
          </cell>
          <cell r="H413">
            <v>44136</v>
          </cell>
          <cell r="I413">
            <v>16.228400000000001</v>
          </cell>
          <cell r="J413">
            <v>129.8272</v>
          </cell>
          <cell r="L413">
            <v>103.99279411764699</v>
          </cell>
          <cell r="M413">
            <v>20.9</v>
          </cell>
          <cell r="O413">
            <v>1.1599999999999999</v>
          </cell>
          <cell r="R413">
            <v>103.5</v>
          </cell>
          <cell r="S413">
            <v>60.61</v>
          </cell>
          <cell r="U413">
            <v>0</v>
          </cell>
        </row>
        <row r="414">
          <cell r="C414" t="str">
            <v>HOSPITAL PELÓPIDAS SILVEIRA</v>
          </cell>
          <cell r="E414" t="str">
            <v>FERNANDA ELISA DE FRANCA</v>
          </cell>
          <cell r="F414" t="str">
            <v>2 - Outros Profissionais da Saúde</v>
          </cell>
          <cell r="G414">
            <v>322205</v>
          </cell>
          <cell r="H414">
            <v>44136</v>
          </cell>
          <cell r="I414">
            <v>18.7011</v>
          </cell>
          <cell r="J414">
            <v>149.6088</v>
          </cell>
          <cell r="L414">
            <v>103.99279411764699</v>
          </cell>
          <cell r="M414">
            <v>20.9</v>
          </cell>
          <cell r="O414">
            <v>1.1599999999999999</v>
          </cell>
          <cell r="R414">
            <v>103.5</v>
          </cell>
          <cell r="S414">
            <v>48.07</v>
          </cell>
          <cell r="U414">
            <v>0</v>
          </cell>
        </row>
        <row r="415">
          <cell r="C415" t="str">
            <v>HOSPITAL PELÓPIDAS SILVEIRA</v>
          </cell>
          <cell r="E415" t="str">
            <v>FERNANDA GOMES DOS PASSOS</v>
          </cell>
          <cell r="F415" t="str">
            <v>2 - Outros Profissionais da Saúde</v>
          </cell>
          <cell r="G415">
            <v>515205</v>
          </cell>
          <cell r="H415">
            <v>44136</v>
          </cell>
          <cell r="I415">
            <v>12.884100000000002</v>
          </cell>
          <cell r="J415">
            <v>103.07280000000002</v>
          </cell>
          <cell r="L415">
            <v>103.99279411764699</v>
          </cell>
          <cell r="M415">
            <v>21.6</v>
          </cell>
          <cell r="O415">
            <v>1.1599999999999999</v>
          </cell>
          <cell r="R415">
            <v>103.5</v>
          </cell>
          <cell r="S415">
            <v>64.8</v>
          </cell>
          <cell r="U415">
            <v>0</v>
          </cell>
        </row>
        <row r="416">
          <cell r="C416" t="str">
            <v>HOSPITAL PELÓPIDAS SILVEIRA</v>
          </cell>
          <cell r="E416" t="str">
            <v>FERNANDA LAURIANO DA SILVA CRUZ</v>
          </cell>
          <cell r="F416" t="str">
            <v>2 - Outros Profissionais da Saúde</v>
          </cell>
          <cell r="G416">
            <v>322205</v>
          </cell>
          <cell r="H416">
            <v>44136</v>
          </cell>
          <cell r="I416">
            <v>13.038699999999999</v>
          </cell>
          <cell r="J416">
            <v>104.30959999999999</v>
          </cell>
          <cell r="L416">
            <v>103.99279411764699</v>
          </cell>
          <cell r="M416">
            <v>20.9</v>
          </cell>
          <cell r="O416">
            <v>1.1599999999999999</v>
          </cell>
          <cell r="R416">
            <v>207</v>
          </cell>
          <cell r="S416">
            <v>62.7</v>
          </cell>
          <cell r="U416">
            <v>66.11</v>
          </cell>
          <cell r="X416" t="str">
            <v>AUXILIO CRECHE</v>
          </cell>
        </row>
        <row r="417">
          <cell r="C417" t="str">
            <v>HOSPITAL PELÓPIDAS SILVEIRA</v>
          </cell>
          <cell r="E417" t="str">
            <v>FERNANDA MARIA OLIVEIRA DOS SANTOS SOUZA</v>
          </cell>
          <cell r="F417" t="str">
            <v>2 - Outros Profissionais da Saúde</v>
          </cell>
          <cell r="G417">
            <v>324205</v>
          </cell>
          <cell r="H417">
            <v>44136</v>
          </cell>
          <cell r="I417">
            <v>23.1418</v>
          </cell>
          <cell r="J417">
            <v>185.1344</v>
          </cell>
          <cell r="M417">
            <v>0</v>
          </cell>
          <cell r="O417">
            <v>1.1599999999999999</v>
          </cell>
          <cell r="R417">
            <v>207</v>
          </cell>
          <cell r="S417">
            <v>77.540000000000006</v>
          </cell>
          <cell r="U417">
            <v>57</v>
          </cell>
          <cell r="X417" t="str">
            <v>AUXILIO CRECHE</v>
          </cell>
        </row>
        <row r="418">
          <cell r="C418" t="str">
            <v>HOSPITAL PELÓPIDAS SILVEIRA</v>
          </cell>
          <cell r="E418" t="str">
            <v>FERNANDA MARIZ QUEIROGA PEDROSA</v>
          </cell>
          <cell r="F418" t="str">
            <v>1 - Médico</v>
          </cell>
          <cell r="G418">
            <v>225125</v>
          </cell>
          <cell r="H418">
            <v>44136</v>
          </cell>
          <cell r="I418">
            <v>90.734599999999986</v>
          </cell>
          <cell r="J418">
            <v>725.87679999999989</v>
          </cell>
          <cell r="M418">
            <v>0</v>
          </cell>
          <cell r="O418">
            <v>9.2766149999999996</v>
          </cell>
          <cell r="S418">
            <v>0</v>
          </cell>
          <cell r="U418">
            <v>0</v>
          </cell>
        </row>
        <row r="419">
          <cell r="C419" t="str">
            <v>HOSPITAL PELÓPIDAS SILVEIRA</v>
          </cell>
          <cell r="E419" t="str">
            <v>FERNANDO ANTONIO GALVAO GONDIM FILHO</v>
          </cell>
          <cell r="F419" t="str">
            <v>1 - Médico</v>
          </cell>
          <cell r="G419">
            <v>225125</v>
          </cell>
          <cell r="H419">
            <v>44136</v>
          </cell>
          <cell r="I419">
            <v>82.473200000000006</v>
          </cell>
          <cell r="J419">
            <v>659.78560000000004</v>
          </cell>
          <cell r="M419">
            <v>0</v>
          </cell>
          <cell r="O419">
            <v>9.2766149999999996</v>
          </cell>
          <cell r="S419">
            <v>0</v>
          </cell>
          <cell r="U419">
            <v>0</v>
          </cell>
        </row>
        <row r="420">
          <cell r="C420" t="str">
            <v>HOSPITAL PELÓPIDAS SILVEIRA</v>
          </cell>
          <cell r="E420" t="str">
            <v>FERNANDO FRANCISCO MOURA DOS SANTOS</v>
          </cell>
          <cell r="F420" t="str">
            <v>3 - Administrativo</v>
          </cell>
          <cell r="G420">
            <v>723310</v>
          </cell>
          <cell r="H420">
            <v>44136</v>
          </cell>
          <cell r="I420">
            <v>14.806900000000001</v>
          </cell>
          <cell r="J420">
            <v>118.4552</v>
          </cell>
          <cell r="L420">
            <v>103.99279411764699</v>
          </cell>
          <cell r="M420">
            <v>25.43</v>
          </cell>
          <cell r="O420">
            <v>1.1599999999999999</v>
          </cell>
          <cell r="R420">
            <v>103.5</v>
          </cell>
          <cell r="S420">
            <v>76.3</v>
          </cell>
          <cell r="U420">
            <v>0</v>
          </cell>
        </row>
        <row r="421">
          <cell r="C421" t="str">
            <v>HOSPITAL PELÓPIDAS SILVEIRA</v>
          </cell>
          <cell r="E421" t="str">
            <v>FERNANDO NUNES FERREIRA DE OLIVEIRA</v>
          </cell>
          <cell r="F421" t="str">
            <v>2 - Outros Profissionais da Saúde</v>
          </cell>
          <cell r="G421">
            <v>223505</v>
          </cell>
          <cell r="H421">
            <v>44136</v>
          </cell>
          <cell r="I421">
            <v>36.796399999999998</v>
          </cell>
          <cell r="J421">
            <v>297.11360000000002</v>
          </cell>
          <cell r="L421">
            <v>103.99279411764699</v>
          </cell>
          <cell r="M421">
            <v>3.08</v>
          </cell>
          <cell r="O421">
            <v>2.44</v>
          </cell>
          <cell r="R421">
            <v>326</v>
          </cell>
          <cell r="S421">
            <v>123.36</v>
          </cell>
          <cell r="U421">
            <v>0</v>
          </cell>
        </row>
        <row r="422">
          <cell r="C422" t="str">
            <v>HOSPITAL PELÓPIDAS SILVEIRA</v>
          </cell>
          <cell r="E422" t="str">
            <v>FERNANDO TENORIO TRAVASSOS</v>
          </cell>
          <cell r="F422" t="str">
            <v>1 - Médico</v>
          </cell>
          <cell r="G422">
            <v>225125</v>
          </cell>
          <cell r="H422">
            <v>44136</v>
          </cell>
          <cell r="I422">
            <v>107.02</v>
          </cell>
          <cell r="J422">
            <v>856.16</v>
          </cell>
          <cell r="M422">
            <v>0</v>
          </cell>
          <cell r="O422">
            <v>9.2766149999999996</v>
          </cell>
          <cell r="S422">
            <v>0</v>
          </cell>
          <cell r="U422">
            <v>0</v>
          </cell>
        </row>
        <row r="423">
          <cell r="C423" t="str">
            <v>HOSPITAL PELÓPIDAS SILVEIRA</v>
          </cell>
          <cell r="E423" t="str">
            <v>FILIPE DE SIQUEIRA ARAUJO LAFAYETTE</v>
          </cell>
          <cell r="F423" t="str">
            <v>1 - Médico</v>
          </cell>
          <cell r="G423">
            <v>225235</v>
          </cell>
          <cell r="H423">
            <v>44136</v>
          </cell>
          <cell r="I423">
            <v>53.234999999999999</v>
          </cell>
          <cell r="J423">
            <v>425.88</v>
          </cell>
          <cell r="M423">
            <v>0</v>
          </cell>
          <cell r="O423">
            <v>9.2766149999999996</v>
          </cell>
          <cell r="S423">
            <v>0</v>
          </cell>
          <cell r="U423">
            <v>0</v>
          </cell>
        </row>
        <row r="424">
          <cell r="C424" t="str">
            <v>HOSPITAL PELÓPIDAS SILVEIRA</v>
          </cell>
          <cell r="E424" t="str">
            <v>FILIPE PEDRO DA SILVA</v>
          </cell>
          <cell r="F424" t="str">
            <v>3 - Administrativo</v>
          </cell>
          <cell r="G424">
            <v>411010</v>
          </cell>
          <cell r="H424">
            <v>44136</v>
          </cell>
          <cell r="I424">
            <v>10.450000000000001</v>
          </cell>
          <cell r="J424">
            <v>90.566400000000002</v>
          </cell>
          <cell r="L424">
            <v>103.99279411764699</v>
          </cell>
          <cell r="M424">
            <v>20.9</v>
          </cell>
          <cell r="O424">
            <v>1.1599999999999999</v>
          </cell>
          <cell r="R424">
            <v>138</v>
          </cell>
          <cell r="S424">
            <v>56.43</v>
          </cell>
          <cell r="U424">
            <v>0</v>
          </cell>
        </row>
        <row r="425">
          <cell r="C425" t="str">
            <v>HOSPITAL PELÓPIDAS SILVEIRA</v>
          </cell>
          <cell r="E425" t="str">
            <v>FLAVIA CRISTINA CHAGAS CORREIA</v>
          </cell>
          <cell r="F425" t="str">
            <v>3 - Administrativo</v>
          </cell>
          <cell r="G425">
            <v>411010</v>
          </cell>
          <cell r="H425">
            <v>44136</v>
          </cell>
          <cell r="I425">
            <v>19.272300000000001</v>
          </cell>
          <cell r="J425">
            <v>154.17840000000001</v>
          </cell>
          <cell r="L425">
            <v>103.99279411764699</v>
          </cell>
          <cell r="M425">
            <v>36.86</v>
          </cell>
          <cell r="O425">
            <v>1.1599999999999999</v>
          </cell>
          <cell r="S425">
            <v>0</v>
          </cell>
          <cell r="U425">
            <v>64</v>
          </cell>
          <cell r="X425" t="str">
            <v>AUXILIO CRECHE</v>
          </cell>
        </row>
        <row r="426">
          <cell r="C426" t="str">
            <v>HOSPITAL PELÓPIDAS SILVEIRA</v>
          </cell>
          <cell r="E426" t="str">
            <v>FLAVIA KARINA RAMOS E SILVA</v>
          </cell>
          <cell r="F426" t="str">
            <v>2 - Outros Profissionais da Saúde</v>
          </cell>
          <cell r="G426">
            <v>223505</v>
          </cell>
          <cell r="H426">
            <v>44136</v>
          </cell>
          <cell r="I426">
            <v>49.5291</v>
          </cell>
          <cell r="J426">
            <v>398.97519999999997</v>
          </cell>
          <cell r="M426">
            <v>0</v>
          </cell>
          <cell r="O426">
            <v>2.44</v>
          </cell>
          <cell r="S426">
            <v>0</v>
          </cell>
          <cell r="U426">
            <v>0</v>
          </cell>
        </row>
        <row r="427">
          <cell r="C427" t="str">
            <v>HOSPITAL PELÓPIDAS SILVEIRA</v>
          </cell>
          <cell r="E427" t="str">
            <v>FLAVIA PEREIRA DE SOUZA</v>
          </cell>
          <cell r="F427" t="str">
            <v>3 - Administrativo</v>
          </cell>
          <cell r="G427">
            <v>411010</v>
          </cell>
          <cell r="H427">
            <v>44136</v>
          </cell>
          <cell r="I427">
            <v>18.850000000000001</v>
          </cell>
          <cell r="J427">
            <v>150.80000000000001</v>
          </cell>
          <cell r="M427">
            <v>0</v>
          </cell>
          <cell r="O427">
            <v>1.1599999999999999</v>
          </cell>
          <cell r="S427">
            <v>0</v>
          </cell>
          <cell r="U427">
            <v>0</v>
          </cell>
        </row>
        <row r="428">
          <cell r="C428" t="str">
            <v>HOSPITAL PELÓPIDAS SILVEIRA</v>
          </cell>
          <cell r="E428" t="str">
            <v>FLAVIA RIBEIRO DE OLIVEIRA</v>
          </cell>
          <cell r="F428" t="str">
            <v>2 - Outros Profissionais da Saúde</v>
          </cell>
          <cell r="G428">
            <v>322205</v>
          </cell>
          <cell r="H428">
            <v>44136</v>
          </cell>
          <cell r="I428">
            <v>13.056600000000001</v>
          </cell>
          <cell r="J428">
            <v>104.45280000000001</v>
          </cell>
          <cell r="L428">
            <v>103.99279411764699</v>
          </cell>
          <cell r="M428">
            <v>20.9</v>
          </cell>
          <cell r="O428">
            <v>1.1599999999999999</v>
          </cell>
          <cell r="S428">
            <v>0</v>
          </cell>
          <cell r="U428">
            <v>66.11</v>
          </cell>
          <cell r="X428" t="str">
            <v>AUXILIO CRECHE</v>
          </cell>
        </row>
        <row r="429">
          <cell r="C429" t="str">
            <v>HOSPITAL PELÓPIDAS SILVEIRA</v>
          </cell>
          <cell r="E429" t="str">
            <v>FLAVIANA CRISTINA SANTIAGO MACIEL FERNANDES</v>
          </cell>
          <cell r="F429" t="str">
            <v>2 - Outros Profissionais da Saúde</v>
          </cell>
          <cell r="G429">
            <v>223505</v>
          </cell>
          <cell r="H429">
            <v>44136</v>
          </cell>
          <cell r="I429">
            <v>35.789400000000001</v>
          </cell>
          <cell r="J429">
            <v>288.9264</v>
          </cell>
          <cell r="M429">
            <v>0</v>
          </cell>
          <cell r="O429">
            <v>2.44</v>
          </cell>
          <cell r="S429">
            <v>0</v>
          </cell>
          <cell r="U429">
            <v>0</v>
          </cell>
        </row>
        <row r="430">
          <cell r="C430" t="str">
            <v>HOSPITAL PELÓPIDAS SILVEIRA</v>
          </cell>
          <cell r="E430" t="str">
            <v>FLAVIO ROGERIO FERREIRA DE LIMA</v>
          </cell>
          <cell r="F430" t="str">
            <v>2 - Outros Profissionais da Saúde</v>
          </cell>
          <cell r="G430">
            <v>521130</v>
          </cell>
          <cell r="H430">
            <v>44136</v>
          </cell>
          <cell r="I430">
            <v>10.291300000000001</v>
          </cell>
          <cell r="J430">
            <v>82.330400000000012</v>
          </cell>
          <cell r="L430">
            <v>103.99279411764699</v>
          </cell>
          <cell r="M430">
            <v>20.9</v>
          </cell>
          <cell r="O430">
            <v>1.1599999999999999</v>
          </cell>
          <cell r="R430">
            <v>276</v>
          </cell>
          <cell r="S430">
            <v>60.61</v>
          </cell>
          <cell r="U430">
            <v>0</v>
          </cell>
        </row>
        <row r="431">
          <cell r="C431" t="str">
            <v>HOSPITAL PELÓPIDAS SILVEIRA</v>
          </cell>
          <cell r="E431" t="str">
            <v>FRANCIANE DOS PRAZERES DA SILVA ROCHA</v>
          </cell>
          <cell r="F431" t="str">
            <v>3 - Administrativo</v>
          </cell>
          <cell r="G431">
            <v>414105</v>
          </cell>
          <cell r="H431">
            <v>44136</v>
          </cell>
          <cell r="I431">
            <v>13.718900000000001</v>
          </cell>
          <cell r="J431">
            <v>109.75120000000001</v>
          </cell>
          <cell r="L431">
            <v>103.99279411764699</v>
          </cell>
          <cell r="M431">
            <v>25.29</v>
          </cell>
          <cell r="O431">
            <v>1.1599999999999999</v>
          </cell>
          <cell r="R431">
            <v>131.1</v>
          </cell>
          <cell r="S431">
            <v>48.04</v>
          </cell>
          <cell r="U431">
            <v>0</v>
          </cell>
        </row>
        <row r="432">
          <cell r="C432" t="str">
            <v>HOSPITAL PELÓPIDAS SILVEIRA</v>
          </cell>
          <cell r="E432" t="str">
            <v>FRANCINEIDE TERESA DA LUZ</v>
          </cell>
          <cell r="F432" t="str">
            <v>3 - Administrativo</v>
          </cell>
          <cell r="G432">
            <v>517410</v>
          </cell>
          <cell r="H432">
            <v>44136</v>
          </cell>
          <cell r="I432">
            <v>10.9725</v>
          </cell>
          <cell r="J432">
            <v>87.78</v>
          </cell>
          <cell r="L432">
            <v>103.99279411764699</v>
          </cell>
          <cell r="M432">
            <v>20.9</v>
          </cell>
          <cell r="O432">
            <v>1.1599999999999999</v>
          </cell>
          <cell r="R432">
            <v>103.5</v>
          </cell>
          <cell r="S432">
            <v>62.7</v>
          </cell>
          <cell r="U432">
            <v>0</v>
          </cell>
        </row>
        <row r="433">
          <cell r="C433" t="str">
            <v>HOSPITAL PELÓPIDAS SILVEIRA</v>
          </cell>
          <cell r="E433" t="str">
            <v>FRANCISCA DO NASCIMENTO DE OLIVEIRA SILVA</v>
          </cell>
          <cell r="F433" t="str">
            <v>2 - Outros Profissionais da Saúde</v>
          </cell>
          <cell r="G433">
            <v>322205</v>
          </cell>
          <cell r="H433">
            <v>44136</v>
          </cell>
          <cell r="I433">
            <v>13.1075</v>
          </cell>
          <cell r="J433">
            <v>104.86</v>
          </cell>
          <cell r="L433">
            <v>103.99279411764699</v>
          </cell>
          <cell r="M433">
            <v>20.9</v>
          </cell>
          <cell r="O433">
            <v>1.1599999999999999</v>
          </cell>
          <cell r="S433">
            <v>0</v>
          </cell>
          <cell r="U433">
            <v>0</v>
          </cell>
        </row>
        <row r="434">
          <cell r="C434" t="str">
            <v>HOSPITAL PELÓPIDAS SILVEIRA</v>
          </cell>
          <cell r="E434" t="str">
            <v>FRANCISCO DE ASSIS LINS DA SILVA</v>
          </cell>
          <cell r="F434" t="str">
            <v>3 - Administrativo</v>
          </cell>
          <cell r="G434">
            <v>517410</v>
          </cell>
          <cell r="H434">
            <v>44136</v>
          </cell>
          <cell r="I434">
            <v>12.208</v>
          </cell>
          <cell r="J434">
            <v>99.754400000000004</v>
          </cell>
          <cell r="L434">
            <v>103.99279411764699</v>
          </cell>
          <cell r="M434">
            <v>20.9</v>
          </cell>
          <cell r="O434">
            <v>1.1599999999999999</v>
          </cell>
          <cell r="S434">
            <v>0</v>
          </cell>
          <cell r="U434">
            <v>0</v>
          </cell>
        </row>
        <row r="435">
          <cell r="C435" t="str">
            <v>HOSPITAL PELÓPIDAS SILVEIRA</v>
          </cell>
          <cell r="E435" t="str">
            <v>GABRIEL CARNEIRO DA SILVA</v>
          </cell>
          <cell r="F435" t="str">
            <v>2 - Outros Profissionais da Saúde</v>
          </cell>
          <cell r="G435">
            <v>521130</v>
          </cell>
          <cell r="H435">
            <v>44136</v>
          </cell>
          <cell r="I435">
            <v>10.450000000000001</v>
          </cell>
          <cell r="J435">
            <v>83.600000000000009</v>
          </cell>
          <cell r="L435">
            <v>103.99279411764699</v>
          </cell>
          <cell r="M435">
            <v>20.9</v>
          </cell>
          <cell r="O435">
            <v>1.1599999999999999</v>
          </cell>
          <cell r="R435">
            <v>276</v>
          </cell>
          <cell r="S435">
            <v>62.7</v>
          </cell>
          <cell r="U435">
            <v>0</v>
          </cell>
        </row>
        <row r="436">
          <cell r="C436" t="str">
            <v>HOSPITAL PELÓPIDAS SILVEIRA</v>
          </cell>
          <cell r="E436" t="str">
            <v>GABRIEL MAIA DE ALBUQUERQUE COSTA</v>
          </cell>
          <cell r="F436" t="str">
            <v>1 - Médico</v>
          </cell>
          <cell r="G436">
            <v>225125</v>
          </cell>
          <cell r="H436">
            <v>44136</v>
          </cell>
          <cell r="I436">
            <v>49.715400000000002</v>
          </cell>
          <cell r="J436">
            <v>421.62959999999998</v>
          </cell>
          <cell r="M436">
            <v>0</v>
          </cell>
          <cell r="O436">
            <v>9.2766149999999996</v>
          </cell>
          <cell r="S436">
            <v>0</v>
          </cell>
          <cell r="U436">
            <v>0</v>
          </cell>
        </row>
        <row r="437">
          <cell r="C437" t="str">
            <v>HOSPITAL PELÓPIDAS SILVEIRA</v>
          </cell>
          <cell r="E437" t="str">
            <v>GABRIELA DOS SANTOS ARCANJO</v>
          </cell>
          <cell r="F437" t="str">
            <v>2 - Outros Profissionais da Saúde</v>
          </cell>
          <cell r="G437">
            <v>322205</v>
          </cell>
          <cell r="H437">
            <v>44136</v>
          </cell>
          <cell r="I437">
            <v>12.424100000000001</v>
          </cell>
          <cell r="J437">
            <v>99.392800000000008</v>
          </cell>
          <cell r="L437">
            <v>103.99279411764699</v>
          </cell>
          <cell r="M437">
            <v>20.9</v>
          </cell>
          <cell r="O437">
            <v>1.1599999999999999</v>
          </cell>
          <cell r="R437">
            <v>103.5</v>
          </cell>
          <cell r="S437">
            <v>62.7</v>
          </cell>
          <cell r="U437">
            <v>0</v>
          </cell>
        </row>
        <row r="438">
          <cell r="C438" t="str">
            <v>HOSPITAL PELÓPIDAS SILVEIRA</v>
          </cell>
          <cell r="E438" t="str">
            <v>GABRIELA FARIAS DE BARROS</v>
          </cell>
          <cell r="F438" t="str">
            <v>2 - Outros Profissionais da Saúde</v>
          </cell>
          <cell r="G438">
            <v>223505</v>
          </cell>
          <cell r="H438">
            <v>44136</v>
          </cell>
          <cell r="I438">
            <v>37.271100000000004</v>
          </cell>
          <cell r="J438">
            <v>300.91120000000001</v>
          </cell>
          <cell r="L438">
            <v>103.99279411764699</v>
          </cell>
          <cell r="M438">
            <v>3.08</v>
          </cell>
          <cell r="O438">
            <v>2.44</v>
          </cell>
          <cell r="S438">
            <v>0</v>
          </cell>
          <cell r="U438">
            <v>0</v>
          </cell>
        </row>
        <row r="439">
          <cell r="C439" t="str">
            <v>HOSPITAL PELÓPIDAS SILVEIRA</v>
          </cell>
          <cell r="E439" t="str">
            <v>GABRIELE DE FATIMA DA COSTA RAMOS</v>
          </cell>
          <cell r="F439" t="str">
            <v>2 - Outros Profissionais da Saúde</v>
          </cell>
          <cell r="G439">
            <v>322205</v>
          </cell>
          <cell r="H439">
            <v>44136</v>
          </cell>
          <cell r="I439">
            <v>12.038399999999999</v>
          </cell>
          <cell r="J439">
            <v>96.307199999999995</v>
          </cell>
          <cell r="M439">
            <v>0</v>
          </cell>
          <cell r="O439">
            <v>1.1599999999999999</v>
          </cell>
          <cell r="R439">
            <v>89.7</v>
          </cell>
          <cell r="S439">
            <v>62.7</v>
          </cell>
          <cell r="U439">
            <v>0</v>
          </cell>
        </row>
        <row r="440">
          <cell r="C440" t="str">
            <v>HOSPITAL PELÓPIDAS SILVEIRA</v>
          </cell>
          <cell r="E440" t="str">
            <v>GABRIELE TELES CHAVES</v>
          </cell>
          <cell r="F440" t="str">
            <v>1 - Médico</v>
          </cell>
          <cell r="G440">
            <v>225125</v>
          </cell>
          <cell r="H440">
            <v>44136</v>
          </cell>
          <cell r="I440">
            <v>37.025700000000001</v>
          </cell>
          <cell r="J440">
            <v>296.2056</v>
          </cell>
          <cell r="M440">
            <v>0</v>
          </cell>
          <cell r="O440">
            <v>9.2766149999999996</v>
          </cell>
          <cell r="S440">
            <v>0</v>
          </cell>
          <cell r="U440">
            <v>0</v>
          </cell>
        </row>
        <row r="441">
          <cell r="C441" t="str">
            <v>HOSPITAL PELÓPIDAS SILVEIRA</v>
          </cell>
          <cell r="E441" t="str">
            <v>GENEZIA CELINA DA SILVA</v>
          </cell>
          <cell r="F441" t="str">
            <v>2 - Outros Profissionais da Saúde</v>
          </cell>
          <cell r="G441">
            <v>322205</v>
          </cell>
          <cell r="H441">
            <v>44136</v>
          </cell>
          <cell r="I441">
            <v>22.7652</v>
          </cell>
          <cell r="J441">
            <v>182.1216</v>
          </cell>
          <cell r="L441">
            <v>103.99279411764699</v>
          </cell>
          <cell r="M441">
            <v>20.9</v>
          </cell>
          <cell r="O441">
            <v>1.1599999999999999</v>
          </cell>
          <cell r="R441">
            <v>207</v>
          </cell>
          <cell r="S441">
            <v>62.7</v>
          </cell>
          <cell r="U441">
            <v>0</v>
          </cell>
        </row>
        <row r="442">
          <cell r="C442" t="str">
            <v>HOSPITAL PELÓPIDAS SILVEIRA</v>
          </cell>
          <cell r="E442" t="str">
            <v>GENI MARIA GOMES</v>
          </cell>
          <cell r="F442" t="str">
            <v>2 - Outros Profissionais da Saúde</v>
          </cell>
          <cell r="G442">
            <v>322205</v>
          </cell>
          <cell r="H442">
            <v>44136</v>
          </cell>
          <cell r="I442">
            <v>24.855999999999998</v>
          </cell>
          <cell r="J442">
            <v>198.84799999999998</v>
          </cell>
          <cell r="L442">
            <v>103.99279411764699</v>
          </cell>
          <cell r="M442">
            <v>20.9</v>
          </cell>
          <cell r="O442">
            <v>1.1599999999999999</v>
          </cell>
          <cell r="S442">
            <v>0</v>
          </cell>
          <cell r="U442">
            <v>0</v>
          </cell>
        </row>
        <row r="443">
          <cell r="C443" t="str">
            <v>HOSPITAL PELÓPIDAS SILVEIRA</v>
          </cell>
          <cell r="E443" t="str">
            <v>GENISI CALDAS DOS SANTOS</v>
          </cell>
          <cell r="F443" t="str">
            <v>2 - Outros Profissionais da Saúde</v>
          </cell>
          <cell r="G443">
            <v>322205</v>
          </cell>
          <cell r="H443">
            <v>44136</v>
          </cell>
          <cell r="I443">
            <v>14.135999999999999</v>
          </cell>
          <cell r="J443">
            <v>113.08799999999999</v>
          </cell>
          <cell r="L443">
            <v>103.99279411764699</v>
          </cell>
          <cell r="M443">
            <v>20.9</v>
          </cell>
          <cell r="O443">
            <v>1.1599999999999999</v>
          </cell>
          <cell r="R443">
            <v>103.5</v>
          </cell>
          <cell r="S443">
            <v>62.7</v>
          </cell>
          <cell r="U443">
            <v>0</v>
          </cell>
        </row>
        <row r="444">
          <cell r="C444" t="str">
            <v>HOSPITAL PELÓPIDAS SILVEIRA</v>
          </cell>
          <cell r="E444" t="str">
            <v>GENOVEVA DA CONCEICAO PEREIRA DA SILVA</v>
          </cell>
          <cell r="F444" t="str">
            <v>2 - Outros Profissionais da Saúde</v>
          </cell>
          <cell r="G444">
            <v>322205</v>
          </cell>
          <cell r="H444">
            <v>44136</v>
          </cell>
          <cell r="I444">
            <v>15.9778</v>
          </cell>
          <cell r="J444">
            <v>127.8224</v>
          </cell>
          <cell r="L444">
            <v>103.99279411764699</v>
          </cell>
          <cell r="M444">
            <v>20.9</v>
          </cell>
          <cell r="O444">
            <v>1.1599999999999999</v>
          </cell>
          <cell r="R444">
            <v>207</v>
          </cell>
          <cell r="S444">
            <v>60.61</v>
          </cell>
          <cell r="U444">
            <v>0</v>
          </cell>
        </row>
        <row r="445">
          <cell r="C445" t="str">
            <v>HOSPITAL PELÓPIDAS SILVEIRA</v>
          </cell>
          <cell r="E445" t="str">
            <v>GEORGIA MARCELA SILVA DE ARAUJO SOUZA</v>
          </cell>
          <cell r="F445" t="str">
            <v>2 - Outros Profissionais da Saúde</v>
          </cell>
          <cell r="G445">
            <v>322205</v>
          </cell>
          <cell r="H445">
            <v>44136</v>
          </cell>
          <cell r="I445">
            <v>0</v>
          </cell>
          <cell r="J445">
            <v>0</v>
          </cell>
          <cell r="M445">
            <v>0</v>
          </cell>
          <cell r="O445">
            <v>1.1599999999999999</v>
          </cell>
          <cell r="S445">
            <v>0</v>
          </cell>
          <cell r="U445">
            <v>0</v>
          </cell>
        </row>
        <row r="446">
          <cell r="C446" t="str">
            <v>HOSPITAL PELÓPIDAS SILVEIRA</v>
          </cell>
          <cell r="E446" t="str">
            <v>GERLANDIA MARIA NOGUEIRA</v>
          </cell>
          <cell r="F446" t="str">
            <v>2 - Outros Profissionais da Saúde</v>
          </cell>
          <cell r="G446">
            <v>322205</v>
          </cell>
          <cell r="H446">
            <v>44136</v>
          </cell>
          <cell r="I446">
            <v>26.8002</v>
          </cell>
          <cell r="J446">
            <v>214.4016</v>
          </cell>
          <cell r="L446">
            <v>103.99279411764699</v>
          </cell>
          <cell r="M446">
            <v>20.9</v>
          </cell>
          <cell r="O446">
            <v>1.1599999999999999</v>
          </cell>
          <cell r="S446">
            <v>0</v>
          </cell>
          <cell r="U446">
            <v>4.41</v>
          </cell>
          <cell r="X446" t="str">
            <v>AUXILIO CRECHE</v>
          </cell>
        </row>
        <row r="447">
          <cell r="C447" t="str">
            <v>HOSPITAL PELÓPIDAS SILVEIRA</v>
          </cell>
          <cell r="E447" t="str">
            <v>GERLANIO SILVESTRE FERREIRA</v>
          </cell>
          <cell r="F447" t="str">
            <v>3 - Administrativo</v>
          </cell>
          <cell r="G447">
            <v>782320</v>
          </cell>
          <cell r="H447">
            <v>44136</v>
          </cell>
          <cell r="I447">
            <v>16.846800000000002</v>
          </cell>
          <cell r="J447">
            <v>134.77440000000001</v>
          </cell>
          <cell r="L447">
            <v>103.99279411764699</v>
          </cell>
          <cell r="M447">
            <v>28.48</v>
          </cell>
          <cell r="O447">
            <v>1.1599999999999999</v>
          </cell>
          <cell r="S447">
            <v>0</v>
          </cell>
          <cell r="U447">
            <v>0</v>
          </cell>
        </row>
        <row r="448">
          <cell r="C448" t="str">
            <v>HOSPITAL PELÓPIDAS SILVEIRA</v>
          </cell>
          <cell r="E448" t="str">
            <v>GERSYCA PAOLA BARBOSA CAVALCANTI</v>
          </cell>
          <cell r="F448" t="str">
            <v>2 - Outros Profissionais da Saúde</v>
          </cell>
          <cell r="G448">
            <v>223505</v>
          </cell>
          <cell r="H448">
            <v>44136</v>
          </cell>
          <cell r="I448">
            <v>50.302600000000005</v>
          </cell>
          <cell r="J448">
            <v>405.16320000000002</v>
          </cell>
          <cell r="L448">
            <v>103.99279411764699</v>
          </cell>
          <cell r="M448">
            <v>3.08</v>
          </cell>
          <cell r="O448">
            <v>2.44</v>
          </cell>
          <cell r="R448">
            <v>276</v>
          </cell>
          <cell r="S448">
            <v>123.36</v>
          </cell>
          <cell r="U448">
            <v>103.28</v>
          </cell>
          <cell r="X448" t="str">
            <v>AUXILIO CRECHE</v>
          </cell>
        </row>
        <row r="449">
          <cell r="C449" t="str">
            <v>HOSPITAL PELÓPIDAS SILVEIRA</v>
          </cell>
          <cell r="E449" t="str">
            <v>GILBERTO CAIO DUARTE BATISTA</v>
          </cell>
          <cell r="F449" t="str">
            <v>2 - Outros Profissionais da Saúde</v>
          </cell>
          <cell r="G449">
            <v>322205</v>
          </cell>
          <cell r="H449">
            <v>44136</v>
          </cell>
          <cell r="I449">
            <v>19.157900000000001</v>
          </cell>
          <cell r="J449">
            <v>153.26320000000001</v>
          </cell>
          <cell r="L449">
            <v>103.99279411764699</v>
          </cell>
          <cell r="M449">
            <v>20.9</v>
          </cell>
          <cell r="O449">
            <v>1.1599999999999999</v>
          </cell>
          <cell r="R449">
            <v>103.5</v>
          </cell>
          <cell r="S449">
            <v>62.7</v>
          </cell>
          <cell r="U449">
            <v>0</v>
          </cell>
        </row>
        <row r="450">
          <cell r="C450" t="str">
            <v>HOSPITAL PELÓPIDAS SILVEIRA</v>
          </cell>
          <cell r="E450" t="str">
            <v>GILBERTO HANOIS FALBO FILHO</v>
          </cell>
          <cell r="F450" t="str">
            <v>3 - Administrativo</v>
          </cell>
          <cell r="G450">
            <v>123110</v>
          </cell>
          <cell r="H450">
            <v>44136</v>
          </cell>
          <cell r="I450">
            <v>145.37459999999999</v>
          </cell>
          <cell r="J450">
            <v>1162.9967999999999</v>
          </cell>
          <cell r="M450">
            <v>0</v>
          </cell>
          <cell r="O450">
            <v>1.1599999999999999</v>
          </cell>
          <cell r="S450">
            <v>0</v>
          </cell>
          <cell r="U450">
            <v>0</v>
          </cell>
        </row>
        <row r="451">
          <cell r="C451" t="str">
            <v>HOSPITAL PELÓPIDAS SILVEIRA</v>
          </cell>
          <cell r="E451" t="str">
            <v>GILBERTO PACHECO DA SILVA</v>
          </cell>
          <cell r="F451" t="str">
            <v>2 - Outros Profissionais da Saúde</v>
          </cell>
          <cell r="G451">
            <v>515110</v>
          </cell>
          <cell r="H451">
            <v>44136</v>
          </cell>
          <cell r="I451">
            <v>14.2272</v>
          </cell>
          <cell r="J451">
            <v>113.8176</v>
          </cell>
          <cell r="L451">
            <v>103.99279411764699</v>
          </cell>
          <cell r="M451">
            <v>20.9</v>
          </cell>
          <cell r="O451">
            <v>1.1599999999999999</v>
          </cell>
          <cell r="R451">
            <v>207</v>
          </cell>
          <cell r="S451">
            <v>62.7</v>
          </cell>
          <cell r="U451">
            <v>0</v>
          </cell>
        </row>
        <row r="452">
          <cell r="C452" t="str">
            <v>HOSPITAL PELÓPIDAS SILVEIRA</v>
          </cell>
          <cell r="E452" t="str">
            <v>GILCEIA MOURA DOS SANTOS SILVA</v>
          </cell>
          <cell r="F452" t="str">
            <v>2 - Outros Profissionais da Saúde</v>
          </cell>
          <cell r="G452">
            <v>223505</v>
          </cell>
          <cell r="H452">
            <v>44136</v>
          </cell>
          <cell r="I452">
            <v>35.417000000000002</v>
          </cell>
          <cell r="J452">
            <v>284.68799999999999</v>
          </cell>
          <cell r="M452">
            <v>0</v>
          </cell>
          <cell r="O452">
            <v>2.44</v>
          </cell>
          <cell r="S452">
            <v>0</v>
          </cell>
          <cell r="U452">
            <v>0</v>
          </cell>
        </row>
        <row r="453">
          <cell r="C453" t="str">
            <v>HOSPITAL PELÓPIDAS SILVEIRA</v>
          </cell>
          <cell r="E453" t="str">
            <v>GILLYS MARIA DE MENEZES DUARTE</v>
          </cell>
          <cell r="F453" t="str">
            <v>2 - Outros Profissionais da Saúde</v>
          </cell>
          <cell r="G453">
            <v>322205</v>
          </cell>
          <cell r="H453">
            <v>44136</v>
          </cell>
          <cell r="I453">
            <v>23.121100000000002</v>
          </cell>
          <cell r="J453">
            <v>184.96880000000002</v>
          </cell>
          <cell r="L453">
            <v>103.99279411764699</v>
          </cell>
          <cell r="M453">
            <v>20.9</v>
          </cell>
          <cell r="O453">
            <v>1.1599999999999999</v>
          </cell>
          <cell r="R453">
            <v>207</v>
          </cell>
          <cell r="S453">
            <v>56.43</v>
          </cell>
          <cell r="U453">
            <v>0</v>
          </cell>
        </row>
        <row r="454">
          <cell r="C454" t="str">
            <v>HOSPITAL PELÓPIDAS SILVEIRA</v>
          </cell>
          <cell r="E454" t="str">
            <v>GILVANETE BATISTA CAVALCANTI</v>
          </cell>
          <cell r="F454" t="str">
            <v>3 - Administrativo</v>
          </cell>
          <cell r="G454">
            <v>142115</v>
          </cell>
          <cell r="H454">
            <v>44136</v>
          </cell>
          <cell r="I454">
            <v>55.654300000000006</v>
          </cell>
          <cell r="J454">
            <v>445.23440000000005</v>
          </cell>
          <cell r="M454">
            <v>0</v>
          </cell>
          <cell r="O454">
            <v>1.1599999999999999</v>
          </cell>
          <cell r="S454">
            <v>0</v>
          </cell>
          <cell r="U454">
            <v>0</v>
          </cell>
        </row>
        <row r="455">
          <cell r="C455" t="str">
            <v>HOSPITAL PELÓPIDAS SILVEIRA</v>
          </cell>
          <cell r="E455" t="str">
            <v>GILVANETE MARIA LIMA DO NASCIMENTO</v>
          </cell>
          <cell r="F455" t="str">
            <v>2 - Outros Profissionais da Saúde</v>
          </cell>
          <cell r="G455">
            <v>322205</v>
          </cell>
          <cell r="H455">
            <v>44136</v>
          </cell>
          <cell r="I455">
            <v>0</v>
          </cell>
          <cell r="J455">
            <v>0</v>
          </cell>
          <cell r="M455">
            <v>0</v>
          </cell>
          <cell r="O455">
            <v>1.1599999999999999</v>
          </cell>
          <cell r="S455">
            <v>0</v>
          </cell>
          <cell r="U455">
            <v>0</v>
          </cell>
        </row>
        <row r="456">
          <cell r="C456" t="str">
            <v>HOSPITAL PELÓPIDAS SILVEIRA</v>
          </cell>
          <cell r="E456" t="str">
            <v>GILVANIA PEREIRA DE ARAUJO</v>
          </cell>
          <cell r="F456" t="str">
            <v>2 - Outros Profissionais da Saúde</v>
          </cell>
          <cell r="G456">
            <v>322205</v>
          </cell>
          <cell r="H456">
            <v>44136</v>
          </cell>
          <cell r="I456">
            <v>13.0625</v>
          </cell>
          <cell r="J456">
            <v>104.5</v>
          </cell>
          <cell r="M456">
            <v>0</v>
          </cell>
          <cell r="O456">
            <v>1.1599999999999999</v>
          </cell>
          <cell r="R456">
            <v>207</v>
          </cell>
          <cell r="S456">
            <v>62.7</v>
          </cell>
          <cell r="U456">
            <v>0</v>
          </cell>
        </row>
        <row r="457">
          <cell r="C457" t="str">
            <v>HOSPITAL PELÓPIDAS SILVEIRA</v>
          </cell>
          <cell r="E457" t="str">
            <v>GIOVANA KARINA BRANDAO DE MOURA</v>
          </cell>
          <cell r="F457" t="str">
            <v>2 - Outros Profissionais da Saúde</v>
          </cell>
          <cell r="G457">
            <v>223710</v>
          </cell>
          <cell r="H457">
            <v>44136</v>
          </cell>
          <cell r="I457">
            <v>34.023299999999999</v>
          </cell>
          <cell r="J457">
            <v>272.18639999999999</v>
          </cell>
          <cell r="M457">
            <v>0</v>
          </cell>
          <cell r="O457">
            <v>1.1599999999999999</v>
          </cell>
          <cell r="S457">
            <v>0</v>
          </cell>
          <cell r="U457">
            <v>0</v>
          </cell>
        </row>
        <row r="458">
          <cell r="C458" t="str">
            <v>HOSPITAL PELÓPIDAS SILVEIRA</v>
          </cell>
          <cell r="E458" t="str">
            <v>GISLAYNE DOS SANTOS NUNES</v>
          </cell>
          <cell r="F458" t="str">
            <v>3 - Administrativo</v>
          </cell>
          <cell r="G458">
            <v>411010</v>
          </cell>
          <cell r="H458">
            <v>44136</v>
          </cell>
          <cell r="I458">
            <v>10.2133</v>
          </cell>
          <cell r="J458">
            <v>81.706400000000002</v>
          </cell>
          <cell r="M458">
            <v>0</v>
          </cell>
          <cell r="O458">
            <v>1.1599999999999999</v>
          </cell>
          <cell r="R458">
            <v>276</v>
          </cell>
          <cell r="S458">
            <v>62.7</v>
          </cell>
          <cell r="U458">
            <v>0</v>
          </cell>
        </row>
        <row r="459">
          <cell r="C459" t="str">
            <v>HOSPITAL PELÓPIDAS SILVEIRA</v>
          </cell>
          <cell r="E459" t="str">
            <v>GIUSEPPINA PAULINO FUCALE</v>
          </cell>
          <cell r="F459" t="str">
            <v>2 - Outros Profissionais da Saúde</v>
          </cell>
          <cell r="G459">
            <v>223405</v>
          </cell>
          <cell r="H459">
            <v>44136</v>
          </cell>
          <cell r="I459">
            <v>71.7654</v>
          </cell>
          <cell r="J459">
            <v>574.1232</v>
          </cell>
          <cell r="L459">
            <v>103.99279411764699</v>
          </cell>
          <cell r="M459">
            <v>17.55</v>
          </cell>
          <cell r="O459">
            <v>1.1599999999999999</v>
          </cell>
          <cell r="S459">
            <v>0</v>
          </cell>
          <cell r="U459">
            <v>0</v>
          </cell>
        </row>
        <row r="460">
          <cell r="C460" t="str">
            <v>HOSPITAL PELÓPIDAS SILVEIRA</v>
          </cell>
          <cell r="E460" t="str">
            <v>GIVALDO JOSE DOS SANTOS</v>
          </cell>
          <cell r="F460" t="str">
            <v>2 - Outros Profissionais da Saúde</v>
          </cell>
          <cell r="G460">
            <v>322205</v>
          </cell>
          <cell r="H460">
            <v>44136</v>
          </cell>
          <cell r="I460">
            <v>14.7661</v>
          </cell>
          <cell r="J460">
            <v>118.1288</v>
          </cell>
          <cell r="L460">
            <v>103.99279411764699</v>
          </cell>
          <cell r="M460">
            <v>20.9</v>
          </cell>
          <cell r="O460">
            <v>1.1599999999999999</v>
          </cell>
          <cell r="R460">
            <v>103.5</v>
          </cell>
          <cell r="S460">
            <v>62.7</v>
          </cell>
          <cell r="U460">
            <v>0</v>
          </cell>
        </row>
        <row r="461">
          <cell r="C461" t="str">
            <v>HOSPITAL PELÓPIDAS SILVEIRA</v>
          </cell>
          <cell r="E461" t="str">
            <v>GIVANILDO BALBINO DA SILVA</v>
          </cell>
          <cell r="F461" t="str">
            <v>3 - Administrativo</v>
          </cell>
          <cell r="G461">
            <v>516345</v>
          </cell>
          <cell r="H461">
            <v>44136</v>
          </cell>
          <cell r="I461">
            <v>12.540000000000001</v>
          </cell>
          <cell r="J461">
            <v>112.86</v>
          </cell>
          <cell r="L461">
            <v>103.99279411764699</v>
          </cell>
          <cell r="M461">
            <v>20.9</v>
          </cell>
          <cell r="O461">
            <v>1.1599999999999999</v>
          </cell>
          <cell r="R461">
            <v>103.5</v>
          </cell>
          <cell r="S461">
            <v>62.7</v>
          </cell>
          <cell r="U461">
            <v>0</v>
          </cell>
        </row>
        <row r="462">
          <cell r="C462" t="str">
            <v>HOSPITAL PELÓPIDAS SILVEIRA</v>
          </cell>
          <cell r="E462" t="str">
            <v>GIVANILSON SANTO LIMA</v>
          </cell>
          <cell r="F462" t="str">
            <v>3 - Administrativo</v>
          </cell>
          <cell r="G462">
            <v>715210</v>
          </cell>
          <cell r="H462">
            <v>44136</v>
          </cell>
          <cell r="I462">
            <v>15.966900000000001</v>
          </cell>
          <cell r="J462">
            <v>127.73520000000001</v>
          </cell>
          <cell r="M462">
            <v>0</v>
          </cell>
          <cell r="O462">
            <v>1.1599999999999999</v>
          </cell>
          <cell r="R462">
            <v>179.4</v>
          </cell>
          <cell r="S462">
            <v>68.67</v>
          </cell>
          <cell r="U462">
            <v>0</v>
          </cell>
        </row>
        <row r="463">
          <cell r="C463" t="str">
            <v>HOSPITAL PELÓPIDAS SILVEIRA</v>
          </cell>
          <cell r="E463" t="str">
            <v>GLEICE BARBARA MELO FERREIRA</v>
          </cell>
          <cell r="F463" t="str">
            <v>2 - Outros Profissionais da Saúde</v>
          </cell>
          <cell r="G463">
            <v>324115</v>
          </cell>
          <cell r="H463">
            <v>44136</v>
          </cell>
          <cell r="I463">
            <v>53.038699999999999</v>
          </cell>
          <cell r="J463">
            <v>424.30959999999999</v>
          </cell>
          <cell r="M463">
            <v>0</v>
          </cell>
          <cell r="O463">
            <v>1.1599999999999999</v>
          </cell>
          <cell r="S463">
            <v>0</v>
          </cell>
          <cell r="U463">
            <v>0</v>
          </cell>
        </row>
        <row r="464">
          <cell r="C464" t="str">
            <v>HOSPITAL PELÓPIDAS SILVEIRA</v>
          </cell>
          <cell r="E464" t="str">
            <v>GLEICEANE DE AQUINO SATURNO</v>
          </cell>
          <cell r="F464" t="str">
            <v>3 - Administrativo</v>
          </cell>
          <cell r="G464">
            <v>411010</v>
          </cell>
          <cell r="H464">
            <v>44136</v>
          </cell>
          <cell r="I464">
            <v>10.4421</v>
          </cell>
          <cell r="J464">
            <v>83.536799999999999</v>
          </cell>
          <cell r="M464">
            <v>0</v>
          </cell>
          <cell r="O464">
            <v>1.1599999999999999</v>
          </cell>
          <cell r="S464">
            <v>0</v>
          </cell>
          <cell r="U464">
            <v>0</v>
          </cell>
        </row>
        <row r="465">
          <cell r="C465" t="str">
            <v>HOSPITAL PELÓPIDAS SILVEIRA</v>
          </cell>
          <cell r="E465" t="str">
            <v>GLEICI ELOISA PIMENTEL DA COSTA</v>
          </cell>
          <cell r="F465" t="str">
            <v>2 - Outros Profissionais da Saúde</v>
          </cell>
          <cell r="G465">
            <v>322205</v>
          </cell>
          <cell r="H465">
            <v>44136</v>
          </cell>
          <cell r="I465">
            <v>21.077600000000004</v>
          </cell>
          <cell r="J465">
            <v>168.62080000000003</v>
          </cell>
          <cell r="L465">
            <v>103.99279411764699</v>
          </cell>
          <cell r="M465">
            <v>20.9</v>
          </cell>
          <cell r="O465">
            <v>1.1599999999999999</v>
          </cell>
          <cell r="R465">
            <v>96.6</v>
          </cell>
          <cell r="S465">
            <v>43.89</v>
          </cell>
          <cell r="U465">
            <v>0</v>
          </cell>
        </row>
        <row r="466">
          <cell r="C466" t="str">
            <v>HOSPITAL PELÓPIDAS SILVEIRA</v>
          </cell>
          <cell r="E466" t="str">
            <v>GLEICIANE SILVA CRUZ</v>
          </cell>
          <cell r="F466" t="str">
            <v>2 - Outros Profissionais da Saúde</v>
          </cell>
          <cell r="G466">
            <v>223505</v>
          </cell>
          <cell r="H466">
            <v>44136</v>
          </cell>
          <cell r="I466">
            <v>32.7455</v>
          </cell>
          <cell r="J466">
            <v>264.70640000000003</v>
          </cell>
          <cell r="M466">
            <v>0</v>
          </cell>
          <cell r="O466">
            <v>2.44</v>
          </cell>
          <cell r="R466">
            <v>276</v>
          </cell>
          <cell r="S466">
            <v>123.36</v>
          </cell>
          <cell r="U466">
            <v>0</v>
          </cell>
        </row>
        <row r="467">
          <cell r="C467" t="str">
            <v>HOSPITAL PELÓPIDAS SILVEIRA</v>
          </cell>
          <cell r="E467" t="str">
            <v>GLEISE CALINE DOS ANJOS</v>
          </cell>
          <cell r="F467" t="str">
            <v>2 - Outros Profissionais da Saúde</v>
          </cell>
          <cell r="G467">
            <v>322205</v>
          </cell>
          <cell r="H467">
            <v>44136</v>
          </cell>
          <cell r="I467">
            <v>13.1031</v>
          </cell>
          <cell r="J467">
            <v>104.8248</v>
          </cell>
          <cell r="L467">
            <v>103.99279411764699</v>
          </cell>
          <cell r="M467">
            <v>20.9</v>
          </cell>
          <cell r="O467">
            <v>1.1599999999999999</v>
          </cell>
          <cell r="R467">
            <v>103.5</v>
          </cell>
          <cell r="S467">
            <v>49.69</v>
          </cell>
          <cell r="U467">
            <v>0</v>
          </cell>
        </row>
        <row r="468">
          <cell r="C468" t="str">
            <v>HOSPITAL PELÓPIDAS SILVEIRA</v>
          </cell>
          <cell r="E468" t="str">
            <v>GRACIELE EDLA DE SOUZA</v>
          </cell>
          <cell r="F468" t="str">
            <v>2 - Outros Profissionais da Saúde</v>
          </cell>
          <cell r="G468">
            <v>223505</v>
          </cell>
          <cell r="H468">
            <v>44136</v>
          </cell>
          <cell r="I468">
            <v>43.506899999999995</v>
          </cell>
          <cell r="J468">
            <v>354.77839999999998</v>
          </cell>
          <cell r="M468">
            <v>0</v>
          </cell>
          <cell r="O468">
            <v>2.44</v>
          </cell>
          <cell r="S468">
            <v>0</v>
          </cell>
          <cell r="U468">
            <v>0</v>
          </cell>
        </row>
        <row r="469">
          <cell r="C469" t="str">
            <v>HOSPITAL PELÓPIDAS SILVEIRA</v>
          </cell>
          <cell r="E469" t="str">
            <v>GRACIELE MARIA SILVA</v>
          </cell>
          <cell r="F469" t="str">
            <v>3 - Administrativo</v>
          </cell>
          <cell r="G469">
            <v>142105</v>
          </cell>
          <cell r="H469">
            <v>44136</v>
          </cell>
          <cell r="I469">
            <v>20.264300000000002</v>
          </cell>
          <cell r="J469">
            <v>162.11440000000002</v>
          </cell>
          <cell r="L469">
            <v>103.99279411764699</v>
          </cell>
          <cell r="M469">
            <v>36.86</v>
          </cell>
          <cell r="O469">
            <v>1.1599999999999999</v>
          </cell>
          <cell r="R469">
            <v>131.1</v>
          </cell>
          <cell r="S469">
            <v>0</v>
          </cell>
          <cell r="U469">
            <v>0</v>
          </cell>
        </row>
        <row r="470">
          <cell r="C470" t="str">
            <v>HOSPITAL PELÓPIDAS SILVEIRA</v>
          </cell>
          <cell r="E470" t="str">
            <v>GRACIELY DE SANTANA SOUZA</v>
          </cell>
          <cell r="F470" t="str">
            <v>2 - Outros Profissionais da Saúde</v>
          </cell>
          <cell r="G470">
            <v>324115</v>
          </cell>
          <cell r="H470">
            <v>44136</v>
          </cell>
          <cell r="I470">
            <v>34.596899999999998</v>
          </cell>
          <cell r="J470">
            <v>276.77519999999998</v>
          </cell>
          <cell r="L470">
            <v>103.99279411764699</v>
          </cell>
          <cell r="M470">
            <v>4.07</v>
          </cell>
          <cell r="O470">
            <v>1.1599999999999999</v>
          </cell>
          <cell r="S470">
            <v>0</v>
          </cell>
          <cell r="U470">
            <v>0</v>
          </cell>
        </row>
        <row r="471">
          <cell r="C471" t="str">
            <v>HOSPITAL PELÓPIDAS SILVEIRA</v>
          </cell>
          <cell r="E471" t="str">
            <v>GUILHERME SANTOS DE PAULA LEAL</v>
          </cell>
          <cell r="F471" t="str">
            <v>1 - Médico</v>
          </cell>
          <cell r="G471">
            <v>225125</v>
          </cell>
          <cell r="H471">
            <v>44136</v>
          </cell>
          <cell r="I471">
            <v>103.5942</v>
          </cell>
          <cell r="J471">
            <v>828.75360000000001</v>
          </cell>
          <cell r="M471">
            <v>0</v>
          </cell>
          <cell r="O471">
            <v>9.2766149999999996</v>
          </cell>
          <cell r="S471">
            <v>0</v>
          </cell>
          <cell r="U471">
            <v>0</v>
          </cell>
        </row>
        <row r="472">
          <cell r="C472" t="str">
            <v>HOSPITAL PELÓPIDAS SILVEIRA</v>
          </cell>
          <cell r="E472" t="str">
            <v>GUSTAVO GOMES DE LIMA</v>
          </cell>
          <cell r="F472" t="str">
            <v>1 - Médico</v>
          </cell>
          <cell r="G472">
            <v>225125</v>
          </cell>
          <cell r="H472">
            <v>44136</v>
          </cell>
          <cell r="I472">
            <v>80.787500000000009</v>
          </cell>
          <cell r="J472">
            <v>646.30000000000007</v>
          </cell>
          <cell r="M472">
            <v>0</v>
          </cell>
          <cell r="O472">
            <v>9.2766149999999996</v>
          </cell>
          <cell r="S472">
            <v>0</v>
          </cell>
          <cell r="U472">
            <v>0</v>
          </cell>
        </row>
        <row r="473">
          <cell r="C473" t="str">
            <v>HOSPITAL PELÓPIDAS SILVEIRA</v>
          </cell>
          <cell r="E473" t="str">
            <v>GUSTAVO NERY DA COSTA AZEVEDO</v>
          </cell>
          <cell r="F473" t="str">
            <v>1 - Médico</v>
          </cell>
          <cell r="G473">
            <v>225125</v>
          </cell>
          <cell r="H473">
            <v>44136</v>
          </cell>
          <cell r="I473">
            <v>43.544499999999999</v>
          </cell>
          <cell r="J473">
            <v>348.35599999999999</v>
          </cell>
          <cell r="M473">
            <v>0</v>
          </cell>
          <cell r="O473">
            <v>9.2766149999999996</v>
          </cell>
          <cell r="S473">
            <v>0</v>
          </cell>
          <cell r="U473">
            <v>0</v>
          </cell>
        </row>
        <row r="474">
          <cell r="C474" t="str">
            <v>HOSPITAL PELÓPIDAS SILVEIRA</v>
          </cell>
          <cell r="E474" t="str">
            <v>HALANE DE SOUSA PATRIOTA</v>
          </cell>
          <cell r="F474" t="str">
            <v>2 - Outros Profissionais da Saúde</v>
          </cell>
          <cell r="G474">
            <v>223505</v>
          </cell>
          <cell r="H474">
            <v>44136</v>
          </cell>
          <cell r="I474">
            <v>24.5139</v>
          </cell>
          <cell r="J474">
            <v>208.14719999999997</v>
          </cell>
          <cell r="M474">
            <v>0</v>
          </cell>
          <cell r="O474">
            <v>2.44</v>
          </cell>
          <cell r="S474">
            <v>0</v>
          </cell>
          <cell r="U474">
            <v>0</v>
          </cell>
        </row>
        <row r="475">
          <cell r="C475" t="str">
            <v>HOSPITAL PELÓPIDAS SILVEIRA</v>
          </cell>
          <cell r="E475" t="str">
            <v>HEBER ARAUJO SILVA</v>
          </cell>
          <cell r="F475" t="str">
            <v>2 - Outros Profissionais da Saúde</v>
          </cell>
          <cell r="G475">
            <v>322205</v>
          </cell>
          <cell r="H475">
            <v>44136</v>
          </cell>
          <cell r="I475">
            <v>20.281500000000001</v>
          </cell>
          <cell r="J475">
            <v>162.25200000000001</v>
          </cell>
          <cell r="L475">
            <v>103.99279411764699</v>
          </cell>
          <cell r="M475">
            <v>20.9</v>
          </cell>
          <cell r="O475">
            <v>1.1599999999999999</v>
          </cell>
          <cell r="R475">
            <v>89.7</v>
          </cell>
          <cell r="S475">
            <v>62.7</v>
          </cell>
          <cell r="U475">
            <v>0</v>
          </cell>
        </row>
        <row r="476">
          <cell r="C476" t="str">
            <v>HOSPITAL PELÓPIDAS SILVEIRA</v>
          </cell>
          <cell r="E476" t="str">
            <v>HELAYNE NOGUEIRA MELO DO NASCIMENTO</v>
          </cell>
          <cell r="F476" t="str">
            <v>2 - Outros Profissionais da Saúde</v>
          </cell>
          <cell r="G476">
            <v>322205</v>
          </cell>
          <cell r="H476">
            <v>44136</v>
          </cell>
          <cell r="I476">
            <v>12.9656</v>
          </cell>
          <cell r="J476">
            <v>103.7248</v>
          </cell>
          <cell r="L476">
            <v>103.99279411764699</v>
          </cell>
          <cell r="M476">
            <v>20.9</v>
          </cell>
          <cell r="O476">
            <v>1.1599999999999999</v>
          </cell>
          <cell r="R476">
            <v>207</v>
          </cell>
          <cell r="S476">
            <v>54.34</v>
          </cell>
          <cell r="U476">
            <v>0</v>
          </cell>
        </row>
        <row r="477">
          <cell r="C477" t="str">
            <v>HOSPITAL PELÓPIDAS SILVEIRA</v>
          </cell>
          <cell r="E477" t="str">
            <v>HELENICE DOS SANTOS</v>
          </cell>
          <cell r="F477" t="str">
            <v>2 - Outros Profissionais da Saúde</v>
          </cell>
          <cell r="G477">
            <v>322205</v>
          </cell>
          <cell r="H477">
            <v>44136</v>
          </cell>
          <cell r="I477">
            <v>13.047700000000001</v>
          </cell>
          <cell r="J477">
            <v>104.38160000000001</v>
          </cell>
          <cell r="L477">
            <v>103.99279411764699</v>
          </cell>
          <cell r="M477">
            <v>20.9</v>
          </cell>
          <cell r="O477">
            <v>1.1599999999999999</v>
          </cell>
          <cell r="R477">
            <v>276</v>
          </cell>
          <cell r="S477">
            <v>62.7</v>
          </cell>
          <cell r="U477">
            <v>0</v>
          </cell>
        </row>
        <row r="478">
          <cell r="C478" t="str">
            <v>HOSPITAL PELÓPIDAS SILVEIRA</v>
          </cell>
          <cell r="E478" t="str">
            <v>HELIO CARNEIRO DA SILVA</v>
          </cell>
          <cell r="F478" t="str">
            <v>3 - Administrativo</v>
          </cell>
          <cell r="G478">
            <v>517410</v>
          </cell>
          <cell r="H478">
            <v>44136</v>
          </cell>
          <cell r="I478">
            <v>10.422600000000001</v>
          </cell>
          <cell r="J478">
            <v>83.380800000000008</v>
          </cell>
          <cell r="L478">
            <v>103.99279411764699</v>
          </cell>
          <cell r="M478">
            <v>20.9</v>
          </cell>
          <cell r="O478">
            <v>1.1599999999999999</v>
          </cell>
          <cell r="R478">
            <v>103.5</v>
          </cell>
          <cell r="S478">
            <v>41.8</v>
          </cell>
          <cell r="U478">
            <v>0</v>
          </cell>
        </row>
        <row r="479">
          <cell r="C479" t="str">
            <v>HOSPITAL PELÓPIDAS SILVEIRA</v>
          </cell>
          <cell r="E479" t="str">
            <v>HELOISA SOARES JACOMO DE ARAUJO</v>
          </cell>
          <cell r="F479" t="str">
            <v>1 - Médico</v>
          </cell>
          <cell r="G479">
            <v>225125</v>
          </cell>
          <cell r="H479">
            <v>44136</v>
          </cell>
          <cell r="I479">
            <v>91.655499999999989</v>
          </cell>
          <cell r="J479">
            <v>780.76400000000001</v>
          </cell>
          <cell r="M479">
            <v>0</v>
          </cell>
          <cell r="O479">
            <v>9.2766149999999996</v>
          </cell>
          <cell r="S479">
            <v>0</v>
          </cell>
          <cell r="U479">
            <v>0</v>
          </cell>
        </row>
        <row r="480">
          <cell r="C480" t="str">
            <v>HOSPITAL PELÓPIDAS SILVEIRA</v>
          </cell>
          <cell r="E480" t="str">
            <v>HELTON DOUGLAS BARROS DA SILVA</v>
          </cell>
          <cell r="F480" t="str">
            <v>2 - Outros Profissionais da Saúde</v>
          </cell>
          <cell r="G480">
            <v>223405</v>
          </cell>
          <cell r="H480">
            <v>44136</v>
          </cell>
          <cell r="I480">
            <v>42.259499999999996</v>
          </cell>
          <cell r="J480">
            <v>338.07599999999996</v>
          </cell>
          <cell r="L480">
            <v>103.99279411764699</v>
          </cell>
          <cell r="M480">
            <v>15.66</v>
          </cell>
          <cell r="O480">
            <v>1.1599999999999999</v>
          </cell>
          <cell r="S480">
            <v>0</v>
          </cell>
          <cell r="U480">
            <v>0</v>
          </cell>
        </row>
        <row r="481">
          <cell r="C481" t="str">
            <v>HOSPITAL PELÓPIDAS SILVEIRA</v>
          </cell>
          <cell r="E481" t="str">
            <v>HELY SUELEN MARIA BARBOSA DANTAS ESPOSITO</v>
          </cell>
          <cell r="F481" t="str">
            <v>2 - Outros Profissionais da Saúde</v>
          </cell>
          <cell r="G481">
            <v>223810</v>
          </cell>
          <cell r="H481">
            <v>44136</v>
          </cell>
          <cell r="I481">
            <v>16.341000000000001</v>
          </cell>
          <cell r="J481">
            <v>130.72800000000001</v>
          </cell>
          <cell r="M481">
            <v>0</v>
          </cell>
          <cell r="O481">
            <v>1.1599999999999999</v>
          </cell>
          <cell r="S481">
            <v>0</v>
          </cell>
          <cell r="U481">
            <v>0</v>
          </cell>
        </row>
        <row r="482">
          <cell r="C482" t="str">
            <v>HOSPITAL PELÓPIDAS SILVEIRA</v>
          </cell>
          <cell r="E482" t="str">
            <v>HENRIQUE BATISTA DOS SANTOS</v>
          </cell>
          <cell r="F482" t="str">
            <v>3 - Administrativo</v>
          </cell>
          <cell r="G482">
            <v>517410</v>
          </cell>
          <cell r="H482">
            <v>44136</v>
          </cell>
          <cell r="I482">
            <v>12.197000000000001</v>
          </cell>
          <cell r="J482">
            <v>97.576000000000008</v>
          </cell>
          <cell r="L482">
            <v>103.99279411764699</v>
          </cell>
          <cell r="M482">
            <v>20.9</v>
          </cell>
          <cell r="O482">
            <v>1.1599999999999999</v>
          </cell>
          <cell r="S482">
            <v>0</v>
          </cell>
          <cell r="U482">
            <v>0</v>
          </cell>
        </row>
        <row r="483">
          <cell r="C483" t="str">
            <v>HOSPITAL PELÓPIDAS SILVEIRA</v>
          </cell>
          <cell r="E483" t="str">
            <v>HENRIQUE BELEM RODRIGUES DE MELO</v>
          </cell>
          <cell r="F483" t="str">
            <v>2 - Outros Profissionais da Saúde</v>
          </cell>
          <cell r="G483">
            <v>223605</v>
          </cell>
          <cell r="H483">
            <v>44136</v>
          </cell>
          <cell r="I483">
            <v>26.5808</v>
          </cell>
          <cell r="J483">
            <v>212.6464</v>
          </cell>
          <cell r="L483">
            <v>103.99279411764699</v>
          </cell>
          <cell r="M483">
            <v>2.41</v>
          </cell>
          <cell r="O483">
            <v>2.44</v>
          </cell>
          <cell r="S483">
            <v>0</v>
          </cell>
          <cell r="U483">
            <v>0</v>
          </cell>
        </row>
        <row r="484">
          <cell r="C484" t="str">
            <v>HOSPITAL PELÓPIDAS SILVEIRA</v>
          </cell>
          <cell r="E484" t="str">
            <v>HERICKSSEN GUSTAVO DE MEDEIROS SILVA</v>
          </cell>
          <cell r="F484" t="str">
            <v>1 - Médico</v>
          </cell>
          <cell r="G484">
            <v>225125</v>
          </cell>
          <cell r="H484">
            <v>44136</v>
          </cell>
          <cell r="I484">
            <v>112.53110000000001</v>
          </cell>
          <cell r="J484">
            <v>937.20880000000011</v>
          </cell>
          <cell r="M484">
            <v>0</v>
          </cell>
          <cell r="O484">
            <v>9.2766149999999996</v>
          </cell>
          <cell r="S484">
            <v>0</v>
          </cell>
          <cell r="U484">
            <v>0</v>
          </cell>
        </row>
        <row r="485">
          <cell r="C485" t="str">
            <v>HOSPITAL PELÓPIDAS SILVEIRA</v>
          </cell>
          <cell r="E485" t="str">
            <v>HETEVALDO TAVARES DE LIRA FILHO</v>
          </cell>
          <cell r="F485" t="str">
            <v>1 - Médico</v>
          </cell>
          <cell r="G485">
            <v>225125</v>
          </cell>
          <cell r="H485">
            <v>44136</v>
          </cell>
          <cell r="I485">
            <v>102.6773</v>
          </cell>
          <cell r="J485">
            <v>884.77840000000003</v>
          </cell>
          <cell r="M485">
            <v>0</v>
          </cell>
          <cell r="O485">
            <v>9.2766149999999996</v>
          </cell>
          <cell r="S485">
            <v>0</v>
          </cell>
          <cell r="U485">
            <v>0</v>
          </cell>
        </row>
        <row r="486">
          <cell r="C486" t="str">
            <v>HOSPITAL PELÓPIDAS SILVEIRA</v>
          </cell>
          <cell r="E486" t="str">
            <v>HEVERTON HENRIQUE DE LIMA RIBEIRO</v>
          </cell>
          <cell r="F486" t="str">
            <v>2 - Outros Profissionais da Saúde</v>
          </cell>
          <cell r="G486">
            <v>521130</v>
          </cell>
          <cell r="H486">
            <v>44136</v>
          </cell>
          <cell r="I486">
            <v>10.9725</v>
          </cell>
          <cell r="J486">
            <v>87.78</v>
          </cell>
          <cell r="M486">
            <v>0</v>
          </cell>
          <cell r="O486">
            <v>1.1599999999999999</v>
          </cell>
          <cell r="R486">
            <v>276</v>
          </cell>
          <cell r="S486">
            <v>62.7</v>
          </cell>
          <cell r="U486">
            <v>0</v>
          </cell>
        </row>
        <row r="487">
          <cell r="C487" t="str">
            <v>HOSPITAL PELÓPIDAS SILVEIRA</v>
          </cell>
          <cell r="E487" t="str">
            <v>HORRANNY RODRIGUES SANTOS</v>
          </cell>
          <cell r="F487" t="str">
            <v>2 - Outros Profissionais da Saúde</v>
          </cell>
          <cell r="G487">
            <v>322205</v>
          </cell>
          <cell r="H487">
            <v>44136</v>
          </cell>
          <cell r="I487">
            <v>20.392900000000001</v>
          </cell>
          <cell r="J487">
            <v>163.14320000000001</v>
          </cell>
          <cell r="M487">
            <v>0</v>
          </cell>
          <cell r="O487">
            <v>1.1599999999999999</v>
          </cell>
          <cell r="R487">
            <v>96.6</v>
          </cell>
          <cell r="S487">
            <v>62.7</v>
          </cell>
          <cell r="U487">
            <v>0</v>
          </cell>
        </row>
        <row r="488">
          <cell r="C488" t="str">
            <v>HOSPITAL PELÓPIDAS SILVEIRA</v>
          </cell>
          <cell r="E488" t="str">
            <v>HORTENCIA RODRIGUES DE BARROS</v>
          </cell>
          <cell r="F488" t="str">
            <v>2 - Outros Profissionais da Saúde</v>
          </cell>
          <cell r="G488">
            <v>322205</v>
          </cell>
          <cell r="H488">
            <v>44136</v>
          </cell>
          <cell r="I488">
            <v>12.5029</v>
          </cell>
          <cell r="J488">
            <v>100.0232</v>
          </cell>
          <cell r="L488">
            <v>103.99279411764699</v>
          </cell>
          <cell r="M488">
            <v>20.9</v>
          </cell>
          <cell r="O488">
            <v>1.1599999999999999</v>
          </cell>
          <cell r="R488">
            <v>207</v>
          </cell>
          <cell r="S488">
            <v>56.43</v>
          </cell>
          <cell r="U488">
            <v>59.5</v>
          </cell>
          <cell r="X488" t="str">
            <v>AUXILIO CRECHE</v>
          </cell>
        </row>
        <row r="489">
          <cell r="C489" t="str">
            <v>HOSPITAL PELÓPIDAS SILVEIRA</v>
          </cell>
          <cell r="E489" t="str">
            <v>HUGO MATHEUS ALVES TEOBALDO</v>
          </cell>
          <cell r="F489" t="str">
            <v>3 - Administrativo</v>
          </cell>
          <cell r="G489">
            <v>411010</v>
          </cell>
          <cell r="H489">
            <v>44136</v>
          </cell>
          <cell r="I489">
            <v>5.2050000000000001</v>
          </cell>
          <cell r="J489">
            <v>14.764200000000001</v>
          </cell>
          <cell r="M489">
            <v>0</v>
          </cell>
          <cell r="O489">
            <v>1.1599999999999999</v>
          </cell>
          <cell r="R489">
            <v>110.4</v>
          </cell>
          <cell r="S489">
            <v>31.35</v>
          </cell>
          <cell r="U489">
            <v>0</v>
          </cell>
        </row>
        <row r="490">
          <cell r="C490" t="str">
            <v>HOSPITAL PELÓPIDAS SILVEIRA</v>
          </cell>
          <cell r="E490" t="str">
            <v>HUGO WEMERSON VIEIRA</v>
          </cell>
          <cell r="F490" t="str">
            <v>3 - Administrativo</v>
          </cell>
          <cell r="G490">
            <v>411010</v>
          </cell>
          <cell r="H490">
            <v>44136</v>
          </cell>
          <cell r="I490">
            <v>13.941199999999998</v>
          </cell>
          <cell r="J490">
            <v>111.52959999999999</v>
          </cell>
          <cell r="L490">
            <v>103.99279411764699</v>
          </cell>
          <cell r="M490">
            <v>20.9</v>
          </cell>
          <cell r="O490">
            <v>1.1599999999999999</v>
          </cell>
          <cell r="R490">
            <v>155.26</v>
          </cell>
          <cell r="S490">
            <v>62.7</v>
          </cell>
          <cell r="U490">
            <v>0</v>
          </cell>
        </row>
        <row r="491">
          <cell r="C491" t="str">
            <v>HOSPITAL PELÓPIDAS SILVEIRA</v>
          </cell>
          <cell r="E491" t="str">
            <v>HUMBERTO FERREIRA DOS SANTOS</v>
          </cell>
          <cell r="F491" t="str">
            <v>2 - Outros Profissionais da Saúde</v>
          </cell>
          <cell r="G491">
            <v>324115</v>
          </cell>
          <cell r="H491">
            <v>44136</v>
          </cell>
          <cell r="I491">
            <v>29.441800000000001</v>
          </cell>
          <cell r="J491">
            <v>235.53440000000001</v>
          </cell>
          <cell r="M491">
            <v>0</v>
          </cell>
          <cell r="O491">
            <v>1.1599999999999999</v>
          </cell>
          <cell r="S491">
            <v>0</v>
          </cell>
          <cell r="U491">
            <v>0</v>
          </cell>
        </row>
        <row r="492">
          <cell r="C492" t="str">
            <v>HOSPITAL PELÓPIDAS SILVEIRA</v>
          </cell>
          <cell r="E492" t="str">
            <v>IGOR FIGUEIREDO GONCALVES</v>
          </cell>
          <cell r="F492" t="str">
            <v>1 - Médico</v>
          </cell>
          <cell r="G492">
            <v>225125</v>
          </cell>
          <cell r="H492">
            <v>44136</v>
          </cell>
          <cell r="I492">
            <v>49.832299999999996</v>
          </cell>
          <cell r="J492">
            <v>398.65839999999997</v>
          </cell>
          <cell r="M492">
            <v>0</v>
          </cell>
          <cell r="O492">
            <v>9.2766149999999996</v>
          </cell>
          <cell r="S492">
            <v>0</v>
          </cell>
          <cell r="U492">
            <v>0</v>
          </cell>
        </row>
        <row r="493">
          <cell r="C493" t="str">
            <v>HOSPITAL PELÓPIDAS SILVEIRA</v>
          </cell>
          <cell r="E493" t="str">
            <v>ILZA AMADIA DA SILVA</v>
          </cell>
          <cell r="F493" t="str">
            <v>2 - Outros Profissionais da Saúde</v>
          </cell>
          <cell r="G493">
            <v>322205</v>
          </cell>
          <cell r="H493">
            <v>44136</v>
          </cell>
          <cell r="I493">
            <v>14.1907</v>
          </cell>
          <cell r="J493">
            <v>113.5256</v>
          </cell>
          <cell r="M493">
            <v>0</v>
          </cell>
          <cell r="O493">
            <v>1.1599999999999999</v>
          </cell>
          <cell r="R493">
            <v>211.9</v>
          </cell>
          <cell r="S493">
            <v>60.61</v>
          </cell>
          <cell r="U493">
            <v>0</v>
          </cell>
        </row>
        <row r="494">
          <cell r="C494" t="str">
            <v>HOSPITAL PELÓPIDAS SILVEIRA</v>
          </cell>
          <cell r="E494" t="str">
            <v>INALDO FERREIRA DA SILVA</v>
          </cell>
          <cell r="F494" t="str">
            <v>2 - Outros Profissionais da Saúde</v>
          </cell>
          <cell r="G494">
            <v>515110</v>
          </cell>
          <cell r="H494">
            <v>44136</v>
          </cell>
          <cell r="I494">
            <v>12.474600000000001</v>
          </cell>
          <cell r="J494">
            <v>99.796800000000005</v>
          </cell>
          <cell r="L494">
            <v>103.99279411764699</v>
          </cell>
          <cell r="M494">
            <v>20.9</v>
          </cell>
          <cell r="O494">
            <v>1.1599999999999999</v>
          </cell>
          <cell r="R494">
            <v>103.5</v>
          </cell>
          <cell r="S494">
            <v>54.34</v>
          </cell>
          <cell r="U494">
            <v>0</v>
          </cell>
        </row>
        <row r="495">
          <cell r="C495" t="str">
            <v>HOSPITAL PELÓPIDAS SILVEIRA</v>
          </cell>
          <cell r="E495" t="str">
            <v>INES HENRIQUE DA SILVA SOUZA</v>
          </cell>
          <cell r="F495" t="str">
            <v>2 - Outros Profissionais da Saúde</v>
          </cell>
          <cell r="G495">
            <v>322205</v>
          </cell>
          <cell r="H495">
            <v>44136</v>
          </cell>
          <cell r="I495">
            <v>14.2424</v>
          </cell>
          <cell r="J495">
            <v>113.9392</v>
          </cell>
          <cell r="L495">
            <v>103.99279411764699</v>
          </cell>
          <cell r="M495">
            <v>20.9</v>
          </cell>
          <cell r="O495">
            <v>1.1599999999999999</v>
          </cell>
          <cell r="S495">
            <v>0</v>
          </cell>
          <cell r="U495">
            <v>0</v>
          </cell>
        </row>
        <row r="496">
          <cell r="C496" t="str">
            <v>HOSPITAL PELÓPIDAS SILVEIRA</v>
          </cell>
          <cell r="E496" t="str">
            <v>INGRID BERGMAN GOMES DE SA</v>
          </cell>
          <cell r="F496" t="str">
            <v>2 - Outros Profissionais da Saúde</v>
          </cell>
          <cell r="G496">
            <v>322205</v>
          </cell>
          <cell r="H496">
            <v>44136</v>
          </cell>
          <cell r="I496">
            <v>13.1698</v>
          </cell>
          <cell r="J496">
            <v>113.7184</v>
          </cell>
          <cell r="L496">
            <v>103.99279411764699</v>
          </cell>
          <cell r="M496">
            <v>20.9</v>
          </cell>
          <cell r="O496">
            <v>1.1599999999999999</v>
          </cell>
          <cell r="R496">
            <v>207</v>
          </cell>
          <cell r="S496">
            <v>62.7</v>
          </cell>
          <cell r="U496">
            <v>0</v>
          </cell>
        </row>
        <row r="497">
          <cell r="C497" t="str">
            <v>HOSPITAL PELÓPIDAS SILVEIRA</v>
          </cell>
          <cell r="E497" t="str">
            <v>INGRID RAYANNE ALVES SILVA MELO</v>
          </cell>
          <cell r="F497" t="str">
            <v>2 - Outros Profissionais da Saúde</v>
          </cell>
          <cell r="G497">
            <v>223505</v>
          </cell>
          <cell r="H497">
            <v>44136</v>
          </cell>
          <cell r="I497">
            <v>34.244300000000003</v>
          </cell>
          <cell r="J497">
            <v>276.56559999999996</v>
          </cell>
          <cell r="L497">
            <v>103.99279411764699</v>
          </cell>
          <cell r="M497">
            <v>3.08</v>
          </cell>
          <cell r="O497">
            <v>2.44</v>
          </cell>
          <cell r="S497">
            <v>0</v>
          </cell>
          <cell r="U497">
            <v>0</v>
          </cell>
        </row>
        <row r="498">
          <cell r="C498" t="str">
            <v>HOSPITAL PELÓPIDAS SILVEIRA</v>
          </cell>
          <cell r="E498" t="str">
            <v>INGRYD GRAZIELLE DO CARMO OLIVEIRA</v>
          </cell>
          <cell r="F498" t="str">
            <v>3 - Administrativo</v>
          </cell>
          <cell r="G498">
            <v>411010</v>
          </cell>
          <cell r="H498">
            <v>44136</v>
          </cell>
          <cell r="I498">
            <v>5.2250000000000005</v>
          </cell>
          <cell r="J498">
            <v>12.627000000000001</v>
          </cell>
          <cell r="M498">
            <v>0</v>
          </cell>
          <cell r="O498">
            <v>1.1599999999999999</v>
          </cell>
          <cell r="R498">
            <v>138</v>
          </cell>
          <cell r="S498">
            <v>31.35</v>
          </cell>
          <cell r="U498">
            <v>0</v>
          </cell>
        </row>
        <row r="499">
          <cell r="C499" t="str">
            <v>HOSPITAL PELÓPIDAS SILVEIRA</v>
          </cell>
          <cell r="E499" t="str">
            <v>IRACI JUSTINA DA SILVA PONTES</v>
          </cell>
          <cell r="F499" t="str">
            <v>2 - Outros Profissionais da Saúde</v>
          </cell>
          <cell r="G499">
            <v>223505</v>
          </cell>
          <cell r="H499">
            <v>44136</v>
          </cell>
          <cell r="I499">
            <v>44.490400000000001</v>
          </cell>
          <cell r="J499">
            <v>358.66559999999998</v>
          </cell>
          <cell r="M499">
            <v>0</v>
          </cell>
          <cell r="O499">
            <v>2.44</v>
          </cell>
          <cell r="S499">
            <v>0</v>
          </cell>
          <cell r="U499">
            <v>0</v>
          </cell>
        </row>
        <row r="500">
          <cell r="C500" t="str">
            <v>HOSPITAL PELÓPIDAS SILVEIRA</v>
          </cell>
          <cell r="E500" t="str">
            <v>IRAILDE VIEIRA RAMOS</v>
          </cell>
          <cell r="F500" t="str">
            <v>2 - Outros Profissionais da Saúde</v>
          </cell>
          <cell r="G500">
            <v>322205</v>
          </cell>
          <cell r="H500">
            <v>44136</v>
          </cell>
          <cell r="I500">
            <v>0</v>
          </cell>
          <cell r="J500">
            <v>4.18</v>
          </cell>
          <cell r="L500">
            <v>103.99279411764699</v>
          </cell>
          <cell r="M500">
            <v>20.9</v>
          </cell>
          <cell r="O500">
            <v>1.1599999999999999</v>
          </cell>
          <cell r="S500">
            <v>0</v>
          </cell>
          <cell r="U500">
            <v>0</v>
          </cell>
        </row>
        <row r="501">
          <cell r="C501" t="str">
            <v>HOSPITAL PELÓPIDAS SILVEIRA</v>
          </cell>
          <cell r="E501" t="str">
            <v>IRANI PEREIRA DA SILVA</v>
          </cell>
          <cell r="F501" t="str">
            <v>3 - Administrativo</v>
          </cell>
          <cell r="G501">
            <v>513430</v>
          </cell>
          <cell r="H501">
            <v>44136</v>
          </cell>
          <cell r="I501">
            <v>13.0625</v>
          </cell>
          <cell r="J501">
            <v>104.5</v>
          </cell>
          <cell r="M501">
            <v>0</v>
          </cell>
          <cell r="O501">
            <v>1.1599999999999999</v>
          </cell>
          <cell r="R501">
            <v>207</v>
          </cell>
          <cell r="S501">
            <v>58.52</v>
          </cell>
          <cell r="U501">
            <v>0</v>
          </cell>
        </row>
        <row r="502">
          <cell r="C502" t="str">
            <v>HOSPITAL PELÓPIDAS SILVEIRA</v>
          </cell>
          <cell r="E502" t="str">
            <v>IRINEU BAZILIO FERREIRA JUNIOR</v>
          </cell>
          <cell r="F502" t="str">
            <v>2 - Outros Profissionais da Saúde</v>
          </cell>
          <cell r="G502">
            <v>515110</v>
          </cell>
          <cell r="H502">
            <v>44136</v>
          </cell>
          <cell r="I502">
            <v>12.531300000000002</v>
          </cell>
          <cell r="J502">
            <v>100.25040000000001</v>
          </cell>
          <cell r="L502">
            <v>103.99279411764699</v>
          </cell>
          <cell r="M502">
            <v>20.9</v>
          </cell>
          <cell r="O502">
            <v>1.1599999999999999</v>
          </cell>
          <cell r="R502">
            <v>124.2</v>
          </cell>
          <cell r="S502">
            <v>52.25</v>
          </cell>
          <cell r="U502">
            <v>0</v>
          </cell>
        </row>
        <row r="503">
          <cell r="C503" t="str">
            <v>HOSPITAL PELÓPIDAS SILVEIRA</v>
          </cell>
          <cell r="E503" t="str">
            <v>IRLA MILENA DE ALBUQUERQUE BIEGING</v>
          </cell>
          <cell r="F503" t="str">
            <v>2 - Outros Profissionais da Saúde</v>
          </cell>
          <cell r="G503">
            <v>223605</v>
          </cell>
          <cell r="H503">
            <v>44136</v>
          </cell>
          <cell r="I503">
            <v>25.813400000000001</v>
          </cell>
          <cell r="J503">
            <v>206.50720000000001</v>
          </cell>
          <cell r="M503">
            <v>0</v>
          </cell>
          <cell r="O503">
            <v>2.44</v>
          </cell>
          <cell r="S503">
            <v>0</v>
          </cell>
          <cell r="U503">
            <v>0</v>
          </cell>
        </row>
        <row r="504">
          <cell r="C504" t="str">
            <v>HOSPITAL PELÓPIDAS SILVEIRA</v>
          </cell>
          <cell r="E504" t="str">
            <v>ISAAC LUNA DA SILVA</v>
          </cell>
          <cell r="F504" t="str">
            <v>3 - Administrativo</v>
          </cell>
          <cell r="G504">
            <v>782320</v>
          </cell>
          <cell r="H504">
            <v>44136</v>
          </cell>
          <cell r="I504">
            <v>17.371700000000001</v>
          </cell>
          <cell r="J504">
            <v>171.63840000000002</v>
          </cell>
          <cell r="L504">
            <v>103.99279411764699</v>
          </cell>
          <cell r="M504">
            <v>28.48</v>
          </cell>
          <cell r="O504">
            <v>1.1599999999999999</v>
          </cell>
          <cell r="S504">
            <v>0</v>
          </cell>
          <cell r="U504">
            <v>0</v>
          </cell>
        </row>
        <row r="505">
          <cell r="C505" t="str">
            <v>HOSPITAL PELÓPIDAS SILVEIRA</v>
          </cell>
          <cell r="E505" t="str">
            <v>ISABELA RAFAELLI MARQUES DE SA</v>
          </cell>
          <cell r="F505" t="str">
            <v>2 - Outros Profissionais da Saúde</v>
          </cell>
          <cell r="G505">
            <v>223505</v>
          </cell>
          <cell r="H505">
            <v>44136</v>
          </cell>
          <cell r="I505">
            <v>30.667300000000001</v>
          </cell>
          <cell r="J505">
            <v>246.69040000000001</v>
          </cell>
          <cell r="M505">
            <v>0</v>
          </cell>
          <cell r="O505">
            <v>2.44</v>
          </cell>
          <cell r="R505">
            <v>262.2</v>
          </cell>
          <cell r="S505">
            <v>88.27</v>
          </cell>
          <cell r="U505">
            <v>0</v>
          </cell>
        </row>
        <row r="506">
          <cell r="C506" t="str">
            <v>HOSPITAL PELÓPIDAS SILVEIRA</v>
          </cell>
          <cell r="E506" t="str">
            <v>ISABELLA CARDOSO PEREIRA</v>
          </cell>
          <cell r="F506" t="str">
            <v>1 - Médico</v>
          </cell>
          <cell r="G506">
            <v>225125</v>
          </cell>
          <cell r="H506">
            <v>44136</v>
          </cell>
          <cell r="I506">
            <v>101.6724</v>
          </cell>
          <cell r="J506">
            <v>813.37919999999997</v>
          </cell>
          <cell r="M506">
            <v>0</v>
          </cell>
          <cell r="O506">
            <v>9.2766149999999996</v>
          </cell>
          <cell r="S506">
            <v>0</v>
          </cell>
          <cell r="U506">
            <v>0</v>
          </cell>
        </row>
        <row r="507">
          <cell r="C507" t="str">
            <v>HOSPITAL PELÓPIDAS SILVEIRA</v>
          </cell>
          <cell r="E507" t="str">
            <v>ISADORA MARIA NASCIMENTO LEMOS</v>
          </cell>
          <cell r="F507" t="str">
            <v>3 - Administrativo</v>
          </cell>
          <cell r="G507">
            <v>411010</v>
          </cell>
          <cell r="H507">
            <v>44136</v>
          </cell>
          <cell r="I507">
            <v>10.9725</v>
          </cell>
          <cell r="J507">
            <v>87.78</v>
          </cell>
          <cell r="L507">
            <v>103.99279411764699</v>
          </cell>
          <cell r="M507">
            <v>20.9</v>
          </cell>
          <cell r="O507">
            <v>1.1599999999999999</v>
          </cell>
          <cell r="R507">
            <v>207</v>
          </cell>
          <cell r="S507">
            <v>62.7</v>
          </cell>
          <cell r="U507">
            <v>0</v>
          </cell>
        </row>
        <row r="508">
          <cell r="C508" t="str">
            <v>HOSPITAL PELÓPIDAS SILVEIRA</v>
          </cell>
          <cell r="E508" t="str">
            <v>ISLANE FRANCISCA DIAS</v>
          </cell>
          <cell r="F508" t="str">
            <v>2 - Outros Profissionais da Saúde</v>
          </cell>
          <cell r="G508">
            <v>322205</v>
          </cell>
          <cell r="H508">
            <v>44136</v>
          </cell>
          <cell r="I508">
            <v>20.823000000000004</v>
          </cell>
          <cell r="J508">
            <v>166.58400000000003</v>
          </cell>
          <cell r="L508">
            <v>103.99279411764699</v>
          </cell>
          <cell r="M508">
            <v>20.9</v>
          </cell>
          <cell r="O508">
            <v>1.1599999999999999</v>
          </cell>
          <cell r="R508">
            <v>96.6</v>
          </cell>
          <cell r="S508">
            <v>62.7</v>
          </cell>
          <cell r="U508">
            <v>0</v>
          </cell>
        </row>
        <row r="509">
          <cell r="C509" t="str">
            <v>HOSPITAL PELÓPIDAS SILVEIRA</v>
          </cell>
          <cell r="E509" t="str">
            <v>ISOLDA MARIANA RIBEIRO DO VALLE BEZERRA</v>
          </cell>
          <cell r="F509" t="str">
            <v>1 - Médico</v>
          </cell>
          <cell r="G509">
            <v>225125</v>
          </cell>
          <cell r="H509">
            <v>44136</v>
          </cell>
          <cell r="I509">
            <v>90.082099999999997</v>
          </cell>
          <cell r="J509">
            <v>720.65679999999998</v>
          </cell>
          <cell r="M509">
            <v>0</v>
          </cell>
          <cell r="O509">
            <v>9.2766149999999996</v>
          </cell>
          <cell r="S509">
            <v>0</v>
          </cell>
          <cell r="U509">
            <v>0</v>
          </cell>
        </row>
        <row r="510">
          <cell r="C510" t="str">
            <v>HOSPITAL PELÓPIDAS SILVEIRA</v>
          </cell>
          <cell r="E510" t="str">
            <v>IVALDO AMARO SABINO FILHO</v>
          </cell>
          <cell r="F510" t="str">
            <v>2 - Outros Profissionais da Saúde</v>
          </cell>
          <cell r="G510">
            <v>515110</v>
          </cell>
          <cell r="H510">
            <v>44136</v>
          </cell>
          <cell r="I510">
            <v>12.924000000000001</v>
          </cell>
          <cell r="J510">
            <v>103.39200000000001</v>
          </cell>
          <cell r="L510">
            <v>103.99279411764699</v>
          </cell>
          <cell r="M510">
            <v>20.9</v>
          </cell>
          <cell r="O510">
            <v>1.1599999999999999</v>
          </cell>
          <cell r="R510">
            <v>179.4</v>
          </cell>
          <cell r="S510">
            <v>62.7</v>
          </cell>
          <cell r="U510">
            <v>0</v>
          </cell>
        </row>
        <row r="511">
          <cell r="C511" t="str">
            <v>HOSPITAL PELÓPIDAS SILVEIRA</v>
          </cell>
          <cell r="E511" t="str">
            <v>IVAN GOMES DE SANTANA</v>
          </cell>
          <cell r="F511" t="str">
            <v>3 - Administrativo</v>
          </cell>
          <cell r="G511">
            <v>517410</v>
          </cell>
          <cell r="H511">
            <v>44136</v>
          </cell>
          <cell r="I511">
            <v>11.78</v>
          </cell>
          <cell r="J511">
            <v>94.24</v>
          </cell>
          <cell r="L511">
            <v>103.99279411764699</v>
          </cell>
          <cell r="M511">
            <v>20.9</v>
          </cell>
          <cell r="O511">
            <v>1.1599999999999999</v>
          </cell>
          <cell r="R511">
            <v>207</v>
          </cell>
          <cell r="S511">
            <v>62.7</v>
          </cell>
          <cell r="U511">
            <v>0</v>
          </cell>
        </row>
        <row r="512">
          <cell r="C512" t="str">
            <v>HOSPITAL PELÓPIDAS SILVEIRA</v>
          </cell>
          <cell r="E512" t="str">
            <v>IVANEIDE VERGETE MARQUES</v>
          </cell>
          <cell r="F512" t="str">
            <v>2 - Outros Profissionais da Saúde</v>
          </cell>
          <cell r="G512">
            <v>324115</v>
          </cell>
          <cell r="H512">
            <v>44136</v>
          </cell>
          <cell r="I512">
            <v>32.094899999999996</v>
          </cell>
          <cell r="J512">
            <v>256.75919999999996</v>
          </cell>
          <cell r="M512">
            <v>0</v>
          </cell>
          <cell r="O512">
            <v>1.1599999999999999</v>
          </cell>
          <cell r="R512">
            <v>34.5</v>
          </cell>
          <cell r="S512">
            <v>60.91</v>
          </cell>
          <cell r="U512">
            <v>0</v>
          </cell>
        </row>
        <row r="513">
          <cell r="C513" t="str">
            <v>HOSPITAL PELÓPIDAS SILVEIRA</v>
          </cell>
          <cell r="E513" t="str">
            <v>IVANETE DAS GRACAS TININ</v>
          </cell>
          <cell r="F513" t="str">
            <v>2 - Outros Profissionais da Saúde</v>
          </cell>
          <cell r="G513">
            <v>322205</v>
          </cell>
          <cell r="H513">
            <v>44136</v>
          </cell>
          <cell r="I513">
            <v>13.0625</v>
          </cell>
          <cell r="J513">
            <v>104.5</v>
          </cell>
          <cell r="M513">
            <v>0</v>
          </cell>
          <cell r="O513">
            <v>1.1599999999999999</v>
          </cell>
          <cell r="S513">
            <v>0</v>
          </cell>
          <cell r="U513">
            <v>0</v>
          </cell>
        </row>
        <row r="514">
          <cell r="C514" t="str">
            <v>HOSPITAL PELÓPIDAS SILVEIRA</v>
          </cell>
          <cell r="E514" t="str">
            <v>IVANISE MARIA DE SANTANA</v>
          </cell>
          <cell r="F514" t="str">
            <v>2 - Outros Profissionais da Saúde</v>
          </cell>
          <cell r="G514">
            <v>322205</v>
          </cell>
          <cell r="H514">
            <v>44136</v>
          </cell>
          <cell r="I514">
            <v>12.239800000000001</v>
          </cell>
          <cell r="J514">
            <v>97.918400000000005</v>
          </cell>
          <cell r="L514">
            <v>103.99279411764699</v>
          </cell>
          <cell r="M514">
            <v>20.9</v>
          </cell>
          <cell r="O514">
            <v>1.1599999999999999</v>
          </cell>
          <cell r="R514">
            <v>207</v>
          </cell>
          <cell r="S514">
            <v>62.7</v>
          </cell>
          <cell r="U514">
            <v>0</v>
          </cell>
        </row>
        <row r="515">
          <cell r="C515" t="str">
            <v>HOSPITAL PELÓPIDAS SILVEIRA</v>
          </cell>
          <cell r="E515" t="str">
            <v>IVANISE RODRIGUES DE SOUZA</v>
          </cell>
          <cell r="F515" t="str">
            <v>2 - Outros Profissionais da Saúde</v>
          </cell>
          <cell r="G515">
            <v>322205</v>
          </cell>
          <cell r="H515">
            <v>44136</v>
          </cell>
          <cell r="I515">
            <v>20.718000000000004</v>
          </cell>
          <cell r="J515">
            <v>165.74400000000003</v>
          </cell>
          <cell r="M515">
            <v>0</v>
          </cell>
          <cell r="O515">
            <v>1.1599999999999999</v>
          </cell>
          <cell r="R515">
            <v>207</v>
          </cell>
          <cell r="S515">
            <v>50.16</v>
          </cell>
          <cell r="U515">
            <v>0</v>
          </cell>
        </row>
        <row r="516">
          <cell r="C516" t="str">
            <v>HOSPITAL PELÓPIDAS SILVEIRA</v>
          </cell>
          <cell r="E516" t="str">
            <v>IVONEIDE GOMES DE ASSIS SILVA</v>
          </cell>
          <cell r="F516" t="str">
            <v>3 - Administrativo</v>
          </cell>
          <cell r="G516">
            <v>513430</v>
          </cell>
          <cell r="H516">
            <v>44136</v>
          </cell>
          <cell r="I516">
            <v>14.6585</v>
          </cell>
          <cell r="J516">
            <v>117.268</v>
          </cell>
          <cell r="M516">
            <v>0</v>
          </cell>
          <cell r="O516">
            <v>1.1599999999999999</v>
          </cell>
          <cell r="R516">
            <v>103.5</v>
          </cell>
          <cell r="S516">
            <v>62.7</v>
          </cell>
          <cell r="U516">
            <v>0</v>
          </cell>
        </row>
        <row r="517">
          <cell r="C517" t="str">
            <v>HOSPITAL PELÓPIDAS SILVEIRA</v>
          </cell>
          <cell r="E517" t="str">
            <v>IZABEL CRISTINA BORBA DA SILVA</v>
          </cell>
          <cell r="F517" t="str">
            <v>2 - Outros Profissionais da Saúde</v>
          </cell>
          <cell r="G517">
            <v>322205</v>
          </cell>
          <cell r="H517">
            <v>44136</v>
          </cell>
          <cell r="I517">
            <v>14.219700000000001</v>
          </cell>
          <cell r="J517">
            <v>113.75760000000001</v>
          </cell>
          <cell r="L517">
            <v>103.99279411764699</v>
          </cell>
          <cell r="M517">
            <v>20.9</v>
          </cell>
          <cell r="O517">
            <v>1.1599999999999999</v>
          </cell>
          <cell r="R517">
            <v>96.6</v>
          </cell>
          <cell r="S517">
            <v>37.619999999999997</v>
          </cell>
          <cell r="U517">
            <v>0</v>
          </cell>
        </row>
        <row r="518">
          <cell r="C518" t="str">
            <v>HOSPITAL PELÓPIDAS SILVEIRA</v>
          </cell>
          <cell r="E518" t="str">
            <v>JACIANE NASCIMENTO DA SILVA</v>
          </cell>
          <cell r="F518" t="str">
            <v>2 - Outros Profissionais da Saúde</v>
          </cell>
          <cell r="G518">
            <v>322205</v>
          </cell>
          <cell r="H518">
            <v>44136</v>
          </cell>
          <cell r="I518">
            <v>21.612500000000001</v>
          </cell>
          <cell r="J518">
            <v>172.9</v>
          </cell>
          <cell r="L518">
            <v>103.99279411764699</v>
          </cell>
          <cell r="M518">
            <v>20.9</v>
          </cell>
          <cell r="O518">
            <v>1.1599999999999999</v>
          </cell>
          <cell r="R518">
            <v>207</v>
          </cell>
          <cell r="S518">
            <v>62.7</v>
          </cell>
          <cell r="U518">
            <v>0</v>
          </cell>
        </row>
        <row r="519">
          <cell r="C519" t="str">
            <v>HOSPITAL PELÓPIDAS SILVEIRA</v>
          </cell>
          <cell r="E519" t="str">
            <v>JACIARA SANTOS BATISTA</v>
          </cell>
          <cell r="F519" t="str">
            <v>2 - Outros Profissionais da Saúde</v>
          </cell>
          <cell r="G519">
            <v>322205</v>
          </cell>
          <cell r="H519">
            <v>44136</v>
          </cell>
          <cell r="I519">
            <v>24.897399999999998</v>
          </cell>
          <cell r="J519">
            <v>199.17919999999998</v>
          </cell>
          <cell r="L519">
            <v>103.99279411764699</v>
          </cell>
          <cell r="M519">
            <v>20.9</v>
          </cell>
          <cell r="O519">
            <v>1.1599999999999999</v>
          </cell>
          <cell r="S519">
            <v>0</v>
          </cell>
          <cell r="U519">
            <v>0</v>
          </cell>
        </row>
        <row r="520">
          <cell r="C520" t="str">
            <v>HOSPITAL PELÓPIDAS SILVEIRA</v>
          </cell>
          <cell r="E520" t="str">
            <v>JACIENE MARIA DA SILVA</v>
          </cell>
          <cell r="F520" t="str">
            <v>2 - Outros Profissionais da Saúde</v>
          </cell>
          <cell r="G520">
            <v>322205</v>
          </cell>
          <cell r="H520">
            <v>44136</v>
          </cell>
          <cell r="I520">
            <v>12.523800000000001</v>
          </cell>
          <cell r="J520">
            <v>112.73040000000002</v>
          </cell>
          <cell r="L520">
            <v>103.99279411764699</v>
          </cell>
          <cell r="M520">
            <v>20.9</v>
          </cell>
          <cell r="O520">
            <v>1.1599999999999999</v>
          </cell>
          <cell r="R520">
            <v>103.5</v>
          </cell>
          <cell r="S520">
            <v>62.7</v>
          </cell>
          <cell r="U520">
            <v>0</v>
          </cell>
        </row>
        <row r="521">
          <cell r="C521" t="str">
            <v>HOSPITAL PELÓPIDAS SILVEIRA</v>
          </cell>
          <cell r="E521" t="str">
            <v>JACIENE MARIA DE LIMA CORREIA</v>
          </cell>
          <cell r="F521" t="str">
            <v>2 - Outros Profissionais da Saúde</v>
          </cell>
          <cell r="G521">
            <v>322205</v>
          </cell>
          <cell r="H521">
            <v>44136</v>
          </cell>
          <cell r="I521">
            <v>26.361000000000001</v>
          </cell>
          <cell r="J521">
            <v>210.88800000000001</v>
          </cell>
          <cell r="L521">
            <v>103.99279411764699</v>
          </cell>
          <cell r="M521">
            <v>20.9</v>
          </cell>
          <cell r="O521">
            <v>1.1599999999999999</v>
          </cell>
          <cell r="S521">
            <v>0</v>
          </cell>
          <cell r="U521">
            <v>0</v>
          </cell>
        </row>
        <row r="522">
          <cell r="C522" t="str">
            <v>HOSPITAL PELÓPIDAS SILVEIRA</v>
          </cell>
          <cell r="E522" t="str">
            <v>JACKELINE JOSEFA DE MORAES FERREIRA</v>
          </cell>
          <cell r="F522" t="str">
            <v>2 - Outros Profissionais da Saúde</v>
          </cell>
          <cell r="G522">
            <v>322205</v>
          </cell>
          <cell r="H522">
            <v>44136</v>
          </cell>
          <cell r="I522">
            <v>14.135999999999999</v>
          </cell>
          <cell r="J522">
            <v>129.80799999999999</v>
          </cell>
          <cell r="L522">
            <v>103.99279411764699</v>
          </cell>
          <cell r="M522">
            <v>20.9</v>
          </cell>
          <cell r="O522">
            <v>1.1599999999999999</v>
          </cell>
          <cell r="R522">
            <v>103.5</v>
          </cell>
          <cell r="S522">
            <v>62.7</v>
          </cell>
          <cell r="U522">
            <v>66.11</v>
          </cell>
          <cell r="X522" t="str">
            <v>AUXILIO CRECHE</v>
          </cell>
        </row>
        <row r="523">
          <cell r="C523" t="str">
            <v>HOSPITAL PELÓPIDAS SILVEIRA</v>
          </cell>
          <cell r="E523" t="str">
            <v>JACKSON DOUGLAS FERREIRA ROCHA</v>
          </cell>
          <cell r="F523" t="str">
            <v>3 - Administrativo</v>
          </cell>
          <cell r="G523">
            <v>517410</v>
          </cell>
          <cell r="H523">
            <v>44136</v>
          </cell>
          <cell r="I523">
            <v>12.251800000000001</v>
          </cell>
          <cell r="J523">
            <v>98.014400000000009</v>
          </cell>
          <cell r="L523">
            <v>103.99279411764699</v>
          </cell>
          <cell r="M523">
            <v>20.9</v>
          </cell>
          <cell r="O523">
            <v>1.1599999999999999</v>
          </cell>
          <cell r="R523">
            <v>155.26</v>
          </cell>
          <cell r="S523">
            <v>62.7</v>
          </cell>
          <cell r="U523">
            <v>0</v>
          </cell>
        </row>
        <row r="524">
          <cell r="C524" t="str">
            <v>HOSPITAL PELÓPIDAS SILVEIRA</v>
          </cell>
          <cell r="E524" t="str">
            <v>JAFIA JOAIDE CAFE DE CARVALHO</v>
          </cell>
          <cell r="F524" t="str">
            <v>2 - Outros Profissionais da Saúde</v>
          </cell>
          <cell r="G524">
            <v>223505</v>
          </cell>
          <cell r="H524">
            <v>44136</v>
          </cell>
          <cell r="I524">
            <v>32.138500000000001</v>
          </cell>
          <cell r="J524">
            <v>259.6216</v>
          </cell>
          <cell r="M524">
            <v>0</v>
          </cell>
          <cell r="O524">
            <v>2.44</v>
          </cell>
          <cell r="S524">
            <v>0</v>
          </cell>
          <cell r="U524">
            <v>0</v>
          </cell>
        </row>
        <row r="525">
          <cell r="C525" t="str">
            <v>HOSPITAL PELÓPIDAS SILVEIRA</v>
          </cell>
          <cell r="E525" t="str">
            <v>JAILSON CORREIA DA SILVA</v>
          </cell>
          <cell r="F525" t="str">
            <v>3 - Administrativo</v>
          </cell>
          <cell r="G525">
            <v>517410</v>
          </cell>
          <cell r="H525">
            <v>44136</v>
          </cell>
          <cell r="I525">
            <v>11.691300000000002</v>
          </cell>
          <cell r="J525">
            <v>93.530400000000014</v>
          </cell>
          <cell r="L525">
            <v>103.99279411764699</v>
          </cell>
          <cell r="M525">
            <v>20.9</v>
          </cell>
          <cell r="O525">
            <v>1.1599999999999999</v>
          </cell>
          <cell r="R525">
            <v>207</v>
          </cell>
          <cell r="S525">
            <v>56.43</v>
          </cell>
          <cell r="U525">
            <v>0</v>
          </cell>
        </row>
        <row r="526">
          <cell r="C526" t="str">
            <v>HOSPITAL PELÓPIDAS SILVEIRA</v>
          </cell>
          <cell r="E526" t="str">
            <v>JAILTON OLIMPIO DE CARVALHO FILHO</v>
          </cell>
          <cell r="F526" t="str">
            <v>1 - Médico</v>
          </cell>
          <cell r="G526">
            <v>225125</v>
          </cell>
          <cell r="H526">
            <v>44136</v>
          </cell>
          <cell r="I526">
            <v>97.994799999999998</v>
          </cell>
          <cell r="J526">
            <v>783.95839999999998</v>
          </cell>
          <cell r="M526">
            <v>0</v>
          </cell>
          <cell r="O526">
            <v>9.2766149999999996</v>
          </cell>
          <cell r="S526">
            <v>0</v>
          </cell>
          <cell r="U526">
            <v>0</v>
          </cell>
        </row>
        <row r="527">
          <cell r="C527" t="str">
            <v>HOSPITAL PELÓPIDAS SILVEIRA</v>
          </cell>
          <cell r="E527" t="str">
            <v>JAINE RAYANE DO NASCIMENTO DE ASSIS</v>
          </cell>
          <cell r="F527" t="str">
            <v>2 - Outros Profissionais da Saúde</v>
          </cell>
          <cell r="G527">
            <v>322205</v>
          </cell>
          <cell r="H527">
            <v>44136</v>
          </cell>
          <cell r="I527">
            <v>12.166400000000001</v>
          </cell>
          <cell r="J527">
            <v>97.33120000000001</v>
          </cell>
          <cell r="L527">
            <v>103.99279411764699</v>
          </cell>
          <cell r="M527">
            <v>20.9</v>
          </cell>
          <cell r="O527">
            <v>1.1599999999999999</v>
          </cell>
          <cell r="R527">
            <v>155.26</v>
          </cell>
          <cell r="S527">
            <v>47.81</v>
          </cell>
          <cell r="U527">
            <v>0</v>
          </cell>
        </row>
        <row r="528">
          <cell r="C528" t="str">
            <v>HOSPITAL PELÓPIDAS SILVEIRA</v>
          </cell>
          <cell r="E528" t="str">
            <v>JAIR BARBOSA DA SILVA</v>
          </cell>
          <cell r="F528" t="str">
            <v>2 - Outros Profissionais da Saúde</v>
          </cell>
          <cell r="G528">
            <v>322205</v>
          </cell>
          <cell r="H528">
            <v>44136</v>
          </cell>
          <cell r="I528">
            <v>14.5006</v>
          </cell>
          <cell r="J528">
            <v>116.0048</v>
          </cell>
          <cell r="L528">
            <v>103.99279411764699</v>
          </cell>
          <cell r="M528">
            <v>20.9</v>
          </cell>
          <cell r="O528">
            <v>1.1599999999999999</v>
          </cell>
          <cell r="R528">
            <v>207</v>
          </cell>
          <cell r="S528">
            <v>62.7</v>
          </cell>
          <cell r="U528">
            <v>0</v>
          </cell>
        </row>
        <row r="529">
          <cell r="C529" t="str">
            <v>HOSPITAL PELÓPIDAS SILVEIRA</v>
          </cell>
          <cell r="E529" t="str">
            <v>JAIRO BARBOSA DA ROCHA</v>
          </cell>
          <cell r="F529" t="str">
            <v>3 - Administrativo</v>
          </cell>
          <cell r="G529">
            <v>411010</v>
          </cell>
          <cell r="H529">
            <v>44136</v>
          </cell>
          <cell r="I529">
            <v>0.3483</v>
          </cell>
          <cell r="J529">
            <v>2.7864</v>
          </cell>
          <cell r="M529">
            <v>0</v>
          </cell>
          <cell r="O529">
            <v>1.1599999999999999</v>
          </cell>
          <cell r="S529">
            <v>0</v>
          </cell>
          <cell r="U529">
            <v>0</v>
          </cell>
        </row>
        <row r="530">
          <cell r="C530" t="str">
            <v>HOSPITAL PELÓPIDAS SILVEIRA</v>
          </cell>
          <cell r="E530" t="str">
            <v>JAMILLE BARBOSA DE LIMA</v>
          </cell>
          <cell r="F530" t="str">
            <v>2 - Outros Profissionais da Saúde</v>
          </cell>
          <cell r="G530">
            <v>223505</v>
          </cell>
          <cell r="H530">
            <v>44136</v>
          </cell>
          <cell r="I530">
            <v>33.062600000000003</v>
          </cell>
          <cell r="J530">
            <v>267.24320000000006</v>
          </cell>
          <cell r="M530">
            <v>0</v>
          </cell>
          <cell r="O530">
            <v>2.44</v>
          </cell>
          <cell r="S530">
            <v>0</v>
          </cell>
          <cell r="U530">
            <v>0</v>
          </cell>
        </row>
        <row r="531">
          <cell r="C531" t="str">
            <v>HOSPITAL PELÓPIDAS SILVEIRA</v>
          </cell>
          <cell r="E531" t="str">
            <v>JANAINA HONORIO ALVES</v>
          </cell>
          <cell r="F531" t="str">
            <v>2 - Outros Profissionais da Saúde</v>
          </cell>
          <cell r="G531">
            <v>322205</v>
          </cell>
          <cell r="H531">
            <v>44136</v>
          </cell>
          <cell r="I531">
            <v>18.2182</v>
          </cell>
          <cell r="J531">
            <v>145.7456</v>
          </cell>
          <cell r="L531">
            <v>103.99279411764699</v>
          </cell>
          <cell r="M531">
            <v>20.9</v>
          </cell>
          <cell r="O531">
            <v>1.1599999999999999</v>
          </cell>
          <cell r="S531">
            <v>0</v>
          </cell>
          <cell r="U531">
            <v>0</v>
          </cell>
        </row>
        <row r="532">
          <cell r="C532" t="str">
            <v>HOSPITAL PELÓPIDAS SILVEIRA</v>
          </cell>
          <cell r="E532" t="str">
            <v>JANAINA MARIA DE ARAUJO</v>
          </cell>
          <cell r="F532" t="str">
            <v>2 - Outros Profissionais da Saúde</v>
          </cell>
          <cell r="G532">
            <v>322205</v>
          </cell>
          <cell r="H532">
            <v>44136</v>
          </cell>
          <cell r="I532">
            <v>16.1312</v>
          </cell>
          <cell r="J532">
            <v>129.0496</v>
          </cell>
          <cell r="L532">
            <v>103.99279411764699</v>
          </cell>
          <cell r="M532">
            <v>20.9</v>
          </cell>
          <cell r="O532">
            <v>1.1599999999999999</v>
          </cell>
          <cell r="R532">
            <v>211.9</v>
          </cell>
          <cell r="S532">
            <v>33.44</v>
          </cell>
          <cell r="U532">
            <v>0</v>
          </cell>
        </row>
        <row r="533">
          <cell r="C533" t="str">
            <v>HOSPITAL PELÓPIDAS SILVEIRA</v>
          </cell>
          <cell r="E533" t="str">
            <v>JANAINA VIEIRA DE SOUZA CHAGAS</v>
          </cell>
          <cell r="F533" t="str">
            <v>2 - Outros Profissionais da Saúde</v>
          </cell>
          <cell r="G533">
            <v>223505</v>
          </cell>
          <cell r="H533">
            <v>44136</v>
          </cell>
          <cell r="I533">
            <v>31.717500000000001</v>
          </cell>
          <cell r="J533">
            <v>256.35120000000001</v>
          </cell>
          <cell r="M533">
            <v>0</v>
          </cell>
          <cell r="O533">
            <v>2.44</v>
          </cell>
          <cell r="S533">
            <v>0</v>
          </cell>
          <cell r="U533">
            <v>0</v>
          </cell>
        </row>
        <row r="534">
          <cell r="C534" t="str">
            <v>HOSPITAL PELÓPIDAS SILVEIRA</v>
          </cell>
          <cell r="E534" t="str">
            <v>JANALINE DE SOUSA PACHECO FERREIRA</v>
          </cell>
          <cell r="F534" t="str">
            <v>2 - Outros Profissionais da Saúde</v>
          </cell>
          <cell r="G534">
            <v>223605</v>
          </cell>
          <cell r="H534">
            <v>44136</v>
          </cell>
          <cell r="I534">
            <v>25.8581</v>
          </cell>
          <cell r="J534">
            <v>206.8648</v>
          </cell>
          <cell r="M534">
            <v>0</v>
          </cell>
          <cell r="O534">
            <v>2.44</v>
          </cell>
          <cell r="S534">
            <v>0</v>
          </cell>
          <cell r="U534">
            <v>0</v>
          </cell>
        </row>
        <row r="535">
          <cell r="C535" t="str">
            <v>HOSPITAL PELÓPIDAS SILVEIRA</v>
          </cell>
          <cell r="E535" t="str">
            <v>JANDARACY OLEGARIA DA SILVA</v>
          </cell>
          <cell r="F535" t="str">
            <v>2 - Outros Profissionais da Saúde</v>
          </cell>
          <cell r="G535">
            <v>322205</v>
          </cell>
          <cell r="H535">
            <v>44136</v>
          </cell>
          <cell r="I535">
            <v>12.540000000000001</v>
          </cell>
          <cell r="J535">
            <v>100.32000000000001</v>
          </cell>
          <cell r="M535">
            <v>0</v>
          </cell>
          <cell r="O535">
            <v>1.1599999999999999</v>
          </cell>
          <cell r="S535">
            <v>0</v>
          </cell>
          <cell r="U535">
            <v>0</v>
          </cell>
        </row>
        <row r="536">
          <cell r="C536" t="str">
            <v>HOSPITAL PELÓPIDAS SILVEIRA</v>
          </cell>
          <cell r="E536" t="str">
            <v>JANE FERREIRA DA SILVA</v>
          </cell>
          <cell r="F536" t="str">
            <v>3 - Administrativo</v>
          </cell>
          <cell r="G536">
            <v>411010</v>
          </cell>
          <cell r="H536">
            <v>44136</v>
          </cell>
          <cell r="I536">
            <v>12.4375</v>
          </cell>
          <cell r="J536">
            <v>99.5</v>
          </cell>
          <cell r="M536">
            <v>0</v>
          </cell>
          <cell r="O536">
            <v>1.1599999999999999</v>
          </cell>
          <cell r="R536">
            <v>234.6</v>
          </cell>
          <cell r="S536">
            <v>62.7</v>
          </cell>
          <cell r="U536">
            <v>0</v>
          </cell>
        </row>
        <row r="537">
          <cell r="C537" t="str">
            <v>HOSPITAL PELÓPIDAS SILVEIRA</v>
          </cell>
          <cell r="E537" t="str">
            <v>JANE LEITE SANTOS</v>
          </cell>
          <cell r="F537" t="str">
            <v>2 - Outros Profissionais da Saúde</v>
          </cell>
          <cell r="G537">
            <v>324205</v>
          </cell>
          <cell r="H537">
            <v>44136</v>
          </cell>
          <cell r="I537">
            <v>15.233000000000001</v>
          </cell>
          <cell r="J537">
            <v>121.864</v>
          </cell>
          <cell r="L537">
            <v>103.99279411764699</v>
          </cell>
          <cell r="M537">
            <v>25.85</v>
          </cell>
          <cell r="O537">
            <v>1.1599999999999999</v>
          </cell>
          <cell r="S537">
            <v>0</v>
          </cell>
          <cell r="U537">
            <v>0</v>
          </cell>
        </row>
        <row r="538">
          <cell r="C538" t="str">
            <v>HOSPITAL PELÓPIDAS SILVEIRA</v>
          </cell>
          <cell r="E538" t="str">
            <v>JANETE FERREIRA DA SILVA</v>
          </cell>
          <cell r="F538" t="str">
            <v>2 - Outros Profissionais da Saúde</v>
          </cell>
          <cell r="G538">
            <v>324205</v>
          </cell>
          <cell r="H538">
            <v>44136</v>
          </cell>
          <cell r="I538">
            <v>22.0959</v>
          </cell>
          <cell r="J538">
            <v>176.7672</v>
          </cell>
          <cell r="L538">
            <v>103.99279411764699</v>
          </cell>
          <cell r="M538">
            <v>25.85</v>
          </cell>
          <cell r="O538">
            <v>1.1599999999999999</v>
          </cell>
          <cell r="S538">
            <v>0</v>
          </cell>
          <cell r="U538">
            <v>0</v>
          </cell>
        </row>
        <row r="539">
          <cell r="C539" t="str">
            <v>HOSPITAL PELÓPIDAS SILVEIRA</v>
          </cell>
          <cell r="E539" t="str">
            <v>JANICE MARIA DA CONCEICAO</v>
          </cell>
          <cell r="F539" t="str">
            <v>2 - Outros Profissionais da Saúde</v>
          </cell>
          <cell r="G539">
            <v>322205</v>
          </cell>
          <cell r="H539">
            <v>44136</v>
          </cell>
          <cell r="I539">
            <v>12.948699999999999</v>
          </cell>
          <cell r="J539">
            <v>103.58959999999999</v>
          </cell>
          <cell r="L539">
            <v>103.99279411764699</v>
          </cell>
          <cell r="M539">
            <v>20.9</v>
          </cell>
          <cell r="O539">
            <v>1.1599999999999999</v>
          </cell>
          <cell r="S539">
            <v>0</v>
          </cell>
          <cell r="U539">
            <v>0</v>
          </cell>
        </row>
        <row r="540">
          <cell r="C540" t="str">
            <v>HOSPITAL PELÓPIDAS SILVEIRA</v>
          </cell>
          <cell r="E540" t="str">
            <v>JAQUELINE HENRIQUE DOS SANTOS SANTANA</v>
          </cell>
          <cell r="F540" t="str">
            <v>2 - Outros Profissionais da Saúde</v>
          </cell>
          <cell r="G540">
            <v>322205</v>
          </cell>
          <cell r="H540">
            <v>44136</v>
          </cell>
          <cell r="I540">
            <v>14.094700000000001</v>
          </cell>
          <cell r="J540">
            <v>112.75760000000001</v>
          </cell>
          <cell r="M540">
            <v>0</v>
          </cell>
          <cell r="O540">
            <v>1.1599999999999999</v>
          </cell>
          <cell r="R540">
            <v>96.6</v>
          </cell>
          <cell r="S540">
            <v>62.7</v>
          </cell>
          <cell r="U540">
            <v>0</v>
          </cell>
        </row>
        <row r="541">
          <cell r="C541" t="str">
            <v>HOSPITAL PELÓPIDAS SILVEIRA</v>
          </cell>
          <cell r="E541" t="str">
            <v>JAQUELINE MARIA DOS SANTOS</v>
          </cell>
          <cell r="F541" t="str">
            <v>2 - Outros Profissionais da Saúde</v>
          </cell>
          <cell r="G541">
            <v>322205</v>
          </cell>
          <cell r="H541">
            <v>44136</v>
          </cell>
          <cell r="I541">
            <v>14.985200000000001</v>
          </cell>
          <cell r="J541">
            <v>119.88160000000001</v>
          </cell>
          <cell r="M541">
            <v>0</v>
          </cell>
          <cell r="O541">
            <v>1.1599999999999999</v>
          </cell>
          <cell r="R541">
            <v>103.5</v>
          </cell>
          <cell r="S541">
            <v>52.25</v>
          </cell>
          <cell r="U541">
            <v>55.09</v>
          </cell>
          <cell r="X541" t="str">
            <v>AUXILIO CRECHE</v>
          </cell>
        </row>
        <row r="542">
          <cell r="C542" t="str">
            <v>HOSPITAL PELÓPIDAS SILVEIRA</v>
          </cell>
          <cell r="E542" t="str">
            <v>JAQUELINE NASCIMENTO FERREIRA DA SILVA</v>
          </cell>
          <cell r="F542" t="str">
            <v>2 - Outros Profissionais da Saúde</v>
          </cell>
          <cell r="G542">
            <v>322205</v>
          </cell>
          <cell r="H542">
            <v>44136</v>
          </cell>
          <cell r="I542">
            <v>15.711600000000001</v>
          </cell>
          <cell r="J542">
            <v>125.69280000000001</v>
          </cell>
          <cell r="L542">
            <v>103.99279411764699</v>
          </cell>
          <cell r="M542">
            <v>20.9</v>
          </cell>
          <cell r="O542">
            <v>1.1599999999999999</v>
          </cell>
          <cell r="S542">
            <v>0</v>
          </cell>
          <cell r="U542">
            <v>0</v>
          </cell>
        </row>
        <row r="543">
          <cell r="C543" t="str">
            <v>HOSPITAL PELÓPIDAS SILVEIRA</v>
          </cell>
          <cell r="E543" t="str">
            <v>JARBAS RAFAEL SILVA DE ABREU</v>
          </cell>
          <cell r="F543" t="str">
            <v>3 - Administrativo</v>
          </cell>
          <cell r="G543">
            <v>214915</v>
          </cell>
          <cell r="H543">
            <v>44136</v>
          </cell>
          <cell r="I543">
            <v>83.057700000000011</v>
          </cell>
          <cell r="J543">
            <v>664.46160000000009</v>
          </cell>
          <cell r="M543">
            <v>0</v>
          </cell>
          <cell r="O543">
            <v>1.1599999999999999</v>
          </cell>
          <cell r="S543">
            <v>0</v>
          </cell>
          <cell r="U543">
            <v>0</v>
          </cell>
        </row>
        <row r="544">
          <cell r="C544" t="str">
            <v>HOSPITAL PELÓPIDAS SILVEIRA</v>
          </cell>
          <cell r="E544" t="str">
            <v>JEAN PAULO NEVES DOS REIS JUNIOR</v>
          </cell>
          <cell r="F544" t="str">
            <v>3 - Administrativo</v>
          </cell>
          <cell r="G544">
            <v>411010</v>
          </cell>
          <cell r="H544">
            <v>44136</v>
          </cell>
          <cell r="I544">
            <v>10.2529</v>
          </cell>
          <cell r="J544">
            <v>82.023200000000003</v>
          </cell>
          <cell r="L544">
            <v>103.99279411764699</v>
          </cell>
          <cell r="M544">
            <v>20.9</v>
          </cell>
          <cell r="O544">
            <v>1.1599999999999999</v>
          </cell>
          <cell r="R544">
            <v>138</v>
          </cell>
          <cell r="S544">
            <v>62.7</v>
          </cell>
          <cell r="U544">
            <v>0</v>
          </cell>
        </row>
        <row r="545">
          <cell r="C545" t="str">
            <v>HOSPITAL PELÓPIDAS SILVEIRA</v>
          </cell>
          <cell r="E545" t="str">
            <v>JEIDSON FELIX DA SILVA</v>
          </cell>
          <cell r="F545" t="str">
            <v>2 - Outros Profissionais da Saúde</v>
          </cell>
          <cell r="G545">
            <v>515110</v>
          </cell>
          <cell r="H545">
            <v>44136</v>
          </cell>
          <cell r="I545">
            <v>12.500999999999999</v>
          </cell>
          <cell r="J545">
            <v>100.008</v>
          </cell>
          <cell r="L545">
            <v>103.99279411764699</v>
          </cell>
          <cell r="M545">
            <v>20.9</v>
          </cell>
          <cell r="O545">
            <v>1.1599999999999999</v>
          </cell>
          <cell r="R545">
            <v>96.6</v>
          </cell>
          <cell r="S545">
            <v>62.7</v>
          </cell>
          <cell r="U545">
            <v>0</v>
          </cell>
        </row>
        <row r="546">
          <cell r="C546" t="str">
            <v>HOSPITAL PELÓPIDAS SILVEIRA</v>
          </cell>
          <cell r="E546" t="str">
            <v>JEREMIAS FERNANDO GOMES</v>
          </cell>
          <cell r="F546" t="str">
            <v>1 - Médico</v>
          </cell>
          <cell r="G546">
            <v>225125</v>
          </cell>
          <cell r="H546">
            <v>44136</v>
          </cell>
          <cell r="I546">
            <v>152.37639999999999</v>
          </cell>
          <cell r="J546">
            <v>1282.3712</v>
          </cell>
          <cell r="L546">
            <v>103.99279411764699</v>
          </cell>
          <cell r="M546">
            <v>4.75</v>
          </cell>
          <cell r="O546">
            <v>9.2766149999999996</v>
          </cell>
          <cell r="S546">
            <v>0</v>
          </cell>
          <cell r="U546">
            <v>0</v>
          </cell>
        </row>
        <row r="547">
          <cell r="C547" t="str">
            <v>HOSPITAL PELÓPIDAS SILVEIRA</v>
          </cell>
          <cell r="E547" t="str">
            <v>JESFICA TAVARES DA SILVA</v>
          </cell>
          <cell r="F547" t="str">
            <v>2 - Outros Profissionais da Saúde</v>
          </cell>
          <cell r="G547">
            <v>322205</v>
          </cell>
          <cell r="H547">
            <v>44136</v>
          </cell>
          <cell r="I547">
            <v>20.939899999999998</v>
          </cell>
          <cell r="J547">
            <v>167.51919999999998</v>
          </cell>
          <cell r="L547">
            <v>103.99279411764699</v>
          </cell>
          <cell r="M547">
            <v>20.9</v>
          </cell>
          <cell r="O547">
            <v>1.1599999999999999</v>
          </cell>
          <cell r="R547">
            <v>103.5</v>
          </cell>
          <cell r="S547">
            <v>62.7</v>
          </cell>
          <cell r="U547">
            <v>0</v>
          </cell>
        </row>
        <row r="548">
          <cell r="C548" t="str">
            <v>HOSPITAL PELÓPIDAS SILVEIRA</v>
          </cell>
          <cell r="E548" t="str">
            <v>JESSE FELIPE DA SILVA</v>
          </cell>
          <cell r="F548" t="str">
            <v>2 - Outros Profissionais da Saúde</v>
          </cell>
          <cell r="G548">
            <v>324115</v>
          </cell>
          <cell r="H548">
            <v>44136</v>
          </cell>
          <cell r="I548">
            <v>29.441800000000001</v>
          </cell>
          <cell r="J548">
            <v>235.53440000000001</v>
          </cell>
          <cell r="L548">
            <v>103.99279411764699</v>
          </cell>
          <cell r="M548">
            <v>12.2</v>
          </cell>
          <cell r="O548">
            <v>1.1599999999999999</v>
          </cell>
          <cell r="S548">
            <v>0</v>
          </cell>
          <cell r="U548">
            <v>0</v>
          </cell>
        </row>
        <row r="549">
          <cell r="C549" t="str">
            <v>HOSPITAL PELÓPIDAS SILVEIRA</v>
          </cell>
          <cell r="E549" t="str">
            <v>JESSICA KELLY FERREIRA CAMPOS</v>
          </cell>
          <cell r="F549" t="str">
            <v>2 - Outros Profissionais da Saúde</v>
          </cell>
          <cell r="G549">
            <v>521130</v>
          </cell>
          <cell r="H549">
            <v>44136</v>
          </cell>
          <cell r="I549">
            <v>10.8245</v>
          </cell>
          <cell r="J549">
            <v>86.596000000000004</v>
          </cell>
          <cell r="L549">
            <v>103.99279411764699</v>
          </cell>
          <cell r="M549">
            <v>20.9</v>
          </cell>
          <cell r="O549">
            <v>1.1599999999999999</v>
          </cell>
          <cell r="R549">
            <v>193.2</v>
          </cell>
          <cell r="S549">
            <v>62.7</v>
          </cell>
          <cell r="U549">
            <v>0</v>
          </cell>
        </row>
        <row r="550">
          <cell r="C550" t="str">
            <v>HOSPITAL PELÓPIDAS SILVEIRA</v>
          </cell>
          <cell r="E550" t="str">
            <v>JESSICA MARIA DA SILVA</v>
          </cell>
          <cell r="F550" t="str">
            <v>2 - Outros Profissionais da Saúde</v>
          </cell>
          <cell r="G550">
            <v>322205</v>
          </cell>
          <cell r="H550">
            <v>44136</v>
          </cell>
          <cell r="I550">
            <v>12.540000000000001</v>
          </cell>
          <cell r="J550">
            <v>121.22</v>
          </cell>
          <cell r="L550">
            <v>103.99279411764699</v>
          </cell>
          <cell r="M550">
            <v>20.9</v>
          </cell>
          <cell r="O550">
            <v>1.1599999999999999</v>
          </cell>
          <cell r="S550">
            <v>0</v>
          </cell>
          <cell r="U550">
            <v>0</v>
          </cell>
        </row>
        <row r="551">
          <cell r="C551" t="str">
            <v>HOSPITAL PELÓPIDAS SILVEIRA</v>
          </cell>
          <cell r="E551" t="str">
            <v>JESSICA ROBERTA SILVA DE PAULA</v>
          </cell>
          <cell r="F551" t="str">
            <v>2 - Outros Profissionais da Saúde</v>
          </cell>
          <cell r="G551">
            <v>223710</v>
          </cell>
          <cell r="H551">
            <v>44136</v>
          </cell>
          <cell r="I551">
            <v>36.095399999999998</v>
          </cell>
          <cell r="J551">
            <v>318.05759999999998</v>
          </cell>
          <cell r="M551">
            <v>0</v>
          </cell>
          <cell r="O551">
            <v>1.1599999999999999</v>
          </cell>
          <cell r="S551">
            <v>0</v>
          </cell>
          <cell r="U551">
            <v>0</v>
          </cell>
        </row>
        <row r="552">
          <cell r="C552" t="str">
            <v>HOSPITAL PELÓPIDAS SILVEIRA</v>
          </cell>
          <cell r="E552" t="str">
            <v>JESSYKA VERISSIMO DE ALBUQUERQUE SILVA</v>
          </cell>
          <cell r="F552" t="str">
            <v>2 - Outros Profissionais da Saúde</v>
          </cell>
          <cell r="G552">
            <v>521130</v>
          </cell>
          <cell r="H552">
            <v>44136</v>
          </cell>
          <cell r="I552">
            <v>9.8777000000000008</v>
          </cell>
          <cell r="J552">
            <v>79.021600000000007</v>
          </cell>
          <cell r="M552">
            <v>0</v>
          </cell>
          <cell r="O552">
            <v>1.1599999999999999</v>
          </cell>
          <cell r="R552">
            <v>103.5</v>
          </cell>
          <cell r="S552">
            <v>39.71</v>
          </cell>
          <cell r="U552">
            <v>40.53</v>
          </cell>
          <cell r="X552" t="str">
            <v>AUXILIO CRECHE</v>
          </cell>
        </row>
        <row r="553">
          <cell r="C553" t="str">
            <v>HOSPITAL PELÓPIDAS SILVEIRA</v>
          </cell>
          <cell r="E553" t="str">
            <v>JESUINO ALBINO</v>
          </cell>
          <cell r="F553" t="str">
            <v>1 - Médico</v>
          </cell>
          <cell r="G553">
            <v>225260</v>
          </cell>
          <cell r="H553">
            <v>44136</v>
          </cell>
          <cell r="I553">
            <v>89.742199999999997</v>
          </cell>
          <cell r="J553">
            <v>717.93759999999997</v>
          </cell>
          <cell r="L553">
            <v>103.99279411764699</v>
          </cell>
          <cell r="M553">
            <v>44.35</v>
          </cell>
          <cell r="O553">
            <v>9.2766149999999996</v>
          </cell>
          <cell r="S553">
            <v>0</v>
          </cell>
          <cell r="U553">
            <v>0</v>
          </cell>
        </row>
        <row r="554">
          <cell r="C554" t="str">
            <v>HOSPITAL PELÓPIDAS SILVEIRA</v>
          </cell>
          <cell r="E554" t="str">
            <v>JEVERSON DAVID SIMAO</v>
          </cell>
          <cell r="F554" t="str">
            <v>3 - Administrativo</v>
          </cell>
          <cell r="G554">
            <v>411010</v>
          </cell>
          <cell r="H554">
            <v>44136</v>
          </cell>
          <cell r="I554">
            <v>14.4383</v>
          </cell>
          <cell r="J554">
            <v>115.5064</v>
          </cell>
          <cell r="L554">
            <v>103.99279411764699</v>
          </cell>
          <cell r="M554">
            <v>20.9</v>
          </cell>
          <cell r="O554">
            <v>1.1599999999999999</v>
          </cell>
          <cell r="S554">
            <v>0</v>
          </cell>
          <cell r="U554">
            <v>0</v>
          </cell>
        </row>
        <row r="555">
          <cell r="C555" t="str">
            <v>HOSPITAL PELÓPIDAS SILVEIRA</v>
          </cell>
          <cell r="E555" t="str">
            <v>JHENNEFER ALEXANDRA DE OLIVEIRA RAMOS</v>
          </cell>
          <cell r="F555" t="str">
            <v>2 - Outros Profissionais da Saúde</v>
          </cell>
          <cell r="G555">
            <v>322205</v>
          </cell>
          <cell r="H555">
            <v>44136</v>
          </cell>
          <cell r="I555">
            <v>17.4834</v>
          </cell>
          <cell r="J555">
            <v>139.8672</v>
          </cell>
          <cell r="L555">
            <v>103.99279411764699</v>
          </cell>
          <cell r="M555">
            <v>20.9</v>
          </cell>
          <cell r="O555">
            <v>1.1599999999999999</v>
          </cell>
          <cell r="S555">
            <v>0</v>
          </cell>
          <cell r="U555">
            <v>0</v>
          </cell>
        </row>
        <row r="556">
          <cell r="C556" t="str">
            <v>HOSPITAL PELÓPIDAS SILVEIRA</v>
          </cell>
          <cell r="E556" t="str">
            <v>JOABE SENA DA SILVA</v>
          </cell>
          <cell r="F556" t="str">
            <v>2 - Outros Profissionais da Saúde</v>
          </cell>
          <cell r="G556">
            <v>521130</v>
          </cell>
          <cell r="H556">
            <v>44136</v>
          </cell>
          <cell r="I556">
            <v>11.861600000000001</v>
          </cell>
          <cell r="J556">
            <v>94.892800000000008</v>
          </cell>
          <cell r="L556">
            <v>103.99279411764699</v>
          </cell>
          <cell r="M556">
            <v>20.9</v>
          </cell>
          <cell r="O556">
            <v>1.1599999999999999</v>
          </cell>
          <cell r="R556">
            <v>207</v>
          </cell>
          <cell r="S556">
            <v>62.7</v>
          </cell>
          <cell r="U556">
            <v>0</v>
          </cell>
        </row>
        <row r="557">
          <cell r="C557" t="str">
            <v>HOSPITAL PELÓPIDAS SILVEIRA</v>
          </cell>
          <cell r="E557" t="str">
            <v>JOABE SILVA SOUSA</v>
          </cell>
          <cell r="F557" t="str">
            <v>2 - Outros Profissionais da Saúde</v>
          </cell>
          <cell r="G557">
            <v>322205</v>
          </cell>
          <cell r="H557">
            <v>44136</v>
          </cell>
          <cell r="I557">
            <v>13.5097</v>
          </cell>
          <cell r="J557">
            <v>120.61760000000001</v>
          </cell>
          <cell r="L557">
            <v>103.99279411764699</v>
          </cell>
          <cell r="M557">
            <v>20.9</v>
          </cell>
          <cell r="O557">
            <v>1.1599999999999999</v>
          </cell>
          <cell r="R557">
            <v>207</v>
          </cell>
          <cell r="S557">
            <v>48.07</v>
          </cell>
          <cell r="U557">
            <v>0</v>
          </cell>
        </row>
        <row r="558">
          <cell r="C558" t="str">
            <v>HOSPITAL PELÓPIDAS SILVEIRA</v>
          </cell>
          <cell r="E558" t="str">
            <v>JOANA D'ARC CONCEIÃAO PINHEIRO DE OLIVEIRA</v>
          </cell>
          <cell r="F558" t="str">
            <v>2 - Outros Profissionais da Saúde</v>
          </cell>
          <cell r="G558">
            <v>223505</v>
          </cell>
          <cell r="H558">
            <v>44136</v>
          </cell>
          <cell r="I558">
            <v>17.786300000000001</v>
          </cell>
          <cell r="J558">
            <v>154.32640000000001</v>
          </cell>
          <cell r="M558">
            <v>0</v>
          </cell>
          <cell r="O558">
            <v>2.44</v>
          </cell>
          <cell r="S558">
            <v>0</v>
          </cell>
          <cell r="U558">
            <v>0</v>
          </cell>
        </row>
        <row r="559">
          <cell r="C559" t="str">
            <v>HOSPITAL PELÓPIDAS SILVEIRA</v>
          </cell>
          <cell r="E559" t="str">
            <v>JOAO BATISTA MONTE FREIRE FILHO</v>
          </cell>
          <cell r="F559" t="str">
            <v>1 - Médico</v>
          </cell>
          <cell r="G559">
            <v>225125</v>
          </cell>
          <cell r="H559">
            <v>44136</v>
          </cell>
          <cell r="I559">
            <v>181.46599999999998</v>
          </cell>
          <cell r="J559">
            <v>1451.7279999999998</v>
          </cell>
          <cell r="M559">
            <v>0</v>
          </cell>
          <cell r="O559">
            <v>9.2766149999999996</v>
          </cell>
          <cell r="S559">
            <v>0</v>
          </cell>
          <cell r="U559">
            <v>0</v>
          </cell>
        </row>
        <row r="560">
          <cell r="C560" t="str">
            <v>HOSPITAL PELÓPIDAS SILVEIRA</v>
          </cell>
          <cell r="E560" t="str">
            <v>JOAO BOSCO BARRETO SAMPAIO</v>
          </cell>
          <cell r="F560" t="str">
            <v>2 - Outros Profissionais da Saúde</v>
          </cell>
          <cell r="G560">
            <v>223605</v>
          </cell>
          <cell r="H560">
            <v>44136</v>
          </cell>
          <cell r="I560">
            <v>32.446599999999997</v>
          </cell>
          <cell r="J560">
            <v>276.42079999999999</v>
          </cell>
          <cell r="M560">
            <v>0</v>
          </cell>
          <cell r="O560">
            <v>2.44</v>
          </cell>
          <cell r="S560">
            <v>0</v>
          </cell>
          <cell r="U560">
            <v>0</v>
          </cell>
        </row>
        <row r="561">
          <cell r="C561" t="str">
            <v>HOSPITAL PELÓPIDAS SILVEIRA</v>
          </cell>
          <cell r="E561" t="str">
            <v>JOAO MARCELINO DA SILVA</v>
          </cell>
          <cell r="F561" t="str">
            <v>3 - Administrativo</v>
          </cell>
          <cell r="G561">
            <v>951105</v>
          </cell>
          <cell r="H561">
            <v>44136</v>
          </cell>
          <cell r="I561">
            <v>19.627200000000002</v>
          </cell>
          <cell r="J561">
            <v>157.01760000000002</v>
          </cell>
          <cell r="M561">
            <v>0</v>
          </cell>
          <cell r="O561">
            <v>1.1599999999999999</v>
          </cell>
          <cell r="R561">
            <v>207</v>
          </cell>
          <cell r="S561">
            <v>76.3</v>
          </cell>
          <cell r="U561">
            <v>0</v>
          </cell>
        </row>
        <row r="562">
          <cell r="C562" t="str">
            <v>HOSPITAL PELÓPIDAS SILVEIRA</v>
          </cell>
          <cell r="E562" t="str">
            <v>JOAO PAULO ALVES</v>
          </cell>
          <cell r="F562" t="str">
            <v>3 - Administrativo</v>
          </cell>
          <cell r="G562">
            <v>252210</v>
          </cell>
          <cell r="H562">
            <v>44136</v>
          </cell>
          <cell r="I562">
            <v>48.996000000000002</v>
          </cell>
          <cell r="J562">
            <v>391.96800000000002</v>
          </cell>
          <cell r="M562">
            <v>0</v>
          </cell>
          <cell r="O562">
            <v>1.1599999999999999</v>
          </cell>
          <cell r="S562">
            <v>0</v>
          </cell>
          <cell r="U562">
            <v>0</v>
          </cell>
        </row>
        <row r="563">
          <cell r="C563" t="str">
            <v>HOSPITAL PELÓPIDAS SILVEIRA</v>
          </cell>
          <cell r="E563" t="str">
            <v>JOAO PAULO DE SOUZA BEZERRA</v>
          </cell>
          <cell r="F563" t="str">
            <v>3 - Administrativo</v>
          </cell>
          <cell r="G563">
            <v>252605</v>
          </cell>
          <cell r="H563">
            <v>44136</v>
          </cell>
          <cell r="I563">
            <v>20.713600000000003</v>
          </cell>
          <cell r="J563">
            <v>165.70880000000002</v>
          </cell>
          <cell r="L563">
            <v>103.99279411764699</v>
          </cell>
          <cell r="M563">
            <v>36.520000000000003</v>
          </cell>
          <cell r="O563">
            <v>1.1599999999999999</v>
          </cell>
          <cell r="R563">
            <v>207</v>
          </cell>
          <cell r="S563">
            <v>109.55</v>
          </cell>
          <cell r="U563">
            <v>0</v>
          </cell>
        </row>
        <row r="564">
          <cell r="C564" t="str">
            <v>HOSPITAL PELÓPIDAS SILVEIRA</v>
          </cell>
          <cell r="E564" t="str">
            <v>JOAO RIBEIRO MEMORIA JUNIOR</v>
          </cell>
          <cell r="F564" t="str">
            <v>1 - Médico</v>
          </cell>
          <cell r="G564">
            <v>225125</v>
          </cell>
          <cell r="H564">
            <v>44136</v>
          </cell>
          <cell r="I564">
            <v>91.853600000000014</v>
          </cell>
          <cell r="J564">
            <v>734.82880000000011</v>
          </cell>
          <cell r="M564">
            <v>0</v>
          </cell>
          <cell r="O564">
            <v>9.2766149999999996</v>
          </cell>
          <cell r="S564">
            <v>0</v>
          </cell>
          <cell r="U564">
            <v>0</v>
          </cell>
        </row>
        <row r="565">
          <cell r="C565" t="str">
            <v>HOSPITAL PELÓPIDAS SILVEIRA</v>
          </cell>
          <cell r="E565" t="str">
            <v>JOAO TADEU DOS SANTOS</v>
          </cell>
          <cell r="F565" t="str">
            <v>2 - Outros Profissionais da Saúde</v>
          </cell>
          <cell r="G565">
            <v>515110</v>
          </cell>
          <cell r="H565">
            <v>44136</v>
          </cell>
          <cell r="I565">
            <v>0</v>
          </cell>
          <cell r="J565">
            <v>0</v>
          </cell>
          <cell r="M565">
            <v>0</v>
          </cell>
          <cell r="O565">
            <v>1.1599999999999999</v>
          </cell>
          <cell r="S565">
            <v>0</v>
          </cell>
          <cell r="U565">
            <v>0</v>
          </cell>
        </row>
        <row r="566">
          <cell r="C566" t="str">
            <v>HOSPITAL PELÓPIDAS SILVEIRA</v>
          </cell>
          <cell r="E566" t="str">
            <v>JOAO VICTOR DE ALMEIDA CASSIMIRO</v>
          </cell>
          <cell r="F566" t="str">
            <v>1 - Médico</v>
          </cell>
          <cell r="G566">
            <v>225125</v>
          </cell>
          <cell r="H566">
            <v>44136</v>
          </cell>
          <cell r="I566">
            <v>105.26020000000001</v>
          </cell>
          <cell r="J566">
            <v>875.85199999999998</v>
          </cell>
          <cell r="M566">
            <v>0</v>
          </cell>
          <cell r="O566">
            <v>9.2766149999999996</v>
          </cell>
          <cell r="S566">
            <v>0</v>
          </cell>
          <cell r="U566">
            <v>0</v>
          </cell>
        </row>
        <row r="567">
          <cell r="C567" t="str">
            <v>HOSPITAL PELÓPIDAS SILVEIRA</v>
          </cell>
          <cell r="E567" t="str">
            <v>JOAO VICTOR FERREIRA</v>
          </cell>
          <cell r="F567" t="str">
            <v>3 - Administrativo</v>
          </cell>
          <cell r="G567">
            <v>411010</v>
          </cell>
          <cell r="H567">
            <v>44136</v>
          </cell>
          <cell r="I567">
            <v>5.2250000000000005</v>
          </cell>
          <cell r="J567">
            <v>11.3208</v>
          </cell>
          <cell r="M567">
            <v>0</v>
          </cell>
          <cell r="O567">
            <v>1.1599999999999999</v>
          </cell>
          <cell r="R567">
            <v>138</v>
          </cell>
          <cell r="S567">
            <v>31.35</v>
          </cell>
          <cell r="U567">
            <v>0</v>
          </cell>
        </row>
        <row r="568">
          <cell r="C568" t="str">
            <v>HOSPITAL PELÓPIDAS SILVEIRA</v>
          </cell>
          <cell r="E568" t="str">
            <v>JOCASTRA LOPES FERREIRA</v>
          </cell>
          <cell r="F568" t="str">
            <v>2 - Outros Profissionais da Saúde</v>
          </cell>
          <cell r="G568">
            <v>322205</v>
          </cell>
          <cell r="H568">
            <v>44136</v>
          </cell>
          <cell r="I568">
            <v>19.394500000000001</v>
          </cell>
          <cell r="J568">
            <v>155.15600000000001</v>
          </cell>
          <cell r="M568">
            <v>0</v>
          </cell>
          <cell r="O568">
            <v>1.1599999999999999</v>
          </cell>
          <cell r="R568">
            <v>103.5</v>
          </cell>
          <cell r="S568">
            <v>62.7</v>
          </cell>
          <cell r="U568">
            <v>66.11</v>
          </cell>
          <cell r="X568" t="str">
            <v>AUXILIO CRECHE</v>
          </cell>
        </row>
        <row r="569">
          <cell r="C569" t="str">
            <v>HOSPITAL PELÓPIDAS SILVEIRA</v>
          </cell>
          <cell r="E569" t="str">
            <v>JOCIANE MARIA DE SANTANA</v>
          </cell>
          <cell r="F569" t="str">
            <v>2 - Outros Profissionais da Saúde</v>
          </cell>
          <cell r="G569">
            <v>322205</v>
          </cell>
          <cell r="H569">
            <v>44136</v>
          </cell>
          <cell r="I569">
            <v>14.1084</v>
          </cell>
          <cell r="J569">
            <v>112.8672</v>
          </cell>
          <cell r="L569">
            <v>103.99279411764699</v>
          </cell>
          <cell r="M569">
            <v>20.9</v>
          </cell>
          <cell r="O569">
            <v>1.1599999999999999</v>
          </cell>
          <cell r="R569">
            <v>103.5</v>
          </cell>
          <cell r="S569">
            <v>62.7</v>
          </cell>
          <cell r="U569">
            <v>0</v>
          </cell>
        </row>
        <row r="570">
          <cell r="C570" t="str">
            <v>HOSPITAL PELÓPIDAS SILVEIRA</v>
          </cell>
          <cell r="E570" t="str">
            <v>JOCICLEIDE DIAS DA SILVA</v>
          </cell>
          <cell r="F570" t="str">
            <v>2 - Outros Profissionais da Saúde</v>
          </cell>
          <cell r="G570">
            <v>322205</v>
          </cell>
          <cell r="H570">
            <v>44136</v>
          </cell>
          <cell r="I570">
            <v>13.797800000000001</v>
          </cell>
          <cell r="J570">
            <v>122.9224</v>
          </cell>
          <cell r="L570">
            <v>103.99279411764699</v>
          </cell>
          <cell r="M570">
            <v>20.9</v>
          </cell>
          <cell r="O570">
            <v>1.1599999999999999</v>
          </cell>
          <cell r="R570">
            <v>96.6</v>
          </cell>
          <cell r="S570">
            <v>60.61</v>
          </cell>
          <cell r="U570">
            <v>0</v>
          </cell>
        </row>
        <row r="571">
          <cell r="C571" t="str">
            <v>HOSPITAL PELÓPIDAS SILVEIRA</v>
          </cell>
          <cell r="E571" t="str">
            <v>JOELMA DE LIMA DIAS</v>
          </cell>
          <cell r="F571" t="str">
            <v>2 - Outros Profissionais da Saúde</v>
          </cell>
          <cell r="G571">
            <v>521130</v>
          </cell>
          <cell r="H571">
            <v>44136</v>
          </cell>
          <cell r="I571">
            <v>10.4443</v>
          </cell>
          <cell r="J571">
            <v>83.554400000000001</v>
          </cell>
          <cell r="L571">
            <v>103.99279411764699</v>
          </cell>
          <cell r="M571">
            <v>20.9</v>
          </cell>
          <cell r="O571">
            <v>1.1599999999999999</v>
          </cell>
          <cell r="R571">
            <v>122.26</v>
          </cell>
          <cell r="S571">
            <v>50.16</v>
          </cell>
          <cell r="U571">
            <v>0</v>
          </cell>
        </row>
        <row r="572">
          <cell r="C572" t="str">
            <v>HOSPITAL PELÓPIDAS SILVEIRA</v>
          </cell>
          <cell r="E572" t="str">
            <v>JONAS DE ALBUQUERQUE NETO</v>
          </cell>
          <cell r="F572" t="str">
            <v>3 - Administrativo</v>
          </cell>
          <cell r="G572">
            <v>517410</v>
          </cell>
          <cell r="H572">
            <v>44136</v>
          </cell>
          <cell r="I572">
            <v>10.450000000000001</v>
          </cell>
          <cell r="J572">
            <v>83.600000000000009</v>
          </cell>
          <cell r="L572">
            <v>103.99279411764699</v>
          </cell>
          <cell r="M572">
            <v>20.9</v>
          </cell>
          <cell r="O572">
            <v>1.1599999999999999</v>
          </cell>
          <cell r="R572">
            <v>151.80000000000001</v>
          </cell>
          <cell r="S572">
            <v>62.7</v>
          </cell>
          <cell r="U572">
            <v>0</v>
          </cell>
        </row>
        <row r="573">
          <cell r="C573" t="str">
            <v>HOSPITAL PELÓPIDAS SILVEIRA</v>
          </cell>
          <cell r="E573" t="str">
            <v>JONAS FRANCISCO DE OLIVEIRA</v>
          </cell>
          <cell r="F573" t="str">
            <v>3 - Administrativo</v>
          </cell>
          <cell r="G573">
            <v>516345</v>
          </cell>
          <cell r="H573">
            <v>44136</v>
          </cell>
          <cell r="I573">
            <v>19.0032</v>
          </cell>
          <cell r="J573">
            <v>152.0256</v>
          </cell>
          <cell r="L573">
            <v>103.99279411764699</v>
          </cell>
          <cell r="M573">
            <v>20.9</v>
          </cell>
          <cell r="O573">
            <v>1.1599999999999999</v>
          </cell>
          <cell r="S573">
            <v>0</v>
          </cell>
          <cell r="U573">
            <v>0</v>
          </cell>
        </row>
        <row r="574">
          <cell r="C574" t="str">
            <v>HOSPITAL PELÓPIDAS SILVEIRA</v>
          </cell>
          <cell r="E574" t="str">
            <v>JONATAN MARTINS CADETE</v>
          </cell>
          <cell r="F574" t="str">
            <v>2 - Outros Profissionais da Saúde</v>
          </cell>
          <cell r="G574">
            <v>521130</v>
          </cell>
          <cell r="H574">
            <v>44136</v>
          </cell>
          <cell r="I574">
            <v>10.293199999999999</v>
          </cell>
          <cell r="J574">
            <v>82.34559999999999</v>
          </cell>
          <cell r="L574">
            <v>103.99279411764699</v>
          </cell>
          <cell r="M574">
            <v>20.9</v>
          </cell>
          <cell r="O574">
            <v>1.1599999999999999</v>
          </cell>
          <cell r="R574">
            <v>276</v>
          </cell>
          <cell r="S574">
            <v>33.44</v>
          </cell>
          <cell r="U574">
            <v>0</v>
          </cell>
        </row>
        <row r="575">
          <cell r="C575" t="str">
            <v>HOSPITAL PELÓPIDAS SILVEIRA</v>
          </cell>
          <cell r="E575" t="str">
            <v>JONATAS DA SILVA FERREIRA</v>
          </cell>
          <cell r="F575" t="str">
            <v>3 - Administrativo</v>
          </cell>
          <cell r="G575">
            <v>411010</v>
          </cell>
          <cell r="H575">
            <v>44136</v>
          </cell>
          <cell r="I575">
            <v>5.2198000000000002</v>
          </cell>
          <cell r="J575">
            <v>14.793800000000001</v>
          </cell>
          <cell r="M575">
            <v>0</v>
          </cell>
          <cell r="O575">
            <v>1.1599999999999999</v>
          </cell>
          <cell r="R575">
            <v>138</v>
          </cell>
          <cell r="S575">
            <v>31.35</v>
          </cell>
          <cell r="U575">
            <v>0</v>
          </cell>
        </row>
        <row r="576">
          <cell r="C576" t="str">
            <v>HOSPITAL PELÓPIDAS SILVEIRA</v>
          </cell>
          <cell r="E576" t="str">
            <v>JONATHAN JOHN BORGES DA SILVA PIRES</v>
          </cell>
          <cell r="F576" t="str">
            <v>3 - Administrativo</v>
          </cell>
          <cell r="G576">
            <v>517410</v>
          </cell>
          <cell r="H576">
            <v>44136</v>
          </cell>
          <cell r="I576">
            <v>10.450000000000001</v>
          </cell>
          <cell r="J576">
            <v>83.600000000000009</v>
          </cell>
          <cell r="L576">
            <v>103.99279411764699</v>
          </cell>
          <cell r="M576">
            <v>20.9</v>
          </cell>
          <cell r="O576">
            <v>1.1599999999999999</v>
          </cell>
          <cell r="R576">
            <v>103.5</v>
          </cell>
          <cell r="S576">
            <v>62.7</v>
          </cell>
          <cell r="U576">
            <v>0</v>
          </cell>
        </row>
        <row r="577">
          <cell r="C577" t="str">
            <v>HOSPITAL PELÓPIDAS SILVEIRA</v>
          </cell>
          <cell r="E577" t="str">
            <v>JONATHAN LINS DOS SANTOS</v>
          </cell>
          <cell r="F577" t="str">
            <v>3 - Administrativo</v>
          </cell>
          <cell r="G577">
            <v>950110</v>
          </cell>
          <cell r="H577">
            <v>44136</v>
          </cell>
          <cell r="I577">
            <v>31.694499999999998</v>
          </cell>
          <cell r="J577">
            <v>253.55599999999998</v>
          </cell>
          <cell r="L577">
            <v>103.99279411764699</v>
          </cell>
          <cell r="M577">
            <v>43.37</v>
          </cell>
          <cell r="O577">
            <v>1.1599999999999999</v>
          </cell>
          <cell r="S577">
            <v>0</v>
          </cell>
          <cell r="U577">
            <v>0</v>
          </cell>
        </row>
        <row r="578">
          <cell r="C578" t="str">
            <v>HOSPITAL PELÓPIDAS SILVEIRA</v>
          </cell>
          <cell r="E578" t="str">
            <v>JONATHAS KLEIBER SILVA GOMES</v>
          </cell>
          <cell r="F578" t="str">
            <v>2 - Outros Profissionais da Saúde</v>
          </cell>
          <cell r="G578">
            <v>223505</v>
          </cell>
          <cell r="H578">
            <v>44136</v>
          </cell>
          <cell r="I578">
            <v>40.880200000000002</v>
          </cell>
          <cell r="J578">
            <v>329.78400000000005</v>
          </cell>
          <cell r="L578">
            <v>103.99279411764699</v>
          </cell>
          <cell r="M578">
            <v>3.08</v>
          </cell>
          <cell r="O578">
            <v>2.44</v>
          </cell>
          <cell r="S578">
            <v>0</v>
          </cell>
          <cell r="U578">
            <v>0</v>
          </cell>
        </row>
        <row r="579">
          <cell r="C579" t="str">
            <v>HOSPITAL PELÓPIDAS SILVEIRA</v>
          </cell>
          <cell r="E579" t="str">
            <v>JONES HENRIQUE DA SILVA</v>
          </cell>
          <cell r="F579" t="str">
            <v>3 - Administrativo</v>
          </cell>
          <cell r="G579">
            <v>517410</v>
          </cell>
          <cell r="H579">
            <v>44136</v>
          </cell>
          <cell r="I579">
            <v>10.332000000000001</v>
          </cell>
          <cell r="J579">
            <v>82.656000000000006</v>
          </cell>
          <cell r="L579">
            <v>103.99279411764699</v>
          </cell>
          <cell r="M579">
            <v>20.9</v>
          </cell>
          <cell r="O579">
            <v>1.1599999999999999</v>
          </cell>
          <cell r="R579">
            <v>155.26</v>
          </cell>
          <cell r="S579">
            <v>62.7</v>
          </cell>
          <cell r="U579">
            <v>0</v>
          </cell>
        </row>
        <row r="580">
          <cell r="C580" t="str">
            <v>HOSPITAL PELÓPIDAS SILVEIRA</v>
          </cell>
          <cell r="E580" t="str">
            <v>JONI NAGIPE SILVA</v>
          </cell>
          <cell r="F580" t="str">
            <v>2 - Outros Profissionais da Saúde</v>
          </cell>
          <cell r="G580">
            <v>324115</v>
          </cell>
          <cell r="H580">
            <v>44136</v>
          </cell>
          <cell r="I580">
            <v>29.441800000000001</v>
          </cell>
          <cell r="J580">
            <v>235.53440000000001</v>
          </cell>
          <cell r="M580">
            <v>0</v>
          </cell>
          <cell r="O580">
            <v>1.1599999999999999</v>
          </cell>
          <cell r="S580">
            <v>0</v>
          </cell>
          <cell r="U580">
            <v>0</v>
          </cell>
        </row>
        <row r="581">
          <cell r="C581" t="str">
            <v>HOSPITAL PELÓPIDAS SILVEIRA</v>
          </cell>
          <cell r="E581" t="str">
            <v>JORDANIA FIDELIS DA SILVA</v>
          </cell>
          <cell r="F581" t="str">
            <v>3 - Administrativo</v>
          </cell>
          <cell r="G581">
            <v>513430</v>
          </cell>
          <cell r="H581">
            <v>44136</v>
          </cell>
          <cell r="I581">
            <v>15.9125</v>
          </cell>
          <cell r="J581">
            <v>127.3</v>
          </cell>
          <cell r="M581">
            <v>0</v>
          </cell>
          <cell r="O581">
            <v>1.1599999999999999</v>
          </cell>
          <cell r="R581">
            <v>207</v>
          </cell>
          <cell r="S581">
            <v>62.7</v>
          </cell>
          <cell r="U581">
            <v>0</v>
          </cell>
        </row>
        <row r="582">
          <cell r="C582" t="str">
            <v>HOSPITAL PELÓPIDAS SILVEIRA</v>
          </cell>
          <cell r="E582" t="str">
            <v>JOSE ALTAIDES DO NASCIMENTO</v>
          </cell>
          <cell r="F582" t="str">
            <v>2 - Outros Profissionais da Saúde</v>
          </cell>
          <cell r="G582">
            <v>322205</v>
          </cell>
          <cell r="H582">
            <v>44136</v>
          </cell>
          <cell r="I582">
            <v>17.362200000000001</v>
          </cell>
          <cell r="J582">
            <v>151.4376</v>
          </cell>
          <cell r="L582">
            <v>103.99279411764699</v>
          </cell>
          <cell r="M582">
            <v>20.9</v>
          </cell>
          <cell r="O582">
            <v>1.1599999999999999</v>
          </cell>
          <cell r="R582">
            <v>141</v>
          </cell>
          <cell r="S582">
            <v>62.7</v>
          </cell>
          <cell r="U582">
            <v>0</v>
          </cell>
        </row>
        <row r="583">
          <cell r="C583" t="str">
            <v>HOSPITAL PELÓPIDAS SILVEIRA</v>
          </cell>
          <cell r="E583" t="str">
            <v>JOSE CARLOS DA SILVA RIBEIRO</v>
          </cell>
          <cell r="F583" t="str">
            <v>2 - Outros Profissionais da Saúde</v>
          </cell>
          <cell r="G583">
            <v>223505</v>
          </cell>
          <cell r="H583">
            <v>44136</v>
          </cell>
          <cell r="I583">
            <v>38.072200000000002</v>
          </cell>
          <cell r="J583">
            <v>307.18879999999996</v>
          </cell>
          <cell r="L583">
            <v>103.99279411764699</v>
          </cell>
          <cell r="M583">
            <v>3.08</v>
          </cell>
          <cell r="O583">
            <v>2.44</v>
          </cell>
          <cell r="S583">
            <v>0</v>
          </cell>
          <cell r="U583">
            <v>0</v>
          </cell>
        </row>
        <row r="584">
          <cell r="C584" t="str">
            <v>HOSPITAL PELÓPIDAS SILVEIRA</v>
          </cell>
          <cell r="E584" t="str">
            <v>JOSE CARLOS PEREIRA DA SILVA</v>
          </cell>
          <cell r="F584" t="str">
            <v>2 - Outros Profissionais da Saúde</v>
          </cell>
          <cell r="G584">
            <v>515110</v>
          </cell>
          <cell r="H584">
            <v>44136</v>
          </cell>
          <cell r="I584">
            <v>12.846800000000002</v>
          </cell>
          <cell r="J584">
            <v>102.77440000000001</v>
          </cell>
          <cell r="L584">
            <v>103.99279411764699</v>
          </cell>
          <cell r="M584">
            <v>20.9</v>
          </cell>
          <cell r="O584">
            <v>1.1599999999999999</v>
          </cell>
          <cell r="S584">
            <v>0</v>
          </cell>
          <cell r="U584">
            <v>0</v>
          </cell>
        </row>
        <row r="585">
          <cell r="C585" t="str">
            <v>HOSPITAL PELÓPIDAS SILVEIRA</v>
          </cell>
          <cell r="E585" t="str">
            <v>JOSE CARLOS RODRIGUES DA SILVA JUNIOR</v>
          </cell>
          <cell r="F585" t="str">
            <v>2 - Outros Profissionais da Saúde</v>
          </cell>
          <cell r="G585">
            <v>521130</v>
          </cell>
          <cell r="H585">
            <v>44136</v>
          </cell>
          <cell r="I585">
            <v>10.341700000000001</v>
          </cell>
          <cell r="J585">
            <v>82.73360000000001</v>
          </cell>
          <cell r="L585">
            <v>103.99279411764699</v>
          </cell>
          <cell r="M585">
            <v>20.9</v>
          </cell>
          <cell r="O585">
            <v>1.1599999999999999</v>
          </cell>
          <cell r="R585">
            <v>326</v>
          </cell>
          <cell r="S585">
            <v>45.98</v>
          </cell>
          <cell r="U585">
            <v>0</v>
          </cell>
        </row>
        <row r="586">
          <cell r="C586" t="str">
            <v>HOSPITAL PELÓPIDAS SILVEIRA</v>
          </cell>
          <cell r="E586" t="str">
            <v>JOSE CLAUDIO ALVES LAURENTINO</v>
          </cell>
          <cell r="F586" t="str">
            <v>3 - Administrativo</v>
          </cell>
          <cell r="G586">
            <v>514225</v>
          </cell>
          <cell r="H586">
            <v>44136</v>
          </cell>
          <cell r="I586">
            <v>12.526700000000002</v>
          </cell>
          <cell r="J586">
            <v>100.21360000000001</v>
          </cell>
          <cell r="M586">
            <v>0</v>
          </cell>
          <cell r="O586">
            <v>1.1599999999999999</v>
          </cell>
          <cell r="R586">
            <v>103.5</v>
          </cell>
          <cell r="S586">
            <v>62.7</v>
          </cell>
          <cell r="U586">
            <v>0</v>
          </cell>
        </row>
        <row r="587">
          <cell r="C587" t="str">
            <v>HOSPITAL PELÓPIDAS SILVEIRA</v>
          </cell>
          <cell r="E587" t="str">
            <v>JOSE EDILSON DOS SANTOS SILVA</v>
          </cell>
          <cell r="F587" t="str">
            <v>3 - Administrativo</v>
          </cell>
          <cell r="G587">
            <v>516345</v>
          </cell>
          <cell r="H587">
            <v>44136</v>
          </cell>
          <cell r="I587">
            <v>18.868500000000001</v>
          </cell>
          <cell r="J587">
            <v>150.94800000000001</v>
          </cell>
          <cell r="L587">
            <v>103.99279411764699</v>
          </cell>
          <cell r="M587">
            <v>20.9</v>
          </cell>
          <cell r="O587">
            <v>1.1599999999999999</v>
          </cell>
          <cell r="S587">
            <v>0</v>
          </cell>
          <cell r="U587">
            <v>0</v>
          </cell>
        </row>
        <row r="588">
          <cell r="C588" t="str">
            <v>HOSPITAL PELÓPIDAS SILVEIRA</v>
          </cell>
          <cell r="E588" t="str">
            <v>JOSE EDSON CAMILO DOS SANTOS</v>
          </cell>
          <cell r="F588" t="str">
            <v>3 - Administrativo</v>
          </cell>
          <cell r="G588">
            <v>516345</v>
          </cell>
          <cell r="H588">
            <v>44136</v>
          </cell>
          <cell r="I588">
            <v>13.0625</v>
          </cell>
          <cell r="J588">
            <v>104.5</v>
          </cell>
          <cell r="M588">
            <v>0</v>
          </cell>
          <cell r="O588">
            <v>1.1599999999999999</v>
          </cell>
          <cell r="R588">
            <v>207</v>
          </cell>
          <cell r="S588">
            <v>62.7</v>
          </cell>
          <cell r="U588">
            <v>0</v>
          </cell>
        </row>
        <row r="589">
          <cell r="C589" t="str">
            <v>HOSPITAL PELÓPIDAS SILVEIRA</v>
          </cell>
          <cell r="E589" t="str">
            <v>JOSE EDUARDO DA SILVA NETO</v>
          </cell>
          <cell r="F589" t="str">
            <v>3 - Administrativo</v>
          </cell>
          <cell r="G589">
            <v>513505</v>
          </cell>
          <cell r="H589">
            <v>44136</v>
          </cell>
          <cell r="I589">
            <v>12.491500000000002</v>
          </cell>
          <cell r="J589">
            <v>99.932000000000016</v>
          </cell>
          <cell r="M589">
            <v>0</v>
          </cell>
          <cell r="O589">
            <v>1.1599999999999999</v>
          </cell>
          <cell r="R589">
            <v>103.5</v>
          </cell>
          <cell r="S589">
            <v>62.7</v>
          </cell>
          <cell r="U589">
            <v>0</v>
          </cell>
        </row>
        <row r="590">
          <cell r="C590" t="str">
            <v>HOSPITAL PELÓPIDAS SILVEIRA</v>
          </cell>
          <cell r="E590" t="str">
            <v>JOSE EDUARDO LIMA DA ROCHA SILVA LINS</v>
          </cell>
          <cell r="F590" t="str">
            <v>3 - Administrativo</v>
          </cell>
          <cell r="G590">
            <v>411010</v>
          </cell>
          <cell r="H590">
            <v>44136</v>
          </cell>
          <cell r="I590">
            <v>5.2250000000000005</v>
          </cell>
          <cell r="J590">
            <v>14.804200000000002</v>
          </cell>
          <cell r="M590">
            <v>0</v>
          </cell>
          <cell r="O590">
            <v>1.1599999999999999</v>
          </cell>
          <cell r="R590">
            <v>138</v>
          </cell>
          <cell r="S590">
            <v>31.35</v>
          </cell>
          <cell r="U590">
            <v>0</v>
          </cell>
        </row>
        <row r="591">
          <cell r="C591" t="str">
            <v>HOSPITAL PELÓPIDAS SILVEIRA</v>
          </cell>
          <cell r="E591" t="str">
            <v>JOSE ELINALDO MATIAS DA SILVA</v>
          </cell>
          <cell r="F591" t="str">
            <v>3 - Administrativo</v>
          </cell>
          <cell r="G591">
            <v>517410</v>
          </cell>
          <cell r="H591">
            <v>44136</v>
          </cell>
          <cell r="I591">
            <v>12.260899999999999</v>
          </cell>
          <cell r="J591">
            <v>98.087199999999996</v>
          </cell>
          <cell r="L591">
            <v>103.99279411764699</v>
          </cell>
          <cell r="M591">
            <v>20.9</v>
          </cell>
          <cell r="O591">
            <v>1.1599999999999999</v>
          </cell>
          <cell r="R591">
            <v>207</v>
          </cell>
          <cell r="S591">
            <v>62.7</v>
          </cell>
          <cell r="U591">
            <v>0</v>
          </cell>
        </row>
        <row r="592">
          <cell r="C592" t="str">
            <v>HOSPITAL PELÓPIDAS SILVEIRA</v>
          </cell>
          <cell r="E592" t="str">
            <v>JOSE IGOR DE BARROS SILVA</v>
          </cell>
          <cell r="F592" t="str">
            <v>1 - Médico</v>
          </cell>
          <cell r="G592">
            <v>225125</v>
          </cell>
          <cell r="H592">
            <v>44136</v>
          </cell>
          <cell r="I592">
            <v>39.903600000000004</v>
          </cell>
          <cell r="J592">
            <v>319.22880000000004</v>
          </cell>
          <cell r="M592">
            <v>0</v>
          </cell>
          <cell r="O592">
            <v>9.2766149999999996</v>
          </cell>
          <cell r="S592">
            <v>0</v>
          </cell>
          <cell r="U592">
            <v>0</v>
          </cell>
        </row>
        <row r="593">
          <cell r="C593" t="str">
            <v>HOSPITAL PELÓPIDAS SILVEIRA</v>
          </cell>
          <cell r="E593" t="str">
            <v>JOSE MANOEL VIEIRA DE MELO NETO</v>
          </cell>
          <cell r="F593" t="str">
            <v>2 - Outros Profissionais da Saúde</v>
          </cell>
          <cell r="G593">
            <v>223505</v>
          </cell>
          <cell r="H593">
            <v>44136</v>
          </cell>
          <cell r="I593">
            <v>33.394100000000002</v>
          </cell>
          <cell r="J593">
            <v>384.38319999999999</v>
          </cell>
          <cell r="K593">
            <v>1082.81</v>
          </cell>
          <cell r="M593">
            <v>0</v>
          </cell>
          <cell r="O593">
            <v>2.44</v>
          </cell>
          <cell r="S593">
            <v>0</v>
          </cell>
          <cell r="U593">
            <v>0</v>
          </cell>
        </row>
        <row r="594">
          <cell r="C594" t="str">
            <v>HOSPITAL PELÓPIDAS SILVEIRA</v>
          </cell>
          <cell r="E594" t="str">
            <v>JOSE MILTON DOS SANTOS</v>
          </cell>
          <cell r="F594" t="str">
            <v>2 - Outros Profissionais da Saúde</v>
          </cell>
          <cell r="G594">
            <v>515110</v>
          </cell>
          <cell r="H594">
            <v>44136</v>
          </cell>
          <cell r="I594">
            <v>13.496600000000001</v>
          </cell>
          <cell r="J594">
            <v>107.97280000000001</v>
          </cell>
          <cell r="L594">
            <v>103.99279411764699</v>
          </cell>
          <cell r="M594">
            <v>20.9</v>
          </cell>
          <cell r="O594">
            <v>1.1599999999999999</v>
          </cell>
          <cell r="R594">
            <v>244.5</v>
          </cell>
          <cell r="S594">
            <v>58.94</v>
          </cell>
          <cell r="U594">
            <v>0</v>
          </cell>
        </row>
        <row r="595">
          <cell r="C595" t="str">
            <v>HOSPITAL PELÓPIDAS SILVEIRA</v>
          </cell>
          <cell r="E595" t="str">
            <v>JOSE ROMILDO RIBEIRO DE SENA</v>
          </cell>
          <cell r="F595" t="str">
            <v>2 - Outros Profissionais da Saúde</v>
          </cell>
          <cell r="G595">
            <v>223605</v>
          </cell>
          <cell r="H595">
            <v>44136</v>
          </cell>
          <cell r="I595">
            <v>26.768899999999999</v>
          </cell>
          <cell r="J595">
            <v>214.15119999999999</v>
          </cell>
          <cell r="M595">
            <v>0</v>
          </cell>
          <cell r="O595">
            <v>2.44</v>
          </cell>
          <cell r="S595">
            <v>0</v>
          </cell>
          <cell r="U595">
            <v>0</v>
          </cell>
        </row>
        <row r="596">
          <cell r="C596" t="str">
            <v>HOSPITAL PELÓPIDAS SILVEIRA</v>
          </cell>
          <cell r="E596" t="str">
            <v>JOSE TIAGO DA SILVA NETO</v>
          </cell>
          <cell r="F596" t="str">
            <v>3 - Administrativo</v>
          </cell>
          <cell r="G596">
            <v>514225</v>
          </cell>
          <cell r="H596">
            <v>44136</v>
          </cell>
          <cell r="I596">
            <v>12.540000000000001</v>
          </cell>
          <cell r="J596">
            <v>100.32000000000001</v>
          </cell>
          <cell r="M596">
            <v>0</v>
          </cell>
          <cell r="O596">
            <v>1.1599999999999999</v>
          </cell>
          <cell r="R596">
            <v>207</v>
          </cell>
          <cell r="S596">
            <v>39.71</v>
          </cell>
          <cell r="U596">
            <v>0</v>
          </cell>
        </row>
        <row r="597">
          <cell r="C597" t="str">
            <v>HOSPITAL PELÓPIDAS SILVEIRA</v>
          </cell>
          <cell r="E597" t="str">
            <v>JOSE WELLINGTON DO NASCIMENTO CARLOS</v>
          </cell>
          <cell r="F597" t="str">
            <v>2 - Outros Profissionais da Saúde</v>
          </cell>
          <cell r="G597">
            <v>521130</v>
          </cell>
          <cell r="H597">
            <v>44136</v>
          </cell>
          <cell r="I597">
            <v>10.378</v>
          </cell>
          <cell r="J597">
            <v>83.024000000000001</v>
          </cell>
          <cell r="L597">
            <v>103.99279411764699</v>
          </cell>
          <cell r="M597">
            <v>20.9</v>
          </cell>
          <cell r="O597">
            <v>1.1599999999999999</v>
          </cell>
          <cell r="R597">
            <v>103.5</v>
          </cell>
          <cell r="S597">
            <v>62.7</v>
          </cell>
          <cell r="U597">
            <v>0</v>
          </cell>
        </row>
        <row r="598">
          <cell r="C598" t="str">
            <v>HOSPITAL PELÓPIDAS SILVEIRA</v>
          </cell>
          <cell r="E598" t="str">
            <v>JOSEANE DIAS DA SILVA</v>
          </cell>
          <cell r="F598" t="str">
            <v>2 - Outros Profissionais da Saúde</v>
          </cell>
          <cell r="G598">
            <v>322205</v>
          </cell>
          <cell r="H598">
            <v>44136</v>
          </cell>
          <cell r="I598">
            <v>15.138399999999999</v>
          </cell>
          <cell r="J598">
            <v>121.10719999999999</v>
          </cell>
          <cell r="M598">
            <v>0</v>
          </cell>
          <cell r="O598">
            <v>1.1599999999999999</v>
          </cell>
          <cell r="R598">
            <v>69</v>
          </cell>
          <cell r="S598">
            <v>62.7</v>
          </cell>
          <cell r="U598">
            <v>0</v>
          </cell>
        </row>
        <row r="599">
          <cell r="C599" t="str">
            <v>HOSPITAL PELÓPIDAS SILVEIRA</v>
          </cell>
          <cell r="E599" t="str">
            <v>JOSEANE DOS SANTOS AZEVEDO DE SOUSA</v>
          </cell>
          <cell r="F599" t="str">
            <v>2 - Outros Profissionais da Saúde</v>
          </cell>
          <cell r="G599">
            <v>322205</v>
          </cell>
          <cell r="H599">
            <v>44136</v>
          </cell>
          <cell r="I599">
            <v>0</v>
          </cell>
          <cell r="J599">
            <v>0</v>
          </cell>
          <cell r="M599">
            <v>0</v>
          </cell>
          <cell r="S599">
            <v>0</v>
          </cell>
          <cell r="U599">
            <v>0</v>
          </cell>
        </row>
        <row r="600">
          <cell r="C600" t="str">
            <v>HOSPITAL PELÓPIDAS SILVEIRA</v>
          </cell>
          <cell r="E600" t="str">
            <v>JOSEFA NATAL DE LIMA SANTOS</v>
          </cell>
          <cell r="F600" t="str">
            <v>2 - Outros Profissionais da Saúde</v>
          </cell>
          <cell r="G600">
            <v>322205</v>
          </cell>
          <cell r="H600">
            <v>44136</v>
          </cell>
          <cell r="I600">
            <v>13.0625</v>
          </cell>
          <cell r="J600">
            <v>104.5</v>
          </cell>
          <cell r="M600">
            <v>0</v>
          </cell>
          <cell r="O600">
            <v>1.1599999999999999</v>
          </cell>
          <cell r="R600">
            <v>244.5</v>
          </cell>
          <cell r="S600">
            <v>62.7</v>
          </cell>
          <cell r="U600">
            <v>0</v>
          </cell>
        </row>
        <row r="601">
          <cell r="C601" t="str">
            <v>HOSPITAL PELÓPIDAS SILVEIRA</v>
          </cell>
          <cell r="E601" t="str">
            <v>JOSELITO CORREIA LEITE</v>
          </cell>
          <cell r="F601" t="str">
            <v>3 - Administrativo</v>
          </cell>
          <cell r="G601">
            <v>782320</v>
          </cell>
          <cell r="H601">
            <v>44136</v>
          </cell>
          <cell r="I601">
            <v>19.473800000000001</v>
          </cell>
          <cell r="J601">
            <v>155.79040000000001</v>
          </cell>
          <cell r="L601">
            <v>103.99279411764699</v>
          </cell>
          <cell r="M601">
            <v>28.48</v>
          </cell>
          <cell r="O601">
            <v>1.1599999999999999</v>
          </cell>
          <cell r="S601">
            <v>0</v>
          </cell>
          <cell r="U601">
            <v>0</v>
          </cell>
        </row>
        <row r="602">
          <cell r="C602" t="str">
            <v>HOSPITAL PELÓPIDAS SILVEIRA</v>
          </cell>
          <cell r="E602" t="str">
            <v>JOSELITO ROSENDO DA SILVA</v>
          </cell>
          <cell r="F602" t="str">
            <v>2 - Outros Profissionais da Saúde</v>
          </cell>
          <cell r="G602">
            <v>322205</v>
          </cell>
          <cell r="H602">
            <v>44136</v>
          </cell>
          <cell r="I602">
            <v>17.505300000000002</v>
          </cell>
          <cell r="J602">
            <v>140.04240000000001</v>
          </cell>
          <cell r="L602">
            <v>103.99279411764699</v>
          </cell>
          <cell r="M602">
            <v>20.9</v>
          </cell>
          <cell r="O602">
            <v>1.1599999999999999</v>
          </cell>
          <cell r="R602">
            <v>96.6</v>
          </cell>
          <cell r="S602">
            <v>58.52</v>
          </cell>
          <cell r="U602">
            <v>0</v>
          </cell>
        </row>
        <row r="603">
          <cell r="C603" t="str">
            <v>HOSPITAL PELÓPIDAS SILVEIRA</v>
          </cell>
          <cell r="E603" t="str">
            <v>JOSENILSON SERGIO DE OLIVEIRA JUNIOR</v>
          </cell>
          <cell r="F603" t="str">
            <v>2 - Outros Profissionais da Saúde</v>
          </cell>
          <cell r="G603">
            <v>324115</v>
          </cell>
          <cell r="H603">
            <v>44136</v>
          </cell>
          <cell r="I603">
            <v>30.727499999999999</v>
          </cell>
          <cell r="J603">
            <v>245.82</v>
          </cell>
          <cell r="M603">
            <v>0</v>
          </cell>
          <cell r="O603">
            <v>1.1599999999999999</v>
          </cell>
          <cell r="R603">
            <v>163</v>
          </cell>
          <cell r="S603">
            <v>60.91</v>
          </cell>
          <cell r="U603">
            <v>0</v>
          </cell>
        </row>
        <row r="604">
          <cell r="C604" t="str">
            <v>HOSPITAL PELÓPIDAS SILVEIRA</v>
          </cell>
          <cell r="E604" t="str">
            <v>JOSENILTON JORGE DA SILVA</v>
          </cell>
          <cell r="F604" t="str">
            <v>2 - Outros Profissionais da Saúde</v>
          </cell>
          <cell r="G604">
            <v>322205</v>
          </cell>
          <cell r="H604">
            <v>44136</v>
          </cell>
          <cell r="I604">
            <v>13.0625</v>
          </cell>
          <cell r="J604">
            <v>104.5</v>
          </cell>
          <cell r="M604">
            <v>0</v>
          </cell>
          <cell r="O604">
            <v>1.1599999999999999</v>
          </cell>
          <cell r="R604">
            <v>96.6</v>
          </cell>
          <cell r="S604">
            <v>62.7</v>
          </cell>
          <cell r="U604">
            <v>0</v>
          </cell>
        </row>
        <row r="605">
          <cell r="C605" t="str">
            <v>HOSPITAL PELÓPIDAS SILVEIRA</v>
          </cell>
          <cell r="E605" t="str">
            <v>JOSEVALDO SOBRAL DE FARIAS LINS</v>
          </cell>
          <cell r="F605" t="str">
            <v>2 - Outros Profissionais da Saúde</v>
          </cell>
          <cell r="G605">
            <v>223605</v>
          </cell>
          <cell r="H605">
            <v>44136</v>
          </cell>
          <cell r="I605">
            <v>27.463200000000001</v>
          </cell>
          <cell r="J605">
            <v>219.7056</v>
          </cell>
          <cell r="L605">
            <v>103.99279411764699</v>
          </cell>
          <cell r="M605">
            <v>2.41</v>
          </cell>
          <cell r="O605">
            <v>2.44</v>
          </cell>
          <cell r="S605">
            <v>0</v>
          </cell>
          <cell r="U605">
            <v>0</v>
          </cell>
        </row>
        <row r="606">
          <cell r="C606" t="str">
            <v>HOSPITAL PELÓPIDAS SILVEIRA</v>
          </cell>
          <cell r="E606" t="str">
            <v>JOSIANE NOEME PIMENTEL</v>
          </cell>
          <cell r="F606" t="str">
            <v>3 - Administrativo</v>
          </cell>
          <cell r="G606">
            <v>252305</v>
          </cell>
          <cell r="H606">
            <v>44136</v>
          </cell>
          <cell r="I606">
            <v>18.431100000000001</v>
          </cell>
          <cell r="J606">
            <v>147.44880000000001</v>
          </cell>
          <cell r="L606">
            <v>103.99279411764699</v>
          </cell>
          <cell r="M606">
            <v>36.86</v>
          </cell>
          <cell r="O606">
            <v>1.1599999999999999</v>
          </cell>
          <cell r="R606">
            <v>138</v>
          </cell>
          <cell r="S606">
            <v>110.59</v>
          </cell>
          <cell r="U606">
            <v>0</v>
          </cell>
        </row>
        <row r="607">
          <cell r="C607" t="str">
            <v>HOSPITAL PELÓPIDAS SILVEIRA</v>
          </cell>
          <cell r="E607" t="str">
            <v>JOSIANE PEREIRA DA SILVA</v>
          </cell>
          <cell r="F607" t="str">
            <v>2 - Outros Profissionais da Saúde</v>
          </cell>
          <cell r="G607">
            <v>322205</v>
          </cell>
          <cell r="H607">
            <v>44136</v>
          </cell>
          <cell r="I607">
            <v>12.798299999999999</v>
          </cell>
          <cell r="J607">
            <v>102.38639999999999</v>
          </cell>
          <cell r="L607">
            <v>103.99279411764699</v>
          </cell>
          <cell r="M607">
            <v>20.9</v>
          </cell>
          <cell r="O607">
            <v>1.1599999999999999</v>
          </cell>
          <cell r="R607">
            <v>244.5</v>
          </cell>
          <cell r="S607">
            <v>60.61</v>
          </cell>
          <cell r="U607">
            <v>0</v>
          </cell>
        </row>
        <row r="608">
          <cell r="C608" t="str">
            <v>HOSPITAL PELÓPIDAS SILVEIRA</v>
          </cell>
          <cell r="E608" t="str">
            <v>JOSICLEIDE ARAUJO DA SILVA</v>
          </cell>
          <cell r="F608" t="str">
            <v>2 - Outros Profissionais da Saúde</v>
          </cell>
          <cell r="G608">
            <v>322205</v>
          </cell>
          <cell r="H608">
            <v>44136</v>
          </cell>
          <cell r="I608">
            <v>12.540000000000001</v>
          </cell>
          <cell r="J608">
            <v>100.32000000000001</v>
          </cell>
          <cell r="L608">
            <v>103.99279411764699</v>
          </cell>
          <cell r="M608">
            <v>20.9</v>
          </cell>
          <cell r="O608">
            <v>1.1599999999999999</v>
          </cell>
          <cell r="S608">
            <v>0</v>
          </cell>
          <cell r="U608">
            <v>0</v>
          </cell>
        </row>
        <row r="609">
          <cell r="C609" t="str">
            <v>HOSPITAL PELÓPIDAS SILVEIRA</v>
          </cell>
          <cell r="E609" t="str">
            <v>JOSILEIDE DA SILVA FERREIRA</v>
          </cell>
          <cell r="F609" t="str">
            <v>3 - Administrativo</v>
          </cell>
          <cell r="G609">
            <v>514225</v>
          </cell>
          <cell r="H609">
            <v>44136</v>
          </cell>
          <cell r="I609">
            <v>14.764900000000001</v>
          </cell>
          <cell r="J609">
            <v>118.11920000000001</v>
          </cell>
          <cell r="M609">
            <v>0</v>
          </cell>
          <cell r="O609">
            <v>1.1599999999999999</v>
          </cell>
          <cell r="R609">
            <v>207</v>
          </cell>
          <cell r="S609">
            <v>62.7</v>
          </cell>
          <cell r="U609">
            <v>0</v>
          </cell>
        </row>
        <row r="610">
          <cell r="C610" t="str">
            <v>HOSPITAL PELÓPIDAS SILVEIRA</v>
          </cell>
          <cell r="E610" t="str">
            <v>JOSILENE DE ALBUQUERQUE SILVA</v>
          </cell>
          <cell r="F610" t="str">
            <v>2 - Outros Profissionais da Saúde</v>
          </cell>
          <cell r="G610">
            <v>322205</v>
          </cell>
          <cell r="H610">
            <v>44136</v>
          </cell>
          <cell r="I610">
            <v>22.978899999999999</v>
          </cell>
          <cell r="J610">
            <v>183.8312</v>
          </cell>
          <cell r="M610">
            <v>0</v>
          </cell>
          <cell r="O610">
            <v>1.1599999999999999</v>
          </cell>
          <cell r="S610">
            <v>0</v>
          </cell>
          <cell r="U610">
            <v>0</v>
          </cell>
        </row>
        <row r="611">
          <cell r="C611" t="str">
            <v>HOSPITAL PELÓPIDAS SILVEIRA</v>
          </cell>
          <cell r="E611" t="str">
            <v>JOSILMA DE SENA SANTOS MIRANDA</v>
          </cell>
          <cell r="F611" t="str">
            <v>3 - Administrativo</v>
          </cell>
          <cell r="G611">
            <v>513220</v>
          </cell>
          <cell r="H611">
            <v>44136</v>
          </cell>
          <cell r="I611">
            <v>15.1503</v>
          </cell>
          <cell r="J611">
            <v>121.2024</v>
          </cell>
          <cell r="M611">
            <v>0</v>
          </cell>
          <cell r="O611">
            <v>1.1599999999999999</v>
          </cell>
          <cell r="R611">
            <v>244.5</v>
          </cell>
          <cell r="S611">
            <v>64.89</v>
          </cell>
          <cell r="U611">
            <v>0</v>
          </cell>
        </row>
        <row r="612">
          <cell r="C612" t="str">
            <v>HOSPITAL PELÓPIDAS SILVEIRA</v>
          </cell>
          <cell r="E612" t="str">
            <v>JOSINERE GOMES TAVARES SANTOS</v>
          </cell>
          <cell r="F612" t="str">
            <v>2 - Outros Profissionais da Saúde</v>
          </cell>
          <cell r="G612">
            <v>322205</v>
          </cell>
          <cell r="H612">
            <v>44136</v>
          </cell>
          <cell r="I612">
            <v>13.4361</v>
          </cell>
          <cell r="J612">
            <v>107.4888</v>
          </cell>
          <cell r="L612">
            <v>103.99279411764699</v>
          </cell>
          <cell r="M612">
            <v>20.9</v>
          </cell>
          <cell r="O612">
            <v>1.1599999999999999</v>
          </cell>
          <cell r="S612">
            <v>0</v>
          </cell>
          <cell r="U612">
            <v>30.85</v>
          </cell>
          <cell r="X612" t="str">
            <v>AUXILIO CRECHE</v>
          </cell>
        </row>
        <row r="613">
          <cell r="C613" t="str">
            <v>HOSPITAL PELÓPIDAS SILVEIRA</v>
          </cell>
          <cell r="E613" t="str">
            <v>JOSIVANIA MARQUES DA SILVA ARAUJO</v>
          </cell>
          <cell r="F613" t="str">
            <v>3 - Administrativo</v>
          </cell>
          <cell r="G613">
            <v>411010</v>
          </cell>
          <cell r="H613">
            <v>44136</v>
          </cell>
          <cell r="I613">
            <v>10.9778</v>
          </cell>
          <cell r="J613">
            <v>87.822400000000002</v>
          </cell>
          <cell r="L613">
            <v>103.99279411764699</v>
          </cell>
          <cell r="M613">
            <v>20.9</v>
          </cell>
          <cell r="O613">
            <v>1.1599999999999999</v>
          </cell>
          <cell r="R613">
            <v>262.2</v>
          </cell>
          <cell r="S613">
            <v>27.17</v>
          </cell>
          <cell r="U613">
            <v>0</v>
          </cell>
        </row>
        <row r="614">
          <cell r="C614" t="str">
            <v>HOSPITAL PELÓPIDAS SILVEIRA</v>
          </cell>
          <cell r="E614" t="str">
            <v>JOSUE FARIAS ALVES DA SILVA</v>
          </cell>
          <cell r="F614" t="str">
            <v>3 - Administrativo</v>
          </cell>
          <cell r="G614">
            <v>142105</v>
          </cell>
          <cell r="H614">
            <v>44136</v>
          </cell>
          <cell r="I614">
            <v>60.572900000000004</v>
          </cell>
          <cell r="J614">
            <v>484.58320000000003</v>
          </cell>
          <cell r="L614">
            <v>103.99279411764699</v>
          </cell>
          <cell r="M614">
            <v>30</v>
          </cell>
          <cell r="O614">
            <v>1.1599999999999999</v>
          </cell>
          <cell r="S614">
            <v>0</v>
          </cell>
          <cell r="U614">
            <v>0</v>
          </cell>
        </row>
        <row r="615">
          <cell r="C615" t="str">
            <v>HOSPITAL PELÓPIDAS SILVEIRA</v>
          </cell>
          <cell r="E615" t="str">
            <v>JOSUE LUCAS OLIVEIRA DOS SANTOS JUSTINO</v>
          </cell>
          <cell r="F615" t="str">
            <v>2 - Outros Profissionais da Saúde</v>
          </cell>
          <cell r="G615">
            <v>521130</v>
          </cell>
          <cell r="H615">
            <v>44136</v>
          </cell>
          <cell r="I615">
            <v>13.789400000000001</v>
          </cell>
          <cell r="J615">
            <v>110.3152</v>
          </cell>
          <cell r="L615">
            <v>103.99279411764699</v>
          </cell>
          <cell r="M615">
            <v>20.9</v>
          </cell>
          <cell r="O615">
            <v>1.1599999999999999</v>
          </cell>
          <cell r="R615">
            <v>276</v>
          </cell>
          <cell r="S615">
            <v>62.7</v>
          </cell>
          <cell r="U615">
            <v>0</v>
          </cell>
        </row>
        <row r="616">
          <cell r="C616" t="str">
            <v>HOSPITAL PELÓPIDAS SILVEIRA</v>
          </cell>
          <cell r="E616" t="str">
            <v>JOYCE BATISTA DA SILVA</v>
          </cell>
          <cell r="F616" t="str">
            <v>2 - Outros Profissionais da Saúde</v>
          </cell>
          <cell r="G616">
            <v>322205</v>
          </cell>
          <cell r="H616">
            <v>44136</v>
          </cell>
          <cell r="I616">
            <v>12.516900000000001</v>
          </cell>
          <cell r="J616">
            <v>100.13520000000001</v>
          </cell>
          <cell r="L616">
            <v>103.99279411764699</v>
          </cell>
          <cell r="M616">
            <v>20.9</v>
          </cell>
          <cell r="O616">
            <v>1.1599999999999999</v>
          </cell>
          <cell r="R616">
            <v>207</v>
          </cell>
          <cell r="S616">
            <v>58.52</v>
          </cell>
          <cell r="U616">
            <v>0</v>
          </cell>
        </row>
        <row r="617">
          <cell r="C617" t="str">
            <v>HOSPITAL PELÓPIDAS SILVEIRA</v>
          </cell>
          <cell r="E617" t="str">
            <v>JOYCE VERISSIMO DE BARROS SABINO</v>
          </cell>
          <cell r="F617" t="str">
            <v>2 - Outros Profissionais da Saúde</v>
          </cell>
          <cell r="G617">
            <v>322205</v>
          </cell>
          <cell r="H617">
            <v>44136</v>
          </cell>
          <cell r="I617">
            <v>28.229200000000002</v>
          </cell>
          <cell r="J617">
            <v>225.83360000000002</v>
          </cell>
          <cell r="L617">
            <v>103.99279411764699</v>
          </cell>
          <cell r="M617">
            <v>20.9</v>
          </cell>
          <cell r="O617">
            <v>1.1599999999999999</v>
          </cell>
          <cell r="R617">
            <v>10.35</v>
          </cell>
          <cell r="S617">
            <v>2.09</v>
          </cell>
          <cell r="U617">
            <v>0</v>
          </cell>
        </row>
        <row r="618">
          <cell r="C618" t="str">
            <v>HOSPITAL PELÓPIDAS SILVEIRA</v>
          </cell>
          <cell r="E618" t="str">
            <v>JOYCIMICLEIA MARIA DA SILVA</v>
          </cell>
          <cell r="F618" t="str">
            <v>2 - Outros Profissionais da Saúde</v>
          </cell>
          <cell r="G618">
            <v>322205</v>
          </cell>
          <cell r="H618">
            <v>44136</v>
          </cell>
          <cell r="I618">
            <v>14.190100000000001</v>
          </cell>
          <cell r="J618">
            <v>113.52080000000001</v>
          </cell>
          <cell r="L618">
            <v>103.99279411764699</v>
          </cell>
          <cell r="M618">
            <v>20.9</v>
          </cell>
          <cell r="O618">
            <v>1.1599999999999999</v>
          </cell>
          <cell r="R618">
            <v>96.6</v>
          </cell>
          <cell r="S618">
            <v>43.89</v>
          </cell>
          <cell r="U618">
            <v>0</v>
          </cell>
        </row>
        <row r="619">
          <cell r="C619" t="str">
            <v>HOSPITAL PELÓPIDAS SILVEIRA</v>
          </cell>
          <cell r="E619" t="str">
            <v>JUARACY DA SILVA</v>
          </cell>
          <cell r="F619" t="str">
            <v>2 - Outros Profissionais da Saúde</v>
          </cell>
          <cell r="G619">
            <v>521130</v>
          </cell>
          <cell r="H619">
            <v>44136</v>
          </cell>
          <cell r="I619">
            <v>10.538699999999999</v>
          </cell>
          <cell r="J619">
            <v>84.309599999999989</v>
          </cell>
          <cell r="M619">
            <v>0</v>
          </cell>
          <cell r="O619">
            <v>1.1599999999999999</v>
          </cell>
          <cell r="R619">
            <v>207</v>
          </cell>
          <cell r="S619">
            <v>62.7</v>
          </cell>
          <cell r="U619">
            <v>0</v>
          </cell>
        </row>
        <row r="620">
          <cell r="C620" t="str">
            <v>HOSPITAL PELÓPIDAS SILVEIRA</v>
          </cell>
          <cell r="E620" t="str">
            <v>JUCARA CRISTINE MOURA DE ALBUQUERQUE</v>
          </cell>
          <cell r="F620" t="str">
            <v>2 - Outros Profissionais da Saúde</v>
          </cell>
          <cell r="G620">
            <v>322205</v>
          </cell>
          <cell r="H620">
            <v>44136</v>
          </cell>
          <cell r="I620">
            <v>13.186700000000002</v>
          </cell>
          <cell r="J620">
            <v>105.49360000000001</v>
          </cell>
          <cell r="L620">
            <v>103.99279411764699</v>
          </cell>
          <cell r="M620">
            <v>20.9</v>
          </cell>
          <cell r="O620">
            <v>1.1599999999999999</v>
          </cell>
          <cell r="R620">
            <v>165.6</v>
          </cell>
          <cell r="S620">
            <v>47.81</v>
          </cell>
          <cell r="U620">
            <v>0</v>
          </cell>
        </row>
        <row r="621">
          <cell r="C621" t="str">
            <v>HOSPITAL PELÓPIDAS SILVEIRA</v>
          </cell>
          <cell r="E621" t="str">
            <v>JUCEIA ATAIDE DE MORAIS</v>
          </cell>
          <cell r="F621" t="str">
            <v>2 - Outros Profissionais da Saúde</v>
          </cell>
          <cell r="G621">
            <v>322205</v>
          </cell>
          <cell r="H621">
            <v>44136</v>
          </cell>
          <cell r="I621">
            <v>0</v>
          </cell>
          <cell r="J621">
            <v>0</v>
          </cell>
          <cell r="M621">
            <v>0</v>
          </cell>
          <cell r="R621">
            <v>326</v>
          </cell>
          <cell r="S621">
            <v>0</v>
          </cell>
          <cell r="U621">
            <v>0</v>
          </cell>
        </row>
        <row r="622">
          <cell r="C622" t="str">
            <v>HOSPITAL PELÓPIDAS SILVEIRA</v>
          </cell>
          <cell r="E622" t="str">
            <v>JUCICLEIA MARIA DO NASCIMENTO</v>
          </cell>
          <cell r="F622" t="str">
            <v>2 - Outros Profissionais da Saúde</v>
          </cell>
          <cell r="G622">
            <v>223705</v>
          </cell>
          <cell r="H622">
            <v>44136</v>
          </cell>
          <cell r="I622">
            <v>16.162300000000002</v>
          </cell>
          <cell r="J622">
            <v>129.29840000000002</v>
          </cell>
          <cell r="M622">
            <v>0</v>
          </cell>
          <cell r="O622">
            <v>1.1599999999999999</v>
          </cell>
          <cell r="S622">
            <v>0</v>
          </cell>
          <cell r="U622">
            <v>0</v>
          </cell>
        </row>
        <row r="623">
          <cell r="C623" t="str">
            <v>HOSPITAL PELÓPIDAS SILVEIRA</v>
          </cell>
          <cell r="E623" t="str">
            <v>JUCILENE BEZERRA DE OLIVEIRA</v>
          </cell>
          <cell r="F623" t="str">
            <v>2 - Outros Profissionais da Saúde</v>
          </cell>
          <cell r="G623">
            <v>521130</v>
          </cell>
          <cell r="H623">
            <v>44136</v>
          </cell>
          <cell r="I623">
            <v>12.169700000000001</v>
          </cell>
          <cell r="J623">
            <v>97.357600000000005</v>
          </cell>
          <cell r="M623">
            <v>0</v>
          </cell>
          <cell r="O623">
            <v>1.1599999999999999</v>
          </cell>
          <cell r="R623">
            <v>103.5</v>
          </cell>
          <cell r="S623">
            <v>60.61</v>
          </cell>
          <cell r="U623">
            <v>0</v>
          </cell>
        </row>
        <row r="624">
          <cell r="C624" t="str">
            <v>HOSPITAL PELÓPIDAS SILVEIRA</v>
          </cell>
          <cell r="E624" t="str">
            <v>JULIA CAROLINA BATISTA BERNARDO DA SILVA</v>
          </cell>
          <cell r="F624" t="str">
            <v>2 - Outros Profissionais da Saúde</v>
          </cell>
          <cell r="G624">
            <v>521130</v>
          </cell>
          <cell r="H624">
            <v>44136</v>
          </cell>
          <cell r="I624">
            <v>10.4397</v>
          </cell>
          <cell r="J624">
            <v>83.517600000000002</v>
          </cell>
          <cell r="M624">
            <v>0</v>
          </cell>
          <cell r="O624">
            <v>1.1599999999999999</v>
          </cell>
          <cell r="R624">
            <v>103.5</v>
          </cell>
          <cell r="S624">
            <v>62.7</v>
          </cell>
          <cell r="U624">
            <v>0</v>
          </cell>
        </row>
        <row r="625">
          <cell r="C625" t="str">
            <v>HOSPITAL PELÓPIDAS SILVEIRA</v>
          </cell>
          <cell r="E625" t="str">
            <v>JULIANA CORREIA DOS SANTOS PEIXOTO</v>
          </cell>
          <cell r="F625" t="str">
            <v>3 - Administrativo</v>
          </cell>
          <cell r="G625">
            <v>414105</v>
          </cell>
          <cell r="H625">
            <v>44136</v>
          </cell>
          <cell r="I625">
            <v>12.8561</v>
          </cell>
          <cell r="J625">
            <v>102.8488</v>
          </cell>
          <cell r="L625">
            <v>103.99279411764699</v>
          </cell>
          <cell r="M625">
            <v>25.29</v>
          </cell>
          <cell r="O625">
            <v>1.1599999999999999</v>
          </cell>
          <cell r="R625">
            <v>207</v>
          </cell>
          <cell r="S625">
            <v>58.16</v>
          </cell>
          <cell r="U625">
            <v>0</v>
          </cell>
        </row>
        <row r="626">
          <cell r="C626" t="str">
            <v>HOSPITAL PELÓPIDAS SILVEIRA</v>
          </cell>
          <cell r="E626" t="str">
            <v>JULIANA DA SILVA OLIVEIRA</v>
          </cell>
          <cell r="F626" t="str">
            <v>2 - Outros Profissionais da Saúde</v>
          </cell>
          <cell r="G626">
            <v>322205</v>
          </cell>
          <cell r="H626">
            <v>44136</v>
          </cell>
          <cell r="I626">
            <v>18.007999999999999</v>
          </cell>
          <cell r="J626">
            <v>144.06399999999999</v>
          </cell>
          <cell r="L626">
            <v>103.99279411764699</v>
          </cell>
          <cell r="M626">
            <v>20.9</v>
          </cell>
          <cell r="O626">
            <v>1.1599999999999999</v>
          </cell>
          <cell r="R626">
            <v>179.4</v>
          </cell>
          <cell r="S626">
            <v>54.34</v>
          </cell>
          <cell r="U626">
            <v>0</v>
          </cell>
        </row>
        <row r="627">
          <cell r="C627" t="str">
            <v>HOSPITAL PELÓPIDAS SILVEIRA</v>
          </cell>
          <cell r="E627" t="str">
            <v>JULIANA FIRMINO DE SOUZA</v>
          </cell>
          <cell r="F627" t="str">
            <v>2 - Outros Profissionais da Saúde</v>
          </cell>
          <cell r="G627">
            <v>322205</v>
          </cell>
          <cell r="H627">
            <v>44136</v>
          </cell>
          <cell r="I627">
            <v>13.168900000000001</v>
          </cell>
          <cell r="J627">
            <v>105.35120000000001</v>
          </cell>
          <cell r="M627">
            <v>0</v>
          </cell>
          <cell r="O627">
            <v>1.1599999999999999</v>
          </cell>
          <cell r="R627">
            <v>207</v>
          </cell>
          <cell r="S627">
            <v>33.44</v>
          </cell>
          <cell r="U627">
            <v>35.26</v>
          </cell>
          <cell r="X627" t="str">
            <v>AUXILIO CRECHE</v>
          </cell>
        </row>
        <row r="628">
          <cell r="C628" t="str">
            <v>HOSPITAL PELÓPIDAS SILVEIRA</v>
          </cell>
          <cell r="E628" t="str">
            <v>JULIANA HELAYNE DOS SANTOS ALVARES MELO</v>
          </cell>
          <cell r="F628" t="str">
            <v>2 - Outros Profissionais da Saúde</v>
          </cell>
          <cell r="G628">
            <v>223405</v>
          </cell>
          <cell r="H628">
            <v>44136</v>
          </cell>
          <cell r="I628">
            <v>50.861600000000003</v>
          </cell>
          <cell r="J628">
            <v>406.89280000000002</v>
          </cell>
          <cell r="M628">
            <v>0</v>
          </cell>
          <cell r="O628">
            <v>1.1599999999999999</v>
          </cell>
          <cell r="S628">
            <v>0</v>
          </cell>
          <cell r="U628">
            <v>136.5</v>
          </cell>
          <cell r="X628" t="str">
            <v>AUXILIO CRECHE</v>
          </cell>
        </row>
        <row r="629">
          <cell r="C629" t="str">
            <v>HOSPITAL PELÓPIDAS SILVEIRA</v>
          </cell>
          <cell r="E629" t="str">
            <v>JULIANA LIRA DE SOUSA LIMA</v>
          </cell>
          <cell r="F629" t="str">
            <v>2 - Outros Profissionais da Saúde</v>
          </cell>
          <cell r="G629">
            <v>223405</v>
          </cell>
          <cell r="H629">
            <v>44136</v>
          </cell>
          <cell r="I629">
            <v>42.292400000000001</v>
          </cell>
          <cell r="J629">
            <v>338.33920000000001</v>
          </cell>
          <cell r="L629">
            <v>103.99279411764699</v>
          </cell>
          <cell r="M629">
            <v>4.7</v>
          </cell>
          <cell r="O629">
            <v>1.1599999999999999</v>
          </cell>
          <cell r="S629">
            <v>0</v>
          </cell>
          <cell r="U629">
            <v>136.5</v>
          </cell>
          <cell r="X629" t="str">
            <v>AUXILIO CRECHE</v>
          </cell>
        </row>
        <row r="630">
          <cell r="C630" t="str">
            <v>HOSPITAL PELÓPIDAS SILVEIRA</v>
          </cell>
          <cell r="E630" t="str">
            <v>JULIANA MEIRINHOS MIRANDA</v>
          </cell>
          <cell r="F630" t="str">
            <v>2 - Outros Profissionais da Saúde</v>
          </cell>
          <cell r="G630">
            <v>223605</v>
          </cell>
          <cell r="H630">
            <v>44136</v>
          </cell>
          <cell r="I630">
            <v>27.710599999999999</v>
          </cell>
          <cell r="J630">
            <v>221.6848</v>
          </cell>
          <cell r="L630">
            <v>103.99279411764699</v>
          </cell>
          <cell r="M630">
            <v>2.41</v>
          </cell>
          <cell r="O630">
            <v>2.44</v>
          </cell>
          <cell r="S630">
            <v>0</v>
          </cell>
          <cell r="U630">
            <v>0</v>
          </cell>
        </row>
        <row r="631">
          <cell r="C631" t="str">
            <v>HOSPITAL PELÓPIDAS SILVEIRA</v>
          </cell>
          <cell r="E631" t="str">
            <v>JULIANA SOARES DA SILVA FARIAS</v>
          </cell>
          <cell r="F631" t="str">
            <v>2 - Outros Profissionais da Saúde</v>
          </cell>
          <cell r="G631">
            <v>223505</v>
          </cell>
          <cell r="H631">
            <v>44136</v>
          </cell>
          <cell r="I631">
            <v>33.876300000000001</v>
          </cell>
          <cell r="J631">
            <v>273.75280000000004</v>
          </cell>
          <cell r="M631">
            <v>0</v>
          </cell>
          <cell r="O631">
            <v>2.44</v>
          </cell>
          <cell r="S631">
            <v>0</v>
          </cell>
          <cell r="U631">
            <v>0</v>
          </cell>
        </row>
        <row r="632">
          <cell r="C632" t="str">
            <v>HOSPITAL PELÓPIDAS SILVEIRA</v>
          </cell>
          <cell r="E632" t="str">
            <v>JULIANA SUELY CAVALCANTI DE SANTANA</v>
          </cell>
          <cell r="F632" t="str">
            <v>2 - Outros Profissionais da Saúde</v>
          </cell>
          <cell r="G632">
            <v>223505</v>
          </cell>
          <cell r="H632">
            <v>44136</v>
          </cell>
          <cell r="I632">
            <v>33.876300000000001</v>
          </cell>
          <cell r="J632">
            <v>273.75280000000004</v>
          </cell>
          <cell r="M632">
            <v>0</v>
          </cell>
          <cell r="O632">
            <v>2.44</v>
          </cell>
          <cell r="S632">
            <v>0</v>
          </cell>
          <cell r="U632">
            <v>0</v>
          </cell>
        </row>
        <row r="633">
          <cell r="C633" t="str">
            <v>HOSPITAL PELÓPIDAS SILVEIRA</v>
          </cell>
          <cell r="E633" t="str">
            <v>JULIANE MARTA FERREIRA BENEDITO</v>
          </cell>
          <cell r="F633" t="str">
            <v>2 - Outros Profissionais da Saúde</v>
          </cell>
          <cell r="G633">
            <v>322205</v>
          </cell>
          <cell r="H633">
            <v>44136</v>
          </cell>
          <cell r="I633">
            <v>20.307200000000002</v>
          </cell>
          <cell r="J633">
            <v>162.45760000000001</v>
          </cell>
          <cell r="L633">
            <v>103.99279411764699</v>
          </cell>
          <cell r="M633">
            <v>20.9</v>
          </cell>
          <cell r="O633">
            <v>1.1599999999999999</v>
          </cell>
          <cell r="R633">
            <v>207</v>
          </cell>
          <cell r="S633">
            <v>62.7</v>
          </cell>
          <cell r="U633">
            <v>0</v>
          </cell>
        </row>
        <row r="634">
          <cell r="C634" t="str">
            <v>HOSPITAL PELÓPIDAS SILVEIRA</v>
          </cell>
          <cell r="E634" t="str">
            <v>JULIE CRISTINE CLAUDINO MACIEL MIRANDA</v>
          </cell>
          <cell r="F634" t="str">
            <v>1 - Médico</v>
          </cell>
          <cell r="G634">
            <v>225125</v>
          </cell>
          <cell r="H634">
            <v>44136</v>
          </cell>
          <cell r="I634">
            <v>76.180600000000013</v>
          </cell>
          <cell r="J634">
            <v>985.18080000000009</v>
          </cell>
          <cell r="M634">
            <v>0</v>
          </cell>
          <cell r="O634">
            <v>9.2766149999999996</v>
          </cell>
          <cell r="S634">
            <v>0</v>
          </cell>
          <cell r="U634">
            <v>0</v>
          </cell>
        </row>
        <row r="635">
          <cell r="C635" t="str">
            <v>HOSPITAL PELÓPIDAS SILVEIRA</v>
          </cell>
          <cell r="E635" t="str">
            <v>JULIENE LOPES DA SILVA FERREIRA</v>
          </cell>
          <cell r="F635" t="str">
            <v>2 - Outros Profissionais da Saúde</v>
          </cell>
          <cell r="G635">
            <v>322205</v>
          </cell>
          <cell r="H635">
            <v>44136</v>
          </cell>
          <cell r="I635">
            <v>20.791399999999999</v>
          </cell>
          <cell r="J635">
            <v>166.3312</v>
          </cell>
          <cell r="L635">
            <v>103.99279411764699</v>
          </cell>
          <cell r="M635">
            <v>20.9</v>
          </cell>
          <cell r="O635">
            <v>1.1599999999999999</v>
          </cell>
          <cell r="R635">
            <v>155.26</v>
          </cell>
          <cell r="S635">
            <v>35.53</v>
          </cell>
          <cell r="U635">
            <v>37.46</v>
          </cell>
          <cell r="X635" t="str">
            <v>AUXILIO CRECHE</v>
          </cell>
        </row>
        <row r="636">
          <cell r="C636" t="str">
            <v>HOSPITAL PELÓPIDAS SILVEIRA</v>
          </cell>
          <cell r="E636" t="str">
            <v>JULIENE MARIE DE SOUZA SANTOS CAVALCANTI</v>
          </cell>
          <cell r="F636" t="str">
            <v>2 - Outros Profissionais da Saúde</v>
          </cell>
          <cell r="G636">
            <v>251605</v>
          </cell>
          <cell r="H636">
            <v>44136</v>
          </cell>
          <cell r="I636">
            <v>56.544399999999996</v>
          </cell>
          <cell r="J636">
            <v>452.35519999999997</v>
          </cell>
          <cell r="M636">
            <v>0</v>
          </cell>
          <cell r="O636">
            <v>1.1599999999999999</v>
          </cell>
          <cell r="S636">
            <v>0</v>
          </cell>
          <cell r="U636">
            <v>8.5299999999999994</v>
          </cell>
          <cell r="X636" t="str">
            <v>AUXILIO CRECHE</v>
          </cell>
        </row>
        <row r="637">
          <cell r="C637" t="str">
            <v>HOSPITAL PELÓPIDAS SILVEIRA</v>
          </cell>
          <cell r="E637" t="str">
            <v>JULIO HENRIQUE BARROS DA SILVA</v>
          </cell>
          <cell r="F637" t="str">
            <v>3 - Administrativo</v>
          </cell>
          <cell r="G637">
            <v>517410</v>
          </cell>
          <cell r="H637">
            <v>44136</v>
          </cell>
          <cell r="I637">
            <v>10.3748</v>
          </cell>
          <cell r="J637">
            <v>82.998400000000004</v>
          </cell>
          <cell r="L637">
            <v>103.99279411764699</v>
          </cell>
          <cell r="M637">
            <v>20.9</v>
          </cell>
          <cell r="O637">
            <v>1.1599999999999999</v>
          </cell>
          <cell r="R637">
            <v>103.5</v>
          </cell>
          <cell r="S637">
            <v>62.7</v>
          </cell>
          <cell r="U637">
            <v>0</v>
          </cell>
        </row>
        <row r="638">
          <cell r="C638" t="str">
            <v>HOSPITAL PELÓPIDAS SILVEIRA</v>
          </cell>
          <cell r="E638" t="str">
            <v>JULYANA BARBOSA DE MELO</v>
          </cell>
          <cell r="F638" t="str">
            <v>2 - Outros Profissionais da Saúde</v>
          </cell>
          <cell r="G638">
            <v>521130</v>
          </cell>
          <cell r="H638">
            <v>44136</v>
          </cell>
          <cell r="I638">
            <v>13.232699999999999</v>
          </cell>
          <cell r="J638">
            <v>105.8616</v>
          </cell>
          <cell r="L638">
            <v>103.99279411764699</v>
          </cell>
          <cell r="M638">
            <v>20.9</v>
          </cell>
          <cell r="O638">
            <v>1.1599999999999999</v>
          </cell>
          <cell r="S638">
            <v>0</v>
          </cell>
          <cell r="U638">
            <v>0</v>
          </cell>
        </row>
        <row r="639">
          <cell r="C639" t="str">
            <v>HOSPITAL PELÓPIDAS SILVEIRA</v>
          </cell>
          <cell r="E639" t="str">
            <v>JUSSARA CERQUEIRA DE SOUZA DOS SANTOS</v>
          </cell>
          <cell r="F639" t="str">
            <v>2 - Outros Profissionais da Saúde</v>
          </cell>
          <cell r="G639">
            <v>322205</v>
          </cell>
          <cell r="H639">
            <v>44136</v>
          </cell>
          <cell r="I639">
            <v>19.14</v>
          </cell>
          <cell r="J639">
            <v>153.12</v>
          </cell>
          <cell r="L639">
            <v>103.99279411764699</v>
          </cell>
          <cell r="M639">
            <v>20.9</v>
          </cell>
          <cell r="O639">
            <v>1.1599999999999999</v>
          </cell>
          <cell r="R639">
            <v>244.5</v>
          </cell>
          <cell r="S639">
            <v>62.7</v>
          </cell>
          <cell r="U639">
            <v>0</v>
          </cell>
        </row>
        <row r="640">
          <cell r="C640" t="str">
            <v>HOSPITAL PELÓPIDAS SILVEIRA</v>
          </cell>
          <cell r="E640" t="str">
            <v>KARINA ANDRADE DA SILVA</v>
          </cell>
          <cell r="F640" t="str">
            <v>2 - Outros Profissionais da Saúde</v>
          </cell>
          <cell r="G640">
            <v>322205</v>
          </cell>
          <cell r="H640">
            <v>44136</v>
          </cell>
          <cell r="I640">
            <v>13.574200000000001</v>
          </cell>
          <cell r="J640">
            <v>108.59360000000001</v>
          </cell>
          <cell r="M640">
            <v>0</v>
          </cell>
          <cell r="O640">
            <v>1.1599999999999999</v>
          </cell>
          <cell r="R640">
            <v>151.80000000000001</v>
          </cell>
          <cell r="S640">
            <v>58.52</v>
          </cell>
          <cell r="U640">
            <v>0</v>
          </cell>
        </row>
        <row r="641">
          <cell r="C641" t="str">
            <v>HOSPITAL PELÓPIDAS SILVEIRA</v>
          </cell>
          <cell r="E641" t="str">
            <v>KARINA ARAUJO PINTO</v>
          </cell>
          <cell r="F641" t="str">
            <v>2 - Outros Profissionais da Saúde</v>
          </cell>
          <cell r="G641">
            <v>251605</v>
          </cell>
          <cell r="H641">
            <v>44136</v>
          </cell>
          <cell r="I641">
            <v>25.616399999999999</v>
          </cell>
          <cell r="J641">
            <v>204.93119999999999</v>
          </cell>
          <cell r="M641">
            <v>0</v>
          </cell>
          <cell r="O641">
            <v>1.1599999999999999</v>
          </cell>
          <cell r="S641">
            <v>0</v>
          </cell>
          <cell r="U641">
            <v>0</v>
          </cell>
        </row>
        <row r="642">
          <cell r="C642" t="str">
            <v>HOSPITAL PELÓPIDAS SILVEIRA</v>
          </cell>
          <cell r="E642" t="str">
            <v>KARINA MILFONT TEIXEIRA MENDES</v>
          </cell>
          <cell r="F642" t="str">
            <v>2 - Outros Profissionais da Saúde</v>
          </cell>
          <cell r="G642">
            <v>223605</v>
          </cell>
          <cell r="H642">
            <v>44136</v>
          </cell>
          <cell r="I642">
            <v>27.833100000000002</v>
          </cell>
          <cell r="J642">
            <v>222.66480000000001</v>
          </cell>
          <cell r="L642">
            <v>103.99279411764699</v>
          </cell>
          <cell r="M642">
            <v>2.41</v>
          </cell>
          <cell r="O642">
            <v>2.44</v>
          </cell>
          <cell r="S642">
            <v>0</v>
          </cell>
          <cell r="U642">
            <v>0</v>
          </cell>
        </row>
        <row r="643">
          <cell r="C643" t="str">
            <v>HOSPITAL PELÓPIDAS SILVEIRA</v>
          </cell>
          <cell r="E643" t="str">
            <v>KARINE LEAL DA SILVA</v>
          </cell>
          <cell r="F643" t="str">
            <v>2 - Outros Profissionais da Saúde</v>
          </cell>
          <cell r="G643">
            <v>223505</v>
          </cell>
          <cell r="H643">
            <v>44136</v>
          </cell>
          <cell r="I643">
            <v>42.029700000000005</v>
          </cell>
          <cell r="J643">
            <v>339.76319999999998</v>
          </cell>
          <cell r="M643">
            <v>0</v>
          </cell>
          <cell r="O643">
            <v>2.44</v>
          </cell>
          <cell r="S643">
            <v>0</v>
          </cell>
          <cell r="U643">
            <v>0</v>
          </cell>
        </row>
        <row r="644">
          <cell r="C644" t="str">
            <v>HOSPITAL PELÓPIDAS SILVEIRA</v>
          </cell>
          <cell r="E644" t="str">
            <v>KARLA MARIA SILVA DO NASCIMENTO</v>
          </cell>
          <cell r="F644" t="str">
            <v>3 - Administrativo</v>
          </cell>
          <cell r="G644">
            <v>513430</v>
          </cell>
          <cell r="H644">
            <v>44136</v>
          </cell>
          <cell r="I644">
            <v>14.118900000000002</v>
          </cell>
          <cell r="J644">
            <v>112.95120000000001</v>
          </cell>
          <cell r="M644">
            <v>0</v>
          </cell>
          <cell r="O644">
            <v>1.1599999999999999</v>
          </cell>
          <cell r="R644">
            <v>103.5</v>
          </cell>
          <cell r="S644">
            <v>62.7</v>
          </cell>
          <cell r="U644">
            <v>0</v>
          </cell>
        </row>
        <row r="645">
          <cell r="C645" t="str">
            <v>HOSPITAL PELÓPIDAS SILVEIRA</v>
          </cell>
          <cell r="E645" t="str">
            <v>KARLA MILENA DA SILVA</v>
          </cell>
          <cell r="F645" t="str">
            <v>2 - Outros Profissionais da Saúde</v>
          </cell>
          <cell r="G645">
            <v>521130</v>
          </cell>
          <cell r="H645">
            <v>44136</v>
          </cell>
          <cell r="I645">
            <v>10.450000000000001</v>
          </cell>
          <cell r="J645">
            <v>83.600000000000009</v>
          </cell>
          <cell r="L645">
            <v>103.99279411764699</v>
          </cell>
          <cell r="M645">
            <v>20.9</v>
          </cell>
          <cell r="O645">
            <v>1.1599999999999999</v>
          </cell>
          <cell r="S645">
            <v>0</v>
          </cell>
          <cell r="U645">
            <v>0</v>
          </cell>
        </row>
        <row r="646">
          <cell r="C646" t="str">
            <v>HOSPITAL PELÓPIDAS SILVEIRA</v>
          </cell>
          <cell r="E646" t="str">
            <v>KARLA ROBERTA LUCENA</v>
          </cell>
          <cell r="F646" t="str">
            <v>3 - Administrativo</v>
          </cell>
          <cell r="G646">
            <v>513430</v>
          </cell>
          <cell r="H646">
            <v>44136</v>
          </cell>
          <cell r="I646">
            <v>12.529500000000001</v>
          </cell>
          <cell r="J646">
            <v>100.236</v>
          </cell>
          <cell r="M646">
            <v>0</v>
          </cell>
          <cell r="O646">
            <v>1.1599999999999999</v>
          </cell>
          <cell r="R646">
            <v>207</v>
          </cell>
          <cell r="S646">
            <v>62.7</v>
          </cell>
          <cell r="U646">
            <v>0</v>
          </cell>
        </row>
        <row r="647">
          <cell r="C647" t="str">
            <v>HOSPITAL PELÓPIDAS SILVEIRA</v>
          </cell>
          <cell r="E647" t="str">
            <v>KAROLINA FALCAO DO NASCIMENTO</v>
          </cell>
          <cell r="F647" t="str">
            <v>2 - Outros Profissionais da Saúde</v>
          </cell>
          <cell r="G647">
            <v>322205</v>
          </cell>
          <cell r="H647">
            <v>44136</v>
          </cell>
          <cell r="I647">
            <v>13.593299999999999</v>
          </cell>
          <cell r="J647">
            <v>108.74639999999999</v>
          </cell>
          <cell r="L647">
            <v>103.99279411764699</v>
          </cell>
          <cell r="M647">
            <v>20.9</v>
          </cell>
          <cell r="O647">
            <v>1.1599999999999999</v>
          </cell>
          <cell r="R647">
            <v>103.5</v>
          </cell>
          <cell r="S647">
            <v>56.43</v>
          </cell>
          <cell r="U647">
            <v>0</v>
          </cell>
        </row>
        <row r="648">
          <cell r="C648" t="str">
            <v>HOSPITAL PELÓPIDAS SILVEIRA</v>
          </cell>
          <cell r="E648" t="str">
            <v>KAROLINE BRITO DE ANDRADE</v>
          </cell>
          <cell r="F648" t="str">
            <v>2 - Outros Profissionais da Saúde</v>
          </cell>
          <cell r="G648">
            <v>322205</v>
          </cell>
          <cell r="H648">
            <v>44136</v>
          </cell>
          <cell r="I648">
            <v>12.6753</v>
          </cell>
          <cell r="J648">
            <v>101.4024</v>
          </cell>
          <cell r="L648">
            <v>103.99279411764699</v>
          </cell>
          <cell r="M648">
            <v>20.9</v>
          </cell>
          <cell r="O648">
            <v>1.1599999999999999</v>
          </cell>
          <cell r="R648">
            <v>207</v>
          </cell>
          <cell r="S648">
            <v>30.1</v>
          </cell>
          <cell r="U648">
            <v>0</v>
          </cell>
        </row>
        <row r="649">
          <cell r="C649" t="str">
            <v>HOSPITAL PELÓPIDAS SILVEIRA</v>
          </cell>
          <cell r="E649" t="str">
            <v>KARYNNE RAFAELLA ASCHOFF</v>
          </cell>
          <cell r="F649" t="str">
            <v>2 - Outros Profissionais da Saúde</v>
          </cell>
          <cell r="G649">
            <v>521130</v>
          </cell>
          <cell r="H649">
            <v>44136</v>
          </cell>
          <cell r="I649">
            <v>11.799000000000001</v>
          </cell>
          <cell r="J649">
            <v>94.39200000000001</v>
          </cell>
          <cell r="M649">
            <v>0</v>
          </cell>
          <cell r="O649">
            <v>1.1599999999999999</v>
          </cell>
          <cell r="R649">
            <v>155.26</v>
          </cell>
          <cell r="S649">
            <v>62.7</v>
          </cell>
          <cell r="U649">
            <v>0</v>
          </cell>
        </row>
        <row r="650">
          <cell r="C650" t="str">
            <v>HOSPITAL PELÓPIDAS SILVEIRA</v>
          </cell>
          <cell r="E650" t="str">
            <v>KATHARINA OLIVEIRA DA SILVA</v>
          </cell>
          <cell r="F650" t="str">
            <v>2 - Outros Profissionais da Saúde</v>
          </cell>
          <cell r="G650">
            <v>322205</v>
          </cell>
          <cell r="H650">
            <v>44136</v>
          </cell>
          <cell r="I650">
            <v>16.183800000000002</v>
          </cell>
          <cell r="J650">
            <v>129.47040000000001</v>
          </cell>
          <cell r="L650">
            <v>103.99279411764699</v>
          </cell>
          <cell r="M650">
            <v>20.9</v>
          </cell>
          <cell r="O650">
            <v>1.1599999999999999</v>
          </cell>
          <cell r="R650">
            <v>207</v>
          </cell>
          <cell r="S650">
            <v>60.61</v>
          </cell>
          <cell r="U650">
            <v>0</v>
          </cell>
        </row>
        <row r="651">
          <cell r="C651" t="str">
            <v>HOSPITAL PELÓPIDAS SILVEIRA</v>
          </cell>
          <cell r="E651" t="str">
            <v>KATIA ALEXANDRE DA SILVA SOUZA</v>
          </cell>
          <cell r="F651" t="str">
            <v>3 - Administrativo</v>
          </cell>
          <cell r="G651">
            <v>411010</v>
          </cell>
          <cell r="H651">
            <v>44136</v>
          </cell>
          <cell r="I651">
            <v>18.3964</v>
          </cell>
          <cell r="J651">
            <v>147.1712</v>
          </cell>
          <cell r="L651">
            <v>103.99279411764699</v>
          </cell>
          <cell r="M651">
            <v>36.86</v>
          </cell>
          <cell r="O651">
            <v>1.1599999999999999</v>
          </cell>
          <cell r="R651">
            <v>276</v>
          </cell>
          <cell r="S651">
            <v>110.59</v>
          </cell>
          <cell r="U651">
            <v>0</v>
          </cell>
        </row>
        <row r="652">
          <cell r="C652" t="str">
            <v>HOSPITAL PELÓPIDAS SILVEIRA</v>
          </cell>
          <cell r="E652" t="str">
            <v>KATIA CABRAL DE SOUSA ARRUDA DO VALLE</v>
          </cell>
          <cell r="F652" t="str">
            <v>2 - Outros Profissionais da Saúde</v>
          </cell>
          <cell r="G652">
            <v>223505</v>
          </cell>
          <cell r="H652">
            <v>44136</v>
          </cell>
          <cell r="I652">
            <v>0</v>
          </cell>
          <cell r="J652">
            <v>4.3144</v>
          </cell>
          <cell r="M652">
            <v>0</v>
          </cell>
          <cell r="O652">
            <v>2.44</v>
          </cell>
          <cell r="S652">
            <v>0</v>
          </cell>
          <cell r="U652">
            <v>0</v>
          </cell>
        </row>
        <row r="653">
          <cell r="C653" t="str">
            <v>HOSPITAL PELÓPIDAS SILVEIRA</v>
          </cell>
          <cell r="E653" t="str">
            <v>KATIA JOSELMA SOARES DA SILVA</v>
          </cell>
          <cell r="F653" t="str">
            <v>2 - Outros Profissionais da Saúde</v>
          </cell>
          <cell r="G653">
            <v>521130</v>
          </cell>
          <cell r="H653">
            <v>44136</v>
          </cell>
          <cell r="I653">
            <v>12.297499999999999</v>
          </cell>
          <cell r="J653">
            <v>98.38</v>
          </cell>
          <cell r="L653">
            <v>103.99279411764699</v>
          </cell>
          <cell r="M653">
            <v>20.9</v>
          </cell>
          <cell r="O653">
            <v>1.1599999999999999</v>
          </cell>
          <cell r="R653">
            <v>144.9</v>
          </cell>
          <cell r="S653">
            <v>62.7</v>
          </cell>
          <cell r="U653">
            <v>0</v>
          </cell>
        </row>
        <row r="654">
          <cell r="C654" t="str">
            <v>HOSPITAL PELÓPIDAS SILVEIRA</v>
          </cell>
          <cell r="E654" t="str">
            <v>KAUE FRANKE</v>
          </cell>
          <cell r="F654" t="str">
            <v>1 - Médico</v>
          </cell>
          <cell r="G654">
            <v>225125</v>
          </cell>
          <cell r="H654">
            <v>44136</v>
          </cell>
          <cell r="I654">
            <v>61.067900000000002</v>
          </cell>
          <cell r="J654">
            <v>488.54320000000001</v>
          </cell>
          <cell r="M654">
            <v>0</v>
          </cell>
          <cell r="O654">
            <v>9.2766149999999996</v>
          </cell>
          <cell r="S654">
            <v>0</v>
          </cell>
          <cell r="U654">
            <v>0</v>
          </cell>
        </row>
        <row r="655">
          <cell r="C655" t="str">
            <v>HOSPITAL PELÓPIDAS SILVEIRA</v>
          </cell>
          <cell r="E655" t="str">
            <v>KELLY CRISTINA MONTE DO NASCIMENTO REIS</v>
          </cell>
          <cell r="F655" t="str">
            <v>2 - Outros Profissionais da Saúde</v>
          </cell>
          <cell r="G655">
            <v>322205</v>
          </cell>
          <cell r="H655">
            <v>44136</v>
          </cell>
          <cell r="I655">
            <v>12.548699999999998</v>
          </cell>
          <cell r="J655">
            <v>100.38959999999999</v>
          </cell>
          <cell r="L655">
            <v>103.99279411764699</v>
          </cell>
          <cell r="M655">
            <v>20.9</v>
          </cell>
          <cell r="O655">
            <v>1.1599999999999999</v>
          </cell>
          <cell r="R655">
            <v>82.8</v>
          </cell>
          <cell r="S655">
            <v>58.52</v>
          </cell>
          <cell r="U655">
            <v>0</v>
          </cell>
        </row>
        <row r="656">
          <cell r="C656" t="str">
            <v>HOSPITAL PELÓPIDAS SILVEIRA</v>
          </cell>
          <cell r="E656" t="str">
            <v>KELLY DI PACE BEZERRA CAVALCANTI</v>
          </cell>
          <cell r="F656" t="str">
            <v>2 - Outros Profissionais da Saúde</v>
          </cell>
          <cell r="G656">
            <v>223505</v>
          </cell>
          <cell r="H656">
            <v>44136</v>
          </cell>
          <cell r="I656">
            <v>35.337299999999999</v>
          </cell>
          <cell r="J656">
            <v>285.44080000000002</v>
          </cell>
          <cell r="M656">
            <v>0</v>
          </cell>
          <cell r="O656">
            <v>2.44</v>
          </cell>
          <cell r="S656">
            <v>0</v>
          </cell>
          <cell r="U656">
            <v>0</v>
          </cell>
        </row>
        <row r="657">
          <cell r="C657" t="str">
            <v>HOSPITAL PELÓPIDAS SILVEIRA</v>
          </cell>
          <cell r="E657" t="str">
            <v>KELLY EDUARDA NASCIMENTO DA SILVA</v>
          </cell>
          <cell r="F657" t="str">
            <v>3 - Administrativo</v>
          </cell>
          <cell r="G657">
            <v>411010</v>
          </cell>
          <cell r="H657">
            <v>44136</v>
          </cell>
          <cell r="I657">
            <v>19.322100000000002</v>
          </cell>
          <cell r="J657">
            <v>154.57680000000002</v>
          </cell>
          <cell r="M657">
            <v>0</v>
          </cell>
          <cell r="O657">
            <v>1.1599999999999999</v>
          </cell>
          <cell r="R657">
            <v>138</v>
          </cell>
          <cell r="S657">
            <v>69</v>
          </cell>
          <cell r="U657">
            <v>0</v>
          </cell>
        </row>
        <row r="658">
          <cell r="C658" t="str">
            <v>HOSPITAL PELÓPIDAS SILVEIRA</v>
          </cell>
          <cell r="E658" t="str">
            <v>KENIA FERREIRA DE LIMA</v>
          </cell>
          <cell r="F658" t="str">
            <v>2 - Outros Profissionais da Saúde</v>
          </cell>
          <cell r="G658">
            <v>223505</v>
          </cell>
          <cell r="H658">
            <v>44136</v>
          </cell>
          <cell r="I658">
            <v>48.865299999999998</v>
          </cell>
          <cell r="J658">
            <v>393.66479999999996</v>
          </cell>
          <cell r="L658">
            <v>103.99279411764699</v>
          </cell>
          <cell r="M658">
            <v>3.08</v>
          </cell>
          <cell r="O658">
            <v>2.44</v>
          </cell>
          <cell r="S658">
            <v>0</v>
          </cell>
          <cell r="U658">
            <v>0</v>
          </cell>
        </row>
        <row r="659">
          <cell r="C659" t="str">
            <v>HOSPITAL PELÓPIDAS SILVEIRA</v>
          </cell>
          <cell r="E659" t="str">
            <v>KLEBER GILBERTO BATISTA DE SA BARRETO</v>
          </cell>
          <cell r="F659" t="str">
            <v>2 - Outros Profissionais da Saúde</v>
          </cell>
          <cell r="G659">
            <v>324115</v>
          </cell>
          <cell r="H659">
            <v>44136</v>
          </cell>
          <cell r="I659">
            <v>26.195799999999998</v>
          </cell>
          <cell r="J659">
            <v>209.56639999999999</v>
          </cell>
          <cell r="L659">
            <v>103.99279411764699</v>
          </cell>
          <cell r="M659">
            <v>6.78</v>
          </cell>
          <cell r="O659">
            <v>1.1599999999999999</v>
          </cell>
          <cell r="S659">
            <v>0</v>
          </cell>
          <cell r="U659">
            <v>0</v>
          </cell>
        </row>
        <row r="660">
          <cell r="C660" t="str">
            <v>HOSPITAL PELÓPIDAS SILVEIRA</v>
          </cell>
          <cell r="E660" t="str">
            <v>KLECIA KATIANE ROZENDO DE MENDONCA</v>
          </cell>
          <cell r="F660" t="str">
            <v>2 - Outros Profissionais da Saúde</v>
          </cell>
          <cell r="G660">
            <v>322205</v>
          </cell>
          <cell r="H660">
            <v>44136</v>
          </cell>
          <cell r="I660">
            <v>22.475200000000001</v>
          </cell>
          <cell r="J660">
            <v>179.80160000000001</v>
          </cell>
          <cell r="L660">
            <v>103.99279411764699</v>
          </cell>
          <cell r="M660">
            <v>20.9</v>
          </cell>
          <cell r="O660">
            <v>1.1599999999999999</v>
          </cell>
          <cell r="S660">
            <v>0</v>
          </cell>
          <cell r="U660">
            <v>0</v>
          </cell>
        </row>
        <row r="661">
          <cell r="C661" t="str">
            <v>HOSPITAL PELÓPIDAS SILVEIRA</v>
          </cell>
          <cell r="E661" t="str">
            <v>KLEIBSON SANTANA VIANA</v>
          </cell>
          <cell r="F661" t="str">
            <v>3 - Administrativo</v>
          </cell>
          <cell r="G661">
            <v>517410</v>
          </cell>
          <cell r="H661">
            <v>44136</v>
          </cell>
          <cell r="I661">
            <v>10.450000000000001</v>
          </cell>
          <cell r="J661">
            <v>83.600000000000009</v>
          </cell>
          <cell r="L661">
            <v>103.99279411764699</v>
          </cell>
          <cell r="M661">
            <v>20.9</v>
          </cell>
          <cell r="O661">
            <v>1.1599999999999999</v>
          </cell>
          <cell r="R661">
            <v>103.5</v>
          </cell>
          <cell r="S661">
            <v>62.7</v>
          </cell>
          <cell r="U661">
            <v>0</v>
          </cell>
        </row>
        <row r="662">
          <cell r="C662" t="str">
            <v>HOSPITAL PELÓPIDAS SILVEIRA</v>
          </cell>
          <cell r="E662" t="str">
            <v>KLEIWSON LIMA AFRO DOS SANTOS</v>
          </cell>
          <cell r="F662" t="str">
            <v>3 - Administrativo</v>
          </cell>
          <cell r="G662">
            <v>317210</v>
          </cell>
          <cell r="H662">
            <v>44136</v>
          </cell>
          <cell r="I662">
            <v>17.677700000000002</v>
          </cell>
          <cell r="J662">
            <v>141.42160000000001</v>
          </cell>
          <cell r="M662">
            <v>0</v>
          </cell>
          <cell r="O662">
            <v>1.1599999999999999</v>
          </cell>
          <cell r="S662">
            <v>0</v>
          </cell>
          <cell r="U662">
            <v>0</v>
          </cell>
        </row>
        <row r="663">
          <cell r="C663" t="str">
            <v>HOSPITAL PELÓPIDAS SILVEIRA</v>
          </cell>
          <cell r="E663" t="str">
            <v>KLEYBSON GALDINO MATIAS</v>
          </cell>
          <cell r="F663" t="str">
            <v>3 - Administrativo</v>
          </cell>
          <cell r="G663">
            <v>411010</v>
          </cell>
          <cell r="H663">
            <v>44136</v>
          </cell>
          <cell r="I663">
            <v>5.2250000000000005</v>
          </cell>
          <cell r="J663">
            <v>11.3208</v>
          </cell>
          <cell r="M663">
            <v>0</v>
          </cell>
          <cell r="O663">
            <v>1.1599999999999999</v>
          </cell>
          <cell r="S663">
            <v>31.35</v>
          </cell>
          <cell r="U663">
            <v>0</v>
          </cell>
        </row>
        <row r="664">
          <cell r="C664" t="str">
            <v>HOSPITAL PELÓPIDAS SILVEIRA</v>
          </cell>
          <cell r="E664" t="str">
            <v>KRISHNA ARAUJO RIBEIRO PESSOA</v>
          </cell>
          <cell r="F664" t="str">
            <v>2 - Outros Profissionais da Saúde</v>
          </cell>
          <cell r="G664">
            <v>223505</v>
          </cell>
          <cell r="H664">
            <v>44136</v>
          </cell>
          <cell r="I664">
            <v>38.834600000000002</v>
          </cell>
          <cell r="J664">
            <v>313.41920000000005</v>
          </cell>
          <cell r="L664">
            <v>103.99279411764699</v>
          </cell>
          <cell r="M664">
            <v>3.08</v>
          </cell>
          <cell r="O664">
            <v>2.44</v>
          </cell>
          <cell r="S664">
            <v>0</v>
          </cell>
          <cell r="U664">
            <v>79.180000000000007</v>
          </cell>
          <cell r="X664" t="str">
            <v>AUXILIO CRECHE</v>
          </cell>
        </row>
        <row r="665">
          <cell r="C665" t="str">
            <v>HOSPITAL PELÓPIDAS SILVEIRA</v>
          </cell>
          <cell r="E665" t="str">
            <v>LAERCIO GREGORIO MARTINS DA HORA</v>
          </cell>
          <cell r="F665" t="str">
            <v>3 - Administrativo</v>
          </cell>
          <cell r="G665">
            <v>517410</v>
          </cell>
          <cell r="H665">
            <v>44136</v>
          </cell>
          <cell r="I665">
            <v>10.444500000000001</v>
          </cell>
          <cell r="J665">
            <v>83.556000000000012</v>
          </cell>
          <cell r="L665">
            <v>103.99279411764699</v>
          </cell>
          <cell r="M665">
            <v>20.9</v>
          </cell>
          <cell r="O665">
            <v>1.1599999999999999</v>
          </cell>
          <cell r="R665">
            <v>122.26</v>
          </cell>
          <cell r="S665">
            <v>62.7</v>
          </cell>
          <cell r="U665">
            <v>0</v>
          </cell>
        </row>
        <row r="666">
          <cell r="C666" t="str">
            <v>HOSPITAL PELÓPIDAS SILVEIRA</v>
          </cell>
          <cell r="E666" t="str">
            <v>LAILSON LUIZ DE SOUZA</v>
          </cell>
          <cell r="F666" t="str">
            <v>1 - Médico</v>
          </cell>
          <cell r="G666">
            <v>225125</v>
          </cell>
          <cell r="H666">
            <v>44136</v>
          </cell>
          <cell r="I666">
            <v>36.289000000000001</v>
          </cell>
          <cell r="J666">
            <v>290.31200000000001</v>
          </cell>
          <cell r="M666">
            <v>0</v>
          </cell>
          <cell r="O666">
            <v>9.2766149999999996</v>
          </cell>
          <cell r="S666">
            <v>0</v>
          </cell>
          <cell r="U666">
            <v>0</v>
          </cell>
        </row>
        <row r="667">
          <cell r="C667" t="str">
            <v>HOSPITAL PELÓPIDAS SILVEIRA</v>
          </cell>
          <cell r="E667" t="str">
            <v>LARA GLEICE ALVES DE ARAUJO SILVA</v>
          </cell>
          <cell r="F667" t="str">
            <v>2 - Outros Profissionais da Saúde</v>
          </cell>
          <cell r="G667">
            <v>322205</v>
          </cell>
          <cell r="H667">
            <v>44136</v>
          </cell>
          <cell r="I667">
            <v>12.4155</v>
          </cell>
          <cell r="J667">
            <v>99.323999999999998</v>
          </cell>
          <cell r="M667">
            <v>0</v>
          </cell>
          <cell r="O667">
            <v>1.1599999999999999</v>
          </cell>
          <cell r="R667">
            <v>103.5</v>
          </cell>
          <cell r="S667">
            <v>56.43</v>
          </cell>
          <cell r="U667">
            <v>0</v>
          </cell>
        </row>
        <row r="668">
          <cell r="C668" t="str">
            <v>HOSPITAL PELÓPIDAS SILVEIRA</v>
          </cell>
          <cell r="E668" t="str">
            <v>LARISSA AZEVEDO BARBOSA</v>
          </cell>
          <cell r="F668" t="str">
            <v>2 - Outros Profissionais da Saúde</v>
          </cell>
          <cell r="G668">
            <v>223605</v>
          </cell>
          <cell r="H668">
            <v>44136</v>
          </cell>
          <cell r="I668">
            <v>26.634600000000002</v>
          </cell>
          <cell r="J668">
            <v>213.07680000000002</v>
          </cell>
          <cell r="M668">
            <v>0</v>
          </cell>
          <cell r="O668">
            <v>2.44</v>
          </cell>
          <cell r="S668">
            <v>0</v>
          </cell>
          <cell r="U668">
            <v>0</v>
          </cell>
        </row>
        <row r="669">
          <cell r="C669" t="str">
            <v>HOSPITAL PELÓPIDAS SILVEIRA</v>
          </cell>
          <cell r="E669" t="str">
            <v>LARISSA FERNANDES DA CUNHA</v>
          </cell>
          <cell r="F669" t="str">
            <v>2 - Outros Profissionais da Saúde</v>
          </cell>
          <cell r="G669">
            <v>223605</v>
          </cell>
          <cell r="H669">
            <v>44136</v>
          </cell>
          <cell r="I669">
            <v>19.390799999999999</v>
          </cell>
          <cell r="J669">
            <v>155.12639999999999</v>
          </cell>
          <cell r="M669">
            <v>0</v>
          </cell>
          <cell r="O669">
            <v>2.44</v>
          </cell>
          <cell r="S669">
            <v>0</v>
          </cell>
          <cell r="U669">
            <v>0</v>
          </cell>
        </row>
        <row r="670">
          <cell r="C670" t="str">
            <v>HOSPITAL PELÓPIDAS SILVEIRA</v>
          </cell>
          <cell r="E670" t="str">
            <v>LARISSA LAINNY DO NASCIMENTO SILVA</v>
          </cell>
          <cell r="F670" t="str">
            <v>3 - Administrativo</v>
          </cell>
          <cell r="G670">
            <v>414105</v>
          </cell>
          <cell r="H670">
            <v>44136</v>
          </cell>
          <cell r="I670">
            <v>12.895099999999999</v>
          </cell>
          <cell r="J670">
            <v>103.16079999999999</v>
          </cell>
          <cell r="M670">
            <v>0</v>
          </cell>
          <cell r="O670">
            <v>1.1599999999999999</v>
          </cell>
          <cell r="R670">
            <v>141</v>
          </cell>
          <cell r="S670">
            <v>75.86</v>
          </cell>
          <cell r="U670">
            <v>64</v>
          </cell>
          <cell r="X670" t="str">
            <v>AUXILIO CRECHE</v>
          </cell>
        </row>
        <row r="671">
          <cell r="C671" t="str">
            <v>HOSPITAL PELÓPIDAS SILVEIRA</v>
          </cell>
          <cell r="E671" t="str">
            <v>LARISSA MARIA RIBEIRO DE SOUZA</v>
          </cell>
          <cell r="F671" t="str">
            <v>2 - Outros Profissionais da Saúde</v>
          </cell>
          <cell r="G671">
            <v>521130</v>
          </cell>
          <cell r="H671">
            <v>44136</v>
          </cell>
          <cell r="I671">
            <v>11.813599999999999</v>
          </cell>
          <cell r="J671">
            <v>94.508799999999994</v>
          </cell>
          <cell r="M671">
            <v>0</v>
          </cell>
          <cell r="O671">
            <v>1.1599999999999999</v>
          </cell>
          <cell r="R671">
            <v>103.5</v>
          </cell>
          <cell r="S671">
            <v>50.16</v>
          </cell>
          <cell r="U671">
            <v>0</v>
          </cell>
        </row>
        <row r="672">
          <cell r="C672" t="str">
            <v>HOSPITAL PELÓPIDAS SILVEIRA</v>
          </cell>
          <cell r="E672" t="str">
            <v>LARISSA VILELA DA SILVA</v>
          </cell>
          <cell r="F672" t="str">
            <v>2 - Outros Profissionais da Saúde</v>
          </cell>
          <cell r="G672">
            <v>322205</v>
          </cell>
          <cell r="H672">
            <v>44136</v>
          </cell>
          <cell r="I672">
            <v>14.2829</v>
          </cell>
          <cell r="J672">
            <v>114.2632</v>
          </cell>
          <cell r="M672">
            <v>0</v>
          </cell>
          <cell r="O672">
            <v>1.1599999999999999</v>
          </cell>
          <cell r="R672">
            <v>82.8</v>
          </cell>
          <cell r="S672">
            <v>62.7</v>
          </cell>
          <cell r="U672">
            <v>0</v>
          </cell>
        </row>
        <row r="673">
          <cell r="C673" t="str">
            <v>HOSPITAL PELÓPIDAS SILVEIRA</v>
          </cell>
          <cell r="E673" t="str">
            <v>LARYSSA ALVES DE FARIAS</v>
          </cell>
          <cell r="F673" t="str">
            <v>1 - Médico</v>
          </cell>
          <cell r="G673">
            <v>225125</v>
          </cell>
          <cell r="H673">
            <v>44136</v>
          </cell>
          <cell r="I673">
            <v>48.020200000000003</v>
          </cell>
          <cell r="J673">
            <v>414.04480000000007</v>
          </cell>
          <cell r="M673">
            <v>0</v>
          </cell>
          <cell r="O673">
            <v>9.2766149999999996</v>
          </cell>
          <cell r="S673">
            <v>0</v>
          </cell>
          <cell r="U673">
            <v>0</v>
          </cell>
        </row>
        <row r="674">
          <cell r="C674" t="str">
            <v>HOSPITAL PELÓPIDAS SILVEIRA</v>
          </cell>
          <cell r="E674" t="str">
            <v>LATHIFANNY MARIA APARECIDA JACINTO</v>
          </cell>
          <cell r="F674" t="str">
            <v>3 - Administrativo</v>
          </cell>
          <cell r="G674">
            <v>411010</v>
          </cell>
          <cell r="H674">
            <v>44136</v>
          </cell>
          <cell r="I674">
            <v>5.2250000000000005</v>
          </cell>
          <cell r="J674">
            <v>11.3208</v>
          </cell>
          <cell r="M674">
            <v>0</v>
          </cell>
          <cell r="O674">
            <v>1.1599999999999999</v>
          </cell>
          <cell r="R674">
            <v>138</v>
          </cell>
          <cell r="S674">
            <v>31.35</v>
          </cell>
          <cell r="U674">
            <v>0</v>
          </cell>
        </row>
        <row r="675">
          <cell r="C675" t="str">
            <v>HOSPITAL PELÓPIDAS SILVEIRA</v>
          </cell>
          <cell r="E675" t="str">
            <v>LAURA MARIANA DE SIQUEIRA MENDONCA CHAVES</v>
          </cell>
          <cell r="F675" t="str">
            <v>1 - Médico</v>
          </cell>
          <cell r="G675">
            <v>225120</v>
          </cell>
          <cell r="H675">
            <v>44136</v>
          </cell>
          <cell r="I675">
            <v>95.858700000000013</v>
          </cell>
          <cell r="J675">
            <v>766.8696000000001</v>
          </cell>
          <cell r="M675">
            <v>0</v>
          </cell>
          <cell r="O675">
            <v>9.2766149999999996</v>
          </cell>
          <cell r="S675">
            <v>0</v>
          </cell>
          <cell r="U675">
            <v>0</v>
          </cell>
        </row>
        <row r="676">
          <cell r="C676" t="str">
            <v>HOSPITAL PELÓPIDAS SILVEIRA</v>
          </cell>
          <cell r="E676" t="str">
            <v>LAYZE SEVERINA DE JESUS SILVA SIMOES</v>
          </cell>
          <cell r="F676" t="str">
            <v>2 - Outros Profissionais da Saúde</v>
          </cell>
          <cell r="G676">
            <v>223405</v>
          </cell>
          <cell r="H676">
            <v>44136</v>
          </cell>
          <cell r="I676">
            <v>48.476000000000006</v>
          </cell>
          <cell r="J676">
            <v>387.80800000000005</v>
          </cell>
          <cell r="M676">
            <v>0</v>
          </cell>
          <cell r="O676">
            <v>1.1599999999999999</v>
          </cell>
          <cell r="S676">
            <v>0</v>
          </cell>
          <cell r="U676">
            <v>136.5</v>
          </cell>
          <cell r="X676" t="str">
            <v>AUXILIO CRECHE</v>
          </cell>
        </row>
        <row r="677">
          <cell r="C677" t="str">
            <v>HOSPITAL PELÓPIDAS SILVEIRA</v>
          </cell>
          <cell r="E677" t="str">
            <v>LEANDRO JORGE GOMES DA SILVA</v>
          </cell>
          <cell r="F677" t="str">
            <v>2 - Outros Profissionais da Saúde</v>
          </cell>
          <cell r="G677">
            <v>515110</v>
          </cell>
          <cell r="H677">
            <v>44136</v>
          </cell>
          <cell r="I677">
            <v>12.4556</v>
          </cell>
          <cell r="J677">
            <v>99.644800000000004</v>
          </cell>
          <cell r="L677">
            <v>103.99279411764699</v>
          </cell>
          <cell r="M677">
            <v>20.9</v>
          </cell>
          <cell r="O677">
            <v>1.1599999999999999</v>
          </cell>
          <cell r="R677">
            <v>103.5</v>
          </cell>
          <cell r="S677">
            <v>54.34</v>
          </cell>
          <cell r="U677">
            <v>0</v>
          </cell>
        </row>
        <row r="678">
          <cell r="C678" t="str">
            <v>HOSPITAL PELÓPIDAS SILVEIRA</v>
          </cell>
          <cell r="E678" t="str">
            <v>LEANDRO LOPES DA SILVA</v>
          </cell>
          <cell r="F678" t="str">
            <v>3 - Administrativo</v>
          </cell>
          <cell r="G678">
            <v>517410</v>
          </cell>
          <cell r="H678">
            <v>44136</v>
          </cell>
          <cell r="I678">
            <v>13.193900000000001</v>
          </cell>
          <cell r="J678">
            <v>105.55120000000001</v>
          </cell>
          <cell r="L678">
            <v>103.99279411764699</v>
          </cell>
          <cell r="M678">
            <v>20.9</v>
          </cell>
          <cell r="O678">
            <v>1.1599999999999999</v>
          </cell>
          <cell r="S678">
            <v>0</v>
          </cell>
          <cell r="U678">
            <v>0</v>
          </cell>
        </row>
        <row r="679">
          <cell r="C679" t="str">
            <v>HOSPITAL PELÓPIDAS SILVEIRA</v>
          </cell>
          <cell r="E679" t="str">
            <v>LEANDRO SOARES DE ANDRADE BARROS</v>
          </cell>
          <cell r="F679" t="str">
            <v>1 - Médico</v>
          </cell>
          <cell r="G679">
            <v>225120</v>
          </cell>
          <cell r="H679">
            <v>44136</v>
          </cell>
          <cell r="I679">
            <v>42.491400000000006</v>
          </cell>
          <cell r="J679">
            <v>339.93120000000005</v>
          </cell>
          <cell r="M679">
            <v>0</v>
          </cell>
          <cell r="O679">
            <v>9.2766149999999996</v>
          </cell>
          <cell r="S679">
            <v>0</v>
          </cell>
          <cell r="U679">
            <v>0</v>
          </cell>
        </row>
        <row r="680">
          <cell r="C680" t="str">
            <v>HOSPITAL PELÓPIDAS SILVEIRA</v>
          </cell>
          <cell r="E680" t="str">
            <v>LEIDYJANE PEREIRA DA SILVA FRANCA</v>
          </cell>
          <cell r="F680" t="str">
            <v>2 - Outros Profissionais da Saúde</v>
          </cell>
          <cell r="G680">
            <v>322205</v>
          </cell>
          <cell r="H680">
            <v>44136</v>
          </cell>
          <cell r="I680">
            <v>15.8849</v>
          </cell>
          <cell r="J680">
            <v>127.0792</v>
          </cell>
          <cell r="L680">
            <v>103.99279411764699</v>
          </cell>
          <cell r="M680">
            <v>20.9</v>
          </cell>
          <cell r="O680">
            <v>1.1599999999999999</v>
          </cell>
          <cell r="R680">
            <v>207</v>
          </cell>
          <cell r="S680">
            <v>62.7</v>
          </cell>
          <cell r="U680">
            <v>66.11</v>
          </cell>
          <cell r="X680" t="str">
            <v>AUXILIO CRECHE</v>
          </cell>
        </row>
        <row r="681">
          <cell r="C681" t="str">
            <v>HOSPITAL PELÓPIDAS SILVEIRA</v>
          </cell>
          <cell r="E681" t="str">
            <v>LEILANE MARQUES DA SILVA</v>
          </cell>
          <cell r="F681" t="str">
            <v>3 - Administrativo</v>
          </cell>
          <cell r="G681">
            <v>517410</v>
          </cell>
          <cell r="H681">
            <v>44136</v>
          </cell>
          <cell r="I681">
            <v>10.9725</v>
          </cell>
          <cell r="J681">
            <v>87.78</v>
          </cell>
          <cell r="L681">
            <v>103.99279411764699</v>
          </cell>
          <cell r="M681">
            <v>20.9</v>
          </cell>
          <cell r="O681">
            <v>1.1599999999999999</v>
          </cell>
          <cell r="R681">
            <v>193.2</v>
          </cell>
          <cell r="S681">
            <v>62.7</v>
          </cell>
          <cell r="U681">
            <v>0</v>
          </cell>
        </row>
        <row r="682">
          <cell r="C682" t="str">
            <v>HOSPITAL PELÓPIDAS SILVEIRA</v>
          </cell>
          <cell r="E682" t="str">
            <v>LEILIANA TEMOTEO DA SILVA</v>
          </cell>
          <cell r="F682" t="str">
            <v>2 - Outros Profissionais da Saúde</v>
          </cell>
          <cell r="G682">
            <v>223710</v>
          </cell>
          <cell r="H682">
            <v>44136</v>
          </cell>
          <cell r="I682">
            <v>48.181699999999999</v>
          </cell>
          <cell r="J682">
            <v>385.45359999999999</v>
          </cell>
          <cell r="M682">
            <v>0</v>
          </cell>
          <cell r="O682">
            <v>1.1599999999999999</v>
          </cell>
          <cell r="S682">
            <v>0</v>
          </cell>
          <cell r="U682">
            <v>0</v>
          </cell>
        </row>
        <row r="683">
          <cell r="C683" t="str">
            <v>HOSPITAL PELÓPIDAS SILVEIRA</v>
          </cell>
          <cell r="E683" t="str">
            <v>LELIA LINEIA CABRAL E SILVA</v>
          </cell>
          <cell r="F683" t="str">
            <v>2 - Outros Profissionais da Saúde</v>
          </cell>
          <cell r="G683">
            <v>515205</v>
          </cell>
          <cell r="H683">
            <v>44136</v>
          </cell>
          <cell r="I683">
            <v>13.396600000000001</v>
          </cell>
          <cell r="J683">
            <v>107.17280000000001</v>
          </cell>
          <cell r="L683">
            <v>103.99279411764699</v>
          </cell>
          <cell r="M683">
            <v>21.6</v>
          </cell>
          <cell r="O683">
            <v>1.1599999999999999</v>
          </cell>
          <cell r="R683">
            <v>193.2</v>
          </cell>
          <cell r="S683">
            <v>62.64</v>
          </cell>
          <cell r="U683">
            <v>0</v>
          </cell>
        </row>
        <row r="684">
          <cell r="C684" t="str">
            <v>HOSPITAL PELÓPIDAS SILVEIRA</v>
          </cell>
          <cell r="E684" t="str">
            <v>LEONARDO BARBOSA DO NASCIMENTO</v>
          </cell>
          <cell r="F684" t="str">
            <v>2 - Outros Profissionais da Saúde</v>
          </cell>
          <cell r="G684">
            <v>521130</v>
          </cell>
          <cell r="H684">
            <v>44136</v>
          </cell>
          <cell r="I684">
            <v>12.3025</v>
          </cell>
          <cell r="J684">
            <v>98.42</v>
          </cell>
          <cell r="M684">
            <v>0</v>
          </cell>
          <cell r="O684">
            <v>1.1599999999999999</v>
          </cell>
          <cell r="R684">
            <v>103.5</v>
          </cell>
          <cell r="S684">
            <v>62.7</v>
          </cell>
          <cell r="U684">
            <v>0</v>
          </cell>
        </row>
        <row r="685">
          <cell r="C685" t="str">
            <v>HOSPITAL PELÓPIDAS SILVEIRA</v>
          </cell>
          <cell r="E685" t="str">
            <v>LEONARDO DIAMANT</v>
          </cell>
          <cell r="F685" t="str">
            <v>1 - Médico</v>
          </cell>
          <cell r="G685">
            <v>225125</v>
          </cell>
          <cell r="H685">
            <v>44136</v>
          </cell>
          <cell r="I685">
            <v>78.543500000000009</v>
          </cell>
          <cell r="J685">
            <v>628.34800000000007</v>
          </cell>
          <cell r="M685">
            <v>0</v>
          </cell>
          <cell r="O685">
            <v>9.2766149999999996</v>
          </cell>
          <cell r="S685">
            <v>0</v>
          </cell>
          <cell r="U685">
            <v>0</v>
          </cell>
        </row>
        <row r="686">
          <cell r="C686" t="str">
            <v>HOSPITAL PELÓPIDAS SILVEIRA</v>
          </cell>
          <cell r="E686" t="str">
            <v>LEONARDO RIBEIRO CAETANO DA SILVA</v>
          </cell>
          <cell r="F686" t="str">
            <v>2 - Outros Profissionais da Saúde</v>
          </cell>
          <cell r="G686">
            <v>521130</v>
          </cell>
          <cell r="H686">
            <v>44136</v>
          </cell>
          <cell r="I686">
            <v>3.0386000000000002</v>
          </cell>
          <cell r="J686">
            <v>59.677600000000005</v>
          </cell>
          <cell r="L686">
            <v>103.99279411764699</v>
          </cell>
          <cell r="M686">
            <v>20.9</v>
          </cell>
          <cell r="O686">
            <v>1.1599999999999999</v>
          </cell>
          <cell r="R686">
            <v>207</v>
          </cell>
          <cell r="S686">
            <v>134.01</v>
          </cell>
          <cell r="U686">
            <v>0</v>
          </cell>
        </row>
        <row r="687">
          <cell r="C687" t="str">
            <v>HOSPITAL PELÓPIDAS SILVEIRA</v>
          </cell>
          <cell r="E687" t="str">
            <v>LETICIA GOMES DE BARROS</v>
          </cell>
          <cell r="F687" t="str">
            <v>1 - Médico</v>
          </cell>
          <cell r="G687">
            <v>225125</v>
          </cell>
          <cell r="H687">
            <v>44136</v>
          </cell>
          <cell r="I687">
            <v>53.234999999999999</v>
          </cell>
          <cell r="J687">
            <v>425.88</v>
          </cell>
          <cell r="M687">
            <v>0</v>
          </cell>
          <cell r="O687">
            <v>9.2766149999999996</v>
          </cell>
          <cell r="S687">
            <v>0</v>
          </cell>
          <cell r="U687">
            <v>0</v>
          </cell>
        </row>
        <row r="688">
          <cell r="C688" t="str">
            <v>HOSPITAL PELÓPIDAS SILVEIRA</v>
          </cell>
          <cell r="E688" t="str">
            <v>LIDIA GABRIELLE SOUZA DE SANTANA</v>
          </cell>
          <cell r="F688" t="str">
            <v>3 - Administrativo</v>
          </cell>
          <cell r="G688">
            <v>351605</v>
          </cell>
          <cell r="H688">
            <v>44136</v>
          </cell>
          <cell r="I688">
            <v>15.432500000000001</v>
          </cell>
          <cell r="J688">
            <v>123.46000000000001</v>
          </cell>
          <cell r="M688">
            <v>0</v>
          </cell>
          <cell r="O688">
            <v>1.1599999999999999</v>
          </cell>
          <cell r="R688">
            <v>131.1</v>
          </cell>
          <cell r="S688">
            <v>80.66</v>
          </cell>
          <cell r="U688">
            <v>57.6</v>
          </cell>
          <cell r="X688" t="str">
            <v>AUXILIO CRECHE</v>
          </cell>
        </row>
        <row r="689">
          <cell r="C689" t="str">
            <v>HOSPITAL PELÓPIDAS SILVEIRA</v>
          </cell>
          <cell r="E689" t="str">
            <v>LIDIA LINS SODRE</v>
          </cell>
          <cell r="F689" t="str">
            <v>3 - Administrativo</v>
          </cell>
          <cell r="G689">
            <v>131205</v>
          </cell>
          <cell r="H689">
            <v>44136</v>
          </cell>
          <cell r="I689">
            <v>134.24870000000001</v>
          </cell>
          <cell r="J689">
            <v>1073.9896000000001</v>
          </cell>
          <cell r="L689">
            <v>103.99279411764699</v>
          </cell>
          <cell r="M689">
            <v>18.88</v>
          </cell>
          <cell r="O689">
            <v>1.1599999999999999</v>
          </cell>
          <cell r="S689">
            <v>0</v>
          </cell>
          <cell r="U689">
            <v>0</v>
          </cell>
        </row>
        <row r="690">
          <cell r="C690" t="str">
            <v>HOSPITAL PELÓPIDAS SILVEIRA</v>
          </cell>
          <cell r="E690" t="str">
            <v>LIDIANE LIMA DO ROSARIO MELO</v>
          </cell>
          <cell r="F690" t="str">
            <v>2 - Outros Profissionais da Saúde</v>
          </cell>
          <cell r="G690">
            <v>322205</v>
          </cell>
          <cell r="H690">
            <v>44136</v>
          </cell>
          <cell r="I690">
            <v>12.4968</v>
          </cell>
          <cell r="J690">
            <v>99.974400000000003</v>
          </cell>
          <cell r="L690">
            <v>103.99279411764699</v>
          </cell>
          <cell r="M690">
            <v>20.9</v>
          </cell>
          <cell r="O690">
            <v>1.1599999999999999</v>
          </cell>
          <cell r="R690">
            <v>112.8</v>
          </cell>
          <cell r="S690">
            <v>50.16</v>
          </cell>
          <cell r="U690">
            <v>52.89</v>
          </cell>
          <cell r="X690" t="str">
            <v>AUXILIO CRECHE</v>
          </cell>
        </row>
        <row r="691">
          <cell r="C691" t="str">
            <v>HOSPITAL PELÓPIDAS SILVEIRA</v>
          </cell>
          <cell r="E691" t="str">
            <v>LIDIANE SHIRLEY PEREIRA DA SILVA</v>
          </cell>
          <cell r="F691" t="str">
            <v>2 - Outros Profissionais da Saúde</v>
          </cell>
          <cell r="G691">
            <v>322205</v>
          </cell>
          <cell r="H691">
            <v>44136</v>
          </cell>
          <cell r="I691">
            <v>10.798299999999999</v>
          </cell>
          <cell r="J691">
            <v>103.10639999999999</v>
          </cell>
          <cell r="L691">
            <v>103.99279411764699</v>
          </cell>
          <cell r="M691">
            <v>20.9</v>
          </cell>
          <cell r="O691">
            <v>1.1599999999999999</v>
          </cell>
          <cell r="S691">
            <v>0</v>
          </cell>
          <cell r="U691">
            <v>35.26</v>
          </cell>
          <cell r="X691" t="str">
            <v>AUXILIO CRECHE</v>
          </cell>
        </row>
        <row r="692">
          <cell r="C692" t="str">
            <v>HOSPITAL PELÓPIDAS SILVEIRA</v>
          </cell>
          <cell r="E692" t="str">
            <v>LIDIANNY CARVALHO DE BRITO MARIANO</v>
          </cell>
          <cell r="F692" t="str">
            <v>2 - Outros Profissionais da Saúde</v>
          </cell>
          <cell r="G692">
            <v>223505</v>
          </cell>
          <cell r="H692">
            <v>44136</v>
          </cell>
          <cell r="I692">
            <v>39.871300000000005</v>
          </cell>
          <cell r="J692">
            <v>327.30880000000002</v>
          </cell>
          <cell r="L692">
            <v>103.99279411764699</v>
          </cell>
          <cell r="M692">
            <v>41.12</v>
          </cell>
          <cell r="O692">
            <v>2.44</v>
          </cell>
          <cell r="S692">
            <v>0</v>
          </cell>
          <cell r="U692">
            <v>0</v>
          </cell>
        </row>
        <row r="693">
          <cell r="C693" t="str">
            <v>HOSPITAL PELÓPIDAS SILVEIRA</v>
          </cell>
          <cell r="E693" t="str">
            <v>LILIAN DE LIMA BATISTA</v>
          </cell>
          <cell r="F693" t="str">
            <v>2 - Outros Profissionais da Saúde</v>
          </cell>
          <cell r="G693">
            <v>223505</v>
          </cell>
          <cell r="H693">
            <v>44136</v>
          </cell>
          <cell r="I693">
            <v>33.187899999999999</v>
          </cell>
          <cell r="J693">
            <v>299.46480000000003</v>
          </cell>
          <cell r="M693">
            <v>0</v>
          </cell>
          <cell r="O693">
            <v>2.44</v>
          </cell>
          <cell r="S693">
            <v>0</v>
          </cell>
          <cell r="U693">
            <v>0</v>
          </cell>
        </row>
        <row r="694">
          <cell r="C694" t="str">
            <v>HOSPITAL PELÓPIDAS SILVEIRA</v>
          </cell>
          <cell r="E694" t="str">
            <v>LILIANA VICENTE ROZA E SILVA</v>
          </cell>
          <cell r="F694" t="str">
            <v>2 - Outros Profissionais da Saúde</v>
          </cell>
          <cell r="G694">
            <v>322205</v>
          </cell>
          <cell r="H694">
            <v>44136</v>
          </cell>
          <cell r="I694">
            <v>14.6996</v>
          </cell>
          <cell r="J694">
            <v>117.5968</v>
          </cell>
          <cell r="L694">
            <v>103.99279411764699</v>
          </cell>
          <cell r="M694">
            <v>20.9</v>
          </cell>
          <cell r="O694">
            <v>1.1599999999999999</v>
          </cell>
          <cell r="R694">
            <v>207</v>
          </cell>
          <cell r="S694">
            <v>62.7</v>
          </cell>
          <cell r="U694">
            <v>0</v>
          </cell>
        </row>
        <row r="695">
          <cell r="C695" t="str">
            <v>HOSPITAL PELÓPIDAS SILVEIRA</v>
          </cell>
          <cell r="E695" t="str">
            <v>LINDALVA MARIA DOS SANTOS LIMA NETA</v>
          </cell>
          <cell r="F695" t="str">
            <v>3 - Administrativo</v>
          </cell>
          <cell r="G695">
            <v>516345</v>
          </cell>
          <cell r="H695">
            <v>44136</v>
          </cell>
          <cell r="I695">
            <v>13.0625</v>
          </cell>
          <cell r="J695">
            <v>104.5</v>
          </cell>
          <cell r="M695">
            <v>0</v>
          </cell>
          <cell r="O695">
            <v>1.1599999999999999</v>
          </cell>
          <cell r="R695">
            <v>110.4</v>
          </cell>
          <cell r="S695">
            <v>62.7</v>
          </cell>
          <cell r="U695">
            <v>64</v>
          </cell>
          <cell r="X695" t="str">
            <v>AUXILIO CRECHE</v>
          </cell>
        </row>
        <row r="696">
          <cell r="C696" t="str">
            <v>HOSPITAL PELÓPIDAS SILVEIRA</v>
          </cell>
          <cell r="E696" t="str">
            <v>LINDINALVA SEVERINA DA SILVA</v>
          </cell>
          <cell r="F696" t="str">
            <v>3 - Administrativo</v>
          </cell>
          <cell r="G696">
            <v>517410</v>
          </cell>
          <cell r="H696">
            <v>44136</v>
          </cell>
          <cell r="I696">
            <v>12.3025</v>
          </cell>
          <cell r="J696">
            <v>98.42</v>
          </cell>
          <cell r="L696">
            <v>103.99279411764699</v>
          </cell>
          <cell r="M696">
            <v>20.9</v>
          </cell>
          <cell r="O696">
            <v>1.1599999999999999</v>
          </cell>
          <cell r="R696">
            <v>207</v>
          </cell>
          <cell r="S696">
            <v>62.7</v>
          </cell>
          <cell r="U696">
            <v>0</v>
          </cell>
        </row>
        <row r="697">
          <cell r="C697" t="str">
            <v>HOSPITAL PELÓPIDAS SILVEIRA</v>
          </cell>
          <cell r="E697" t="str">
            <v>LINIHERITON ALVES DE OLIVEIRA</v>
          </cell>
          <cell r="F697" t="str">
            <v>3 - Administrativo</v>
          </cell>
          <cell r="G697">
            <v>517410</v>
          </cell>
          <cell r="H697">
            <v>44136</v>
          </cell>
          <cell r="I697">
            <v>14.058900000000001</v>
          </cell>
          <cell r="J697">
            <v>112.47120000000001</v>
          </cell>
          <cell r="L697">
            <v>103.99279411764699</v>
          </cell>
          <cell r="M697">
            <v>20.9</v>
          </cell>
          <cell r="O697">
            <v>1.1599999999999999</v>
          </cell>
          <cell r="R697">
            <v>13.8</v>
          </cell>
          <cell r="S697">
            <v>12.54</v>
          </cell>
          <cell r="U697">
            <v>0</v>
          </cell>
        </row>
        <row r="698">
          <cell r="C698" t="str">
            <v>HOSPITAL PELÓPIDAS SILVEIRA</v>
          </cell>
          <cell r="E698" t="str">
            <v>LIVIA ALVES DE MEDEIROS</v>
          </cell>
          <cell r="F698" t="str">
            <v>1 - Médico</v>
          </cell>
          <cell r="G698">
            <v>225125</v>
          </cell>
          <cell r="H698">
            <v>44136</v>
          </cell>
          <cell r="I698">
            <v>80.787500000000009</v>
          </cell>
          <cell r="J698">
            <v>646.30000000000007</v>
          </cell>
          <cell r="M698">
            <v>0</v>
          </cell>
          <cell r="O698">
            <v>9.2766149999999996</v>
          </cell>
          <cell r="S698">
            <v>0</v>
          </cell>
          <cell r="U698">
            <v>0</v>
          </cell>
        </row>
        <row r="699">
          <cell r="C699" t="str">
            <v>HOSPITAL PELÓPIDAS SILVEIRA</v>
          </cell>
          <cell r="E699" t="str">
            <v>LIVIA MENDONCA DA MATA VASCONCELOS MELO</v>
          </cell>
          <cell r="F699" t="str">
            <v>2 - Outros Profissionais da Saúde</v>
          </cell>
          <cell r="G699">
            <v>223505</v>
          </cell>
          <cell r="H699">
            <v>44136</v>
          </cell>
          <cell r="I699">
            <v>39.103099999999998</v>
          </cell>
          <cell r="J699">
            <v>315.56720000000001</v>
          </cell>
          <cell r="L699">
            <v>103.99279411764699</v>
          </cell>
          <cell r="M699">
            <v>3.08</v>
          </cell>
          <cell r="O699">
            <v>2.44</v>
          </cell>
          <cell r="S699">
            <v>0</v>
          </cell>
          <cell r="U699">
            <v>0</v>
          </cell>
        </row>
        <row r="700">
          <cell r="C700" t="str">
            <v>HOSPITAL PELÓPIDAS SILVEIRA</v>
          </cell>
          <cell r="E700" t="str">
            <v>LIZIANE DA SILVA MIRANDA</v>
          </cell>
          <cell r="F700" t="str">
            <v>3 - Administrativo</v>
          </cell>
          <cell r="G700">
            <v>413115</v>
          </cell>
          <cell r="H700">
            <v>44136</v>
          </cell>
          <cell r="I700">
            <v>22.782499999999999</v>
          </cell>
          <cell r="J700">
            <v>182.26</v>
          </cell>
          <cell r="L700">
            <v>103.99279411764699</v>
          </cell>
          <cell r="M700">
            <v>33.369999999999997</v>
          </cell>
          <cell r="O700">
            <v>1.1599999999999999</v>
          </cell>
          <cell r="S700">
            <v>0</v>
          </cell>
          <cell r="U700">
            <v>0</v>
          </cell>
        </row>
        <row r="701">
          <cell r="C701" t="str">
            <v>HOSPITAL PELÓPIDAS SILVEIRA</v>
          </cell>
          <cell r="E701" t="str">
            <v>LOUYSE ISABELLE VIEIRA GARCIA</v>
          </cell>
          <cell r="F701" t="str">
            <v>1 - Médico</v>
          </cell>
          <cell r="G701">
            <v>225125</v>
          </cell>
          <cell r="H701">
            <v>44136</v>
          </cell>
          <cell r="I701">
            <v>145.27370000000002</v>
          </cell>
          <cell r="J701">
            <v>1162.1896000000002</v>
          </cell>
          <cell r="M701">
            <v>0</v>
          </cell>
          <cell r="O701">
            <v>9.2766149999999996</v>
          </cell>
          <cell r="S701">
            <v>0</v>
          </cell>
          <cell r="U701">
            <v>0</v>
          </cell>
        </row>
        <row r="702">
          <cell r="C702" t="str">
            <v>HOSPITAL PELÓPIDAS SILVEIRA</v>
          </cell>
          <cell r="E702" t="str">
            <v>LUANA DANIELLE DA SILVA MACEDO</v>
          </cell>
          <cell r="F702" t="str">
            <v>2 - Outros Profissionais da Saúde</v>
          </cell>
          <cell r="G702">
            <v>322205</v>
          </cell>
          <cell r="H702">
            <v>44136</v>
          </cell>
          <cell r="I702">
            <v>16.865000000000002</v>
          </cell>
          <cell r="J702">
            <v>134.92000000000002</v>
          </cell>
          <cell r="L702">
            <v>103.99279411764699</v>
          </cell>
          <cell r="M702">
            <v>20.9</v>
          </cell>
          <cell r="O702">
            <v>1.1599999999999999</v>
          </cell>
          <cell r="S702">
            <v>0</v>
          </cell>
          <cell r="U702">
            <v>0</v>
          </cell>
        </row>
        <row r="703">
          <cell r="C703" t="str">
            <v>HOSPITAL PELÓPIDAS SILVEIRA</v>
          </cell>
          <cell r="E703" t="str">
            <v>LUANA PATRICIA DE OLIVEIRA</v>
          </cell>
          <cell r="F703" t="str">
            <v>2 - Outros Profissionais da Saúde</v>
          </cell>
          <cell r="G703">
            <v>521130</v>
          </cell>
          <cell r="H703">
            <v>44136</v>
          </cell>
          <cell r="I703">
            <v>10.4223</v>
          </cell>
          <cell r="J703">
            <v>83.378399999999999</v>
          </cell>
          <cell r="L703">
            <v>103.99279411764699</v>
          </cell>
          <cell r="M703">
            <v>20.9</v>
          </cell>
          <cell r="O703">
            <v>1.1599999999999999</v>
          </cell>
          <cell r="R703">
            <v>193.2</v>
          </cell>
          <cell r="S703">
            <v>62.7</v>
          </cell>
          <cell r="U703">
            <v>0</v>
          </cell>
        </row>
        <row r="704">
          <cell r="C704" t="str">
            <v>HOSPITAL PELÓPIDAS SILVEIRA</v>
          </cell>
          <cell r="E704" t="str">
            <v>LUCAS CHAVES LIMA</v>
          </cell>
          <cell r="F704" t="str">
            <v>1 - Médico</v>
          </cell>
          <cell r="G704">
            <v>225125</v>
          </cell>
          <cell r="H704">
            <v>44136</v>
          </cell>
          <cell r="I704">
            <v>78.807500000000005</v>
          </cell>
          <cell r="J704">
            <v>630.46</v>
          </cell>
          <cell r="M704">
            <v>0</v>
          </cell>
          <cell r="O704">
            <v>9.2766149999999996</v>
          </cell>
          <cell r="S704">
            <v>0</v>
          </cell>
          <cell r="U704">
            <v>0</v>
          </cell>
        </row>
        <row r="705">
          <cell r="C705" t="str">
            <v>HOSPITAL PELÓPIDAS SILVEIRA</v>
          </cell>
          <cell r="E705" t="str">
            <v>LUCAS JOSE PORTO DA SILVA</v>
          </cell>
          <cell r="F705" t="str">
            <v>2 - Outros Profissionais da Saúde</v>
          </cell>
          <cell r="G705">
            <v>521130</v>
          </cell>
          <cell r="H705">
            <v>44136</v>
          </cell>
          <cell r="I705">
            <v>10.9725</v>
          </cell>
          <cell r="J705">
            <v>87.78</v>
          </cell>
          <cell r="L705">
            <v>103.99279411764699</v>
          </cell>
          <cell r="M705">
            <v>20.9</v>
          </cell>
          <cell r="O705">
            <v>1.1599999999999999</v>
          </cell>
          <cell r="R705">
            <v>244.5</v>
          </cell>
          <cell r="S705">
            <v>62.7</v>
          </cell>
          <cell r="U705">
            <v>0</v>
          </cell>
        </row>
        <row r="706">
          <cell r="C706" t="str">
            <v>HOSPITAL PELÓPIDAS SILVEIRA</v>
          </cell>
          <cell r="E706" t="str">
            <v>LUCAS MARQUES FERREIRA</v>
          </cell>
          <cell r="F706" t="str">
            <v>2 - Outros Profissionais da Saúde</v>
          </cell>
          <cell r="G706">
            <v>223505</v>
          </cell>
          <cell r="H706">
            <v>44136</v>
          </cell>
          <cell r="I706">
            <v>34.716300000000004</v>
          </cell>
          <cell r="J706">
            <v>280.47280000000001</v>
          </cell>
          <cell r="L706">
            <v>103.99279411764699</v>
          </cell>
          <cell r="M706">
            <v>3.08</v>
          </cell>
          <cell r="O706">
            <v>2.44</v>
          </cell>
          <cell r="R706">
            <v>165.6</v>
          </cell>
          <cell r="S706">
            <v>112.18</v>
          </cell>
          <cell r="U706">
            <v>0</v>
          </cell>
        </row>
        <row r="707">
          <cell r="C707" t="str">
            <v>HOSPITAL PELÓPIDAS SILVEIRA</v>
          </cell>
          <cell r="E707" t="str">
            <v>LUCI MARIA DA SILVA</v>
          </cell>
          <cell r="F707" t="str">
            <v>2 - Outros Profissionais da Saúde</v>
          </cell>
          <cell r="G707">
            <v>322205</v>
          </cell>
          <cell r="H707">
            <v>44136</v>
          </cell>
          <cell r="I707">
            <v>11.9002</v>
          </cell>
          <cell r="J707">
            <v>95.201599999999999</v>
          </cell>
          <cell r="L707">
            <v>103.99279411764699</v>
          </cell>
          <cell r="M707">
            <v>20.9</v>
          </cell>
          <cell r="O707">
            <v>1.1599999999999999</v>
          </cell>
          <cell r="R707">
            <v>165.6</v>
          </cell>
          <cell r="S707">
            <v>8.36</v>
          </cell>
          <cell r="U707">
            <v>0</v>
          </cell>
        </row>
        <row r="708">
          <cell r="C708" t="str">
            <v>HOSPITAL PELÓPIDAS SILVEIRA</v>
          </cell>
          <cell r="E708" t="str">
            <v>LUCIA ELISA FERNANDES DE SOUSA</v>
          </cell>
          <cell r="F708" t="str">
            <v>2 - Outros Profissionais da Saúde</v>
          </cell>
          <cell r="G708">
            <v>322205</v>
          </cell>
          <cell r="H708">
            <v>44136</v>
          </cell>
          <cell r="I708">
            <v>19.7727</v>
          </cell>
          <cell r="J708">
            <v>158.1816</v>
          </cell>
          <cell r="L708">
            <v>103.99279411764699</v>
          </cell>
          <cell r="M708">
            <v>20.9</v>
          </cell>
          <cell r="O708">
            <v>1.1599999999999999</v>
          </cell>
          <cell r="R708">
            <v>103.5</v>
          </cell>
          <cell r="S708">
            <v>62.7</v>
          </cell>
          <cell r="U708">
            <v>0</v>
          </cell>
        </row>
        <row r="709">
          <cell r="C709" t="str">
            <v>HOSPITAL PELÓPIDAS SILVEIRA</v>
          </cell>
          <cell r="E709" t="str">
            <v>LUCIA HELENA DE ARAUJO</v>
          </cell>
          <cell r="F709" t="str">
            <v>2 - Outros Profissionais da Saúde</v>
          </cell>
          <cell r="G709">
            <v>322205</v>
          </cell>
          <cell r="H709">
            <v>44136</v>
          </cell>
          <cell r="I709">
            <v>13.168900000000001</v>
          </cell>
          <cell r="J709">
            <v>105.35120000000001</v>
          </cell>
          <cell r="L709">
            <v>103.99279411764699</v>
          </cell>
          <cell r="M709">
            <v>20.9</v>
          </cell>
          <cell r="O709">
            <v>1.1599999999999999</v>
          </cell>
          <cell r="R709">
            <v>103.5</v>
          </cell>
          <cell r="S709">
            <v>62.7</v>
          </cell>
          <cell r="U709">
            <v>0</v>
          </cell>
        </row>
        <row r="710">
          <cell r="C710" t="str">
            <v>HOSPITAL PELÓPIDAS SILVEIRA</v>
          </cell>
          <cell r="E710" t="str">
            <v>LUCIA MARIA DE OLIVEIRA</v>
          </cell>
          <cell r="F710" t="str">
            <v>2 - Outros Profissionais da Saúde</v>
          </cell>
          <cell r="G710">
            <v>322205</v>
          </cell>
          <cell r="H710">
            <v>44136</v>
          </cell>
          <cell r="I710">
            <v>12.921300000000002</v>
          </cell>
          <cell r="J710">
            <v>129.49520000000001</v>
          </cell>
          <cell r="L710">
            <v>103.99279411764699</v>
          </cell>
          <cell r="M710">
            <v>20.9</v>
          </cell>
          <cell r="O710">
            <v>1.1599999999999999</v>
          </cell>
          <cell r="R710">
            <v>225.6</v>
          </cell>
          <cell r="S710">
            <v>60.61</v>
          </cell>
          <cell r="U710">
            <v>0</v>
          </cell>
        </row>
        <row r="711">
          <cell r="C711" t="str">
            <v>HOSPITAL PELÓPIDAS SILVEIRA</v>
          </cell>
          <cell r="E711" t="str">
            <v>LUCIANA BARRETO DE SOUZA</v>
          </cell>
          <cell r="F711" t="str">
            <v>2 - Outros Profissionais da Saúde</v>
          </cell>
          <cell r="G711">
            <v>322205</v>
          </cell>
          <cell r="H711">
            <v>44136</v>
          </cell>
          <cell r="I711">
            <v>14.6585</v>
          </cell>
          <cell r="J711">
            <v>119.3584</v>
          </cell>
          <cell r="M711">
            <v>0</v>
          </cell>
          <cell r="O711">
            <v>1.1599999999999999</v>
          </cell>
          <cell r="R711">
            <v>193.2</v>
          </cell>
          <cell r="S711">
            <v>62.7</v>
          </cell>
          <cell r="U711">
            <v>0</v>
          </cell>
        </row>
        <row r="712">
          <cell r="C712" t="str">
            <v>HOSPITAL PELÓPIDAS SILVEIRA</v>
          </cell>
          <cell r="E712" t="str">
            <v>LUCIANA CARLA FERREIRA DA ROCHA</v>
          </cell>
          <cell r="F712" t="str">
            <v>2 - Outros Profissionais da Saúde</v>
          </cell>
          <cell r="G712">
            <v>251605</v>
          </cell>
          <cell r="H712">
            <v>44136</v>
          </cell>
          <cell r="I712">
            <v>37.014600000000002</v>
          </cell>
          <cell r="J712">
            <v>296.11680000000001</v>
          </cell>
          <cell r="M712">
            <v>0</v>
          </cell>
          <cell r="O712">
            <v>1.1599999999999999</v>
          </cell>
          <cell r="S712">
            <v>0</v>
          </cell>
          <cell r="U712">
            <v>0</v>
          </cell>
        </row>
        <row r="713">
          <cell r="C713" t="str">
            <v>HOSPITAL PELÓPIDAS SILVEIRA</v>
          </cell>
          <cell r="E713" t="str">
            <v>LUCIANA DA SILVA ALBUQUERQUE</v>
          </cell>
          <cell r="F713" t="str">
            <v>3 - Administrativo</v>
          </cell>
          <cell r="G713">
            <v>413115</v>
          </cell>
          <cell r="H713">
            <v>44136</v>
          </cell>
          <cell r="I713">
            <v>18.101700000000001</v>
          </cell>
          <cell r="J713">
            <v>144.81360000000001</v>
          </cell>
          <cell r="M713">
            <v>0</v>
          </cell>
          <cell r="O713">
            <v>1.1599999999999999</v>
          </cell>
          <cell r="R713">
            <v>262.2</v>
          </cell>
          <cell r="S713">
            <v>90.09</v>
          </cell>
          <cell r="U713">
            <v>57.6</v>
          </cell>
          <cell r="X713" t="str">
            <v>AUXILIO CRECHE</v>
          </cell>
        </row>
        <row r="714">
          <cell r="C714" t="str">
            <v>HOSPITAL PELÓPIDAS SILVEIRA</v>
          </cell>
          <cell r="E714" t="str">
            <v>LUCIANA VALERIA DA SILVA NASCIMENTO</v>
          </cell>
          <cell r="F714" t="str">
            <v>2 - Outros Profissionais da Saúde</v>
          </cell>
          <cell r="G714">
            <v>322205</v>
          </cell>
          <cell r="H714">
            <v>44136</v>
          </cell>
          <cell r="I714">
            <v>0</v>
          </cell>
          <cell r="J714">
            <v>0</v>
          </cell>
          <cell r="M714">
            <v>0</v>
          </cell>
          <cell r="S714">
            <v>0</v>
          </cell>
          <cell r="U714">
            <v>0</v>
          </cell>
        </row>
        <row r="715">
          <cell r="C715" t="str">
            <v>HOSPITAL PELÓPIDAS SILVEIRA</v>
          </cell>
          <cell r="E715" t="str">
            <v>LUCIDEIZE BATISTA DOS SANTOS</v>
          </cell>
          <cell r="F715" t="str">
            <v>2 - Outros Profissionais da Saúde</v>
          </cell>
          <cell r="G715">
            <v>322205</v>
          </cell>
          <cell r="H715">
            <v>44136</v>
          </cell>
          <cell r="I715">
            <v>14.764900000000001</v>
          </cell>
          <cell r="J715">
            <v>118.11920000000001</v>
          </cell>
          <cell r="L715">
            <v>103.99279411764699</v>
          </cell>
          <cell r="M715">
            <v>20.9</v>
          </cell>
          <cell r="O715">
            <v>1.1599999999999999</v>
          </cell>
          <cell r="R715">
            <v>207</v>
          </cell>
          <cell r="S715">
            <v>62.7</v>
          </cell>
          <cell r="U715">
            <v>0</v>
          </cell>
        </row>
        <row r="716">
          <cell r="C716" t="str">
            <v>HOSPITAL PELÓPIDAS SILVEIRA</v>
          </cell>
          <cell r="E716" t="str">
            <v>LUCIENE MARIA DE SOUZA</v>
          </cell>
          <cell r="F716" t="str">
            <v>3 - Administrativo</v>
          </cell>
          <cell r="G716">
            <v>513430</v>
          </cell>
          <cell r="H716">
            <v>44136</v>
          </cell>
          <cell r="I716">
            <v>18.341699999999999</v>
          </cell>
          <cell r="J716">
            <v>146.7336</v>
          </cell>
          <cell r="M716">
            <v>0</v>
          </cell>
          <cell r="O716">
            <v>1.1599999999999999</v>
          </cell>
          <cell r="S716">
            <v>0</v>
          </cell>
          <cell r="U716">
            <v>0</v>
          </cell>
        </row>
        <row r="717">
          <cell r="C717" t="str">
            <v>HOSPITAL PELÓPIDAS SILVEIRA</v>
          </cell>
          <cell r="E717" t="str">
            <v>LUCILA FERREIRA DA SILVA</v>
          </cell>
          <cell r="F717" t="str">
            <v>3 - Administrativo</v>
          </cell>
          <cell r="G717">
            <v>411010</v>
          </cell>
          <cell r="H717">
            <v>44136</v>
          </cell>
          <cell r="I717">
            <v>10.4009</v>
          </cell>
          <cell r="J717">
            <v>83.2072</v>
          </cell>
          <cell r="L717">
            <v>103.99279411764699</v>
          </cell>
          <cell r="M717">
            <v>20.9</v>
          </cell>
          <cell r="O717">
            <v>1.1599999999999999</v>
          </cell>
          <cell r="R717">
            <v>138</v>
          </cell>
          <cell r="S717">
            <v>56.43</v>
          </cell>
          <cell r="U717">
            <v>0</v>
          </cell>
        </row>
        <row r="718">
          <cell r="C718" t="str">
            <v>HOSPITAL PELÓPIDAS SILVEIRA</v>
          </cell>
          <cell r="E718" t="str">
            <v>LUCILENE DE ASSIS BATISTA</v>
          </cell>
          <cell r="F718" t="str">
            <v>2 - Outros Profissionais da Saúde</v>
          </cell>
          <cell r="G718">
            <v>521130</v>
          </cell>
          <cell r="H718">
            <v>44136</v>
          </cell>
          <cell r="I718">
            <v>10.9725</v>
          </cell>
          <cell r="J718">
            <v>87.78</v>
          </cell>
          <cell r="M718">
            <v>0</v>
          </cell>
          <cell r="O718">
            <v>1.1599999999999999</v>
          </cell>
          <cell r="S718">
            <v>0</v>
          </cell>
          <cell r="U718">
            <v>64</v>
          </cell>
          <cell r="X718" t="str">
            <v>AUXILIO CRECHE</v>
          </cell>
        </row>
        <row r="719">
          <cell r="C719" t="str">
            <v>HOSPITAL PELÓPIDAS SILVEIRA</v>
          </cell>
          <cell r="E719" t="str">
            <v>LUCY GLEIDE VASCONCELOS DO NASCIMENTO</v>
          </cell>
          <cell r="F719" t="str">
            <v>2 - Outros Profissionais da Saúde</v>
          </cell>
          <cell r="G719">
            <v>322205</v>
          </cell>
          <cell r="H719">
            <v>44136</v>
          </cell>
          <cell r="I719">
            <v>0</v>
          </cell>
          <cell r="J719">
            <v>0</v>
          </cell>
          <cell r="M719">
            <v>0</v>
          </cell>
          <cell r="O719">
            <v>1.1599999999999999</v>
          </cell>
          <cell r="S719">
            <v>0</v>
          </cell>
          <cell r="U719">
            <v>0</v>
          </cell>
        </row>
        <row r="720">
          <cell r="C720" t="str">
            <v>HOSPITAL PELÓPIDAS SILVEIRA</v>
          </cell>
          <cell r="E720" t="str">
            <v>LUDMILLA DA SILVA ROCHA</v>
          </cell>
          <cell r="F720" t="str">
            <v>2 - Outros Profissionais da Saúde</v>
          </cell>
          <cell r="G720">
            <v>322205</v>
          </cell>
          <cell r="H720">
            <v>44136</v>
          </cell>
          <cell r="I720">
            <v>12.704000000000001</v>
          </cell>
          <cell r="J720">
            <v>101.63200000000001</v>
          </cell>
          <cell r="L720">
            <v>103.99279411764699</v>
          </cell>
          <cell r="M720">
            <v>20.9</v>
          </cell>
          <cell r="O720">
            <v>1.1599999999999999</v>
          </cell>
          <cell r="S720">
            <v>0</v>
          </cell>
          <cell r="U720">
            <v>0</v>
          </cell>
        </row>
        <row r="721">
          <cell r="C721" t="str">
            <v>HOSPITAL PELÓPIDAS SILVEIRA</v>
          </cell>
          <cell r="E721" t="str">
            <v>LUIZ EURIPEDES ALMONDES SANTANA LEMOS</v>
          </cell>
          <cell r="F721" t="str">
            <v>1 - Médico</v>
          </cell>
          <cell r="G721">
            <v>225125</v>
          </cell>
          <cell r="H721">
            <v>44136</v>
          </cell>
          <cell r="I721">
            <v>152.31709999999998</v>
          </cell>
          <cell r="J721">
            <v>1218.5367999999999</v>
          </cell>
          <cell r="M721">
            <v>0</v>
          </cell>
          <cell r="O721">
            <v>9.2766149999999996</v>
          </cell>
          <cell r="S721">
            <v>0</v>
          </cell>
          <cell r="U721">
            <v>0</v>
          </cell>
        </row>
        <row r="722">
          <cell r="C722" t="str">
            <v>HOSPITAL PELÓPIDAS SILVEIRA</v>
          </cell>
          <cell r="E722" t="str">
            <v>LUIZ FERNANDO MATOS DE GOES SIQUEIRA</v>
          </cell>
          <cell r="F722" t="str">
            <v>1 - Médico</v>
          </cell>
          <cell r="G722">
            <v>225125</v>
          </cell>
          <cell r="H722">
            <v>44136</v>
          </cell>
          <cell r="I722">
            <v>89.772000000000006</v>
          </cell>
          <cell r="J722">
            <v>718.17600000000004</v>
          </cell>
          <cell r="M722">
            <v>0</v>
          </cell>
          <cell r="O722">
            <v>9.2766149999999996</v>
          </cell>
          <cell r="S722">
            <v>0</v>
          </cell>
          <cell r="U722">
            <v>0</v>
          </cell>
        </row>
        <row r="723">
          <cell r="C723" t="str">
            <v>HOSPITAL PELÓPIDAS SILVEIRA</v>
          </cell>
          <cell r="E723" t="str">
            <v>LUIZ HENRIQUE DE OLIVEIRA BARBOSA</v>
          </cell>
          <cell r="F723" t="str">
            <v>3 - Administrativo</v>
          </cell>
          <cell r="G723">
            <v>951105</v>
          </cell>
          <cell r="H723">
            <v>44136</v>
          </cell>
          <cell r="I723">
            <v>16.532</v>
          </cell>
          <cell r="J723">
            <v>132.256</v>
          </cell>
          <cell r="L723">
            <v>103.99279411764699</v>
          </cell>
          <cell r="M723">
            <v>25.43</v>
          </cell>
          <cell r="O723">
            <v>1.1599999999999999</v>
          </cell>
          <cell r="S723">
            <v>0</v>
          </cell>
          <cell r="U723">
            <v>0</v>
          </cell>
        </row>
        <row r="724">
          <cell r="C724" t="str">
            <v>HOSPITAL PELÓPIDAS SILVEIRA</v>
          </cell>
          <cell r="E724" t="str">
            <v>LUIZ SEVERO BEM JUNIOR</v>
          </cell>
          <cell r="F724" t="str">
            <v>1 - Médico</v>
          </cell>
          <cell r="G724">
            <v>225125</v>
          </cell>
          <cell r="H724">
            <v>44136</v>
          </cell>
          <cell r="I724">
            <v>17.7272</v>
          </cell>
          <cell r="J724">
            <v>141.8176</v>
          </cell>
          <cell r="M724">
            <v>0</v>
          </cell>
          <cell r="O724">
            <v>9.2766149999999996</v>
          </cell>
          <cell r="S724">
            <v>0</v>
          </cell>
          <cell r="U724">
            <v>0</v>
          </cell>
        </row>
        <row r="725">
          <cell r="C725" t="str">
            <v>HOSPITAL PELÓPIDAS SILVEIRA</v>
          </cell>
          <cell r="E725" t="str">
            <v>LUNA GAMA MAIA</v>
          </cell>
          <cell r="F725" t="str">
            <v>1 - Médico</v>
          </cell>
          <cell r="G725">
            <v>225125</v>
          </cell>
          <cell r="H725">
            <v>44136</v>
          </cell>
          <cell r="I725">
            <v>103.38500000000001</v>
          </cell>
          <cell r="J725">
            <v>868.7704</v>
          </cell>
          <cell r="M725">
            <v>0</v>
          </cell>
          <cell r="O725">
            <v>9.2766149999999996</v>
          </cell>
          <cell r="S725">
            <v>0</v>
          </cell>
          <cell r="U725">
            <v>0</v>
          </cell>
        </row>
        <row r="726">
          <cell r="C726" t="str">
            <v>HOSPITAL PELÓPIDAS SILVEIRA</v>
          </cell>
          <cell r="E726" t="str">
            <v>LUSIA MARIA NUNES</v>
          </cell>
          <cell r="F726" t="str">
            <v>3 - Administrativo</v>
          </cell>
          <cell r="G726">
            <v>513430</v>
          </cell>
          <cell r="H726">
            <v>44136</v>
          </cell>
          <cell r="I726">
            <v>16.600300000000001</v>
          </cell>
          <cell r="J726">
            <v>132.80240000000001</v>
          </cell>
          <cell r="M726">
            <v>0</v>
          </cell>
          <cell r="O726">
            <v>1.1599999999999999</v>
          </cell>
          <cell r="R726">
            <v>103.5</v>
          </cell>
          <cell r="S726">
            <v>62.7</v>
          </cell>
          <cell r="U726">
            <v>0</v>
          </cell>
        </row>
        <row r="727">
          <cell r="C727" t="str">
            <v>HOSPITAL PELÓPIDAS SILVEIRA</v>
          </cell>
          <cell r="E727" t="str">
            <v>LUZINETE LIDIA DA SILVA CABRAL</v>
          </cell>
          <cell r="F727" t="str">
            <v>2 - Outros Profissionais da Saúde</v>
          </cell>
          <cell r="G727">
            <v>324115</v>
          </cell>
          <cell r="H727">
            <v>44136</v>
          </cell>
          <cell r="I727">
            <v>34.472200000000001</v>
          </cell>
          <cell r="J727">
            <v>275.77760000000001</v>
          </cell>
          <cell r="M727">
            <v>0</v>
          </cell>
          <cell r="O727">
            <v>1.1599999999999999</v>
          </cell>
          <cell r="R727">
            <v>138</v>
          </cell>
          <cell r="S727">
            <v>44.67</v>
          </cell>
          <cell r="U727">
            <v>0</v>
          </cell>
        </row>
        <row r="728">
          <cell r="C728" t="str">
            <v>HOSPITAL PELÓPIDAS SILVEIRA</v>
          </cell>
          <cell r="E728" t="str">
            <v>MAIARA OLIVEIRA DE ASSIS</v>
          </cell>
          <cell r="F728" t="str">
            <v>1 - Médico</v>
          </cell>
          <cell r="G728">
            <v>225125</v>
          </cell>
          <cell r="H728">
            <v>44136</v>
          </cell>
          <cell r="I728">
            <v>91.906399999999991</v>
          </cell>
          <cell r="J728">
            <v>735.25119999999993</v>
          </cell>
          <cell r="L728">
            <v>103.99279411764699</v>
          </cell>
          <cell r="M728">
            <v>6.34</v>
          </cell>
          <cell r="O728">
            <v>9.2766149999999996</v>
          </cell>
          <cell r="S728">
            <v>0</v>
          </cell>
          <cell r="U728">
            <v>0</v>
          </cell>
        </row>
        <row r="729">
          <cell r="C729" t="str">
            <v>HOSPITAL PELÓPIDAS SILVEIRA</v>
          </cell>
          <cell r="E729" t="str">
            <v>MANOEL ALFREDO DOS SANTOS</v>
          </cell>
          <cell r="F729" t="str">
            <v>3 - Administrativo</v>
          </cell>
          <cell r="G729">
            <v>951105</v>
          </cell>
          <cell r="H729">
            <v>44136</v>
          </cell>
          <cell r="I729">
            <v>24.0549</v>
          </cell>
          <cell r="J729">
            <v>192.4392</v>
          </cell>
          <cell r="L729">
            <v>103.99279411764699</v>
          </cell>
          <cell r="M729">
            <v>25.43</v>
          </cell>
          <cell r="O729">
            <v>1.1599999999999999</v>
          </cell>
          <cell r="R729">
            <v>207</v>
          </cell>
          <cell r="S729">
            <v>76.3</v>
          </cell>
          <cell r="U729">
            <v>0</v>
          </cell>
        </row>
        <row r="730">
          <cell r="C730" t="str">
            <v>HOSPITAL PELÓPIDAS SILVEIRA</v>
          </cell>
          <cell r="E730" t="str">
            <v>MANOEL DOMICIANO CAVALCANTE NETO</v>
          </cell>
          <cell r="F730" t="str">
            <v>1 - Médico</v>
          </cell>
          <cell r="G730">
            <v>225125</v>
          </cell>
          <cell r="H730">
            <v>44136</v>
          </cell>
          <cell r="I730">
            <v>107.02</v>
          </cell>
          <cell r="J730">
            <v>856.16</v>
          </cell>
          <cell r="M730">
            <v>0</v>
          </cell>
          <cell r="O730">
            <v>9.2766149999999996</v>
          </cell>
          <cell r="S730">
            <v>0</v>
          </cell>
          <cell r="U730">
            <v>0</v>
          </cell>
        </row>
        <row r="731">
          <cell r="C731" t="str">
            <v>HOSPITAL PELÓPIDAS SILVEIRA</v>
          </cell>
          <cell r="E731" t="str">
            <v>MANOEL JOSE DA SILVA JUNIOR</v>
          </cell>
          <cell r="F731" t="str">
            <v>3 - Administrativo</v>
          </cell>
          <cell r="G731">
            <v>517410</v>
          </cell>
          <cell r="H731">
            <v>44136</v>
          </cell>
          <cell r="I731">
            <v>10.9725</v>
          </cell>
          <cell r="J731">
            <v>87.78</v>
          </cell>
          <cell r="M731">
            <v>0</v>
          </cell>
          <cell r="O731">
            <v>1.1599999999999999</v>
          </cell>
          <cell r="R731">
            <v>103.5</v>
          </cell>
          <cell r="S731">
            <v>62.7</v>
          </cell>
          <cell r="U731">
            <v>0</v>
          </cell>
        </row>
        <row r="732">
          <cell r="C732" t="str">
            <v>HOSPITAL PELÓPIDAS SILVEIRA</v>
          </cell>
          <cell r="E732" t="str">
            <v>MANOEL JOSE PAULA DE MORAIS</v>
          </cell>
          <cell r="F732" t="str">
            <v>3 - Administrativo</v>
          </cell>
          <cell r="G732">
            <v>142530</v>
          </cell>
          <cell r="H732">
            <v>44136</v>
          </cell>
          <cell r="I732">
            <v>80.961100000000002</v>
          </cell>
          <cell r="J732">
            <v>647.68880000000001</v>
          </cell>
          <cell r="M732">
            <v>0</v>
          </cell>
          <cell r="O732">
            <v>1.1599999999999999</v>
          </cell>
          <cell r="S732">
            <v>0</v>
          </cell>
          <cell r="U732">
            <v>0</v>
          </cell>
        </row>
        <row r="733">
          <cell r="C733" t="str">
            <v>HOSPITAL PELÓPIDAS SILVEIRA</v>
          </cell>
          <cell r="E733" t="str">
            <v>MANOEL MENDES DA SILVA</v>
          </cell>
          <cell r="F733" t="str">
            <v>2 - Outros Profissionais da Saúde</v>
          </cell>
          <cell r="G733">
            <v>515110</v>
          </cell>
          <cell r="H733">
            <v>44136</v>
          </cell>
          <cell r="I733">
            <v>0</v>
          </cell>
          <cell r="J733">
            <v>0</v>
          </cell>
          <cell r="M733">
            <v>0</v>
          </cell>
          <cell r="O733">
            <v>1.1599999999999999</v>
          </cell>
          <cell r="S733">
            <v>0</v>
          </cell>
          <cell r="U733">
            <v>0</v>
          </cell>
        </row>
        <row r="734">
          <cell r="C734" t="str">
            <v>HOSPITAL PELÓPIDAS SILVEIRA</v>
          </cell>
          <cell r="E734" t="str">
            <v>MARCELA CLOVIS DA SILVA</v>
          </cell>
          <cell r="F734" t="str">
            <v>3 - Administrativo</v>
          </cell>
          <cell r="G734">
            <v>411010</v>
          </cell>
          <cell r="H734">
            <v>44136</v>
          </cell>
          <cell r="I734">
            <v>0</v>
          </cell>
          <cell r="J734">
            <v>0</v>
          </cell>
          <cell r="M734">
            <v>0</v>
          </cell>
          <cell r="O734">
            <v>1.1599999999999999</v>
          </cell>
          <cell r="S734">
            <v>0</v>
          </cell>
          <cell r="U734">
            <v>0</v>
          </cell>
        </row>
        <row r="735">
          <cell r="C735" t="str">
            <v>HOSPITAL PELÓPIDAS SILVEIRA</v>
          </cell>
          <cell r="E735" t="str">
            <v>MARCELA CRISTINA DO NASCIMENTO SOUZA</v>
          </cell>
          <cell r="F735" t="str">
            <v>2 - Outros Profissionais da Saúde</v>
          </cell>
          <cell r="G735">
            <v>521130</v>
          </cell>
          <cell r="H735">
            <v>44136</v>
          </cell>
          <cell r="I735">
            <v>13.198699999999999</v>
          </cell>
          <cell r="J735">
            <v>105.58959999999999</v>
          </cell>
          <cell r="M735">
            <v>0</v>
          </cell>
          <cell r="O735">
            <v>1.1599999999999999</v>
          </cell>
          <cell r="R735">
            <v>103.5</v>
          </cell>
          <cell r="S735">
            <v>62.7</v>
          </cell>
          <cell r="U735">
            <v>64</v>
          </cell>
          <cell r="X735" t="str">
            <v>AUXILIO CRECHE</v>
          </cell>
        </row>
        <row r="736">
          <cell r="C736" t="str">
            <v>HOSPITAL PELÓPIDAS SILVEIRA</v>
          </cell>
          <cell r="E736" t="str">
            <v>MARCELA LEANDRA DOS SANTOS SILVA</v>
          </cell>
          <cell r="F736" t="str">
            <v>2 - Outros Profissionais da Saúde</v>
          </cell>
          <cell r="G736">
            <v>322205</v>
          </cell>
          <cell r="H736">
            <v>44136</v>
          </cell>
          <cell r="I736">
            <v>16.756900000000002</v>
          </cell>
          <cell r="J736">
            <v>134.05520000000001</v>
          </cell>
          <cell r="L736">
            <v>103.99279411764699</v>
          </cell>
          <cell r="M736">
            <v>20.9</v>
          </cell>
          <cell r="O736">
            <v>1.1599999999999999</v>
          </cell>
          <cell r="R736">
            <v>103.5</v>
          </cell>
          <cell r="S736">
            <v>62.7</v>
          </cell>
          <cell r="U736">
            <v>0</v>
          </cell>
        </row>
        <row r="737">
          <cell r="C737" t="str">
            <v>HOSPITAL PELÓPIDAS SILVEIRA</v>
          </cell>
          <cell r="E737" t="str">
            <v>MARCELA MARIA DA SILVA RODRIGUES ALVES</v>
          </cell>
          <cell r="F737" t="str">
            <v>3 - Administrativo</v>
          </cell>
          <cell r="G737">
            <v>411010</v>
          </cell>
          <cell r="H737">
            <v>44136</v>
          </cell>
          <cell r="I737">
            <v>5.1880999999999995</v>
          </cell>
          <cell r="J737">
            <v>12.5532</v>
          </cell>
          <cell r="M737">
            <v>0</v>
          </cell>
          <cell r="O737">
            <v>1.1599999999999999</v>
          </cell>
          <cell r="R737">
            <v>138</v>
          </cell>
          <cell r="S737">
            <v>30.3</v>
          </cell>
          <cell r="U737">
            <v>0</v>
          </cell>
        </row>
        <row r="738">
          <cell r="C738" t="str">
            <v>HOSPITAL PELÓPIDAS SILVEIRA</v>
          </cell>
          <cell r="E738" t="str">
            <v>MARCELA MOURY FERNANDES DA ROSA BORGES</v>
          </cell>
          <cell r="F738" t="str">
            <v>1 - Médico</v>
          </cell>
          <cell r="G738">
            <v>225125</v>
          </cell>
          <cell r="H738">
            <v>44136</v>
          </cell>
          <cell r="I738">
            <v>34.856500000000004</v>
          </cell>
          <cell r="J738">
            <v>290.80560000000003</v>
          </cell>
          <cell r="M738">
            <v>0</v>
          </cell>
          <cell r="O738">
            <v>9.2766149999999996</v>
          </cell>
          <cell r="S738">
            <v>0</v>
          </cell>
          <cell r="U738">
            <v>0</v>
          </cell>
        </row>
        <row r="739">
          <cell r="C739" t="str">
            <v>HOSPITAL PELÓPIDAS SILVEIRA</v>
          </cell>
          <cell r="E739" t="str">
            <v>MARCELA OLIVEIRA MOREIRA</v>
          </cell>
          <cell r="F739" t="str">
            <v>3 - Administrativo</v>
          </cell>
          <cell r="G739">
            <v>142405</v>
          </cell>
          <cell r="H739">
            <v>44136</v>
          </cell>
          <cell r="I739">
            <v>76.796199999999999</v>
          </cell>
          <cell r="J739">
            <v>921.55439999999999</v>
          </cell>
          <cell r="M739">
            <v>0</v>
          </cell>
          <cell r="O739">
            <v>1.1599999999999999</v>
          </cell>
          <cell r="S739">
            <v>0</v>
          </cell>
          <cell r="U739">
            <v>0</v>
          </cell>
        </row>
        <row r="740">
          <cell r="C740" t="str">
            <v>HOSPITAL PELÓPIDAS SILVEIRA</v>
          </cell>
          <cell r="E740" t="str">
            <v>MARCELA TAVARES DA SILVA</v>
          </cell>
          <cell r="F740" t="str">
            <v>2 - Outros Profissionais da Saúde</v>
          </cell>
          <cell r="G740">
            <v>322205</v>
          </cell>
          <cell r="H740">
            <v>44136</v>
          </cell>
          <cell r="I740">
            <v>12.3025</v>
          </cell>
          <cell r="J740">
            <v>123.5</v>
          </cell>
          <cell r="L740">
            <v>103.99279411764699</v>
          </cell>
          <cell r="M740">
            <v>20.9</v>
          </cell>
          <cell r="O740">
            <v>1.1599999999999999</v>
          </cell>
          <cell r="R740">
            <v>89.7</v>
          </cell>
          <cell r="S740">
            <v>62.7</v>
          </cell>
          <cell r="U740">
            <v>0</v>
          </cell>
        </row>
        <row r="741">
          <cell r="C741" t="str">
            <v>HOSPITAL PELÓPIDAS SILVEIRA</v>
          </cell>
          <cell r="E741" t="str">
            <v>MARCELLA LYCIA DE OLIVEIRA DAMIAO</v>
          </cell>
          <cell r="F741" t="str">
            <v>2 - Outros Profissionais da Saúde</v>
          </cell>
          <cell r="G741">
            <v>223505</v>
          </cell>
          <cell r="H741">
            <v>44136</v>
          </cell>
          <cell r="I741">
            <v>39.636600000000001</v>
          </cell>
          <cell r="J741">
            <v>319.70400000000001</v>
          </cell>
          <cell r="L741">
            <v>103.99279411764699</v>
          </cell>
          <cell r="M741">
            <v>3.08</v>
          </cell>
          <cell r="O741">
            <v>2.44</v>
          </cell>
          <cell r="R741">
            <v>151.80000000000001</v>
          </cell>
          <cell r="S741">
            <v>123.36</v>
          </cell>
          <cell r="U741">
            <v>0</v>
          </cell>
        </row>
        <row r="742">
          <cell r="C742" t="str">
            <v>HOSPITAL PELÓPIDAS SILVEIRA</v>
          </cell>
          <cell r="E742" t="str">
            <v>MARCELO ANTONIO OLIVEIRA SANTOS VELOSO</v>
          </cell>
          <cell r="F742" t="str">
            <v>1 - Médico</v>
          </cell>
          <cell r="G742">
            <v>225125</v>
          </cell>
          <cell r="H742">
            <v>44136</v>
          </cell>
          <cell r="I742">
            <v>48.107399999999998</v>
          </cell>
          <cell r="J742">
            <v>384.85919999999999</v>
          </cell>
          <cell r="M742">
            <v>0</v>
          </cell>
          <cell r="O742">
            <v>9.2766149999999996</v>
          </cell>
          <cell r="S742">
            <v>0</v>
          </cell>
          <cell r="U742">
            <v>0</v>
          </cell>
        </row>
        <row r="743">
          <cell r="C743" t="str">
            <v>HOSPITAL PELÓPIDAS SILVEIRA</v>
          </cell>
          <cell r="E743" t="str">
            <v>MARCELO ATAIDE DE LIMA</v>
          </cell>
          <cell r="F743" t="str">
            <v>1 - Médico</v>
          </cell>
          <cell r="G743">
            <v>225112</v>
          </cell>
          <cell r="H743">
            <v>44136</v>
          </cell>
          <cell r="I743">
            <v>127.56399999999999</v>
          </cell>
          <cell r="J743">
            <v>1020.5119999999999</v>
          </cell>
          <cell r="M743">
            <v>0</v>
          </cell>
          <cell r="O743">
            <v>9.2766149999999996</v>
          </cell>
          <cell r="S743">
            <v>0</v>
          </cell>
          <cell r="U743">
            <v>0</v>
          </cell>
        </row>
        <row r="744">
          <cell r="C744" t="str">
            <v>HOSPITAL PELÓPIDAS SILVEIRA</v>
          </cell>
          <cell r="E744" t="str">
            <v>MARCELO DA SILVA MACIEL</v>
          </cell>
          <cell r="F744" t="str">
            <v>3 - Administrativo</v>
          </cell>
          <cell r="G744">
            <v>517410</v>
          </cell>
          <cell r="H744">
            <v>44136</v>
          </cell>
          <cell r="I744">
            <v>10.822900000000001</v>
          </cell>
          <cell r="J744">
            <v>88.673600000000008</v>
          </cell>
          <cell r="L744">
            <v>103.99279411764699</v>
          </cell>
          <cell r="M744">
            <v>20.9</v>
          </cell>
          <cell r="O744">
            <v>1.1599999999999999</v>
          </cell>
          <cell r="S744">
            <v>0</v>
          </cell>
          <cell r="U744">
            <v>0</v>
          </cell>
        </row>
        <row r="745">
          <cell r="C745" t="str">
            <v>HOSPITAL PELÓPIDAS SILVEIRA</v>
          </cell>
          <cell r="E745" t="str">
            <v>MARCIA FRANCISCA DE OLIVEIRA</v>
          </cell>
          <cell r="F745" t="str">
            <v>2 - Outros Profissionais da Saúde</v>
          </cell>
          <cell r="G745">
            <v>322205</v>
          </cell>
          <cell r="H745">
            <v>44136</v>
          </cell>
          <cell r="I745">
            <v>0</v>
          </cell>
          <cell r="J745">
            <v>0</v>
          </cell>
          <cell r="M745">
            <v>0</v>
          </cell>
          <cell r="S745">
            <v>0</v>
          </cell>
          <cell r="U745">
            <v>0</v>
          </cell>
        </row>
        <row r="746">
          <cell r="C746" t="str">
            <v>HOSPITAL PELÓPIDAS SILVEIRA</v>
          </cell>
          <cell r="E746" t="str">
            <v>MARCIA GOMES PAULINO</v>
          </cell>
          <cell r="F746" t="str">
            <v>2 - Outros Profissionais da Saúde</v>
          </cell>
          <cell r="G746">
            <v>322205</v>
          </cell>
          <cell r="H746">
            <v>44136</v>
          </cell>
          <cell r="I746">
            <v>0</v>
          </cell>
          <cell r="J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C747" t="str">
            <v>HOSPITAL PELÓPIDAS SILVEIRA</v>
          </cell>
          <cell r="E747" t="str">
            <v>MARCIA JOSE DO NASCIMENTO LOPES</v>
          </cell>
          <cell r="F747" t="str">
            <v>2 - Outros Profissionais da Saúde</v>
          </cell>
          <cell r="G747">
            <v>322205</v>
          </cell>
          <cell r="H747">
            <v>44136</v>
          </cell>
          <cell r="I747">
            <v>13.765000000000001</v>
          </cell>
          <cell r="J747">
            <v>110.12</v>
          </cell>
          <cell r="L747">
            <v>103.99279411764699</v>
          </cell>
          <cell r="M747">
            <v>20.9</v>
          </cell>
          <cell r="O747">
            <v>1.1599999999999999</v>
          </cell>
          <cell r="R747">
            <v>193.2</v>
          </cell>
          <cell r="S747">
            <v>62.7</v>
          </cell>
          <cell r="U747">
            <v>0</v>
          </cell>
        </row>
        <row r="748">
          <cell r="C748" t="str">
            <v>HOSPITAL PELÓPIDAS SILVEIRA</v>
          </cell>
          <cell r="E748" t="str">
            <v>MARCIA KELIS SILVA SOARES</v>
          </cell>
          <cell r="F748" t="str">
            <v>2 - Outros Profissionais da Saúde</v>
          </cell>
          <cell r="G748">
            <v>223505</v>
          </cell>
          <cell r="H748">
            <v>44136</v>
          </cell>
          <cell r="I748">
            <v>34.5578</v>
          </cell>
          <cell r="J748">
            <v>279.20480000000003</v>
          </cell>
          <cell r="L748">
            <v>103.99279411764699</v>
          </cell>
          <cell r="M748">
            <v>3.08</v>
          </cell>
          <cell r="O748">
            <v>2.44</v>
          </cell>
          <cell r="S748">
            <v>0</v>
          </cell>
          <cell r="U748">
            <v>206.56</v>
          </cell>
          <cell r="X748" t="str">
            <v>AUXILIO CRECHE</v>
          </cell>
        </row>
        <row r="749">
          <cell r="C749" t="str">
            <v>HOSPITAL PELÓPIDAS SILVEIRA</v>
          </cell>
          <cell r="E749" t="str">
            <v>MARCIA MARIA MENEZES DA SILVA</v>
          </cell>
          <cell r="F749" t="str">
            <v>3 - Administrativo</v>
          </cell>
          <cell r="G749">
            <v>411010</v>
          </cell>
          <cell r="H749">
            <v>44136</v>
          </cell>
          <cell r="I749">
            <v>10.579300000000002</v>
          </cell>
          <cell r="J749">
            <v>84.634400000000014</v>
          </cell>
          <cell r="M749">
            <v>0</v>
          </cell>
          <cell r="O749">
            <v>1.1599999999999999</v>
          </cell>
          <cell r="R749">
            <v>207</v>
          </cell>
          <cell r="S749">
            <v>62.7</v>
          </cell>
          <cell r="U749">
            <v>0</v>
          </cell>
        </row>
        <row r="750">
          <cell r="C750" t="str">
            <v>HOSPITAL PELÓPIDAS SILVEIRA</v>
          </cell>
          <cell r="E750" t="str">
            <v>MARCIA THAIS ALVES PAULINO</v>
          </cell>
          <cell r="F750" t="str">
            <v>3 - Administrativo</v>
          </cell>
          <cell r="G750">
            <v>411010</v>
          </cell>
          <cell r="H750">
            <v>44136</v>
          </cell>
          <cell r="I750">
            <v>5.2250000000000005</v>
          </cell>
          <cell r="J750">
            <v>11.3208</v>
          </cell>
          <cell r="M750">
            <v>0</v>
          </cell>
          <cell r="O750">
            <v>1.1599999999999999</v>
          </cell>
          <cell r="R750">
            <v>138</v>
          </cell>
          <cell r="S750">
            <v>31.35</v>
          </cell>
          <cell r="U750">
            <v>0</v>
          </cell>
        </row>
        <row r="751">
          <cell r="C751" t="str">
            <v>HOSPITAL PELÓPIDAS SILVEIRA</v>
          </cell>
          <cell r="E751" t="str">
            <v>MARCICLEIDE MACARIO DE LIMA</v>
          </cell>
          <cell r="F751" t="str">
            <v>2 - Outros Profissionais da Saúde</v>
          </cell>
          <cell r="G751">
            <v>223505</v>
          </cell>
          <cell r="H751">
            <v>44136</v>
          </cell>
          <cell r="I751">
            <v>43.648599999999995</v>
          </cell>
          <cell r="J751">
            <v>351.93119999999993</v>
          </cell>
          <cell r="L751">
            <v>103.99279411764699</v>
          </cell>
          <cell r="M751">
            <v>3.08</v>
          </cell>
          <cell r="O751">
            <v>2.44</v>
          </cell>
          <cell r="R751">
            <v>165.6</v>
          </cell>
          <cell r="S751">
            <v>123.36</v>
          </cell>
          <cell r="U751">
            <v>0</v>
          </cell>
        </row>
        <row r="752">
          <cell r="C752" t="str">
            <v>HOSPITAL PELÓPIDAS SILVEIRA</v>
          </cell>
          <cell r="E752" t="str">
            <v>MARCILIO JOSE DE OLIVEIRA FILHO</v>
          </cell>
          <cell r="F752" t="str">
            <v>1 - Médico</v>
          </cell>
          <cell r="G752">
            <v>225125</v>
          </cell>
          <cell r="H752">
            <v>44136</v>
          </cell>
          <cell r="I752">
            <v>199.578</v>
          </cell>
          <cell r="J752">
            <v>1685.328</v>
          </cell>
          <cell r="M752">
            <v>0</v>
          </cell>
          <cell r="O752">
            <v>9.2766149999999996</v>
          </cell>
          <cell r="S752">
            <v>0</v>
          </cell>
          <cell r="U752">
            <v>0</v>
          </cell>
        </row>
        <row r="753">
          <cell r="C753" t="str">
            <v>HOSPITAL PELÓPIDAS SILVEIRA</v>
          </cell>
          <cell r="E753" t="str">
            <v>MARCIO ANDRE ARAGAO</v>
          </cell>
          <cell r="F753" t="str">
            <v>3 - Administrativo</v>
          </cell>
          <cell r="G753">
            <v>212420</v>
          </cell>
          <cell r="H753">
            <v>44136</v>
          </cell>
          <cell r="I753">
            <v>34.2864</v>
          </cell>
          <cell r="J753">
            <v>274.2912</v>
          </cell>
          <cell r="M753">
            <v>0</v>
          </cell>
          <cell r="O753">
            <v>1.1599999999999999</v>
          </cell>
          <cell r="S753">
            <v>0</v>
          </cell>
          <cell r="U753">
            <v>0</v>
          </cell>
        </row>
        <row r="754">
          <cell r="C754" t="str">
            <v>HOSPITAL PELÓPIDAS SILVEIRA</v>
          </cell>
          <cell r="E754" t="str">
            <v>MARCIO BRAZ DA SILVA</v>
          </cell>
          <cell r="F754" t="str">
            <v>2 - Outros Profissionais da Saúde</v>
          </cell>
          <cell r="G754">
            <v>322205</v>
          </cell>
          <cell r="H754">
            <v>44136</v>
          </cell>
          <cell r="I754">
            <v>15.1821</v>
          </cell>
          <cell r="J754">
            <v>121.4568</v>
          </cell>
          <cell r="L754">
            <v>103.99279411764699</v>
          </cell>
          <cell r="M754">
            <v>20.9</v>
          </cell>
          <cell r="O754">
            <v>1.1599999999999999</v>
          </cell>
          <cell r="S754">
            <v>0</v>
          </cell>
          <cell r="U754">
            <v>0</v>
          </cell>
        </row>
        <row r="755">
          <cell r="C755" t="str">
            <v>HOSPITAL PELÓPIDAS SILVEIRA</v>
          </cell>
          <cell r="E755" t="str">
            <v>MARCIO GOMES DE ARAUJO</v>
          </cell>
          <cell r="F755" t="str">
            <v>2 - Outros Profissionais da Saúde</v>
          </cell>
          <cell r="G755">
            <v>322205</v>
          </cell>
          <cell r="H755">
            <v>44136</v>
          </cell>
          <cell r="I755">
            <v>12.6333</v>
          </cell>
          <cell r="J755">
            <v>101.0664</v>
          </cell>
          <cell r="L755">
            <v>103.99279411764699</v>
          </cell>
          <cell r="M755">
            <v>20.9</v>
          </cell>
          <cell r="O755">
            <v>1.1599999999999999</v>
          </cell>
          <cell r="R755">
            <v>96.6</v>
          </cell>
          <cell r="S755">
            <v>55.18</v>
          </cell>
          <cell r="U755">
            <v>0</v>
          </cell>
        </row>
        <row r="756">
          <cell r="C756" t="str">
            <v>HOSPITAL PELÓPIDAS SILVEIRA</v>
          </cell>
          <cell r="E756" t="str">
            <v>MARCO ANTONIO LEITE ALBERT</v>
          </cell>
          <cell r="F756" t="str">
            <v>2 - Outros Profissionais da Saúde</v>
          </cell>
          <cell r="G756">
            <v>324115</v>
          </cell>
          <cell r="H756">
            <v>44136</v>
          </cell>
          <cell r="I756">
            <v>31.620799999999999</v>
          </cell>
          <cell r="J756">
            <v>252.96639999999999</v>
          </cell>
          <cell r="L756">
            <v>103.99279411764699</v>
          </cell>
          <cell r="M756">
            <v>4.07</v>
          </cell>
          <cell r="O756">
            <v>1.1599999999999999</v>
          </cell>
          <cell r="S756">
            <v>0</v>
          </cell>
          <cell r="U756">
            <v>0</v>
          </cell>
        </row>
        <row r="757">
          <cell r="C757" t="str">
            <v>HOSPITAL PELÓPIDAS SILVEIRA</v>
          </cell>
          <cell r="E757" t="str">
            <v>MARCOS ALCINO SOARES SIQUEIRA MARQUES JUNIOR</v>
          </cell>
          <cell r="F757" t="str">
            <v>1 - Médico</v>
          </cell>
          <cell r="G757">
            <v>225125</v>
          </cell>
          <cell r="H757">
            <v>44136</v>
          </cell>
          <cell r="I757">
            <v>110.92030000000001</v>
          </cell>
          <cell r="J757">
            <v>950.72240000000011</v>
          </cell>
          <cell r="M757">
            <v>0</v>
          </cell>
          <cell r="O757">
            <v>9.2766149999999996</v>
          </cell>
          <cell r="S757">
            <v>0</v>
          </cell>
          <cell r="U757">
            <v>0</v>
          </cell>
        </row>
        <row r="758">
          <cell r="C758" t="str">
            <v>HOSPITAL PELÓPIDAS SILVEIRA</v>
          </cell>
          <cell r="E758" t="str">
            <v>MARCOS VINICIUS DE SOUZA MARTINS</v>
          </cell>
          <cell r="F758" t="str">
            <v>1 - Médico</v>
          </cell>
          <cell r="G758">
            <v>225120</v>
          </cell>
          <cell r="H758">
            <v>44136</v>
          </cell>
          <cell r="I758">
            <v>92.182000000000002</v>
          </cell>
          <cell r="J758">
            <v>737.45600000000002</v>
          </cell>
          <cell r="L758">
            <v>103.99279411764699</v>
          </cell>
          <cell r="M758">
            <v>25.34</v>
          </cell>
          <cell r="O758">
            <v>9.2766149999999996</v>
          </cell>
          <cell r="S758">
            <v>0</v>
          </cell>
          <cell r="U758">
            <v>0</v>
          </cell>
        </row>
        <row r="759">
          <cell r="C759" t="str">
            <v>HOSPITAL PELÓPIDAS SILVEIRA</v>
          </cell>
          <cell r="E759" t="str">
            <v>MARCUS VINICIUS DE SOUZA PORTELA LEAL</v>
          </cell>
          <cell r="F759" t="str">
            <v>1 - Médico</v>
          </cell>
          <cell r="G759">
            <v>225120</v>
          </cell>
          <cell r="H759">
            <v>44136</v>
          </cell>
          <cell r="I759">
            <v>32.777000000000001</v>
          </cell>
          <cell r="J759">
            <v>262.21600000000001</v>
          </cell>
          <cell r="M759">
            <v>0</v>
          </cell>
          <cell r="O759">
            <v>9.2766149999999996</v>
          </cell>
          <cell r="S759">
            <v>0</v>
          </cell>
          <cell r="U759">
            <v>0</v>
          </cell>
        </row>
        <row r="760">
          <cell r="C760" t="str">
            <v>HOSPITAL PELÓPIDAS SILVEIRA</v>
          </cell>
          <cell r="E760" t="str">
            <v>MARDSON DE ARAUJO MEDEIROS</v>
          </cell>
          <cell r="F760" t="str">
            <v>1 - Médico</v>
          </cell>
          <cell r="G760">
            <v>225120</v>
          </cell>
          <cell r="H760">
            <v>44136</v>
          </cell>
          <cell r="I760">
            <v>79.863500000000002</v>
          </cell>
          <cell r="J760">
            <v>638.90800000000002</v>
          </cell>
          <cell r="M760">
            <v>0</v>
          </cell>
          <cell r="O760">
            <v>9.2766149999999996</v>
          </cell>
          <cell r="S760">
            <v>0</v>
          </cell>
          <cell r="U760">
            <v>0</v>
          </cell>
        </row>
        <row r="761">
          <cell r="C761" t="str">
            <v>HOSPITAL PELÓPIDAS SILVEIRA</v>
          </cell>
          <cell r="E761" t="str">
            <v>MARIA ADRIANA GOMES TEODOSIO</v>
          </cell>
          <cell r="F761" t="str">
            <v>2 - Outros Profissionais da Saúde</v>
          </cell>
          <cell r="G761">
            <v>322205</v>
          </cell>
          <cell r="H761">
            <v>44136</v>
          </cell>
          <cell r="I761">
            <v>13.0625</v>
          </cell>
          <cell r="J761">
            <v>104.5</v>
          </cell>
          <cell r="M761">
            <v>0</v>
          </cell>
          <cell r="O761">
            <v>1.1599999999999999</v>
          </cell>
          <cell r="R761">
            <v>207</v>
          </cell>
          <cell r="S761">
            <v>62.7</v>
          </cell>
          <cell r="U761">
            <v>0</v>
          </cell>
        </row>
        <row r="762">
          <cell r="C762" t="str">
            <v>HOSPITAL PELÓPIDAS SILVEIRA</v>
          </cell>
          <cell r="E762" t="str">
            <v>MARIA ALICE DA LUZ CAVALCANTI</v>
          </cell>
          <cell r="F762" t="str">
            <v>1 - Médico</v>
          </cell>
          <cell r="G762">
            <v>225125</v>
          </cell>
          <cell r="H762">
            <v>44136</v>
          </cell>
          <cell r="I762">
            <v>36.368699999999997</v>
          </cell>
          <cell r="J762">
            <v>302.90320000000003</v>
          </cell>
          <cell r="M762">
            <v>0</v>
          </cell>
          <cell r="O762">
            <v>9.2766149999999996</v>
          </cell>
          <cell r="S762">
            <v>0</v>
          </cell>
          <cell r="U762">
            <v>0</v>
          </cell>
        </row>
        <row r="763">
          <cell r="C763" t="str">
            <v>HOSPITAL PELÓPIDAS SILVEIRA</v>
          </cell>
          <cell r="E763" t="str">
            <v>MARIA BARBOSA DA SILVA</v>
          </cell>
          <cell r="F763" t="str">
            <v>2 - Outros Profissionais da Saúde</v>
          </cell>
          <cell r="G763">
            <v>322205</v>
          </cell>
          <cell r="H763">
            <v>44136</v>
          </cell>
          <cell r="I763">
            <v>15.6746</v>
          </cell>
          <cell r="J763">
            <v>125.3968</v>
          </cell>
          <cell r="L763">
            <v>103.99279411764699</v>
          </cell>
          <cell r="M763">
            <v>20.9</v>
          </cell>
          <cell r="O763">
            <v>1.1599999999999999</v>
          </cell>
          <cell r="R763">
            <v>207</v>
          </cell>
          <cell r="S763">
            <v>62.7</v>
          </cell>
          <cell r="U763">
            <v>0</v>
          </cell>
        </row>
        <row r="764">
          <cell r="C764" t="str">
            <v>HOSPITAL PELÓPIDAS SILVEIRA</v>
          </cell>
          <cell r="E764" t="str">
            <v>MARIA BETANIA ALVES</v>
          </cell>
          <cell r="F764" t="str">
            <v>2 - Outros Profissionais da Saúde</v>
          </cell>
          <cell r="G764">
            <v>223505</v>
          </cell>
          <cell r="H764">
            <v>44136</v>
          </cell>
          <cell r="I764">
            <v>34.000799999999998</v>
          </cell>
          <cell r="J764">
            <v>274.74880000000002</v>
          </cell>
          <cell r="M764">
            <v>0</v>
          </cell>
          <cell r="O764">
            <v>2.44</v>
          </cell>
          <cell r="R764">
            <v>82.8</v>
          </cell>
          <cell r="S764">
            <v>123.36</v>
          </cell>
          <cell r="U764">
            <v>0</v>
          </cell>
        </row>
        <row r="765">
          <cell r="C765" t="str">
            <v>HOSPITAL PELÓPIDAS SILVEIRA</v>
          </cell>
          <cell r="E765" t="str">
            <v>MARIA BETANIA BATISTA DA SILVA SOUZA</v>
          </cell>
          <cell r="F765" t="str">
            <v>2 - Outros Profissionais da Saúde</v>
          </cell>
          <cell r="G765">
            <v>322205</v>
          </cell>
          <cell r="H765">
            <v>44136</v>
          </cell>
          <cell r="I765">
            <v>14.1647</v>
          </cell>
          <cell r="J765">
            <v>113.3176</v>
          </cell>
          <cell r="L765">
            <v>103.99279411764699</v>
          </cell>
          <cell r="M765">
            <v>20.9</v>
          </cell>
          <cell r="O765">
            <v>1.1599999999999999</v>
          </cell>
          <cell r="R765">
            <v>244.5</v>
          </cell>
          <cell r="S765">
            <v>62.7</v>
          </cell>
          <cell r="U765">
            <v>0</v>
          </cell>
        </row>
        <row r="766">
          <cell r="C766" t="str">
            <v>HOSPITAL PELÓPIDAS SILVEIRA</v>
          </cell>
          <cell r="E766" t="str">
            <v>MARIA BETANIA LEMOS FERNANDES</v>
          </cell>
          <cell r="F766" t="str">
            <v>2 - Outros Profissionais da Saúde</v>
          </cell>
          <cell r="G766">
            <v>223505</v>
          </cell>
          <cell r="H766">
            <v>44136</v>
          </cell>
          <cell r="I766">
            <v>37.022800000000004</v>
          </cell>
          <cell r="J766">
            <v>298.92480000000006</v>
          </cell>
          <cell r="L766">
            <v>103.99279411764699</v>
          </cell>
          <cell r="M766">
            <v>3.08</v>
          </cell>
          <cell r="O766">
            <v>2.44</v>
          </cell>
          <cell r="S766">
            <v>0</v>
          </cell>
          <cell r="U766">
            <v>0</v>
          </cell>
        </row>
        <row r="767">
          <cell r="C767" t="str">
            <v>HOSPITAL PELÓPIDAS SILVEIRA</v>
          </cell>
          <cell r="E767" t="str">
            <v>MARIA BETANIA SABINO DE ARAUJO</v>
          </cell>
          <cell r="F767" t="str">
            <v>2 - Outros Profissionais da Saúde</v>
          </cell>
          <cell r="G767">
            <v>322205</v>
          </cell>
          <cell r="H767">
            <v>44136</v>
          </cell>
          <cell r="I767">
            <v>14.135999999999999</v>
          </cell>
          <cell r="J767">
            <v>138.16800000000001</v>
          </cell>
          <cell r="L767">
            <v>103.99279411764699</v>
          </cell>
          <cell r="M767">
            <v>20.9</v>
          </cell>
          <cell r="O767">
            <v>1.1599999999999999</v>
          </cell>
          <cell r="R767">
            <v>82.8</v>
          </cell>
          <cell r="S767">
            <v>48.07</v>
          </cell>
          <cell r="U767">
            <v>0</v>
          </cell>
        </row>
        <row r="768">
          <cell r="C768" t="str">
            <v>HOSPITAL PELÓPIDAS SILVEIRA</v>
          </cell>
          <cell r="E768" t="str">
            <v>MARIA CAROLINA CARLOS DE MELO RODRIGUES</v>
          </cell>
          <cell r="F768" t="str">
            <v>2 - Outros Profissionais da Saúde</v>
          </cell>
          <cell r="G768">
            <v>223810</v>
          </cell>
          <cell r="H768">
            <v>44136</v>
          </cell>
          <cell r="I768">
            <v>15.926</v>
          </cell>
          <cell r="J768">
            <v>127.408</v>
          </cell>
          <cell r="M768">
            <v>0</v>
          </cell>
          <cell r="O768">
            <v>1.1599999999999999</v>
          </cell>
          <cell r="S768">
            <v>0</v>
          </cell>
          <cell r="U768">
            <v>0</v>
          </cell>
        </row>
        <row r="769">
          <cell r="C769" t="str">
            <v>HOSPITAL PELÓPIDAS SILVEIRA</v>
          </cell>
          <cell r="E769" t="str">
            <v>MARIA CAROLINA MARTINS DE LIMA</v>
          </cell>
          <cell r="F769" t="str">
            <v>3 - Administrativo</v>
          </cell>
          <cell r="G769">
            <v>142605</v>
          </cell>
          <cell r="H769">
            <v>44136</v>
          </cell>
          <cell r="I769">
            <v>124.71379999999999</v>
          </cell>
          <cell r="J769">
            <v>997.71039999999994</v>
          </cell>
          <cell r="M769">
            <v>0</v>
          </cell>
          <cell r="O769">
            <v>1.1599999999999999</v>
          </cell>
          <cell r="S769">
            <v>0</v>
          </cell>
          <cell r="U769">
            <v>0</v>
          </cell>
        </row>
        <row r="770">
          <cell r="C770" t="str">
            <v>HOSPITAL PELÓPIDAS SILVEIRA</v>
          </cell>
          <cell r="E770" t="str">
            <v>MARIA CRISTINA CORDEIRO DE SOUZA</v>
          </cell>
          <cell r="F770" t="str">
            <v>3 - Administrativo</v>
          </cell>
          <cell r="G770">
            <v>142105</v>
          </cell>
          <cell r="H770">
            <v>44136</v>
          </cell>
          <cell r="I770">
            <v>20.5641</v>
          </cell>
          <cell r="J770">
            <v>164.5128</v>
          </cell>
          <cell r="L770">
            <v>103.99279411764699</v>
          </cell>
          <cell r="M770">
            <v>39.42</v>
          </cell>
          <cell r="O770">
            <v>1.1599999999999999</v>
          </cell>
          <cell r="R770">
            <v>207</v>
          </cell>
          <cell r="S770">
            <v>118.25</v>
          </cell>
          <cell r="U770">
            <v>0</v>
          </cell>
        </row>
        <row r="771">
          <cell r="C771" t="str">
            <v>HOSPITAL PELÓPIDAS SILVEIRA</v>
          </cell>
          <cell r="E771" t="str">
            <v>MARIA CRISTINA DE BARROS CUNHA</v>
          </cell>
          <cell r="F771" t="str">
            <v>2 - Outros Profissionais da Saúde</v>
          </cell>
          <cell r="G771">
            <v>322205</v>
          </cell>
          <cell r="H771">
            <v>44136</v>
          </cell>
          <cell r="I771">
            <v>17.852699999999999</v>
          </cell>
          <cell r="J771">
            <v>142.82159999999999</v>
          </cell>
          <cell r="L771">
            <v>103.99279411764699</v>
          </cell>
          <cell r="M771">
            <v>20.9</v>
          </cell>
          <cell r="O771">
            <v>1.1599999999999999</v>
          </cell>
          <cell r="S771">
            <v>0</v>
          </cell>
          <cell r="U771">
            <v>0</v>
          </cell>
        </row>
        <row r="772">
          <cell r="C772" t="str">
            <v>HOSPITAL PELÓPIDAS SILVEIRA</v>
          </cell>
          <cell r="E772" t="str">
            <v>MARIA CRISTINA GOMES</v>
          </cell>
          <cell r="F772" t="str">
            <v>2 - Outros Profissionais da Saúde</v>
          </cell>
          <cell r="G772">
            <v>322205</v>
          </cell>
          <cell r="H772">
            <v>44136</v>
          </cell>
          <cell r="I772">
            <v>15.944800000000001</v>
          </cell>
          <cell r="J772">
            <v>148.45840000000001</v>
          </cell>
          <cell r="L772">
            <v>103.99279411764699</v>
          </cell>
          <cell r="M772">
            <v>20.9</v>
          </cell>
          <cell r="O772">
            <v>1.1599999999999999</v>
          </cell>
          <cell r="R772">
            <v>103.5</v>
          </cell>
          <cell r="S772">
            <v>62.7</v>
          </cell>
          <cell r="U772">
            <v>0</v>
          </cell>
        </row>
        <row r="773">
          <cell r="C773" t="str">
            <v>HOSPITAL PELÓPIDAS SILVEIRA</v>
          </cell>
          <cell r="E773" t="str">
            <v>MARIA DA CONCEICAO DE SANTANA DA SILVA</v>
          </cell>
          <cell r="F773" t="str">
            <v>2 - Outros Profissionais da Saúde</v>
          </cell>
          <cell r="G773">
            <v>766420</v>
          </cell>
          <cell r="H773">
            <v>44136</v>
          </cell>
          <cell r="I773">
            <v>15.1525</v>
          </cell>
          <cell r="J773">
            <v>121.22</v>
          </cell>
          <cell r="M773">
            <v>0</v>
          </cell>
          <cell r="O773">
            <v>1.1599999999999999</v>
          </cell>
          <cell r="R773">
            <v>62.1</v>
          </cell>
          <cell r="S773">
            <v>31.35</v>
          </cell>
          <cell r="U773">
            <v>0</v>
          </cell>
        </row>
        <row r="774">
          <cell r="C774" t="str">
            <v>HOSPITAL PELÓPIDAS SILVEIRA</v>
          </cell>
          <cell r="E774" t="str">
            <v>MARIA DA CONCEICAO NEVES SANTOS</v>
          </cell>
          <cell r="F774" t="str">
            <v>2 - Outros Profissionais da Saúde</v>
          </cell>
          <cell r="G774">
            <v>322205</v>
          </cell>
          <cell r="H774">
            <v>44136</v>
          </cell>
          <cell r="I774">
            <v>15.277900000000001</v>
          </cell>
          <cell r="J774">
            <v>122.22320000000001</v>
          </cell>
          <cell r="L774">
            <v>103.99279411764699</v>
          </cell>
          <cell r="M774">
            <v>20.9</v>
          </cell>
          <cell r="O774">
            <v>1.1599999999999999</v>
          </cell>
          <cell r="R774">
            <v>82.8</v>
          </cell>
          <cell r="S774">
            <v>62.7</v>
          </cell>
          <cell r="U774">
            <v>0</v>
          </cell>
        </row>
        <row r="775">
          <cell r="C775" t="str">
            <v>HOSPITAL PELÓPIDAS SILVEIRA</v>
          </cell>
          <cell r="E775" t="str">
            <v>MARIA DA CONCEICAO PENHA DE PAULO</v>
          </cell>
          <cell r="F775" t="str">
            <v>2 - Outros Profissionais da Saúde</v>
          </cell>
          <cell r="G775">
            <v>515205</v>
          </cell>
          <cell r="H775">
            <v>44136</v>
          </cell>
          <cell r="I775">
            <v>20.888000000000002</v>
          </cell>
          <cell r="J775">
            <v>167.10400000000001</v>
          </cell>
          <cell r="M775">
            <v>0</v>
          </cell>
          <cell r="O775">
            <v>1.1599999999999999</v>
          </cell>
          <cell r="S775">
            <v>0</v>
          </cell>
          <cell r="U775">
            <v>0</v>
          </cell>
        </row>
        <row r="776">
          <cell r="C776" t="str">
            <v>HOSPITAL PELÓPIDAS SILVEIRA</v>
          </cell>
          <cell r="E776" t="str">
            <v>MARIA DA GLORIA DE ANDRADE</v>
          </cell>
          <cell r="F776" t="str">
            <v>2 - Outros Profissionais da Saúde</v>
          </cell>
          <cell r="G776">
            <v>521130</v>
          </cell>
          <cell r="H776">
            <v>44136</v>
          </cell>
          <cell r="I776">
            <v>10.9351</v>
          </cell>
          <cell r="J776">
            <v>87.480800000000002</v>
          </cell>
          <cell r="M776">
            <v>0</v>
          </cell>
          <cell r="O776">
            <v>1.1599999999999999</v>
          </cell>
          <cell r="R776">
            <v>103.5</v>
          </cell>
          <cell r="S776">
            <v>62.7</v>
          </cell>
          <cell r="U776">
            <v>0</v>
          </cell>
        </row>
        <row r="777">
          <cell r="C777" t="str">
            <v>HOSPITAL PELÓPIDAS SILVEIRA</v>
          </cell>
          <cell r="E777" t="str">
            <v>MARIA DA GLORIA PAES SILVA</v>
          </cell>
          <cell r="F777" t="str">
            <v>3 - Administrativo</v>
          </cell>
          <cell r="G777">
            <v>142105</v>
          </cell>
          <cell r="H777">
            <v>44136</v>
          </cell>
          <cell r="I777">
            <v>20.132000000000001</v>
          </cell>
          <cell r="J777">
            <v>161.05600000000001</v>
          </cell>
          <cell r="L777">
            <v>103.99279411764699</v>
          </cell>
          <cell r="M777">
            <v>36.86</v>
          </cell>
          <cell r="O777">
            <v>1.1599999999999999</v>
          </cell>
          <cell r="R777">
            <v>196.66</v>
          </cell>
          <cell r="S777">
            <v>99.53</v>
          </cell>
          <cell r="U777">
            <v>0</v>
          </cell>
        </row>
        <row r="778">
          <cell r="C778" t="str">
            <v>HOSPITAL PELÓPIDAS SILVEIRA</v>
          </cell>
          <cell r="E778" t="str">
            <v>MARIA DA PENHA NUNES DAVID</v>
          </cell>
          <cell r="F778" t="str">
            <v>2 - Outros Profissionais da Saúde</v>
          </cell>
          <cell r="G778">
            <v>322205</v>
          </cell>
          <cell r="H778">
            <v>44136</v>
          </cell>
          <cell r="I778">
            <v>19.957699999999999</v>
          </cell>
          <cell r="J778">
            <v>159.66159999999999</v>
          </cell>
          <cell r="L778">
            <v>103.99279411764699</v>
          </cell>
          <cell r="M778">
            <v>20.9</v>
          </cell>
          <cell r="O778">
            <v>1.1599999999999999</v>
          </cell>
          <cell r="R778">
            <v>103.5</v>
          </cell>
          <cell r="S778">
            <v>33.44</v>
          </cell>
          <cell r="U778">
            <v>0</v>
          </cell>
        </row>
        <row r="779">
          <cell r="C779" t="str">
            <v>HOSPITAL PELÓPIDAS SILVEIRA</v>
          </cell>
          <cell r="E779" t="str">
            <v>MARIA DAS GRACAS DA SILVA</v>
          </cell>
          <cell r="F779" t="str">
            <v>2 - Outros Profissionais da Saúde</v>
          </cell>
          <cell r="G779">
            <v>322205</v>
          </cell>
          <cell r="H779">
            <v>44136</v>
          </cell>
          <cell r="I779">
            <v>13.158299999999999</v>
          </cell>
          <cell r="J779">
            <v>105.26639999999999</v>
          </cell>
          <cell r="M779">
            <v>0</v>
          </cell>
          <cell r="O779">
            <v>1.1599999999999999</v>
          </cell>
          <cell r="S779">
            <v>0</v>
          </cell>
          <cell r="U779">
            <v>0</v>
          </cell>
        </row>
        <row r="780">
          <cell r="C780" t="str">
            <v>HOSPITAL PELÓPIDAS SILVEIRA</v>
          </cell>
          <cell r="E780" t="str">
            <v>MARIA DAS GRACAS TERESINHA DA SILVA</v>
          </cell>
          <cell r="F780" t="str">
            <v>2 - Outros Profissionais da Saúde</v>
          </cell>
          <cell r="G780">
            <v>322205</v>
          </cell>
          <cell r="H780">
            <v>44136</v>
          </cell>
          <cell r="I780">
            <v>13.737400000000001</v>
          </cell>
          <cell r="J780">
            <v>109.89920000000001</v>
          </cell>
          <cell r="M780">
            <v>0</v>
          </cell>
          <cell r="O780">
            <v>1.1599999999999999</v>
          </cell>
          <cell r="R780">
            <v>207</v>
          </cell>
          <cell r="S780">
            <v>52.2</v>
          </cell>
          <cell r="U780">
            <v>0</v>
          </cell>
        </row>
        <row r="781">
          <cell r="C781" t="str">
            <v>HOSPITAL PELÓPIDAS SILVEIRA</v>
          </cell>
          <cell r="E781" t="str">
            <v>MARIA DE LOURDES DE LIMA PEREIRA MARTINS</v>
          </cell>
          <cell r="F781" t="str">
            <v>2 - Outros Profissionais da Saúde</v>
          </cell>
          <cell r="G781">
            <v>322205</v>
          </cell>
          <cell r="H781">
            <v>44136</v>
          </cell>
          <cell r="I781">
            <v>13.0625</v>
          </cell>
          <cell r="J781">
            <v>104.5</v>
          </cell>
          <cell r="M781">
            <v>0</v>
          </cell>
          <cell r="O781">
            <v>1.1599999999999999</v>
          </cell>
          <cell r="R781">
            <v>207</v>
          </cell>
          <cell r="S781">
            <v>62.7</v>
          </cell>
          <cell r="U781">
            <v>0</v>
          </cell>
        </row>
        <row r="782">
          <cell r="C782" t="str">
            <v>HOSPITAL PELÓPIDAS SILVEIRA</v>
          </cell>
          <cell r="E782" t="str">
            <v>MARIA DO CARMO BARRETTO FREITAS DA SILVA</v>
          </cell>
          <cell r="F782" t="str">
            <v>2 - Outros Profissionais da Saúde</v>
          </cell>
          <cell r="G782">
            <v>322205</v>
          </cell>
          <cell r="H782">
            <v>44136</v>
          </cell>
          <cell r="I782">
            <v>15.478</v>
          </cell>
          <cell r="J782">
            <v>123.824</v>
          </cell>
          <cell r="L782">
            <v>103.99279411764699</v>
          </cell>
          <cell r="M782">
            <v>20.9</v>
          </cell>
          <cell r="O782">
            <v>1.1599999999999999</v>
          </cell>
          <cell r="R782">
            <v>244.5</v>
          </cell>
          <cell r="S782">
            <v>62.7</v>
          </cell>
          <cell r="U782">
            <v>0</v>
          </cell>
        </row>
        <row r="783">
          <cell r="C783" t="str">
            <v>HOSPITAL PELÓPIDAS SILVEIRA</v>
          </cell>
          <cell r="E783" t="str">
            <v>MARIA DOS ANJOS FERREIRA</v>
          </cell>
          <cell r="F783" t="str">
            <v>2 - Outros Profissionais da Saúde</v>
          </cell>
          <cell r="G783">
            <v>322205</v>
          </cell>
          <cell r="H783">
            <v>44136</v>
          </cell>
          <cell r="I783">
            <v>13.913699999999999</v>
          </cell>
          <cell r="J783">
            <v>111.30959999999999</v>
          </cell>
          <cell r="M783">
            <v>0</v>
          </cell>
          <cell r="O783">
            <v>1.1599999999999999</v>
          </cell>
          <cell r="R783">
            <v>114.1</v>
          </cell>
          <cell r="S783">
            <v>58.52</v>
          </cell>
          <cell r="U783">
            <v>0</v>
          </cell>
        </row>
        <row r="784">
          <cell r="C784" t="str">
            <v>HOSPITAL PELÓPIDAS SILVEIRA</v>
          </cell>
          <cell r="E784" t="str">
            <v>MARIA EDIVANE DO NASCIMENTO</v>
          </cell>
          <cell r="F784" t="str">
            <v>2 - Outros Profissionais da Saúde</v>
          </cell>
          <cell r="G784">
            <v>322205</v>
          </cell>
          <cell r="H784">
            <v>44136</v>
          </cell>
          <cell r="I784">
            <v>16.7013</v>
          </cell>
          <cell r="J784">
            <v>133.6104</v>
          </cell>
          <cell r="L784">
            <v>103.99279411764699</v>
          </cell>
          <cell r="M784">
            <v>20.9</v>
          </cell>
          <cell r="O784">
            <v>1.1599999999999999</v>
          </cell>
          <cell r="R784">
            <v>51.75</v>
          </cell>
          <cell r="S784">
            <v>48.07</v>
          </cell>
          <cell r="U784">
            <v>0</v>
          </cell>
        </row>
        <row r="785">
          <cell r="C785" t="str">
            <v>HOSPITAL PELÓPIDAS SILVEIRA</v>
          </cell>
          <cell r="E785" t="str">
            <v>MARIA EDUARDA CRUZ ROCHA</v>
          </cell>
          <cell r="F785" t="str">
            <v>2 - Outros Profissionais da Saúde</v>
          </cell>
          <cell r="G785">
            <v>322205</v>
          </cell>
          <cell r="H785">
            <v>44136</v>
          </cell>
          <cell r="I785">
            <v>12.505799999999999</v>
          </cell>
          <cell r="J785">
            <v>100.04639999999999</v>
          </cell>
          <cell r="L785">
            <v>103.99279411764699</v>
          </cell>
          <cell r="M785">
            <v>20.9</v>
          </cell>
          <cell r="O785">
            <v>1.1599999999999999</v>
          </cell>
          <cell r="R785">
            <v>131.1</v>
          </cell>
          <cell r="S785">
            <v>62.7</v>
          </cell>
          <cell r="U785">
            <v>0</v>
          </cell>
        </row>
        <row r="786">
          <cell r="C786" t="str">
            <v>HOSPITAL PELÓPIDAS SILVEIRA</v>
          </cell>
          <cell r="E786" t="str">
            <v>MARIA EDUARDA DE ARRUDA SAROLDI</v>
          </cell>
          <cell r="F786" t="str">
            <v>2 - Outros Profissionais da Saúde</v>
          </cell>
          <cell r="G786">
            <v>223505</v>
          </cell>
          <cell r="H786">
            <v>44136</v>
          </cell>
          <cell r="I786">
            <v>42.041400000000003</v>
          </cell>
          <cell r="J786">
            <v>339.0736</v>
          </cell>
          <cell r="L786">
            <v>103.99279411764699</v>
          </cell>
          <cell r="M786">
            <v>3.08</v>
          </cell>
          <cell r="O786">
            <v>2.44</v>
          </cell>
          <cell r="R786">
            <v>103.5</v>
          </cell>
          <cell r="S786">
            <v>0</v>
          </cell>
          <cell r="U786">
            <v>96.39</v>
          </cell>
          <cell r="X786" t="str">
            <v>AUXILIO CRECHE</v>
          </cell>
        </row>
        <row r="787">
          <cell r="C787" t="str">
            <v>HOSPITAL PELÓPIDAS SILVEIRA</v>
          </cell>
          <cell r="E787" t="str">
            <v>MARIA EDUARDA MOREIRA CARDOSO</v>
          </cell>
          <cell r="F787" t="str">
            <v>1 - Médico</v>
          </cell>
          <cell r="G787">
            <v>225125</v>
          </cell>
          <cell r="H787">
            <v>44136</v>
          </cell>
          <cell r="I787">
            <v>81.997099999999989</v>
          </cell>
          <cell r="J787">
            <v>685.86</v>
          </cell>
          <cell r="M787">
            <v>0</v>
          </cell>
          <cell r="O787">
            <v>9.2766149999999996</v>
          </cell>
          <cell r="S787">
            <v>0</v>
          </cell>
          <cell r="U787">
            <v>0</v>
          </cell>
        </row>
        <row r="788">
          <cell r="C788" t="str">
            <v>HOSPITAL PELÓPIDAS SILVEIRA</v>
          </cell>
          <cell r="E788" t="str">
            <v>MARIA ELISANGELA NASCIMENTO PEREIRA</v>
          </cell>
          <cell r="F788" t="str">
            <v>2 - Outros Profissionais da Saúde</v>
          </cell>
          <cell r="G788">
            <v>223505</v>
          </cell>
          <cell r="H788">
            <v>44136</v>
          </cell>
          <cell r="I788">
            <v>0</v>
          </cell>
          <cell r="J788">
            <v>0.65280000000000005</v>
          </cell>
          <cell r="M788">
            <v>0</v>
          </cell>
          <cell r="O788">
            <v>2.44</v>
          </cell>
          <cell r="S788">
            <v>0</v>
          </cell>
          <cell r="U788">
            <v>0</v>
          </cell>
        </row>
        <row r="789">
          <cell r="C789" t="str">
            <v>HOSPITAL PELÓPIDAS SILVEIRA</v>
          </cell>
          <cell r="E789" t="str">
            <v>MARIA ERCILIA DE LIMA BARREIRO</v>
          </cell>
          <cell r="F789" t="str">
            <v>2 - Outros Profissionais da Saúde</v>
          </cell>
          <cell r="G789">
            <v>223605</v>
          </cell>
          <cell r="H789">
            <v>44136</v>
          </cell>
          <cell r="I789">
            <v>31.5627</v>
          </cell>
          <cell r="J789">
            <v>256.5136</v>
          </cell>
          <cell r="M789">
            <v>0</v>
          </cell>
          <cell r="O789">
            <v>2.44</v>
          </cell>
          <cell r="S789">
            <v>0</v>
          </cell>
          <cell r="U789">
            <v>0</v>
          </cell>
        </row>
        <row r="790">
          <cell r="C790" t="str">
            <v>HOSPITAL PELÓPIDAS SILVEIRA</v>
          </cell>
          <cell r="E790" t="str">
            <v>MARIA FERNANDA APARECIDA MOURA DE SOUZA</v>
          </cell>
          <cell r="F790" t="str">
            <v>2 - Outros Profissionais da Saúde</v>
          </cell>
          <cell r="G790">
            <v>223505</v>
          </cell>
          <cell r="H790">
            <v>44136</v>
          </cell>
          <cell r="I790">
            <v>35.173200000000001</v>
          </cell>
          <cell r="J790">
            <v>283.99680000000001</v>
          </cell>
          <cell r="L790">
            <v>103.99279411764699</v>
          </cell>
          <cell r="M790">
            <v>41.12</v>
          </cell>
          <cell r="O790">
            <v>2.44</v>
          </cell>
          <cell r="S790">
            <v>0</v>
          </cell>
          <cell r="U790">
            <v>0</v>
          </cell>
        </row>
        <row r="791">
          <cell r="C791" t="str">
            <v>HOSPITAL PELÓPIDAS SILVEIRA</v>
          </cell>
          <cell r="E791" t="str">
            <v>MARIA GABRIELA DE SOUZA</v>
          </cell>
          <cell r="F791" t="str">
            <v>3 - Administrativo</v>
          </cell>
          <cell r="G791">
            <v>411010</v>
          </cell>
          <cell r="H791">
            <v>44136</v>
          </cell>
          <cell r="I791">
            <v>5.1074000000000002</v>
          </cell>
          <cell r="J791">
            <v>14.569000000000001</v>
          </cell>
          <cell r="M791">
            <v>0</v>
          </cell>
          <cell r="O791">
            <v>1.1599999999999999</v>
          </cell>
          <cell r="R791">
            <v>276</v>
          </cell>
          <cell r="S791">
            <v>31.35</v>
          </cell>
          <cell r="U791">
            <v>0</v>
          </cell>
        </row>
        <row r="792">
          <cell r="C792" t="str">
            <v>HOSPITAL PELÓPIDAS SILVEIRA</v>
          </cell>
          <cell r="E792" t="str">
            <v>MARIA GERLANE RUFINO DA SILVA</v>
          </cell>
          <cell r="F792" t="str">
            <v>2 - Outros Profissionais da Saúde</v>
          </cell>
          <cell r="G792">
            <v>322205</v>
          </cell>
          <cell r="H792">
            <v>44136</v>
          </cell>
          <cell r="I792">
            <v>14.037599999999999</v>
          </cell>
          <cell r="J792">
            <v>112.3008</v>
          </cell>
          <cell r="L792">
            <v>103.99279411764699</v>
          </cell>
          <cell r="M792">
            <v>20.9</v>
          </cell>
          <cell r="O792">
            <v>1.1599999999999999</v>
          </cell>
          <cell r="S792">
            <v>56.43</v>
          </cell>
          <cell r="U792">
            <v>0</v>
          </cell>
        </row>
        <row r="793">
          <cell r="C793" t="str">
            <v>HOSPITAL PELÓPIDAS SILVEIRA</v>
          </cell>
          <cell r="E793" t="str">
            <v>MARIA GISELE DE ARAUJO SOBRINHO NASCIMENTO</v>
          </cell>
          <cell r="F793" t="str">
            <v>3 - Administrativo</v>
          </cell>
          <cell r="G793">
            <v>411010</v>
          </cell>
          <cell r="H793">
            <v>44136</v>
          </cell>
          <cell r="I793">
            <v>10.947699999999999</v>
          </cell>
          <cell r="J793">
            <v>87.581599999999995</v>
          </cell>
          <cell r="L793">
            <v>103.99279411764699</v>
          </cell>
          <cell r="M793">
            <v>20.9</v>
          </cell>
          <cell r="O793">
            <v>1.1599999999999999</v>
          </cell>
          <cell r="R793">
            <v>207</v>
          </cell>
          <cell r="S793">
            <v>58.52</v>
          </cell>
          <cell r="U793">
            <v>0</v>
          </cell>
        </row>
        <row r="794">
          <cell r="C794" t="str">
            <v>HOSPITAL PELÓPIDAS SILVEIRA</v>
          </cell>
          <cell r="E794" t="str">
            <v>MARIA GISELIA SOUZA DE LIMA OLIVEIRA</v>
          </cell>
          <cell r="F794" t="str">
            <v>2 - Outros Profissionais da Saúde</v>
          </cell>
          <cell r="G794">
            <v>322205</v>
          </cell>
          <cell r="H794">
            <v>44136</v>
          </cell>
          <cell r="I794">
            <v>20.165800000000001</v>
          </cell>
          <cell r="J794">
            <v>161.32640000000001</v>
          </cell>
          <cell r="M794">
            <v>0</v>
          </cell>
          <cell r="O794">
            <v>1.1599999999999999</v>
          </cell>
          <cell r="S794">
            <v>0</v>
          </cell>
          <cell r="U794">
            <v>0</v>
          </cell>
        </row>
        <row r="795">
          <cell r="C795" t="str">
            <v>HOSPITAL PELÓPIDAS SILVEIRA</v>
          </cell>
          <cell r="E795" t="str">
            <v>MARIA GORETE DE LIMA BARRETO</v>
          </cell>
          <cell r="F795" t="str">
            <v>3 - Administrativo</v>
          </cell>
          <cell r="G795">
            <v>411010</v>
          </cell>
          <cell r="H795">
            <v>44136</v>
          </cell>
          <cell r="I795">
            <v>13.214200000000002</v>
          </cell>
          <cell r="J795">
            <v>105.71360000000001</v>
          </cell>
          <cell r="L795">
            <v>103.99279411764699</v>
          </cell>
          <cell r="M795">
            <v>26.43</v>
          </cell>
          <cell r="O795">
            <v>1.1599999999999999</v>
          </cell>
          <cell r="R795">
            <v>326</v>
          </cell>
          <cell r="S795">
            <v>79.290000000000006</v>
          </cell>
          <cell r="U795">
            <v>0</v>
          </cell>
        </row>
        <row r="796">
          <cell r="C796" t="str">
            <v>HOSPITAL PELÓPIDAS SILVEIRA</v>
          </cell>
          <cell r="E796" t="str">
            <v>MARIA GORETH NASCIMENTO DE SOUZA VITAL</v>
          </cell>
          <cell r="F796" t="str">
            <v>2 - Outros Profissionais da Saúde</v>
          </cell>
          <cell r="G796">
            <v>515205</v>
          </cell>
          <cell r="H796">
            <v>44136</v>
          </cell>
          <cell r="I796">
            <v>14.7927</v>
          </cell>
          <cell r="J796">
            <v>118.3416</v>
          </cell>
          <cell r="M796">
            <v>0</v>
          </cell>
          <cell r="O796">
            <v>1.1599999999999999</v>
          </cell>
          <cell r="R796">
            <v>195.65</v>
          </cell>
          <cell r="S796">
            <v>51.84</v>
          </cell>
          <cell r="U796">
            <v>0</v>
          </cell>
        </row>
        <row r="797">
          <cell r="C797" t="str">
            <v>HOSPITAL PELÓPIDAS SILVEIRA</v>
          </cell>
          <cell r="E797" t="str">
            <v>MARIA GORETH TAVARES PEREIRA</v>
          </cell>
          <cell r="F797" t="str">
            <v>1 - Médico</v>
          </cell>
          <cell r="G797">
            <v>225125</v>
          </cell>
          <cell r="H797">
            <v>44136</v>
          </cell>
          <cell r="I797">
            <v>108.9983</v>
          </cell>
          <cell r="J797">
            <v>871.9864</v>
          </cell>
          <cell r="M797">
            <v>0</v>
          </cell>
          <cell r="O797">
            <v>9.2766149999999996</v>
          </cell>
          <cell r="S797">
            <v>0</v>
          </cell>
          <cell r="U797">
            <v>0</v>
          </cell>
        </row>
        <row r="798">
          <cell r="C798" t="str">
            <v>HOSPITAL PELÓPIDAS SILVEIRA</v>
          </cell>
          <cell r="E798" t="str">
            <v>MARIA HELENA SOARES DE ALMEIDA</v>
          </cell>
          <cell r="F798" t="str">
            <v>2 - Outros Profissionais da Saúde</v>
          </cell>
          <cell r="G798">
            <v>322205</v>
          </cell>
          <cell r="H798">
            <v>44136</v>
          </cell>
          <cell r="I798">
            <v>14.0296</v>
          </cell>
          <cell r="J798">
            <v>112.2368</v>
          </cell>
          <cell r="L798">
            <v>103.99279411764699</v>
          </cell>
          <cell r="M798">
            <v>20.9</v>
          </cell>
          <cell r="O798">
            <v>1.1599999999999999</v>
          </cell>
          <cell r="R798">
            <v>207</v>
          </cell>
          <cell r="S798">
            <v>62.7</v>
          </cell>
          <cell r="U798">
            <v>0</v>
          </cell>
        </row>
        <row r="799">
          <cell r="C799" t="str">
            <v>HOSPITAL PELÓPIDAS SILVEIRA</v>
          </cell>
          <cell r="E799" t="str">
            <v>MARIA HELOISA PEDROSA SANTOS</v>
          </cell>
          <cell r="F799" t="str">
            <v>1 - Médico</v>
          </cell>
          <cell r="G799">
            <v>225120</v>
          </cell>
          <cell r="H799">
            <v>44136</v>
          </cell>
          <cell r="I799">
            <v>85.874099999999999</v>
          </cell>
          <cell r="J799">
            <v>686.99279999999999</v>
          </cell>
          <cell r="M799">
            <v>0</v>
          </cell>
          <cell r="O799">
            <v>9.2766149999999996</v>
          </cell>
          <cell r="S799">
            <v>0</v>
          </cell>
          <cell r="U799">
            <v>0</v>
          </cell>
        </row>
        <row r="800">
          <cell r="C800" t="str">
            <v>HOSPITAL PELÓPIDAS SILVEIRA</v>
          </cell>
          <cell r="E800" t="str">
            <v>MARIA INES DE SENA MACIEL</v>
          </cell>
          <cell r="F800" t="str">
            <v>2 - Outros Profissionais da Saúde</v>
          </cell>
          <cell r="G800">
            <v>322205</v>
          </cell>
          <cell r="H800">
            <v>44136</v>
          </cell>
          <cell r="I800">
            <v>12.540000000000001</v>
          </cell>
          <cell r="J800">
            <v>100.32000000000001</v>
          </cell>
          <cell r="L800">
            <v>103.99279411764699</v>
          </cell>
          <cell r="M800">
            <v>20.9</v>
          </cell>
          <cell r="O800">
            <v>1.1599999999999999</v>
          </cell>
          <cell r="R800">
            <v>103.5</v>
          </cell>
          <cell r="S800">
            <v>62.7</v>
          </cell>
          <cell r="U800">
            <v>0</v>
          </cell>
        </row>
        <row r="801">
          <cell r="C801" t="str">
            <v>HOSPITAL PELÓPIDAS SILVEIRA</v>
          </cell>
          <cell r="E801" t="str">
            <v>MARIA INEZ DE BRITO SALES SOARES</v>
          </cell>
          <cell r="F801" t="str">
            <v>2 - Outros Profissionais da Saúde</v>
          </cell>
          <cell r="G801">
            <v>324205</v>
          </cell>
          <cell r="H801">
            <v>44136</v>
          </cell>
          <cell r="I801">
            <v>28.009399999999999</v>
          </cell>
          <cell r="J801">
            <v>224.0752</v>
          </cell>
          <cell r="M801">
            <v>0</v>
          </cell>
          <cell r="O801">
            <v>1.1599999999999999</v>
          </cell>
          <cell r="S801">
            <v>0</v>
          </cell>
          <cell r="U801">
            <v>0</v>
          </cell>
        </row>
        <row r="802">
          <cell r="C802" t="str">
            <v>HOSPITAL PELÓPIDAS SILVEIRA</v>
          </cell>
          <cell r="E802" t="str">
            <v>MARIA IZABEL DE ARRUDA QUINTEIRO</v>
          </cell>
          <cell r="F802" t="str">
            <v>2 - Outros Profissionais da Saúde</v>
          </cell>
          <cell r="G802">
            <v>223605</v>
          </cell>
          <cell r="H802">
            <v>44136</v>
          </cell>
          <cell r="I802">
            <v>26.9895</v>
          </cell>
          <cell r="J802">
            <v>215.916</v>
          </cell>
          <cell r="M802">
            <v>0</v>
          </cell>
          <cell r="O802">
            <v>2.44</v>
          </cell>
          <cell r="S802">
            <v>0</v>
          </cell>
          <cell r="U802">
            <v>0</v>
          </cell>
        </row>
        <row r="803">
          <cell r="C803" t="str">
            <v>HOSPITAL PELÓPIDAS SILVEIRA</v>
          </cell>
          <cell r="E803" t="str">
            <v>MARIA JESUS DA SILVA</v>
          </cell>
          <cell r="F803" t="str">
            <v>2 - Outros Profissionais da Saúde</v>
          </cell>
          <cell r="G803">
            <v>322205</v>
          </cell>
          <cell r="H803">
            <v>44136</v>
          </cell>
          <cell r="I803">
            <v>14.611800000000001</v>
          </cell>
          <cell r="J803">
            <v>116.8944</v>
          </cell>
          <cell r="L803">
            <v>103.99279411764699</v>
          </cell>
          <cell r="M803">
            <v>20.9</v>
          </cell>
          <cell r="O803">
            <v>1.1599999999999999</v>
          </cell>
          <cell r="S803">
            <v>0</v>
          </cell>
          <cell r="U803">
            <v>132.22</v>
          </cell>
          <cell r="X803" t="str">
            <v>AUXILIO CRECHE</v>
          </cell>
        </row>
        <row r="804">
          <cell r="C804" t="str">
            <v>HOSPITAL PELÓPIDAS SILVEIRA</v>
          </cell>
          <cell r="E804" t="str">
            <v>MARIA JOSE DA SILVA</v>
          </cell>
          <cell r="F804" t="str">
            <v>3 - Administrativo</v>
          </cell>
          <cell r="G804">
            <v>517410</v>
          </cell>
          <cell r="H804">
            <v>44136</v>
          </cell>
          <cell r="I804">
            <v>10.966700000000001</v>
          </cell>
          <cell r="J804">
            <v>87.73360000000001</v>
          </cell>
          <cell r="L804">
            <v>103.99279411764699</v>
          </cell>
          <cell r="M804">
            <v>20.9</v>
          </cell>
          <cell r="O804">
            <v>1.1599999999999999</v>
          </cell>
          <cell r="R804">
            <v>207</v>
          </cell>
          <cell r="S804">
            <v>62.7</v>
          </cell>
          <cell r="U804">
            <v>0</v>
          </cell>
        </row>
        <row r="805">
          <cell r="C805" t="str">
            <v>HOSPITAL PELÓPIDAS SILVEIRA</v>
          </cell>
          <cell r="E805" t="str">
            <v>MARIA JOSE DA SILVA SANTOS</v>
          </cell>
          <cell r="F805" t="str">
            <v>2 - Outros Profissionais da Saúde</v>
          </cell>
          <cell r="G805">
            <v>322205</v>
          </cell>
          <cell r="H805">
            <v>44136</v>
          </cell>
          <cell r="I805">
            <v>13.0625</v>
          </cell>
          <cell r="J805">
            <v>104.5</v>
          </cell>
          <cell r="M805">
            <v>0</v>
          </cell>
          <cell r="O805">
            <v>1.1599999999999999</v>
          </cell>
          <cell r="R805">
            <v>103.5</v>
          </cell>
          <cell r="S805">
            <v>0</v>
          </cell>
          <cell r="U805">
            <v>0</v>
          </cell>
        </row>
        <row r="806">
          <cell r="C806" t="str">
            <v>HOSPITAL PELÓPIDAS SILVEIRA</v>
          </cell>
          <cell r="E806" t="str">
            <v>MARIA JOSE DE ANDRADE MACHADO</v>
          </cell>
          <cell r="F806" t="str">
            <v>2 - Outros Profissionais da Saúde</v>
          </cell>
          <cell r="G806">
            <v>521130</v>
          </cell>
          <cell r="H806">
            <v>44136</v>
          </cell>
          <cell r="I806">
            <v>10.9725</v>
          </cell>
          <cell r="J806">
            <v>87.78</v>
          </cell>
          <cell r="M806">
            <v>0</v>
          </cell>
          <cell r="O806">
            <v>1.1599999999999999</v>
          </cell>
          <cell r="R806">
            <v>207</v>
          </cell>
          <cell r="S806">
            <v>62.7</v>
          </cell>
          <cell r="U806">
            <v>0</v>
          </cell>
        </row>
        <row r="807">
          <cell r="C807" t="str">
            <v>HOSPITAL PELÓPIDAS SILVEIRA</v>
          </cell>
          <cell r="E807" t="str">
            <v>MARIA JOSE DE LACERDA SANTOS</v>
          </cell>
          <cell r="F807" t="str">
            <v>2 - Outros Profissionais da Saúde</v>
          </cell>
          <cell r="G807">
            <v>322205</v>
          </cell>
          <cell r="H807">
            <v>44136</v>
          </cell>
          <cell r="I807">
            <v>13.168900000000001</v>
          </cell>
          <cell r="J807">
            <v>105.35120000000001</v>
          </cell>
          <cell r="M807">
            <v>0</v>
          </cell>
          <cell r="O807">
            <v>1.1599999999999999</v>
          </cell>
          <cell r="S807">
            <v>0</v>
          </cell>
          <cell r="U807">
            <v>0</v>
          </cell>
        </row>
        <row r="808">
          <cell r="C808" t="str">
            <v>HOSPITAL PELÓPIDAS SILVEIRA</v>
          </cell>
          <cell r="E808" t="str">
            <v>MARIA JOSE DE LUNA</v>
          </cell>
          <cell r="F808" t="str">
            <v>2 - Outros Profissionais da Saúde</v>
          </cell>
          <cell r="G808">
            <v>322205</v>
          </cell>
          <cell r="H808">
            <v>44136</v>
          </cell>
          <cell r="I808">
            <v>13.113</v>
          </cell>
          <cell r="J808">
            <v>104.904</v>
          </cell>
          <cell r="M808">
            <v>0</v>
          </cell>
          <cell r="O808">
            <v>1.1599999999999999</v>
          </cell>
          <cell r="R808">
            <v>207</v>
          </cell>
          <cell r="S808">
            <v>60.61</v>
          </cell>
          <cell r="U808">
            <v>0</v>
          </cell>
        </row>
        <row r="809">
          <cell r="C809" t="str">
            <v>HOSPITAL PELÓPIDAS SILVEIRA</v>
          </cell>
          <cell r="E809" t="str">
            <v>MARIA JOSE PEDROSA</v>
          </cell>
          <cell r="F809" t="str">
            <v>2 - Outros Profissionais da Saúde</v>
          </cell>
          <cell r="G809">
            <v>322205</v>
          </cell>
          <cell r="H809">
            <v>44136</v>
          </cell>
          <cell r="I809">
            <v>20.769299999999998</v>
          </cell>
          <cell r="J809">
            <v>166.15439999999998</v>
          </cell>
          <cell r="L809">
            <v>103.99279411764699</v>
          </cell>
          <cell r="M809">
            <v>20.9</v>
          </cell>
          <cell r="O809">
            <v>1.1599999999999999</v>
          </cell>
          <cell r="S809">
            <v>0</v>
          </cell>
          <cell r="U809">
            <v>0</v>
          </cell>
        </row>
        <row r="810">
          <cell r="C810" t="str">
            <v>HOSPITAL PELÓPIDAS SILVEIRA</v>
          </cell>
          <cell r="E810" t="str">
            <v>MARIA JOSIANE NERI</v>
          </cell>
          <cell r="F810" t="str">
            <v>2 - Outros Profissionais da Saúde</v>
          </cell>
          <cell r="G810">
            <v>322205</v>
          </cell>
          <cell r="H810">
            <v>44136</v>
          </cell>
          <cell r="I810">
            <v>13.0625</v>
          </cell>
          <cell r="J810">
            <v>104.5</v>
          </cell>
          <cell r="M810">
            <v>0</v>
          </cell>
          <cell r="O810">
            <v>1.1599999999999999</v>
          </cell>
          <cell r="R810">
            <v>207</v>
          </cell>
          <cell r="S810">
            <v>62.7</v>
          </cell>
          <cell r="U810">
            <v>66.11</v>
          </cell>
          <cell r="X810" t="str">
            <v>AUXILIO CRECHE</v>
          </cell>
        </row>
        <row r="811">
          <cell r="C811" t="str">
            <v>HOSPITAL PELÓPIDAS SILVEIRA</v>
          </cell>
          <cell r="E811" t="str">
            <v>MARIA KARINA LIMA DOS SANTOS</v>
          </cell>
          <cell r="F811" t="str">
            <v>2 - Outros Profissionais da Saúde</v>
          </cell>
          <cell r="G811">
            <v>223505</v>
          </cell>
          <cell r="H811">
            <v>44136</v>
          </cell>
          <cell r="I811">
            <v>21.245300000000004</v>
          </cell>
          <cell r="J811">
            <v>181.9984</v>
          </cell>
          <cell r="M811">
            <v>0</v>
          </cell>
          <cell r="O811">
            <v>2.44</v>
          </cell>
          <cell r="S811">
            <v>83.02</v>
          </cell>
          <cell r="U811">
            <v>0</v>
          </cell>
        </row>
        <row r="812">
          <cell r="C812" t="str">
            <v>HOSPITAL PELÓPIDAS SILVEIRA</v>
          </cell>
          <cell r="E812" t="str">
            <v>MARIA LINDALVA FERREIRA</v>
          </cell>
          <cell r="F812" t="str">
            <v>2 - Outros Profissionais da Saúde</v>
          </cell>
          <cell r="G812">
            <v>322205</v>
          </cell>
          <cell r="H812">
            <v>44136</v>
          </cell>
          <cell r="I812">
            <v>11.8736</v>
          </cell>
          <cell r="J812">
            <v>94.988799999999998</v>
          </cell>
          <cell r="L812">
            <v>103.99279411764699</v>
          </cell>
          <cell r="M812">
            <v>20.9</v>
          </cell>
          <cell r="O812">
            <v>1.1599999999999999</v>
          </cell>
          <cell r="R812">
            <v>193.2</v>
          </cell>
          <cell r="S812">
            <v>22.99</v>
          </cell>
          <cell r="U812">
            <v>0</v>
          </cell>
        </row>
        <row r="813">
          <cell r="C813" t="str">
            <v>HOSPITAL PELÓPIDAS SILVEIRA</v>
          </cell>
          <cell r="E813" t="str">
            <v>MARIA LUCIA CLAUDINO BARRETO</v>
          </cell>
          <cell r="F813" t="str">
            <v>2 - Outros Profissionais da Saúde</v>
          </cell>
          <cell r="G813">
            <v>322205</v>
          </cell>
          <cell r="H813">
            <v>44136</v>
          </cell>
          <cell r="I813">
            <v>18.964700000000001</v>
          </cell>
          <cell r="J813">
            <v>151.7176</v>
          </cell>
          <cell r="L813">
            <v>103.99279411764699</v>
          </cell>
          <cell r="M813">
            <v>20.9</v>
          </cell>
          <cell r="O813">
            <v>1.1599999999999999</v>
          </cell>
          <cell r="R813">
            <v>103.5</v>
          </cell>
          <cell r="S813">
            <v>62.7</v>
          </cell>
          <cell r="U813">
            <v>0</v>
          </cell>
        </row>
        <row r="814">
          <cell r="C814" t="str">
            <v>HOSPITAL PELÓPIDAS SILVEIRA</v>
          </cell>
          <cell r="E814" t="str">
            <v>MARIA MICHERLANE DA SILVA NASCIMENTO FALCAO</v>
          </cell>
          <cell r="F814" t="str">
            <v>2 - Outros Profissionais da Saúde</v>
          </cell>
          <cell r="G814">
            <v>322205</v>
          </cell>
          <cell r="H814">
            <v>44136</v>
          </cell>
          <cell r="I814">
            <v>15.393000000000001</v>
          </cell>
          <cell r="J814">
            <v>123.14400000000001</v>
          </cell>
          <cell r="L814">
            <v>103.99279411764699</v>
          </cell>
          <cell r="M814">
            <v>20.9</v>
          </cell>
          <cell r="O814">
            <v>1.1599999999999999</v>
          </cell>
          <cell r="S814">
            <v>0</v>
          </cell>
          <cell r="U814">
            <v>66.11</v>
          </cell>
          <cell r="X814" t="str">
            <v>AUXILIO CRECHE</v>
          </cell>
        </row>
        <row r="815">
          <cell r="C815" t="str">
            <v>HOSPITAL PELÓPIDAS SILVEIRA</v>
          </cell>
          <cell r="E815" t="str">
            <v>MARIA PAULA MARTINS DE LIMA</v>
          </cell>
          <cell r="F815" t="str">
            <v>1 - Médico</v>
          </cell>
          <cell r="G815">
            <v>225125</v>
          </cell>
          <cell r="H815">
            <v>44136</v>
          </cell>
          <cell r="I815">
            <v>138.13730000000001</v>
          </cell>
          <cell r="J815">
            <v>1105.0984000000001</v>
          </cell>
          <cell r="M815">
            <v>0</v>
          </cell>
          <cell r="O815">
            <v>9.2766149999999996</v>
          </cell>
          <cell r="S815">
            <v>0</v>
          </cell>
          <cell r="U815">
            <v>0</v>
          </cell>
        </row>
        <row r="816">
          <cell r="C816" t="str">
            <v>HOSPITAL PELÓPIDAS SILVEIRA</v>
          </cell>
          <cell r="E816" t="str">
            <v>MARIA REGINA BEZERRA VALENCA</v>
          </cell>
          <cell r="F816" t="str">
            <v>2 - Outros Profissionais da Saúde</v>
          </cell>
          <cell r="G816">
            <v>322205</v>
          </cell>
          <cell r="H816">
            <v>44136</v>
          </cell>
          <cell r="I816">
            <v>17.3522</v>
          </cell>
          <cell r="J816">
            <v>138.8176</v>
          </cell>
          <cell r="L816">
            <v>103.99279411764699</v>
          </cell>
          <cell r="M816">
            <v>20.9</v>
          </cell>
          <cell r="O816">
            <v>1.1599999999999999</v>
          </cell>
          <cell r="S816">
            <v>0</v>
          </cell>
          <cell r="U816">
            <v>0</v>
          </cell>
        </row>
        <row r="817">
          <cell r="C817" t="str">
            <v>HOSPITAL PELÓPIDAS SILVEIRA</v>
          </cell>
          <cell r="E817" t="str">
            <v>MARIA REGINA DE OLIVEIRA</v>
          </cell>
          <cell r="F817" t="str">
            <v>2 - Outros Profissionais da Saúde</v>
          </cell>
          <cell r="G817">
            <v>322205</v>
          </cell>
          <cell r="H817">
            <v>44136</v>
          </cell>
          <cell r="I817">
            <v>19.091200000000001</v>
          </cell>
          <cell r="J817">
            <v>152.7296</v>
          </cell>
          <cell r="L817">
            <v>103.99279411764699</v>
          </cell>
          <cell r="M817">
            <v>20.9</v>
          </cell>
          <cell r="O817">
            <v>1.1599999999999999</v>
          </cell>
          <cell r="S817">
            <v>0</v>
          </cell>
          <cell r="U817">
            <v>66.11</v>
          </cell>
          <cell r="X817" t="str">
            <v>AUXILIO CRECHE</v>
          </cell>
        </row>
        <row r="818">
          <cell r="C818" t="str">
            <v>HOSPITAL PELÓPIDAS SILVEIRA</v>
          </cell>
          <cell r="E818" t="str">
            <v>MARIA RENATA DE ALMEIDA</v>
          </cell>
          <cell r="F818" t="str">
            <v>2 - Outros Profissionais da Saúde</v>
          </cell>
          <cell r="G818">
            <v>223505</v>
          </cell>
          <cell r="H818">
            <v>44136</v>
          </cell>
          <cell r="I818">
            <v>40.880600000000001</v>
          </cell>
          <cell r="J818">
            <v>329.26479999999998</v>
          </cell>
          <cell r="M818">
            <v>0</v>
          </cell>
          <cell r="O818">
            <v>2.44</v>
          </cell>
          <cell r="S818">
            <v>0</v>
          </cell>
          <cell r="U818">
            <v>0</v>
          </cell>
        </row>
        <row r="819">
          <cell r="C819" t="str">
            <v>HOSPITAL PELÓPIDAS SILVEIRA</v>
          </cell>
          <cell r="E819" t="str">
            <v>MARIA ROSILENE DO NASCIMENTO</v>
          </cell>
          <cell r="F819" t="str">
            <v>2 - Outros Profissionais da Saúde</v>
          </cell>
          <cell r="G819">
            <v>322205</v>
          </cell>
          <cell r="H819">
            <v>44136</v>
          </cell>
          <cell r="I819">
            <v>21.045300000000001</v>
          </cell>
          <cell r="J819">
            <v>168.36240000000001</v>
          </cell>
          <cell r="L819">
            <v>103.99279411764699</v>
          </cell>
          <cell r="M819">
            <v>20.9</v>
          </cell>
          <cell r="O819">
            <v>1.1599999999999999</v>
          </cell>
          <cell r="R819">
            <v>103.5</v>
          </cell>
          <cell r="S819">
            <v>62.7</v>
          </cell>
          <cell r="U819">
            <v>0</v>
          </cell>
        </row>
        <row r="820">
          <cell r="C820" t="str">
            <v>HOSPITAL PELÓPIDAS SILVEIRA</v>
          </cell>
          <cell r="E820" t="str">
            <v>MARIA SANDRA GOMES DE SANTANA</v>
          </cell>
          <cell r="F820" t="str">
            <v>2 - Outros Profissionais da Saúde</v>
          </cell>
          <cell r="G820">
            <v>322205</v>
          </cell>
          <cell r="H820">
            <v>44136</v>
          </cell>
          <cell r="I820">
            <v>12.540000000000001</v>
          </cell>
          <cell r="J820">
            <v>100.32000000000001</v>
          </cell>
          <cell r="M820">
            <v>0</v>
          </cell>
          <cell r="O820">
            <v>1.1599999999999999</v>
          </cell>
          <cell r="R820">
            <v>103.5</v>
          </cell>
          <cell r="S820">
            <v>60.61</v>
          </cell>
          <cell r="U820">
            <v>0</v>
          </cell>
        </row>
        <row r="821">
          <cell r="C821" t="str">
            <v>HOSPITAL PELÓPIDAS SILVEIRA</v>
          </cell>
          <cell r="E821" t="str">
            <v>MARIA SILVANI GONCALVES DA SILVA</v>
          </cell>
          <cell r="F821" t="str">
            <v>2 - Outros Profissionais da Saúde</v>
          </cell>
          <cell r="G821">
            <v>515205</v>
          </cell>
          <cell r="H821">
            <v>44136</v>
          </cell>
          <cell r="I821">
            <v>13.2662</v>
          </cell>
          <cell r="J821">
            <v>106.1296</v>
          </cell>
          <cell r="L821">
            <v>103.99279411764699</v>
          </cell>
          <cell r="M821">
            <v>21.6</v>
          </cell>
          <cell r="O821">
            <v>1.1599999999999999</v>
          </cell>
          <cell r="R821">
            <v>207</v>
          </cell>
          <cell r="S821">
            <v>64.8</v>
          </cell>
          <cell r="U821">
            <v>0</v>
          </cell>
        </row>
        <row r="822">
          <cell r="C822" t="str">
            <v>HOSPITAL PELÓPIDAS SILVEIRA</v>
          </cell>
          <cell r="E822" t="str">
            <v>MARIA SIMONE DIOCLECIO SANTANA DA SILVA</v>
          </cell>
          <cell r="F822" t="str">
            <v>3 - Administrativo</v>
          </cell>
          <cell r="G822">
            <v>517410</v>
          </cell>
          <cell r="H822">
            <v>44136</v>
          </cell>
          <cell r="I822">
            <v>9.3084000000000007</v>
          </cell>
          <cell r="J822">
            <v>74.467200000000005</v>
          </cell>
          <cell r="M822">
            <v>0</v>
          </cell>
          <cell r="O822">
            <v>1.1599999999999999</v>
          </cell>
          <cell r="R822">
            <v>207</v>
          </cell>
          <cell r="S822">
            <v>62.7</v>
          </cell>
          <cell r="U822">
            <v>0</v>
          </cell>
        </row>
        <row r="823">
          <cell r="C823" t="str">
            <v>HOSPITAL PELÓPIDAS SILVEIRA</v>
          </cell>
          <cell r="E823" t="str">
            <v>MARIA VERONICA MUNIZ DA SILVA</v>
          </cell>
          <cell r="F823" t="str">
            <v>2 - Outros Profissionais da Saúde</v>
          </cell>
          <cell r="G823">
            <v>322205</v>
          </cell>
          <cell r="H823">
            <v>44136</v>
          </cell>
          <cell r="I823">
            <v>22.665199999999999</v>
          </cell>
          <cell r="J823">
            <v>181.32159999999999</v>
          </cell>
          <cell r="L823">
            <v>103.99279411764699</v>
          </cell>
          <cell r="M823">
            <v>20.9</v>
          </cell>
          <cell r="O823">
            <v>1.1599999999999999</v>
          </cell>
          <cell r="R823">
            <v>207</v>
          </cell>
          <cell r="S823">
            <v>62.7</v>
          </cell>
          <cell r="U823">
            <v>0</v>
          </cell>
        </row>
        <row r="824">
          <cell r="C824" t="str">
            <v>HOSPITAL PELÓPIDAS SILVEIRA</v>
          </cell>
          <cell r="E824" t="str">
            <v>MARIANA ARIMATEIA DE VIVEIROS PESSOA</v>
          </cell>
          <cell r="F824" t="str">
            <v>1 - Médico</v>
          </cell>
          <cell r="G824">
            <v>225125</v>
          </cell>
          <cell r="H824">
            <v>44136</v>
          </cell>
          <cell r="I824">
            <v>39.419000000000004</v>
          </cell>
          <cell r="J824">
            <v>315.35200000000003</v>
          </cell>
          <cell r="M824">
            <v>0</v>
          </cell>
          <cell r="O824">
            <v>9.2766149999999996</v>
          </cell>
          <cell r="S824">
            <v>0</v>
          </cell>
          <cell r="U824">
            <v>0</v>
          </cell>
        </row>
        <row r="825">
          <cell r="C825" t="str">
            <v>HOSPITAL PELÓPIDAS SILVEIRA</v>
          </cell>
          <cell r="E825" t="str">
            <v>MARIANA CAVALCANTI COSTA</v>
          </cell>
          <cell r="F825" t="str">
            <v>1 - Médico</v>
          </cell>
          <cell r="G825">
            <v>225125</v>
          </cell>
          <cell r="H825">
            <v>44136</v>
          </cell>
          <cell r="I825">
            <v>42.798200000000001</v>
          </cell>
          <cell r="J825">
            <v>342.38560000000001</v>
          </cell>
          <cell r="M825">
            <v>0</v>
          </cell>
          <cell r="O825">
            <v>9.2766149999999996</v>
          </cell>
          <cell r="S825">
            <v>0</v>
          </cell>
          <cell r="U825">
            <v>0</v>
          </cell>
        </row>
        <row r="826">
          <cell r="C826" t="str">
            <v>HOSPITAL PELÓPIDAS SILVEIRA</v>
          </cell>
          <cell r="E826" t="str">
            <v>MARIANA GOMES MUNIZ</v>
          </cell>
          <cell r="F826" t="str">
            <v>1 - Médico</v>
          </cell>
          <cell r="G826">
            <v>225125</v>
          </cell>
          <cell r="H826">
            <v>44136</v>
          </cell>
          <cell r="I826">
            <v>44.5747</v>
          </cell>
          <cell r="J826">
            <v>374.52800000000002</v>
          </cell>
          <cell r="M826">
            <v>0</v>
          </cell>
          <cell r="O826">
            <v>9.2766149999999996</v>
          </cell>
          <cell r="S826">
            <v>0</v>
          </cell>
          <cell r="U826">
            <v>0</v>
          </cell>
        </row>
        <row r="827">
          <cell r="C827" t="str">
            <v>HOSPITAL PELÓPIDAS SILVEIRA</v>
          </cell>
          <cell r="E827" t="str">
            <v>MARIANA LUIZA DE  ACIOLY RODRIGUES</v>
          </cell>
          <cell r="F827" t="str">
            <v>2 - Outros Profissionais da Saúde</v>
          </cell>
          <cell r="G827">
            <v>223505</v>
          </cell>
          <cell r="H827">
            <v>44136</v>
          </cell>
          <cell r="I827">
            <v>37.042000000000002</v>
          </cell>
          <cell r="J827">
            <v>299.07839999999999</v>
          </cell>
          <cell r="L827">
            <v>103.99279411764699</v>
          </cell>
          <cell r="M827">
            <v>3.08</v>
          </cell>
          <cell r="O827">
            <v>2.44</v>
          </cell>
          <cell r="S827">
            <v>0</v>
          </cell>
          <cell r="U827">
            <v>0</v>
          </cell>
        </row>
        <row r="828">
          <cell r="C828" t="str">
            <v>HOSPITAL PELÓPIDAS SILVEIRA</v>
          </cell>
          <cell r="E828" t="str">
            <v>MARIANA MENDES BRANDAO</v>
          </cell>
          <cell r="F828" t="str">
            <v>1 - Médico</v>
          </cell>
          <cell r="G828">
            <v>225125</v>
          </cell>
          <cell r="H828">
            <v>44136</v>
          </cell>
          <cell r="I828">
            <v>102.29270000000001</v>
          </cell>
          <cell r="J828">
            <v>818.34160000000008</v>
          </cell>
          <cell r="L828">
            <v>103.99279411764699</v>
          </cell>
          <cell r="M828">
            <v>3.17</v>
          </cell>
          <cell r="O828">
            <v>9.2766149999999996</v>
          </cell>
          <cell r="S828">
            <v>0</v>
          </cell>
          <cell r="U828">
            <v>0</v>
          </cell>
        </row>
        <row r="829">
          <cell r="C829" t="str">
            <v>HOSPITAL PELÓPIDAS SILVEIRA</v>
          </cell>
          <cell r="E829" t="str">
            <v>MARIANA SAMPAIO MARANHAO</v>
          </cell>
          <cell r="F829" t="str">
            <v>2 - Outros Profissionais da Saúde</v>
          </cell>
          <cell r="G829">
            <v>223605</v>
          </cell>
          <cell r="H829">
            <v>44136</v>
          </cell>
          <cell r="I829">
            <v>26.659699999999997</v>
          </cell>
          <cell r="J829">
            <v>213.27759999999998</v>
          </cell>
          <cell r="L829">
            <v>103.99279411764699</v>
          </cell>
          <cell r="M829">
            <v>2.41</v>
          </cell>
          <cell r="O829">
            <v>2.44</v>
          </cell>
          <cell r="S829">
            <v>0</v>
          </cell>
          <cell r="U829">
            <v>0</v>
          </cell>
        </row>
        <row r="830">
          <cell r="C830" t="str">
            <v>HOSPITAL PELÓPIDAS SILVEIRA</v>
          </cell>
          <cell r="E830" t="str">
            <v>MARILENE LUCIA CIPRIANO</v>
          </cell>
          <cell r="F830" t="str">
            <v>2 - Outros Profissionais da Saúde</v>
          </cell>
          <cell r="G830">
            <v>322205</v>
          </cell>
          <cell r="H830">
            <v>44136</v>
          </cell>
          <cell r="I830">
            <v>14.073399999999999</v>
          </cell>
          <cell r="J830">
            <v>112.5872</v>
          </cell>
          <cell r="L830">
            <v>103.99279411764699</v>
          </cell>
          <cell r="M830">
            <v>20.9</v>
          </cell>
          <cell r="O830">
            <v>1.1599999999999999</v>
          </cell>
          <cell r="S830">
            <v>0</v>
          </cell>
          <cell r="U830">
            <v>0</v>
          </cell>
        </row>
        <row r="831">
          <cell r="C831" t="str">
            <v>HOSPITAL PELÓPIDAS SILVEIRA</v>
          </cell>
          <cell r="E831" t="str">
            <v>MARILENE OLIVEIRA SILVA</v>
          </cell>
          <cell r="F831" t="str">
            <v>2 - Outros Profissionais da Saúde</v>
          </cell>
          <cell r="G831">
            <v>322205</v>
          </cell>
          <cell r="H831">
            <v>44136</v>
          </cell>
          <cell r="I831">
            <v>14.5061</v>
          </cell>
          <cell r="J831">
            <v>116.0488</v>
          </cell>
          <cell r="L831">
            <v>103.99279411764699</v>
          </cell>
          <cell r="M831">
            <v>20.9</v>
          </cell>
          <cell r="O831">
            <v>1.1599999999999999</v>
          </cell>
          <cell r="R831">
            <v>207</v>
          </cell>
          <cell r="S831">
            <v>62.7</v>
          </cell>
          <cell r="U831">
            <v>0</v>
          </cell>
        </row>
        <row r="832">
          <cell r="C832" t="str">
            <v>HOSPITAL PELÓPIDAS SILVEIRA</v>
          </cell>
          <cell r="E832" t="str">
            <v>MARILIA GABRIELA DA SILVA</v>
          </cell>
          <cell r="F832" t="str">
            <v>2 - Outros Profissionais da Saúde</v>
          </cell>
          <cell r="G832">
            <v>521130</v>
          </cell>
          <cell r="H832">
            <v>44136</v>
          </cell>
          <cell r="I832">
            <v>10.4025</v>
          </cell>
          <cell r="J832">
            <v>83.22</v>
          </cell>
          <cell r="L832">
            <v>103.99279411764699</v>
          </cell>
          <cell r="M832">
            <v>20.9</v>
          </cell>
          <cell r="O832">
            <v>1.1599999999999999</v>
          </cell>
          <cell r="R832">
            <v>155.26</v>
          </cell>
          <cell r="S832">
            <v>62.7</v>
          </cell>
          <cell r="U832">
            <v>0</v>
          </cell>
        </row>
        <row r="833">
          <cell r="C833" t="str">
            <v>HOSPITAL PELÓPIDAS SILVEIRA</v>
          </cell>
          <cell r="E833" t="str">
            <v>MARINA LEAL TINE</v>
          </cell>
          <cell r="F833" t="str">
            <v>1 - Médico</v>
          </cell>
          <cell r="G833">
            <v>225125</v>
          </cell>
          <cell r="H833">
            <v>44136</v>
          </cell>
          <cell r="I833">
            <v>54.307900000000004</v>
          </cell>
          <cell r="J833">
            <v>434.46320000000003</v>
          </cell>
          <cell r="M833">
            <v>0</v>
          </cell>
          <cell r="O833">
            <v>9.2766149999999996</v>
          </cell>
          <cell r="S833">
            <v>0</v>
          </cell>
          <cell r="U833">
            <v>0</v>
          </cell>
        </row>
        <row r="834">
          <cell r="C834" t="str">
            <v>HOSPITAL PELÓPIDAS SILVEIRA</v>
          </cell>
          <cell r="E834" t="str">
            <v>MARINA TORQUATO QUEIROZ E SILVA</v>
          </cell>
          <cell r="F834" t="str">
            <v>1 - Médico</v>
          </cell>
          <cell r="G834">
            <v>225125</v>
          </cell>
          <cell r="H834">
            <v>44136</v>
          </cell>
          <cell r="I834">
            <v>112.405</v>
          </cell>
          <cell r="J834">
            <v>962.6</v>
          </cell>
          <cell r="M834">
            <v>0</v>
          </cell>
          <cell r="O834">
            <v>9.2766149999999996</v>
          </cell>
          <cell r="S834">
            <v>0</v>
          </cell>
          <cell r="U834">
            <v>0</v>
          </cell>
        </row>
        <row r="835">
          <cell r="C835" t="str">
            <v>HOSPITAL PELÓPIDAS SILVEIRA</v>
          </cell>
          <cell r="E835" t="str">
            <v>MARINALDA NOBERTA DA CRUZ</v>
          </cell>
          <cell r="F835" t="str">
            <v>2 - Outros Profissionais da Saúde</v>
          </cell>
          <cell r="G835">
            <v>223705</v>
          </cell>
          <cell r="H835">
            <v>44136</v>
          </cell>
          <cell r="I835">
            <v>13.787700000000001</v>
          </cell>
          <cell r="J835">
            <v>110.30160000000001</v>
          </cell>
          <cell r="M835">
            <v>0</v>
          </cell>
          <cell r="O835">
            <v>1.1599999999999999</v>
          </cell>
          <cell r="R835">
            <v>207</v>
          </cell>
          <cell r="S835">
            <v>62.7</v>
          </cell>
          <cell r="U835">
            <v>0</v>
          </cell>
        </row>
        <row r="836">
          <cell r="C836" t="str">
            <v>HOSPITAL PELÓPIDAS SILVEIRA</v>
          </cell>
          <cell r="E836" t="str">
            <v>MARINALDO DA SILVA CARDOSO</v>
          </cell>
          <cell r="F836" t="str">
            <v>2 - Outros Profissionais da Saúde</v>
          </cell>
          <cell r="G836">
            <v>515110</v>
          </cell>
          <cell r="H836">
            <v>44136</v>
          </cell>
          <cell r="I836">
            <v>16.431900000000002</v>
          </cell>
          <cell r="J836">
            <v>131.45520000000002</v>
          </cell>
          <cell r="L836">
            <v>103.99279411764699</v>
          </cell>
          <cell r="M836">
            <v>20.9</v>
          </cell>
          <cell r="O836">
            <v>1.1599999999999999</v>
          </cell>
          <cell r="S836">
            <v>0</v>
          </cell>
          <cell r="U836">
            <v>0</v>
          </cell>
        </row>
        <row r="837">
          <cell r="C837" t="str">
            <v>HOSPITAL PELÓPIDAS SILVEIRA</v>
          </cell>
          <cell r="E837" t="str">
            <v>MARINES SOARES DA SILVA</v>
          </cell>
          <cell r="F837" t="str">
            <v>2 - Outros Profissionais da Saúde</v>
          </cell>
          <cell r="G837">
            <v>324115</v>
          </cell>
          <cell r="H837">
            <v>44136</v>
          </cell>
          <cell r="I837">
            <v>35.374600000000001</v>
          </cell>
          <cell r="J837">
            <v>282.99680000000001</v>
          </cell>
          <cell r="M837">
            <v>0</v>
          </cell>
          <cell r="O837">
            <v>1.1599999999999999</v>
          </cell>
          <cell r="S837">
            <v>0</v>
          </cell>
          <cell r="U837">
            <v>0</v>
          </cell>
        </row>
        <row r="838">
          <cell r="C838" t="str">
            <v>HOSPITAL PELÓPIDAS SILVEIRA</v>
          </cell>
          <cell r="E838" t="str">
            <v>MARINILDA PEREIRA GOMES</v>
          </cell>
          <cell r="F838" t="str">
            <v>2 - Outros Profissionais da Saúde</v>
          </cell>
          <cell r="G838">
            <v>322205</v>
          </cell>
          <cell r="H838">
            <v>44136</v>
          </cell>
          <cell r="I838">
            <v>15.5655</v>
          </cell>
          <cell r="J838">
            <v>124.524</v>
          </cell>
          <cell r="M838">
            <v>0</v>
          </cell>
          <cell r="O838">
            <v>1.1599999999999999</v>
          </cell>
          <cell r="S838">
            <v>0</v>
          </cell>
          <cell r="U838">
            <v>0</v>
          </cell>
        </row>
        <row r="839">
          <cell r="C839" t="str">
            <v>HOSPITAL PELÓPIDAS SILVEIRA</v>
          </cell>
          <cell r="E839" t="str">
            <v>MARIZA MARIA ARAUJO CAMPELO DE MELO</v>
          </cell>
          <cell r="F839" t="str">
            <v>1 - Médico</v>
          </cell>
          <cell r="G839">
            <v>225120</v>
          </cell>
          <cell r="H839">
            <v>44136</v>
          </cell>
          <cell r="I839">
            <v>0</v>
          </cell>
          <cell r="J839">
            <v>0</v>
          </cell>
          <cell r="M839">
            <v>0</v>
          </cell>
          <cell r="S839">
            <v>0</v>
          </cell>
          <cell r="U839">
            <v>0</v>
          </cell>
        </row>
        <row r="840">
          <cell r="C840" t="str">
            <v>HOSPITAL PELÓPIDAS SILVEIRA</v>
          </cell>
          <cell r="E840" t="str">
            <v>MARKUS VINICIUS DE VASCONCELOS ARRUDA</v>
          </cell>
          <cell r="F840" t="str">
            <v>2 - Outros Profissionais da Saúde</v>
          </cell>
          <cell r="G840">
            <v>223605</v>
          </cell>
          <cell r="H840">
            <v>44136</v>
          </cell>
          <cell r="I840">
            <v>41.783999999999999</v>
          </cell>
          <cell r="J840">
            <v>339.91919999999999</v>
          </cell>
          <cell r="M840">
            <v>0</v>
          </cell>
          <cell r="O840">
            <v>2.44</v>
          </cell>
          <cell r="S840">
            <v>0</v>
          </cell>
          <cell r="U840">
            <v>0</v>
          </cell>
        </row>
        <row r="841">
          <cell r="C841" t="str">
            <v>HOSPITAL PELÓPIDAS SILVEIRA</v>
          </cell>
          <cell r="E841" t="str">
            <v>MARTA MILENA FLOR DE OLIVEIRA</v>
          </cell>
          <cell r="F841" t="str">
            <v>2 - Outros Profissionais da Saúde</v>
          </cell>
          <cell r="G841">
            <v>324115</v>
          </cell>
          <cell r="H841">
            <v>44136</v>
          </cell>
          <cell r="I841">
            <v>28.918400000000002</v>
          </cell>
          <cell r="J841">
            <v>231.34720000000002</v>
          </cell>
          <cell r="L841">
            <v>103.99279411764699</v>
          </cell>
          <cell r="M841">
            <v>6.78</v>
          </cell>
          <cell r="O841">
            <v>1.1599999999999999</v>
          </cell>
          <cell r="S841">
            <v>0</v>
          </cell>
          <cell r="U841">
            <v>0</v>
          </cell>
        </row>
        <row r="842">
          <cell r="C842" t="str">
            <v>HOSPITAL PELÓPIDAS SILVEIRA</v>
          </cell>
          <cell r="E842" t="str">
            <v>MARY JANE DA SILVA BARROS</v>
          </cell>
          <cell r="F842" t="str">
            <v>2 - Outros Profissionais da Saúde</v>
          </cell>
          <cell r="G842">
            <v>521130</v>
          </cell>
          <cell r="H842">
            <v>44136</v>
          </cell>
          <cell r="I842">
            <v>10.3835</v>
          </cell>
          <cell r="J842">
            <v>83.067999999999998</v>
          </cell>
          <cell r="M842">
            <v>0</v>
          </cell>
          <cell r="O842">
            <v>1.1599999999999999</v>
          </cell>
          <cell r="R842">
            <v>96.6</v>
          </cell>
          <cell r="S842">
            <v>0</v>
          </cell>
          <cell r="U842">
            <v>0</v>
          </cell>
        </row>
        <row r="843">
          <cell r="C843" t="str">
            <v>HOSPITAL PELÓPIDAS SILVEIRA</v>
          </cell>
          <cell r="E843" t="str">
            <v>MATEUS DA COSTA MACHADO RIOS</v>
          </cell>
          <cell r="F843" t="str">
            <v>1 - Médico</v>
          </cell>
          <cell r="G843">
            <v>225125</v>
          </cell>
          <cell r="H843">
            <v>44136</v>
          </cell>
          <cell r="I843">
            <v>80.787500000000009</v>
          </cell>
          <cell r="J843">
            <v>646.30000000000007</v>
          </cell>
          <cell r="M843">
            <v>0</v>
          </cell>
          <cell r="O843">
            <v>9.2766149999999996</v>
          </cell>
          <cell r="S843">
            <v>0</v>
          </cell>
          <cell r="U843">
            <v>0</v>
          </cell>
        </row>
        <row r="844">
          <cell r="C844" t="str">
            <v>HOSPITAL PELÓPIDAS SILVEIRA</v>
          </cell>
          <cell r="E844" t="str">
            <v>MATEUS MENEZES PAZ DO NASCIMENTO</v>
          </cell>
          <cell r="F844" t="str">
            <v>3 - Administrativo</v>
          </cell>
          <cell r="G844">
            <v>411010</v>
          </cell>
          <cell r="H844">
            <v>44136</v>
          </cell>
          <cell r="I844">
            <v>4.9812000000000003</v>
          </cell>
          <cell r="J844">
            <v>13.4458</v>
          </cell>
          <cell r="M844">
            <v>0</v>
          </cell>
          <cell r="O844">
            <v>1.1599999999999999</v>
          </cell>
          <cell r="R844">
            <v>138</v>
          </cell>
          <cell r="S844">
            <v>30.1</v>
          </cell>
          <cell r="U844">
            <v>0</v>
          </cell>
        </row>
        <row r="845">
          <cell r="C845" t="str">
            <v>HOSPITAL PELÓPIDAS SILVEIRA</v>
          </cell>
          <cell r="E845" t="str">
            <v>MATHEUS ROBERTO DA SILVA</v>
          </cell>
          <cell r="F845" t="str">
            <v>2 - Outros Profissionais da Saúde</v>
          </cell>
          <cell r="G845">
            <v>521130</v>
          </cell>
          <cell r="H845">
            <v>44136</v>
          </cell>
          <cell r="I845">
            <v>11.8537</v>
          </cell>
          <cell r="J845">
            <v>94.829599999999999</v>
          </cell>
          <cell r="L845">
            <v>103.99279411764699</v>
          </cell>
          <cell r="M845">
            <v>20.9</v>
          </cell>
          <cell r="O845">
            <v>1.1599999999999999</v>
          </cell>
          <cell r="R845">
            <v>103.5</v>
          </cell>
          <cell r="S845">
            <v>62.7</v>
          </cell>
          <cell r="U845">
            <v>0</v>
          </cell>
        </row>
        <row r="846">
          <cell r="C846" t="str">
            <v>HOSPITAL PELÓPIDAS SILVEIRA</v>
          </cell>
          <cell r="E846" t="str">
            <v>MAURICEIA GOMES DE ASSIS DA SILVA</v>
          </cell>
          <cell r="F846" t="str">
            <v>2 - Outros Profissionais da Saúde</v>
          </cell>
          <cell r="G846">
            <v>322205</v>
          </cell>
          <cell r="H846">
            <v>44136</v>
          </cell>
          <cell r="I846">
            <v>11.843299999999999</v>
          </cell>
          <cell r="J846">
            <v>111.46639999999999</v>
          </cell>
          <cell r="L846">
            <v>103.99279411764699</v>
          </cell>
          <cell r="M846">
            <v>20.9</v>
          </cell>
          <cell r="O846">
            <v>1.1599999999999999</v>
          </cell>
          <cell r="R846">
            <v>144.9</v>
          </cell>
          <cell r="S846">
            <v>58.94</v>
          </cell>
          <cell r="U846">
            <v>0</v>
          </cell>
        </row>
        <row r="847">
          <cell r="C847" t="str">
            <v>HOSPITAL PELÓPIDAS SILVEIRA</v>
          </cell>
          <cell r="E847" t="str">
            <v>MAURICIO FRANCISCO DA SILVA</v>
          </cell>
          <cell r="F847" t="str">
            <v>2 - Outros Profissionais da Saúde</v>
          </cell>
          <cell r="G847">
            <v>322205</v>
          </cell>
          <cell r="H847">
            <v>44136</v>
          </cell>
          <cell r="I847">
            <v>12.531400000000001</v>
          </cell>
          <cell r="J847">
            <v>116.97120000000001</v>
          </cell>
          <cell r="L847">
            <v>103.99279411764699</v>
          </cell>
          <cell r="M847">
            <v>20.9</v>
          </cell>
          <cell r="O847">
            <v>1.1599999999999999</v>
          </cell>
          <cell r="R847">
            <v>103.5</v>
          </cell>
          <cell r="S847">
            <v>62.7</v>
          </cell>
          <cell r="U847">
            <v>0</v>
          </cell>
        </row>
        <row r="848">
          <cell r="C848" t="str">
            <v>HOSPITAL PELÓPIDAS SILVEIRA</v>
          </cell>
          <cell r="E848" t="str">
            <v>MAURICIO MANOEL FABRICIO</v>
          </cell>
          <cell r="F848" t="str">
            <v>3 - Administrativo</v>
          </cell>
          <cell r="G848">
            <v>513220</v>
          </cell>
          <cell r="H848">
            <v>44136</v>
          </cell>
          <cell r="I848">
            <v>14.3323</v>
          </cell>
          <cell r="J848">
            <v>114.6584</v>
          </cell>
          <cell r="M848">
            <v>0</v>
          </cell>
          <cell r="O848">
            <v>1.1599999999999999</v>
          </cell>
          <cell r="R848">
            <v>207</v>
          </cell>
          <cell r="S848">
            <v>64.89</v>
          </cell>
          <cell r="U848">
            <v>0</v>
          </cell>
        </row>
        <row r="849">
          <cell r="C849" t="str">
            <v>HOSPITAL PELÓPIDAS SILVEIRA</v>
          </cell>
          <cell r="E849" t="str">
            <v>MAURIEDNA AMANCIO DE LIMA BATISTA</v>
          </cell>
          <cell r="F849" t="str">
            <v>2 - Outros Profissionais da Saúde</v>
          </cell>
          <cell r="G849">
            <v>324205</v>
          </cell>
          <cell r="H849">
            <v>44136</v>
          </cell>
          <cell r="I849">
            <v>17.5276</v>
          </cell>
          <cell r="J849">
            <v>140.2208</v>
          </cell>
          <cell r="L849">
            <v>103.99279411764699</v>
          </cell>
          <cell r="M849">
            <v>25.85</v>
          </cell>
          <cell r="O849">
            <v>1.1599999999999999</v>
          </cell>
          <cell r="S849">
            <v>0</v>
          </cell>
          <cell r="U849">
            <v>0</v>
          </cell>
        </row>
        <row r="850">
          <cell r="C850" t="str">
            <v>HOSPITAL PELÓPIDAS SILVEIRA</v>
          </cell>
          <cell r="E850" t="str">
            <v>MAURO SILVA DE OLIVEIRA</v>
          </cell>
          <cell r="F850" t="str">
            <v>3 - Administrativo</v>
          </cell>
          <cell r="G850">
            <v>516345</v>
          </cell>
          <cell r="H850">
            <v>44136</v>
          </cell>
          <cell r="I850">
            <v>12.118499999999999</v>
          </cell>
          <cell r="J850">
            <v>96.947999999999993</v>
          </cell>
          <cell r="L850">
            <v>103.99279411764699</v>
          </cell>
          <cell r="M850">
            <v>20.9</v>
          </cell>
          <cell r="O850">
            <v>1.1599999999999999</v>
          </cell>
          <cell r="R850">
            <v>207</v>
          </cell>
          <cell r="S850">
            <v>35.53</v>
          </cell>
          <cell r="U850">
            <v>0</v>
          </cell>
        </row>
        <row r="851">
          <cell r="C851" t="str">
            <v>HOSPITAL PELÓPIDAS SILVEIRA</v>
          </cell>
          <cell r="E851" t="str">
            <v>MAYARA BRENNA DE OLIVEIRA CARVALHO</v>
          </cell>
          <cell r="F851" t="str">
            <v>2 - Outros Profissionais da Saúde</v>
          </cell>
          <cell r="G851">
            <v>223505</v>
          </cell>
          <cell r="H851">
            <v>44136</v>
          </cell>
          <cell r="I851">
            <v>36.6629</v>
          </cell>
          <cell r="J851">
            <v>332.99440000000004</v>
          </cell>
          <cell r="M851">
            <v>0</v>
          </cell>
          <cell r="O851">
            <v>2.44</v>
          </cell>
          <cell r="S851">
            <v>0</v>
          </cell>
          <cell r="U851">
            <v>137.71</v>
          </cell>
          <cell r="X851" t="str">
            <v>AUXILIO CRECHE</v>
          </cell>
        </row>
        <row r="852">
          <cell r="C852" t="str">
            <v>HOSPITAL PELÓPIDAS SILVEIRA</v>
          </cell>
          <cell r="E852" t="str">
            <v>MAYARA CRISTINA MACEDO DE MENEZES</v>
          </cell>
          <cell r="F852" t="str">
            <v>2 - Outros Profissionais da Saúde</v>
          </cell>
          <cell r="G852">
            <v>223605</v>
          </cell>
          <cell r="H852">
            <v>44136</v>
          </cell>
          <cell r="I852">
            <v>30.114699999999999</v>
          </cell>
          <cell r="J852">
            <v>240.91759999999999</v>
          </cell>
          <cell r="M852">
            <v>0</v>
          </cell>
          <cell r="O852">
            <v>2.44</v>
          </cell>
          <cell r="S852">
            <v>0</v>
          </cell>
          <cell r="U852">
            <v>190.82</v>
          </cell>
          <cell r="X852" t="str">
            <v>AUXILIO CRECHE</v>
          </cell>
        </row>
        <row r="853">
          <cell r="C853" t="str">
            <v>HOSPITAL PELÓPIDAS SILVEIRA</v>
          </cell>
          <cell r="E853" t="str">
            <v>MAYARA MARIA KARINE DA SILVA</v>
          </cell>
          <cell r="F853" t="str">
            <v>2 - Outros Profissionais da Saúde</v>
          </cell>
          <cell r="G853">
            <v>322205</v>
          </cell>
          <cell r="H853">
            <v>44136</v>
          </cell>
          <cell r="I853">
            <v>20.803699999999999</v>
          </cell>
          <cell r="J853">
            <v>166.42959999999999</v>
          </cell>
          <cell r="L853">
            <v>103.99279411764699</v>
          </cell>
          <cell r="M853">
            <v>20.9</v>
          </cell>
          <cell r="O853">
            <v>1.1599999999999999</v>
          </cell>
          <cell r="R853">
            <v>207</v>
          </cell>
          <cell r="S853">
            <v>60.61</v>
          </cell>
          <cell r="U853">
            <v>0</v>
          </cell>
        </row>
        <row r="854">
          <cell r="C854" t="str">
            <v>HOSPITAL PELÓPIDAS SILVEIRA</v>
          </cell>
          <cell r="E854" t="str">
            <v>MAYARA NATASHA SILVA DE OLIVEIRA</v>
          </cell>
          <cell r="F854" t="str">
            <v>3 - Administrativo</v>
          </cell>
          <cell r="G854">
            <v>514225</v>
          </cell>
          <cell r="H854">
            <v>44136</v>
          </cell>
          <cell r="I854">
            <v>13.0625</v>
          </cell>
          <cell r="J854">
            <v>104.5</v>
          </cell>
          <cell r="M854">
            <v>0</v>
          </cell>
          <cell r="O854">
            <v>1.1599999999999999</v>
          </cell>
          <cell r="R854">
            <v>138</v>
          </cell>
          <cell r="S854">
            <v>62.7</v>
          </cell>
          <cell r="U854">
            <v>0</v>
          </cell>
        </row>
        <row r="855">
          <cell r="C855" t="str">
            <v>HOSPITAL PELÓPIDAS SILVEIRA</v>
          </cell>
          <cell r="E855" t="str">
            <v>MAYSA ANDRADE DA SILVA</v>
          </cell>
          <cell r="F855" t="str">
            <v>2 - Outros Profissionais da Saúde</v>
          </cell>
          <cell r="G855">
            <v>322205</v>
          </cell>
          <cell r="H855">
            <v>44136</v>
          </cell>
          <cell r="I855">
            <v>12.512600000000001</v>
          </cell>
          <cell r="J855">
            <v>112.6408</v>
          </cell>
          <cell r="M855">
            <v>0</v>
          </cell>
          <cell r="O855">
            <v>1.1599999999999999</v>
          </cell>
          <cell r="R855">
            <v>207</v>
          </cell>
          <cell r="S855">
            <v>54.34</v>
          </cell>
          <cell r="U855">
            <v>0</v>
          </cell>
        </row>
        <row r="856">
          <cell r="C856" t="str">
            <v>HOSPITAL PELÓPIDAS SILVEIRA</v>
          </cell>
          <cell r="E856" t="str">
            <v>MAYZE NASCIMENTO ALBUQUERQUE DA SILVA</v>
          </cell>
          <cell r="F856" t="str">
            <v>2 - Outros Profissionais da Saúde</v>
          </cell>
          <cell r="G856">
            <v>223505</v>
          </cell>
          <cell r="H856">
            <v>44136</v>
          </cell>
          <cell r="I856">
            <v>0</v>
          </cell>
          <cell r="J856">
            <v>0</v>
          </cell>
          <cell r="M856">
            <v>0</v>
          </cell>
          <cell r="O856">
            <v>2.44</v>
          </cell>
          <cell r="S856">
            <v>0</v>
          </cell>
          <cell r="U856">
            <v>0</v>
          </cell>
        </row>
        <row r="857">
          <cell r="C857" t="str">
            <v>HOSPITAL PELÓPIDAS SILVEIRA</v>
          </cell>
          <cell r="E857" t="str">
            <v>MEXNEIDE RODRIGUES CABRAL</v>
          </cell>
          <cell r="F857" t="str">
            <v>2 - Outros Profissionais da Saúde</v>
          </cell>
          <cell r="G857">
            <v>322205</v>
          </cell>
          <cell r="H857">
            <v>44136</v>
          </cell>
          <cell r="I857">
            <v>13.978299999999999</v>
          </cell>
          <cell r="J857">
            <v>111.82639999999999</v>
          </cell>
          <cell r="L857">
            <v>103.99279411764699</v>
          </cell>
          <cell r="M857">
            <v>20.9</v>
          </cell>
          <cell r="O857">
            <v>1.1599999999999999</v>
          </cell>
          <cell r="R857">
            <v>82.8</v>
          </cell>
          <cell r="S857">
            <v>62.7</v>
          </cell>
          <cell r="U857">
            <v>0</v>
          </cell>
        </row>
        <row r="858">
          <cell r="C858" t="str">
            <v>HOSPITAL PELÓPIDAS SILVEIRA</v>
          </cell>
          <cell r="E858" t="str">
            <v>MICHELE BARBOSA DE ALMEIDA</v>
          </cell>
          <cell r="F858" t="str">
            <v>2 - Outros Profissionais da Saúde</v>
          </cell>
          <cell r="G858">
            <v>322205</v>
          </cell>
          <cell r="H858">
            <v>44136</v>
          </cell>
          <cell r="I858">
            <v>22.545400000000001</v>
          </cell>
          <cell r="J858">
            <v>180.36320000000001</v>
          </cell>
          <cell r="L858">
            <v>103.99279411764699</v>
          </cell>
          <cell r="M858">
            <v>20.9</v>
          </cell>
          <cell r="O858">
            <v>1.1599999999999999</v>
          </cell>
          <cell r="R858">
            <v>207</v>
          </cell>
          <cell r="S858">
            <v>62.7</v>
          </cell>
          <cell r="U858">
            <v>0</v>
          </cell>
        </row>
        <row r="859">
          <cell r="C859" t="str">
            <v>HOSPITAL PELÓPIDAS SILVEIRA</v>
          </cell>
          <cell r="E859" t="str">
            <v>MICHELLE DAS CHAGAS SOUZA</v>
          </cell>
          <cell r="F859" t="str">
            <v>2 - Outros Profissionais da Saúde</v>
          </cell>
          <cell r="G859">
            <v>324115</v>
          </cell>
          <cell r="H859">
            <v>44136</v>
          </cell>
          <cell r="I859">
            <v>29.905999999999999</v>
          </cell>
          <cell r="J859">
            <v>239.24799999999999</v>
          </cell>
          <cell r="M859">
            <v>0</v>
          </cell>
          <cell r="O859">
            <v>1.1599999999999999</v>
          </cell>
          <cell r="S859">
            <v>0</v>
          </cell>
          <cell r="U859">
            <v>0</v>
          </cell>
        </row>
        <row r="860">
          <cell r="C860" t="str">
            <v>HOSPITAL PELÓPIDAS SILVEIRA</v>
          </cell>
          <cell r="E860" t="str">
            <v>MICHELLE FERREIRA NEVES DA LUZ CORDEIRO</v>
          </cell>
          <cell r="F860" t="str">
            <v>1 - Médico</v>
          </cell>
          <cell r="G860">
            <v>225125</v>
          </cell>
          <cell r="H860">
            <v>44136</v>
          </cell>
          <cell r="I860">
            <v>93.01</v>
          </cell>
          <cell r="J860">
            <v>744.08</v>
          </cell>
          <cell r="M860">
            <v>0</v>
          </cell>
          <cell r="O860">
            <v>9.2766149999999996</v>
          </cell>
          <cell r="S860">
            <v>0</v>
          </cell>
          <cell r="U860">
            <v>0</v>
          </cell>
        </row>
        <row r="861">
          <cell r="C861" t="str">
            <v>HOSPITAL PELÓPIDAS SILVEIRA</v>
          </cell>
          <cell r="E861" t="str">
            <v>MICHELLY ARAUJO DE SOUZA</v>
          </cell>
          <cell r="F861" t="str">
            <v>2 - Outros Profissionais da Saúde</v>
          </cell>
          <cell r="G861">
            <v>223505</v>
          </cell>
          <cell r="H861">
            <v>44136</v>
          </cell>
          <cell r="I861">
            <v>39.342300000000002</v>
          </cell>
          <cell r="J861">
            <v>317.48080000000004</v>
          </cell>
          <cell r="M861">
            <v>0</v>
          </cell>
          <cell r="O861">
            <v>2.44</v>
          </cell>
          <cell r="S861">
            <v>0</v>
          </cell>
          <cell r="U861">
            <v>103.28</v>
          </cell>
          <cell r="X861" t="str">
            <v>AUXILIO CRECHE</v>
          </cell>
        </row>
        <row r="862">
          <cell r="C862" t="str">
            <v>HOSPITAL PELÓPIDAS SILVEIRA</v>
          </cell>
          <cell r="E862" t="str">
            <v>MIFARES HERNANDES CUNHA CAVALCANTI</v>
          </cell>
          <cell r="F862" t="str">
            <v>3 - Administrativo</v>
          </cell>
          <cell r="G862">
            <v>317210</v>
          </cell>
          <cell r="H862">
            <v>44136</v>
          </cell>
          <cell r="I862">
            <v>16.755500000000001</v>
          </cell>
          <cell r="J862">
            <v>134.04400000000001</v>
          </cell>
          <cell r="M862">
            <v>0</v>
          </cell>
          <cell r="O862">
            <v>1.1599999999999999</v>
          </cell>
          <cell r="S862">
            <v>0</v>
          </cell>
          <cell r="U862">
            <v>0</v>
          </cell>
        </row>
        <row r="863">
          <cell r="C863" t="str">
            <v>HOSPITAL PELÓPIDAS SILVEIRA</v>
          </cell>
          <cell r="E863" t="str">
            <v>MILENA BARBOSA DA SILVA</v>
          </cell>
          <cell r="F863" t="str">
            <v>2 - Outros Profissionais da Saúde</v>
          </cell>
          <cell r="G863">
            <v>322205</v>
          </cell>
          <cell r="H863">
            <v>44136</v>
          </cell>
          <cell r="I863">
            <v>12.534300000000002</v>
          </cell>
          <cell r="J863">
            <v>108.63440000000001</v>
          </cell>
          <cell r="L863">
            <v>103.99279411764699</v>
          </cell>
          <cell r="M863">
            <v>20.9</v>
          </cell>
          <cell r="O863">
            <v>1.1599999999999999</v>
          </cell>
          <cell r="S863">
            <v>0</v>
          </cell>
          <cell r="U863">
            <v>0</v>
          </cell>
        </row>
        <row r="864">
          <cell r="C864" t="str">
            <v>HOSPITAL PELÓPIDAS SILVEIRA</v>
          </cell>
          <cell r="E864" t="str">
            <v>MIRIAN ZULEIDE DA COSTA</v>
          </cell>
          <cell r="F864" t="str">
            <v>2 - Outros Profissionais da Saúde</v>
          </cell>
          <cell r="G864">
            <v>324205</v>
          </cell>
          <cell r="H864">
            <v>44136</v>
          </cell>
          <cell r="I864">
            <v>14.811300000000001</v>
          </cell>
          <cell r="J864">
            <v>118.49040000000001</v>
          </cell>
          <cell r="L864">
            <v>103.99279411764699</v>
          </cell>
          <cell r="M864">
            <v>25.85</v>
          </cell>
          <cell r="O864">
            <v>1.1599999999999999</v>
          </cell>
          <cell r="R864">
            <v>207</v>
          </cell>
          <cell r="S864">
            <v>77.540000000000006</v>
          </cell>
          <cell r="U864">
            <v>0</v>
          </cell>
        </row>
        <row r="865">
          <cell r="C865" t="str">
            <v>HOSPITAL PELÓPIDAS SILVEIRA</v>
          </cell>
          <cell r="E865" t="str">
            <v>MIRIELZA ANDRADE BATISTA DA SILVA</v>
          </cell>
          <cell r="F865" t="str">
            <v>2 - Outros Profissionais da Saúde</v>
          </cell>
          <cell r="G865">
            <v>322205</v>
          </cell>
          <cell r="H865">
            <v>44136</v>
          </cell>
          <cell r="I865">
            <v>14.038</v>
          </cell>
          <cell r="J865">
            <v>112.304</v>
          </cell>
          <cell r="M865">
            <v>0</v>
          </cell>
          <cell r="O865">
            <v>1.1599999999999999</v>
          </cell>
          <cell r="R865">
            <v>207</v>
          </cell>
          <cell r="S865">
            <v>62.7</v>
          </cell>
          <cell r="U865">
            <v>0</v>
          </cell>
        </row>
        <row r="866">
          <cell r="C866" t="str">
            <v>HOSPITAL PELÓPIDAS SILVEIRA</v>
          </cell>
          <cell r="E866" t="str">
            <v>MIRYAN KAMILA DANTAS SILVA</v>
          </cell>
          <cell r="F866" t="str">
            <v>2 - Outros Profissionais da Saúde</v>
          </cell>
          <cell r="G866">
            <v>223505</v>
          </cell>
          <cell r="H866">
            <v>44136</v>
          </cell>
          <cell r="I866">
            <v>21.245300000000004</v>
          </cell>
          <cell r="J866">
            <v>181.9984</v>
          </cell>
          <cell r="M866">
            <v>0</v>
          </cell>
          <cell r="O866">
            <v>2.44</v>
          </cell>
          <cell r="S866">
            <v>83.02</v>
          </cell>
          <cell r="U866">
            <v>0</v>
          </cell>
        </row>
        <row r="867">
          <cell r="C867" t="str">
            <v>HOSPITAL PELÓPIDAS SILVEIRA</v>
          </cell>
          <cell r="E867" t="str">
            <v>MISLENE PAULINA DE SOUZA COMBE</v>
          </cell>
          <cell r="F867" t="str">
            <v>3 - Administrativo</v>
          </cell>
          <cell r="G867">
            <v>513430</v>
          </cell>
          <cell r="H867">
            <v>44136</v>
          </cell>
          <cell r="I867">
            <v>12.5305</v>
          </cell>
          <cell r="J867">
            <v>100.244</v>
          </cell>
          <cell r="M867">
            <v>0</v>
          </cell>
          <cell r="O867">
            <v>1.1599999999999999</v>
          </cell>
          <cell r="R867">
            <v>207</v>
          </cell>
          <cell r="S867">
            <v>62.7</v>
          </cell>
          <cell r="U867">
            <v>0</v>
          </cell>
        </row>
        <row r="868">
          <cell r="C868" t="str">
            <v>HOSPITAL PELÓPIDAS SILVEIRA</v>
          </cell>
          <cell r="E868" t="str">
            <v>MISLIANE DE LIMA LEITE</v>
          </cell>
          <cell r="F868" t="str">
            <v>3 - Administrativo</v>
          </cell>
          <cell r="G868">
            <v>411010</v>
          </cell>
          <cell r="H868">
            <v>44136</v>
          </cell>
          <cell r="I868">
            <v>12.331300000000001</v>
          </cell>
          <cell r="J868">
            <v>98.650400000000005</v>
          </cell>
          <cell r="L868">
            <v>103.99279411764699</v>
          </cell>
          <cell r="M868">
            <v>20.9</v>
          </cell>
          <cell r="O868">
            <v>1.1599999999999999</v>
          </cell>
          <cell r="R868">
            <v>141</v>
          </cell>
          <cell r="S868">
            <v>62.7</v>
          </cell>
          <cell r="U868">
            <v>0</v>
          </cell>
        </row>
        <row r="869">
          <cell r="C869" t="str">
            <v>HOSPITAL PELÓPIDAS SILVEIRA</v>
          </cell>
          <cell r="E869" t="str">
            <v>MOEMA PEISINO PEREIRA</v>
          </cell>
          <cell r="F869" t="str">
            <v>1 - Médico</v>
          </cell>
          <cell r="G869">
            <v>225125</v>
          </cell>
          <cell r="H869">
            <v>44136</v>
          </cell>
          <cell r="I869">
            <v>80.371400000000008</v>
          </cell>
          <cell r="J869">
            <v>642.97120000000007</v>
          </cell>
          <cell r="M869">
            <v>0</v>
          </cell>
          <cell r="O869">
            <v>9.2766149999999996</v>
          </cell>
          <cell r="S869">
            <v>0</v>
          </cell>
          <cell r="U869">
            <v>0</v>
          </cell>
        </row>
        <row r="870">
          <cell r="C870" t="str">
            <v>HOSPITAL PELÓPIDAS SILVEIRA</v>
          </cell>
          <cell r="E870" t="str">
            <v>MOISES SANTOS CONCEICAO</v>
          </cell>
          <cell r="F870" t="str">
            <v>2 - Outros Profissionais da Saúde</v>
          </cell>
          <cell r="G870">
            <v>521130</v>
          </cell>
          <cell r="H870">
            <v>44136</v>
          </cell>
          <cell r="I870">
            <v>10.450000000000001</v>
          </cell>
          <cell r="J870">
            <v>104.5</v>
          </cell>
          <cell r="L870">
            <v>103.99279411764699</v>
          </cell>
          <cell r="M870">
            <v>20.9</v>
          </cell>
          <cell r="O870">
            <v>1.1599999999999999</v>
          </cell>
          <cell r="R870">
            <v>138</v>
          </cell>
          <cell r="S870">
            <v>62.7</v>
          </cell>
          <cell r="U870">
            <v>0</v>
          </cell>
        </row>
        <row r="871">
          <cell r="C871" t="str">
            <v>HOSPITAL PELÓPIDAS SILVEIRA</v>
          </cell>
          <cell r="E871" t="str">
            <v>MONICA CIBELLE MUNIZ DE ARAUJO</v>
          </cell>
          <cell r="F871" t="str">
            <v>3 - Administrativo</v>
          </cell>
          <cell r="G871">
            <v>411010</v>
          </cell>
          <cell r="H871">
            <v>44136</v>
          </cell>
          <cell r="I871">
            <v>10.921800000000001</v>
          </cell>
          <cell r="J871">
            <v>89.464800000000011</v>
          </cell>
          <cell r="M871">
            <v>0</v>
          </cell>
          <cell r="O871">
            <v>1.1599999999999999</v>
          </cell>
          <cell r="R871">
            <v>138</v>
          </cell>
          <cell r="S871">
            <v>0</v>
          </cell>
          <cell r="U871">
            <v>0</v>
          </cell>
        </row>
        <row r="872">
          <cell r="C872" t="str">
            <v>HOSPITAL PELÓPIDAS SILVEIRA</v>
          </cell>
          <cell r="E872" t="str">
            <v>MONICA DE BARROS MARINHO</v>
          </cell>
          <cell r="F872" t="str">
            <v>1 - Médico</v>
          </cell>
          <cell r="G872">
            <v>225125</v>
          </cell>
          <cell r="H872">
            <v>44136</v>
          </cell>
          <cell r="I872">
            <v>64.017499999999998</v>
          </cell>
          <cell r="J872">
            <v>594.16319999999996</v>
          </cell>
          <cell r="M872">
            <v>0</v>
          </cell>
          <cell r="O872">
            <v>9.2766149999999996</v>
          </cell>
          <cell r="S872">
            <v>0</v>
          </cell>
          <cell r="U872">
            <v>0</v>
          </cell>
        </row>
        <row r="873">
          <cell r="C873" t="str">
            <v>HOSPITAL PELÓPIDAS SILVEIRA</v>
          </cell>
          <cell r="E873" t="str">
            <v>MONICA MARIA DA SILVA</v>
          </cell>
          <cell r="F873" t="str">
            <v>2 - Outros Profissionais da Saúde</v>
          </cell>
          <cell r="G873">
            <v>322205</v>
          </cell>
          <cell r="H873">
            <v>44136</v>
          </cell>
          <cell r="I873">
            <v>14.610999999999999</v>
          </cell>
          <cell r="J873">
            <v>116.88799999999999</v>
          </cell>
          <cell r="L873">
            <v>103.99279411764699</v>
          </cell>
          <cell r="M873">
            <v>20.9</v>
          </cell>
          <cell r="O873">
            <v>1.1599999999999999</v>
          </cell>
          <cell r="R873">
            <v>207</v>
          </cell>
          <cell r="S873">
            <v>62.7</v>
          </cell>
          <cell r="U873">
            <v>0</v>
          </cell>
        </row>
        <row r="874">
          <cell r="C874" t="str">
            <v>HOSPITAL PELÓPIDAS SILVEIRA</v>
          </cell>
          <cell r="E874" t="str">
            <v>MONICA MARIA DOS SANTOS</v>
          </cell>
          <cell r="F874" t="str">
            <v>2 - Outros Profissionais da Saúde</v>
          </cell>
          <cell r="G874">
            <v>322205</v>
          </cell>
          <cell r="H874">
            <v>44136</v>
          </cell>
          <cell r="I874">
            <v>14.533299999999999</v>
          </cell>
          <cell r="J874">
            <v>116.26639999999999</v>
          </cell>
          <cell r="M874">
            <v>0</v>
          </cell>
          <cell r="O874">
            <v>1.1599999999999999</v>
          </cell>
          <cell r="R874">
            <v>103.5</v>
          </cell>
          <cell r="S874">
            <v>62.7</v>
          </cell>
          <cell r="U874">
            <v>0</v>
          </cell>
        </row>
        <row r="875">
          <cell r="C875" t="str">
            <v>HOSPITAL PELÓPIDAS SILVEIRA</v>
          </cell>
          <cell r="E875" t="str">
            <v>MONICA NATALIA DE LIMA</v>
          </cell>
          <cell r="F875" t="str">
            <v>3 - Administrativo</v>
          </cell>
          <cell r="G875">
            <v>411010</v>
          </cell>
          <cell r="H875">
            <v>44136</v>
          </cell>
          <cell r="I875">
            <v>10.7905</v>
          </cell>
          <cell r="J875">
            <v>88.414400000000001</v>
          </cell>
          <cell r="L875">
            <v>103.99279411764699</v>
          </cell>
          <cell r="M875">
            <v>20.9</v>
          </cell>
          <cell r="O875">
            <v>1.1599999999999999</v>
          </cell>
          <cell r="R875">
            <v>276</v>
          </cell>
          <cell r="S875">
            <v>62.7</v>
          </cell>
          <cell r="U875">
            <v>0</v>
          </cell>
        </row>
        <row r="876">
          <cell r="C876" t="str">
            <v>HOSPITAL PELÓPIDAS SILVEIRA</v>
          </cell>
          <cell r="E876" t="str">
            <v>MONIQUE MANGUEIRA FIGUEIROA</v>
          </cell>
          <cell r="F876" t="str">
            <v>2 - Outros Profissionais da Saúde</v>
          </cell>
          <cell r="G876">
            <v>322205</v>
          </cell>
          <cell r="H876">
            <v>44136</v>
          </cell>
          <cell r="I876">
            <v>0</v>
          </cell>
          <cell r="J876">
            <v>0</v>
          </cell>
          <cell r="M876">
            <v>0</v>
          </cell>
          <cell r="S876">
            <v>0</v>
          </cell>
          <cell r="U876">
            <v>0</v>
          </cell>
        </row>
        <row r="877">
          <cell r="C877" t="str">
            <v>HOSPITAL PELÓPIDAS SILVEIRA</v>
          </cell>
          <cell r="E877" t="str">
            <v>MONIQUE RENATA PINHEIRO NUNES</v>
          </cell>
          <cell r="F877" t="str">
            <v>2 - Outros Profissionais da Saúde</v>
          </cell>
          <cell r="G877">
            <v>322205</v>
          </cell>
          <cell r="H877">
            <v>44136</v>
          </cell>
          <cell r="I877">
            <v>15.158900000000001</v>
          </cell>
          <cell r="J877">
            <v>121.27120000000001</v>
          </cell>
          <cell r="M877">
            <v>0</v>
          </cell>
          <cell r="O877">
            <v>1.1599999999999999</v>
          </cell>
          <cell r="S877">
            <v>0</v>
          </cell>
          <cell r="U877">
            <v>0</v>
          </cell>
        </row>
        <row r="878">
          <cell r="C878" t="str">
            <v>HOSPITAL PELÓPIDAS SILVEIRA</v>
          </cell>
          <cell r="E878" t="str">
            <v>MORGANA GOMES DA SILVA</v>
          </cell>
          <cell r="F878" t="str">
            <v>2 - Outros Profissionais da Saúde</v>
          </cell>
          <cell r="G878">
            <v>322205</v>
          </cell>
          <cell r="H878">
            <v>44136</v>
          </cell>
          <cell r="I878">
            <v>12.534300000000002</v>
          </cell>
          <cell r="J878">
            <v>100.27440000000001</v>
          </cell>
          <cell r="L878">
            <v>103.99279411764699</v>
          </cell>
          <cell r="M878">
            <v>20.9</v>
          </cell>
          <cell r="O878">
            <v>1.1599999999999999</v>
          </cell>
          <cell r="S878">
            <v>0</v>
          </cell>
          <cell r="U878">
            <v>0</v>
          </cell>
        </row>
        <row r="879">
          <cell r="C879" t="str">
            <v>HOSPITAL PELÓPIDAS SILVEIRA</v>
          </cell>
          <cell r="E879" t="str">
            <v>MOZART LACERDA SIQUEIRA CAMPOS ARAUJO</v>
          </cell>
          <cell r="F879" t="str">
            <v>1 - Médico</v>
          </cell>
          <cell r="G879">
            <v>225125</v>
          </cell>
          <cell r="H879">
            <v>44136</v>
          </cell>
          <cell r="I879">
            <v>78.807500000000005</v>
          </cell>
          <cell r="J879">
            <v>630.46</v>
          </cell>
          <cell r="M879">
            <v>0</v>
          </cell>
          <cell r="O879">
            <v>9.2766149999999996</v>
          </cell>
          <cell r="S879">
            <v>0</v>
          </cell>
          <cell r="U879">
            <v>0</v>
          </cell>
        </row>
        <row r="880">
          <cell r="C880" t="str">
            <v>HOSPITAL PELÓPIDAS SILVEIRA</v>
          </cell>
          <cell r="E880" t="str">
            <v>MYLENA CAROLINA DE MEDEIROS SILVA</v>
          </cell>
          <cell r="F880" t="str">
            <v>1 - Médico</v>
          </cell>
          <cell r="G880">
            <v>225125</v>
          </cell>
          <cell r="H880">
            <v>44136</v>
          </cell>
          <cell r="I880">
            <v>42.620800000000003</v>
          </cell>
          <cell r="J880">
            <v>340.96640000000002</v>
          </cell>
          <cell r="L880">
            <v>103.99279411764699</v>
          </cell>
          <cell r="M880">
            <v>3.17</v>
          </cell>
          <cell r="O880">
            <v>9.2766149999999996</v>
          </cell>
          <cell r="S880">
            <v>0</v>
          </cell>
          <cell r="U880">
            <v>0</v>
          </cell>
        </row>
        <row r="881">
          <cell r="C881" t="str">
            <v>HOSPITAL PELÓPIDAS SILVEIRA</v>
          </cell>
          <cell r="E881" t="str">
            <v>MYLENA PATRICIA DE QUEIROZ</v>
          </cell>
          <cell r="F881" t="str">
            <v>2 - Outros Profissionais da Saúde</v>
          </cell>
          <cell r="G881">
            <v>223505</v>
          </cell>
          <cell r="H881">
            <v>44136</v>
          </cell>
          <cell r="I881">
            <v>27.945799999999998</v>
          </cell>
          <cell r="J881">
            <v>224.91840000000002</v>
          </cell>
          <cell r="M881">
            <v>0</v>
          </cell>
          <cell r="O881">
            <v>2.44</v>
          </cell>
          <cell r="R881">
            <v>303.60000000000002</v>
          </cell>
          <cell r="S881">
            <v>95.79</v>
          </cell>
          <cell r="U881">
            <v>0</v>
          </cell>
        </row>
        <row r="882">
          <cell r="C882" t="str">
            <v>HOSPITAL PELÓPIDAS SILVEIRA</v>
          </cell>
          <cell r="E882" t="str">
            <v>NADJANE GOMES DOS SANTOS</v>
          </cell>
          <cell r="F882" t="str">
            <v>2 - Outros Profissionais da Saúde</v>
          </cell>
          <cell r="G882">
            <v>324205</v>
          </cell>
          <cell r="H882">
            <v>44136</v>
          </cell>
          <cell r="I882">
            <v>17.986900000000002</v>
          </cell>
          <cell r="J882">
            <v>143.89520000000002</v>
          </cell>
          <cell r="M882">
            <v>0</v>
          </cell>
          <cell r="O882">
            <v>1.1599999999999999</v>
          </cell>
          <cell r="S882">
            <v>0</v>
          </cell>
          <cell r="U882">
            <v>0</v>
          </cell>
        </row>
        <row r="883">
          <cell r="C883" t="str">
            <v>HOSPITAL PELÓPIDAS SILVEIRA</v>
          </cell>
          <cell r="E883" t="str">
            <v>NAIR BARBOSA DA SILVA</v>
          </cell>
          <cell r="F883" t="str">
            <v>2 - Outros Profissionais da Saúde</v>
          </cell>
          <cell r="G883">
            <v>322205</v>
          </cell>
          <cell r="H883">
            <v>44136</v>
          </cell>
          <cell r="I883">
            <v>19.7121</v>
          </cell>
          <cell r="J883">
            <v>157.6968</v>
          </cell>
          <cell r="L883">
            <v>103.99279411764699</v>
          </cell>
          <cell r="M883">
            <v>20.9</v>
          </cell>
          <cell r="O883">
            <v>1.1599999999999999</v>
          </cell>
          <cell r="S883">
            <v>0</v>
          </cell>
          <cell r="U883">
            <v>0</v>
          </cell>
        </row>
        <row r="884">
          <cell r="C884" t="str">
            <v>HOSPITAL PELÓPIDAS SILVEIRA</v>
          </cell>
          <cell r="E884" t="str">
            <v>NARA MEDEIROS DA SILVA</v>
          </cell>
          <cell r="F884" t="str">
            <v>2 - Outros Profissionais da Saúde</v>
          </cell>
          <cell r="G884">
            <v>521130</v>
          </cell>
          <cell r="H884">
            <v>44136</v>
          </cell>
          <cell r="I884">
            <v>12.2925</v>
          </cell>
          <cell r="J884">
            <v>100.43040000000001</v>
          </cell>
          <cell r="L884">
            <v>103.99279411764699</v>
          </cell>
          <cell r="M884">
            <v>20.9</v>
          </cell>
          <cell r="O884">
            <v>1.1599999999999999</v>
          </cell>
          <cell r="R884">
            <v>103.5</v>
          </cell>
          <cell r="S884">
            <v>62.7</v>
          </cell>
          <cell r="U884">
            <v>0</v>
          </cell>
        </row>
        <row r="885">
          <cell r="C885" t="str">
            <v>HOSPITAL PELÓPIDAS SILVEIRA</v>
          </cell>
          <cell r="E885" t="str">
            <v>NATALY ANNES E SILVA</v>
          </cell>
          <cell r="F885" t="str">
            <v>2 - Outros Profissionais da Saúde</v>
          </cell>
          <cell r="G885">
            <v>223710</v>
          </cell>
          <cell r="H885">
            <v>44136</v>
          </cell>
          <cell r="I885">
            <v>38.271700000000003</v>
          </cell>
          <cell r="J885">
            <v>306.17360000000002</v>
          </cell>
          <cell r="M885">
            <v>0</v>
          </cell>
          <cell r="O885">
            <v>1.1599999999999999</v>
          </cell>
          <cell r="S885">
            <v>0</v>
          </cell>
          <cell r="U885">
            <v>0</v>
          </cell>
        </row>
        <row r="886">
          <cell r="C886" t="str">
            <v>HOSPITAL PELÓPIDAS SILVEIRA</v>
          </cell>
          <cell r="E886" t="str">
            <v>NATHALIA DA SILVA CAU</v>
          </cell>
          <cell r="F886" t="str">
            <v>2 - Outros Profissionais da Saúde</v>
          </cell>
          <cell r="G886">
            <v>515205</v>
          </cell>
          <cell r="H886">
            <v>44136</v>
          </cell>
          <cell r="I886">
            <v>15.039200000000001</v>
          </cell>
          <cell r="J886">
            <v>120.31360000000001</v>
          </cell>
          <cell r="M886">
            <v>0</v>
          </cell>
          <cell r="O886">
            <v>1.1599999999999999</v>
          </cell>
          <cell r="R886">
            <v>207</v>
          </cell>
          <cell r="S886">
            <v>58.32</v>
          </cell>
          <cell r="U886">
            <v>0</v>
          </cell>
        </row>
        <row r="887">
          <cell r="C887" t="str">
            <v>HOSPITAL PELÓPIDAS SILVEIRA</v>
          </cell>
          <cell r="E887" t="str">
            <v>NATHALIA DE ALMEIDA MESQUITA</v>
          </cell>
          <cell r="F887" t="str">
            <v>2 - Outros Profissionais da Saúde</v>
          </cell>
          <cell r="G887">
            <v>223505</v>
          </cell>
          <cell r="H887">
            <v>44136</v>
          </cell>
          <cell r="I887">
            <v>49.089600000000004</v>
          </cell>
          <cell r="J887">
            <v>395.45920000000001</v>
          </cell>
          <cell r="M887">
            <v>0</v>
          </cell>
          <cell r="O887">
            <v>2.44</v>
          </cell>
          <cell r="S887">
            <v>0</v>
          </cell>
          <cell r="U887">
            <v>6.89</v>
          </cell>
          <cell r="X887" t="str">
            <v>AUXILIO CRECHE</v>
          </cell>
        </row>
        <row r="888">
          <cell r="C888" t="str">
            <v>HOSPITAL PELÓPIDAS SILVEIRA</v>
          </cell>
          <cell r="E888" t="str">
            <v>NATHALIA FERREIRA DA COSTA</v>
          </cell>
          <cell r="F888" t="str">
            <v>2 - Outros Profissionais da Saúde</v>
          </cell>
          <cell r="G888">
            <v>223505</v>
          </cell>
          <cell r="H888">
            <v>44136</v>
          </cell>
          <cell r="I888">
            <v>24.064400000000003</v>
          </cell>
          <cell r="J888">
            <v>216.58799999999999</v>
          </cell>
          <cell r="M888">
            <v>0</v>
          </cell>
          <cell r="O888">
            <v>2.44</v>
          </cell>
          <cell r="S888">
            <v>0</v>
          </cell>
          <cell r="U888">
            <v>0</v>
          </cell>
        </row>
        <row r="889">
          <cell r="C889" t="str">
            <v>HOSPITAL PELÓPIDAS SILVEIRA</v>
          </cell>
          <cell r="E889" t="str">
            <v>NATHALIA GOMES DA SILVA</v>
          </cell>
          <cell r="F889" t="str">
            <v>2 - Outros Profissionais da Saúde</v>
          </cell>
          <cell r="G889">
            <v>223505</v>
          </cell>
          <cell r="H889">
            <v>44136</v>
          </cell>
          <cell r="I889">
            <v>47.067399999999999</v>
          </cell>
          <cell r="J889">
            <v>378.75919999999996</v>
          </cell>
          <cell r="M889">
            <v>0</v>
          </cell>
          <cell r="O889">
            <v>2.44</v>
          </cell>
          <cell r="S889">
            <v>0</v>
          </cell>
          <cell r="U889">
            <v>0</v>
          </cell>
        </row>
        <row r="890">
          <cell r="C890" t="str">
            <v>HOSPITAL PELÓPIDAS SILVEIRA</v>
          </cell>
          <cell r="E890" t="str">
            <v>NELSON BANDEIRA DE MOURA</v>
          </cell>
          <cell r="F890" t="str">
            <v>2 - Outros Profissionais da Saúde</v>
          </cell>
          <cell r="G890">
            <v>515110</v>
          </cell>
          <cell r="H890">
            <v>44136</v>
          </cell>
          <cell r="I890">
            <v>0</v>
          </cell>
          <cell r="J890">
            <v>0</v>
          </cell>
          <cell r="M890">
            <v>0</v>
          </cell>
          <cell r="O890">
            <v>1.1599999999999999</v>
          </cell>
          <cell r="S890">
            <v>0</v>
          </cell>
          <cell r="U890">
            <v>0</v>
          </cell>
        </row>
        <row r="891">
          <cell r="C891" t="str">
            <v>HOSPITAL PELÓPIDAS SILVEIRA</v>
          </cell>
          <cell r="E891" t="str">
            <v>NEUMA FRANCINETE GOMES PEREIRA</v>
          </cell>
          <cell r="F891" t="str">
            <v>2 - Outros Profissionais da Saúde</v>
          </cell>
          <cell r="G891">
            <v>322205</v>
          </cell>
          <cell r="H891">
            <v>44136</v>
          </cell>
          <cell r="I891">
            <v>14.0162</v>
          </cell>
          <cell r="J891">
            <v>112.1296</v>
          </cell>
          <cell r="L891">
            <v>103.99279411764699</v>
          </cell>
          <cell r="M891">
            <v>20.9</v>
          </cell>
          <cell r="O891">
            <v>1.1599999999999999</v>
          </cell>
          <cell r="R891">
            <v>207</v>
          </cell>
          <cell r="S891">
            <v>62.7</v>
          </cell>
          <cell r="U891">
            <v>0</v>
          </cell>
        </row>
        <row r="892">
          <cell r="C892" t="str">
            <v>HOSPITAL PELÓPIDAS SILVEIRA</v>
          </cell>
          <cell r="E892" t="str">
            <v>NICOLAS RUAN DOS SANTOS CAVALCANTE</v>
          </cell>
          <cell r="F892" t="str">
            <v>1 - Médico</v>
          </cell>
          <cell r="G892">
            <v>225125</v>
          </cell>
          <cell r="H892">
            <v>44136</v>
          </cell>
          <cell r="I892">
            <v>47.735299999999995</v>
          </cell>
          <cell r="J892">
            <v>399.81279999999998</v>
          </cell>
          <cell r="M892">
            <v>0</v>
          </cell>
          <cell r="O892">
            <v>9.2766149999999996</v>
          </cell>
          <cell r="S892">
            <v>0</v>
          </cell>
          <cell r="U892">
            <v>0</v>
          </cell>
        </row>
        <row r="893">
          <cell r="C893" t="str">
            <v>HOSPITAL PELÓPIDAS SILVEIRA</v>
          </cell>
          <cell r="E893" t="str">
            <v>NILO MORAES BARROS DE CARVALHO</v>
          </cell>
          <cell r="F893" t="str">
            <v>1 - Médico</v>
          </cell>
          <cell r="G893">
            <v>225120</v>
          </cell>
          <cell r="H893">
            <v>44136</v>
          </cell>
          <cell r="I893">
            <v>93.490400000000008</v>
          </cell>
          <cell r="J893">
            <v>747.92320000000007</v>
          </cell>
          <cell r="M893">
            <v>0</v>
          </cell>
          <cell r="O893">
            <v>9.2766149999999996</v>
          </cell>
          <cell r="S893">
            <v>0</v>
          </cell>
          <cell r="U893">
            <v>0</v>
          </cell>
        </row>
        <row r="894">
          <cell r="C894" t="str">
            <v>HOSPITAL PELÓPIDAS SILVEIRA</v>
          </cell>
          <cell r="E894" t="str">
            <v>NIVALDO DA SILVA BRITO JUNIOR</v>
          </cell>
          <cell r="F894" t="str">
            <v>2 - Outros Profissionais da Saúde</v>
          </cell>
          <cell r="G894">
            <v>223505</v>
          </cell>
          <cell r="H894">
            <v>44136</v>
          </cell>
          <cell r="I894">
            <v>61.348599999999998</v>
          </cell>
          <cell r="J894">
            <v>494.31439999999998</v>
          </cell>
          <cell r="M894">
            <v>0</v>
          </cell>
          <cell r="O894">
            <v>2.44</v>
          </cell>
          <cell r="S894">
            <v>0</v>
          </cell>
          <cell r="U894">
            <v>0</v>
          </cell>
        </row>
        <row r="895">
          <cell r="C895" t="str">
            <v>HOSPITAL PELÓPIDAS SILVEIRA</v>
          </cell>
          <cell r="E895" t="str">
            <v>NOELLE VENTURA JORDAO</v>
          </cell>
          <cell r="F895" t="str">
            <v>2 - Outros Profissionais da Saúde</v>
          </cell>
          <cell r="G895">
            <v>223505</v>
          </cell>
          <cell r="H895">
            <v>44136</v>
          </cell>
          <cell r="I895">
            <v>27.984299999999998</v>
          </cell>
          <cell r="J895">
            <v>226.09439999999998</v>
          </cell>
          <cell r="M895">
            <v>0</v>
          </cell>
          <cell r="O895">
            <v>2.44</v>
          </cell>
          <cell r="S895">
            <v>0</v>
          </cell>
          <cell r="U895">
            <v>0</v>
          </cell>
        </row>
        <row r="896">
          <cell r="C896" t="str">
            <v>HOSPITAL PELÓPIDAS SILVEIRA</v>
          </cell>
          <cell r="E896" t="str">
            <v>OLGA MARIA DA SILVA</v>
          </cell>
          <cell r="F896" t="str">
            <v>2 - Outros Profissionais da Saúde</v>
          </cell>
          <cell r="G896">
            <v>322205</v>
          </cell>
          <cell r="H896">
            <v>44136</v>
          </cell>
          <cell r="I896">
            <v>14.026700000000002</v>
          </cell>
          <cell r="J896">
            <v>112.21360000000001</v>
          </cell>
          <cell r="L896">
            <v>103.99279411764699</v>
          </cell>
          <cell r="M896">
            <v>20.9</v>
          </cell>
          <cell r="O896">
            <v>1.1599999999999999</v>
          </cell>
          <cell r="R896">
            <v>103.5</v>
          </cell>
          <cell r="S896">
            <v>62.7</v>
          </cell>
          <cell r="U896">
            <v>0</v>
          </cell>
        </row>
        <row r="897">
          <cell r="C897" t="str">
            <v>HOSPITAL PELÓPIDAS SILVEIRA</v>
          </cell>
          <cell r="E897" t="str">
            <v>OLGA SILVA DO NASCIMENTO</v>
          </cell>
          <cell r="F897" t="str">
            <v>2 - Outros Profissionais da Saúde</v>
          </cell>
          <cell r="G897">
            <v>322205</v>
          </cell>
          <cell r="H897">
            <v>44136</v>
          </cell>
          <cell r="I897">
            <v>14.1075</v>
          </cell>
          <cell r="J897">
            <v>112.86</v>
          </cell>
          <cell r="M897">
            <v>0</v>
          </cell>
          <cell r="O897">
            <v>1.1599999999999999</v>
          </cell>
          <cell r="S897">
            <v>0</v>
          </cell>
          <cell r="U897">
            <v>0</v>
          </cell>
        </row>
        <row r="898">
          <cell r="C898" t="str">
            <v>HOSPITAL PELÓPIDAS SILVEIRA</v>
          </cell>
          <cell r="E898" t="str">
            <v>OZIAS OTAVIO DO NASCIMENTO</v>
          </cell>
          <cell r="F898" t="str">
            <v>3 - Administrativo</v>
          </cell>
          <cell r="G898">
            <v>724110</v>
          </cell>
          <cell r="H898">
            <v>44136</v>
          </cell>
          <cell r="I898">
            <v>14.806900000000001</v>
          </cell>
          <cell r="J898">
            <v>118.4552</v>
          </cell>
          <cell r="L898">
            <v>103.99279411764699</v>
          </cell>
          <cell r="M898">
            <v>25.43</v>
          </cell>
          <cell r="O898">
            <v>1.1599999999999999</v>
          </cell>
          <cell r="R898">
            <v>103.5</v>
          </cell>
          <cell r="S898">
            <v>76.3</v>
          </cell>
          <cell r="U898">
            <v>0</v>
          </cell>
        </row>
        <row r="899">
          <cell r="C899" t="str">
            <v>HOSPITAL PELÓPIDAS SILVEIRA</v>
          </cell>
          <cell r="E899" t="str">
            <v>OZIEL JOSE DO NASCIMENTO</v>
          </cell>
          <cell r="F899" t="str">
            <v>3 - Administrativo</v>
          </cell>
          <cell r="G899">
            <v>517410</v>
          </cell>
          <cell r="H899">
            <v>44136</v>
          </cell>
          <cell r="I899">
            <v>10.450000000000001</v>
          </cell>
          <cell r="J899">
            <v>83.600000000000009</v>
          </cell>
          <cell r="M899">
            <v>0</v>
          </cell>
          <cell r="O899">
            <v>1.1599999999999999</v>
          </cell>
          <cell r="R899">
            <v>103.5</v>
          </cell>
          <cell r="S899">
            <v>62.7</v>
          </cell>
          <cell r="U899">
            <v>0</v>
          </cell>
        </row>
        <row r="900">
          <cell r="C900" t="str">
            <v>HOSPITAL PELÓPIDAS SILVEIRA</v>
          </cell>
          <cell r="E900" t="str">
            <v>OZIEL TEIXEIRA DE LIMA</v>
          </cell>
          <cell r="F900" t="str">
            <v>3 - Administrativo</v>
          </cell>
          <cell r="G900">
            <v>517410</v>
          </cell>
          <cell r="H900">
            <v>44136</v>
          </cell>
          <cell r="I900">
            <v>10.7522</v>
          </cell>
          <cell r="J900">
            <v>86.017600000000002</v>
          </cell>
          <cell r="L900">
            <v>103.99279411764699</v>
          </cell>
          <cell r="M900">
            <v>20.9</v>
          </cell>
          <cell r="O900">
            <v>1.1599999999999999</v>
          </cell>
          <cell r="R900">
            <v>138</v>
          </cell>
          <cell r="S900">
            <v>62.7</v>
          </cell>
          <cell r="U900">
            <v>0</v>
          </cell>
        </row>
        <row r="901">
          <cell r="C901" t="str">
            <v>HOSPITAL PELÓPIDAS SILVEIRA</v>
          </cell>
          <cell r="E901" t="str">
            <v>PABLO EMANUEL LISBOA DE OLIVEIRA</v>
          </cell>
          <cell r="F901" t="str">
            <v>1 - Médico</v>
          </cell>
          <cell r="G901">
            <v>225125</v>
          </cell>
          <cell r="H901">
            <v>44136</v>
          </cell>
          <cell r="I901">
            <v>105.07180000000001</v>
          </cell>
          <cell r="J901">
            <v>840.57440000000008</v>
          </cell>
          <cell r="L901">
            <v>103.99279411764699</v>
          </cell>
          <cell r="M901">
            <v>9.5</v>
          </cell>
          <cell r="O901">
            <v>9.2766149999999996</v>
          </cell>
          <cell r="S901">
            <v>0</v>
          </cell>
          <cell r="U901">
            <v>0</v>
          </cell>
        </row>
        <row r="902">
          <cell r="C902" t="str">
            <v>HOSPITAL PELÓPIDAS SILVEIRA</v>
          </cell>
          <cell r="E902" t="str">
            <v>PALOMA DA SILVA SANTOS</v>
          </cell>
          <cell r="F902" t="str">
            <v>2 - Outros Profissionais da Saúde</v>
          </cell>
          <cell r="G902">
            <v>322205</v>
          </cell>
          <cell r="H902">
            <v>44136</v>
          </cell>
          <cell r="I902">
            <v>13.0625</v>
          </cell>
          <cell r="J902">
            <v>104.5</v>
          </cell>
          <cell r="M902">
            <v>0</v>
          </cell>
          <cell r="O902">
            <v>1.1599999999999999</v>
          </cell>
          <cell r="S902">
            <v>0</v>
          </cell>
          <cell r="U902">
            <v>0</v>
          </cell>
        </row>
        <row r="903">
          <cell r="C903" t="str">
            <v>HOSPITAL PELÓPIDAS SILVEIRA</v>
          </cell>
          <cell r="E903" t="str">
            <v>PAMELA MARIA COUCEIRO MAGINA</v>
          </cell>
          <cell r="F903" t="str">
            <v>2 - Outros Profissionais da Saúde</v>
          </cell>
          <cell r="G903">
            <v>223605</v>
          </cell>
          <cell r="H903">
            <v>44136</v>
          </cell>
          <cell r="I903">
            <v>28.4268</v>
          </cell>
          <cell r="J903">
            <v>227.4144</v>
          </cell>
          <cell r="M903">
            <v>0</v>
          </cell>
          <cell r="O903">
            <v>2.44</v>
          </cell>
          <cell r="S903">
            <v>0</v>
          </cell>
          <cell r="U903">
            <v>0</v>
          </cell>
        </row>
        <row r="904">
          <cell r="C904" t="str">
            <v>HOSPITAL PELÓPIDAS SILVEIRA</v>
          </cell>
          <cell r="E904" t="str">
            <v>PAMELLA KAROLINE MARTINS DA SILVA</v>
          </cell>
          <cell r="F904" t="str">
            <v>2 - Outros Profissionais da Saúde</v>
          </cell>
          <cell r="G904">
            <v>521130</v>
          </cell>
          <cell r="H904">
            <v>44136</v>
          </cell>
          <cell r="I904">
            <v>10.389800000000001</v>
          </cell>
          <cell r="J904">
            <v>83.118400000000008</v>
          </cell>
          <cell r="L904">
            <v>103.99279411764699</v>
          </cell>
          <cell r="M904">
            <v>20.9</v>
          </cell>
          <cell r="O904">
            <v>1.1599999999999999</v>
          </cell>
          <cell r="R904">
            <v>155.26</v>
          </cell>
          <cell r="S904">
            <v>62.7</v>
          </cell>
          <cell r="U904">
            <v>0</v>
          </cell>
        </row>
        <row r="905">
          <cell r="C905" t="str">
            <v>HOSPITAL PELÓPIDAS SILVEIRA</v>
          </cell>
          <cell r="E905" t="str">
            <v>PATRICIA JACQUELINE SABINO LOPES DE MELO</v>
          </cell>
          <cell r="F905" t="str">
            <v>3 - Administrativo</v>
          </cell>
          <cell r="G905">
            <v>517410</v>
          </cell>
          <cell r="H905">
            <v>44136</v>
          </cell>
          <cell r="I905">
            <v>10.9725</v>
          </cell>
          <cell r="J905">
            <v>87.78</v>
          </cell>
          <cell r="L905">
            <v>103.99279411764699</v>
          </cell>
          <cell r="M905">
            <v>20.9</v>
          </cell>
          <cell r="O905">
            <v>1.1599999999999999</v>
          </cell>
          <cell r="R905">
            <v>244.5</v>
          </cell>
          <cell r="S905">
            <v>62.7</v>
          </cell>
          <cell r="U905">
            <v>0</v>
          </cell>
        </row>
        <row r="906">
          <cell r="C906" t="str">
            <v>HOSPITAL PELÓPIDAS SILVEIRA</v>
          </cell>
          <cell r="E906" t="str">
            <v>PATRICIA MARGARETH CAMARA FERREIRA</v>
          </cell>
          <cell r="F906" t="str">
            <v>2 - Outros Profissionais da Saúde</v>
          </cell>
          <cell r="G906">
            <v>223505</v>
          </cell>
          <cell r="H906">
            <v>44136</v>
          </cell>
          <cell r="I906">
            <v>31.565900000000003</v>
          </cell>
          <cell r="J906">
            <v>260.61200000000002</v>
          </cell>
          <cell r="L906">
            <v>103.99279411764699</v>
          </cell>
          <cell r="M906">
            <v>34.96</v>
          </cell>
          <cell r="O906">
            <v>2.44</v>
          </cell>
          <cell r="S906">
            <v>0</v>
          </cell>
          <cell r="U906">
            <v>0</v>
          </cell>
        </row>
        <row r="907">
          <cell r="C907" t="str">
            <v>HOSPITAL PELÓPIDAS SILVEIRA</v>
          </cell>
          <cell r="E907" t="str">
            <v>PATRICIA MARIA ALVES</v>
          </cell>
          <cell r="F907" t="str">
            <v>2 - Outros Profissionais da Saúde</v>
          </cell>
          <cell r="G907">
            <v>322205</v>
          </cell>
          <cell r="H907">
            <v>44136</v>
          </cell>
          <cell r="I907">
            <v>14.3222</v>
          </cell>
          <cell r="J907">
            <v>114.5776</v>
          </cell>
          <cell r="M907">
            <v>0</v>
          </cell>
          <cell r="O907">
            <v>1.1599999999999999</v>
          </cell>
          <cell r="R907">
            <v>207</v>
          </cell>
          <cell r="S907">
            <v>62.7</v>
          </cell>
          <cell r="U907">
            <v>0</v>
          </cell>
        </row>
        <row r="908">
          <cell r="C908" t="str">
            <v>HOSPITAL PELÓPIDAS SILVEIRA</v>
          </cell>
          <cell r="E908" t="str">
            <v>PATRICIA MARIA LIMA SILVA</v>
          </cell>
          <cell r="F908" t="str">
            <v>2 - Outros Profissionais da Saúde</v>
          </cell>
          <cell r="G908">
            <v>223810</v>
          </cell>
          <cell r="H908">
            <v>44136</v>
          </cell>
          <cell r="I908">
            <v>17.774100000000001</v>
          </cell>
          <cell r="J908">
            <v>142.19280000000001</v>
          </cell>
          <cell r="M908">
            <v>0</v>
          </cell>
          <cell r="O908">
            <v>1.1599999999999999</v>
          </cell>
          <cell r="S908">
            <v>0</v>
          </cell>
          <cell r="U908">
            <v>0</v>
          </cell>
        </row>
        <row r="909">
          <cell r="C909" t="str">
            <v>HOSPITAL PELÓPIDAS SILVEIRA</v>
          </cell>
          <cell r="E909" t="str">
            <v>PATRICIA VIRGINIA BASTOS DE FIGUEIREDO</v>
          </cell>
          <cell r="F909" t="str">
            <v>1 - Médico</v>
          </cell>
          <cell r="G909">
            <v>225125</v>
          </cell>
          <cell r="H909">
            <v>44136</v>
          </cell>
          <cell r="I909">
            <v>37.530500000000004</v>
          </cell>
          <cell r="J909">
            <v>300.24400000000003</v>
          </cell>
          <cell r="M909">
            <v>0</v>
          </cell>
          <cell r="O909">
            <v>9.2766149999999996</v>
          </cell>
          <cell r="S909">
            <v>0</v>
          </cell>
          <cell r="U909">
            <v>0</v>
          </cell>
        </row>
        <row r="910">
          <cell r="C910" t="str">
            <v>HOSPITAL PELÓPIDAS SILVEIRA</v>
          </cell>
          <cell r="E910" t="str">
            <v>PAULA BRIGIDA BROCA DA SILVA</v>
          </cell>
          <cell r="F910" t="str">
            <v>2 - Outros Profissionais da Saúde</v>
          </cell>
          <cell r="G910">
            <v>322205</v>
          </cell>
          <cell r="H910">
            <v>44136</v>
          </cell>
          <cell r="I910">
            <v>14.0799</v>
          </cell>
          <cell r="J910">
            <v>112.6392</v>
          </cell>
          <cell r="L910">
            <v>103.99279411764699</v>
          </cell>
          <cell r="M910">
            <v>20.9</v>
          </cell>
          <cell r="O910">
            <v>1.1599999999999999</v>
          </cell>
          <cell r="R910">
            <v>207</v>
          </cell>
          <cell r="S910">
            <v>62.7</v>
          </cell>
          <cell r="U910">
            <v>0</v>
          </cell>
        </row>
        <row r="911">
          <cell r="C911" t="str">
            <v>HOSPITAL PELÓPIDAS SILVEIRA</v>
          </cell>
          <cell r="E911" t="str">
            <v>PAULA COUTINHO SANTIAGO DA SILVA</v>
          </cell>
          <cell r="F911" t="str">
            <v>2 - Outros Profissionais da Saúde</v>
          </cell>
          <cell r="G911">
            <v>322205</v>
          </cell>
          <cell r="H911">
            <v>44136</v>
          </cell>
          <cell r="I911">
            <v>12.513199999999999</v>
          </cell>
          <cell r="J911">
            <v>100.1056</v>
          </cell>
          <cell r="L911">
            <v>103.99279411764699</v>
          </cell>
          <cell r="M911">
            <v>20.9</v>
          </cell>
          <cell r="O911">
            <v>1.1599999999999999</v>
          </cell>
          <cell r="R911">
            <v>276</v>
          </cell>
          <cell r="S911">
            <v>56.43</v>
          </cell>
          <cell r="U911">
            <v>0</v>
          </cell>
        </row>
        <row r="912">
          <cell r="C912" t="str">
            <v>HOSPITAL PELÓPIDAS SILVEIRA</v>
          </cell>
          <cell r="E912" t="str">
            <v>PAULA ROBERTA ANDRADE DA SILVA</v>
          </cell>
          <cell r="F912" t="str">
            <v>2 - Outros Profissionais da Saúde</v>
          </cell>
          <cell r="G912">
            <v>223505</v>
          </cell>
          <cell r="H912">
            <v>44136</v>
          </cell>
          <cell r="I912">
            <v>0</v>
          </cell>
          <cell r="J912">
            <v>0</v>
          </cell>
          <cell r="M912">
            <v>0</v>
          </cell>
          <cell r="O912">
            <v>2.44</v>
          </cell>
          <cell r="S912">
            <v>0</v>
          </cell>
          <cell r="U912">
            <v>0</v>
          </cell>
        </row>
        <row r="913">
          <cell r="C913" t="str">
            <v>HOSPITAL PELÓPIDAS SILVEIRA</v>
          </cell>
          <cell r="E913" t="str">
            <v>PAULA ROBERTA CARVALHO PEREIRA DA SILVA</v>
          </cell>
          <cell r="F913" t="str">
            <v>2 - Outros Profissionais da Saúde</v>
          </cell>
          <cell r="G913">
            <v>515205</v>
          </cell>
          <cell r="H913">
            <v>44136</v>
          </cell>
          <cell r="I913">
            <v>13.526900000000001</v>
          </cell>
          <cell r="J913">
            <v>108.21520000000001</v>
          </cell>
          <cell r="M913">
            <v>0</v>
          </cell>
          <cell r="O913">
            <v>1.1599999999999999</v>
          </cell>
          <cell r="S913">
            <v>0</v>
          </cell>
          <cell r="U913">
            <v>0</v>
          </cell>
        </row>
        <row r="914">
          <cell r="C914" t="str">
            <v>HOSPITAL PELÓPIDAS SILVEIRA</v>
          </cell>
          <cell r="E914" t="str">
            <v>PAULA VITORIA RODRIGUES GOMES</v>
          </cell>
          <cell r="F914" t="str">
            <v>2 - Outros Profissionais da Saúde</v>
          </cell>
          <cell r="G914">
            <v>223405</v>
          </cell>
          <cell r="H914">
            <v>44136</v>
          </cell>
          <cell r="I914">
            <v>42.292400000000001</v>
          </cell>
          <cell r="J914">
            <v>338.33920000000001</v>
          </cell>
          <cell r="M914">
            <v>0</v>
          </cell>
          <cell r="O914">
            <v>1.1599999999999999</v>
          </cell>
          <cell r="S914">
            <v>0</v>
          </cell>
          <cell r="U914">
            <v>0</v>
          </cell>
        </row>
        <row r="915">
          <cell r="C915" t="str">
            <v>HOSPITAL PELÓPIDAS SILVEIRA</v>
          </cell>
          <cell r="E915" t="str">
            <v>PAULINA MARIA DE SANTANA</v>
          </cell>
          <cell r="F915" t="str">
            <v>2 - Outros Profissionais da Saúde</v>
          </cell>
          <cell r="G915">
            <v>322205</v>
          </cell>
          <cell r="H915">
            <v>44136</v>
          </cell>
          <cell r="I915">
            <v>13.562000000000001</v>
          </cell>
          <cell r="J915">
            <v>108.49600000000001</v>
          </cell>
          <cell r="L915">
            <v>103.99279411764699</v>
          </cell>
          <cell r="M915">
            <v>20.9</v>
          </cell>
          <cell r="O915">
            <v>1.1599999999999999</v>
          </cell>
          <cell r="R915">
            <v>207</v>
          </cell>
          <cell r="S915">
            <v>58.78</v>
          </cell>
          <cell r="U915">
            <v>0</v>
          </cell>
        </row>
        <row r="916">
          <cell r="C916" t="str">
            <v>HOSPITAL PELÓPIDAS SILVEIRA</v>
          </cell>
          <cell r="E916" t="str">
            <v>PAULO JASMELINO DA SILVA FILHO</v>
          </cell>
          <cell r="F916" t="str">
            <v>3 - Administrativo</v>
          </cell>
          <cell r="G916">
            <v>514225</v>
          </cell>
          <cell r="H916">
            <v>44136</v>
          </cell>
          <cell r="I916">
            <v>14.079800000000001</v>
          </cell>
          <cell r="J916">
            <v>112.6384</v>
          </cell>
          <cell r="L916">
            <v>103.99279411764699</v>
          </cell>
          <cell r="M916">
            <v>20.9</v>
          </cell>
          <cell r="O916">
            <v>1.1599999999999999</v>
          </cell>
          <cell r="S916">
            <v>0</v>
          </cell>
          <cell r="U916">
            <v>0</v>
          </cell>
        </row>
        <row r="917">
          <cell r="C917" t="str">
            <v>HOSPITAL PELÓPIDAS SILVEIRA</v>
          </cell>
          <cell r="E917" t="str">
            <v>PAULO JOSE DE CAVALCANTI SIEBRA</v>
          </cell>
          <cell r="F917" t="str">
            <v>1 - Médico</v>
          </cell>
          <cell r="G917">
            <v>225125</v>
          </cell>
          <cell r="H917">
            <v>44136</v>
          </cell>
          <cell r="I917">
            <v>64.227200000000011</v>
          </cell>
          <cell r="J917">
            <v>513.81760000000008</v>
          </cell>
          <cell r="L917">
            <v>103.99279411764699</v>
          </cell>
          <cell r="M917">
            <v>15.84</v>
          </cell>
          <cell r="O917">
            <v>9.2766149999999996</v>
          </cell>
          <cell r="S917">
            <v>0</v>
          </cell>
          <cell r="U917">
            <v>0</v>
          </cell>
        </row>
        <row r="918">
          <cell r="C918" t="str">
            <v>HOSPITAL PELÓPIDAS SILVEIRA</v>
          </cell>
          <cell r="E918" t="str">
            <v>PAULO ROBERTO COSTA LIMA JUNIOR</v>
          </cell>
          <cell r="F918" t="str">
            <v>1 - Médico</v>
          </cell>
          <cell r="G918">
            <v>225125</v>
          </cell>
          <cell r="H918">
            <v>44136</v>
          </cell>
          <cell r="I918">
            <v>53.593699999999998</v>
          </cell>
          <cell r="J918">
            <v>428.74959999999999</v>
          </cell>
          <cell r="M918">
            <v>0</v>
          </cell>
          <cell r="O918">
            <v>9.2766149999999996</v>
          </cell>
          <cell r="S918">
            <v>0</v>
          </cell>
          <cell r="U918">
            <v>0</v>
          </cell>
        </row>
        <row r="919">
          <cell r="C919" t="str">
            <v>HOSPITAL PELÓPIDAS SILVEIRA</v>
          </cell>
          <cell r="E919" t="str">
            <v>PAULO ROGERIO DE SANTANA</v>
          </cell>
          <cell r="F919" t="str">
            <v>3 - Administrativo</v>
          </cell>
          <cell r="G919">
            <v>411010</v>
          </cell>
          <cell r="H919">
            <v>44136</v>
          </cell>
          <cell r="I919">
            <v>14.741099999999999</v>
          </cell>
          <cell r="J919">
            <v>117.9288</v>
          </cell>
          <cell r="L919">
            <v>103.99279411764699</v>
          </cell>
          <cell r="M919">
            <v>20.9</v>
          </cell>
          <cell r="O919">
            <v>1.1599999999999999</v>
          </cell>
          <cell r="S919">
            <v>0</v>
          </cell>
          <cell r="U919">
            <v>0</v>
          </cell>
        </row>
        <row r="920">
          <cell r="C920" t="str">
            <v>HOSPITAL PELÓPIDAS SILVEIRA</v>
          </cell>
          <cell r="E920" t="str">
            <v>PEDRO NOGUEIRA FONTANA</v>
          </cell>
          <cell r="F920" t="str">
            <v>1 - Médico</v>
          </cell>
          <cell r="G920">
            <v>225125</v>
          </cell>
          <cell r="H920">
            <v>44136</v>
          </cell>
          <cell r="I920">
            <v>78.807500000000005</v>
          </cell>
          <cell r="J920">
            <v>630.46</v>
          </cell>
          <cell r="M920">
            <v>0</v>
          </cell>
          <cell r="O920">
            <v>9.2766149999999996</v>
          </cell>
          <cell r="S920">
            <v>0</v>
          </cell>
          <cell r="U920">
            <v>0</v>
          </cell>
        </row>
        <row r="921">
          <cell r="C921" t="str">
            <v>HOSPITAL PELÓPIDAS SILVEIRA</v>
          </cell>
          <cell r="E921" t="str">
            <v>PEDRO RAFAEL DE OLIVEIRA NASCIMENTO</v>
          </cell>
          <cell r="F921" t="str">
            <v>1 - Médico</v>
          </cell>
          <cell r="G921">
            <v>225120</v>
          </cell>
          <cell r="H921">
            <v>44136</v>
          </cell>
          <cell r="I921">
            <v>65.272999999999996</v>
          </cell>
          <cell r="J921">
            <v>522.18399999999997</v>
          </cell>
          <cell r="M921">
            <v>0</v>
          </cell>
          <cell r="O921">
            <v>9.2766149999999996</v>
          </cell>
          <cell r="S921">
            <v>0</v>
          </cell>
          <cell r="U921">
            <v>0</v>
          </cell>
        </row>
        <row r="922">
          <cell r="C922" t="str">
            <v>HOSPITAL PELÓPIDAS SILVEIRA</v>
          </cell>
          <cell r="E922" t="str">
            <v>PETRONILA ROBERTA CARMO DA SILVA</v>
          </cell>
          <cell r="F922" t="str">
            <v>2 - Outros Profissionais da Saúde</v>
          </cell>
          <cell r="G922">
            <v>322205</v>
          </cell>
          <cell r="H922">
            <v>44136</v>
          </cell>
          <cell r="I922">
            <v>22.685100000000002</v>
          </cell>
          <cell r="J922">
            <v>181.48080000000002</v>
          </cell>
          <cell r="L922">
            <v>103.99279411764699</v>
          </cell>
          <cell r="M922">
            <v>20.9</v>
          </cell>
          <cell r="O922">
            <v>1.1599999999999999</v>
          </cell>
          <cell r="R922">
            <v>96.6</v>
          </cell>
          <cell r="S922">
            <v>52.04</v>
          </cell>
          <cell r="U922">
            <v>0</v>
          </cell>
        </row>
        <row r="923">
          <cell r="C923" t="str">
            <v>HOSPITAL PELÓPIDAS SILVEIRA</v>
          </cell>
          <cell r="E923" t="str">
            <v>POLLYANNA MARIA GOMES HOLANDA CUNHA</v>
          </cell>
          <cell r="F923" t="str">
            <v>2 - Outros Profissionais da Saúde</v>
          </cell>
          <cell r="G923">
            <v>322205</v>
          </cell>
          <cell r="H923">
            <v>44136</v>
          </cell>
          <cell r="I923">
            <v>12.999200000000002</v>
          </cell>
          <cell r="J923">
            <v>103.99360000000001</v>
          </cell>
          <cell r="L923">
            <v>103.99279411764699</v>
          </cell>
          <cell r="M923">
            <v>20.9</v>
          </cell>
          <cell r="O923">
            <v>1.1599999999999999</v>
          </cell>
          <cell r="R923">
            <v>155.26</v>
          </cell>
          <cell r="S923">
            <v>62.7</v>
          </cell>
          <cell r="U923">
            <v>66.11</v>
          </cell>
          <cell r="X923" t="str">
            <v>AUXILIO CRECHE</v>
          </cell>
        </row>
        <row r="924">
          <cell r="C924" t="str">
            <v>HOSPITAL PELÓPIDAS SILVEIRA</v>
          </cell>
          <cell r="E924" t="str">
            <v>POLLYANNA VENANCIO DA CUNHA</v>
          </cell>
          <cell r="F924" t="str">
            <v>2 - Outros Profissionais da Saúde</v>
          </cell>
          <cell r="G924">
            <v>223505</v>
          </cell>
          <cell r="H924">
            <v>44136</v>
          </cell>
          <cell r="I924">
            <v>41.049199999999999</v>
          </cell>
          <cell r="J924">
            <v>331.91919999999999</v>
          </cell>
          <cell r="L924">
            <v>103.99279411764699</v>
          </cell>
          <cell r="M924">
            <v>3.08</v>
          </cell>
          <cell r="O924">
            <v>2.44</v>
          </cell>
          <cell r="S924">
            <v>0</v>
          </cell>
          <cell r="U924">
            <v>0</v>
          </cell>
        </row>
        <row r="925">
          <cell r="C925" t="str">
            <v>HOSPITAL PELÓPIDAS SILVEIRA</v>
          </cell>
          <cell r="E925" t="str">
            <v>POLLYANNA VERISSIMO DE ALBUQUERQUE SILVA</v>
          </cell>
          <cell r="F925" t="str">
            <v>2 - Outros Profissionais da Saúde</v>
          </cell>
          <cell r="G925">
            <v>322205</v>
          </cell>
          <cell r="H925">
            <v>44136</v>
          </cell>
          <cell r="I925">
            <v>15.485999999999999</v>
          </cell>
          <cell r="J925">
            <v>123.88799999999999</v>
          </cell>
          <cell r="L925">
            <v>103.99279411764699</v>
          </cell>
          <cell r="M925">
            <v>20.9</v>
          </cell>
          <cell r="O925">
            <v>1.1599999999999999</v>
          </cell>
          <cell r="R925">
            <v>103.5</v>
          </cell>
          <cell r="S925">
            <v>0</v>
          </cell>
          <cell r="U925">
            <v>0</v>
          </cell>
        </row>
        <row r="926">
          <cell r="C926" t="str">
            <v>HOSPITAL PELÓPIDAS SILVEIRA</v>
          </cell>
          <cell r="E926" t="str">
            <v>PRISCILA CONCEICAO DA SILVA</v>
          </cell>
          <cell r="F926" t="str">
            <v>2 - Outros Profissionais da Saúde</v>
          </cell>
          <cell r="G926">
            <v>521130</v>
          </cell>
          <cell r="H926">
            <v>44136</v>
          </cell>
          <cell r="I926">
            <v>10.9725</v>
          </cell>
          <cell r="J926">
            <v>87.78</v>
          </cell>
          <cell r="L926">
            <v>103.99279411764699</v>
          </cell>
          <cell r="M926">
            <v>20.9</v>
          </cell>
          <cell r="O926">
            <v>1.1599999999999999</v>
          </cell>
          <cell r="R926">
            <v>207</v>
          </cell>
          <cell r="S926">
            <v>62.7</v>
          </cell>
          <cell r="U926">
            <v>0</v>
          </cell>
        </row>
        <row r="927">
          <cell r="C927" t="str">
            <v>HOSPITAL PELÓPIDAS SILVEIRA</v>
          </cell>
          <cell r="E927" t="str">
            <v>PRISCILA DA SILVA SANTOS</v>
          </cell>
          <cell r="F927" t="str">
            <v>2 - Outros Profissionais da Saúde</v>
          </cell>
          <cell r="G927">
            <v>322205</v>
          </cell>
          <cell r="H927">
            <v>44136</v>
          </cell>
          <cell r="I927">
            <v>19.709100000000003</v>
          </cell>
          <cell r="J927">
            <v>157.67280000000002</v>
          </cell>
          <cell r="L927">
            <v>103.99279411764699</v>
          </cell>
          <cell r="M927">
            <v>20.9</v>
          </cell>
          <cell r="O927">
            <v>1.1599999999999999</v>
          </cell>
          <cell r="R927">
            <v>207</v>
          </cell>
          <cell r="S927">
            <v>62.7</v>
          </cell>
          <cell r="U927">
            <v>0</v>
          </cell>
        </row>
        <row r="928">
          <cell r="C928" t="str">
            <v>HOSPITAL PELÓPIDAS SILVEIRA</v>
          </cell>
          <cell r="E928" t="str">
            <v>PRISCILA DE SOUZA SILVA</v>
          </cell>
          <cell r="F928" t="str">
            <v>2 - Outros Profissionais da Saúde</v>
          </cell>
          <cell r="G928">
            <v>223605</v>
          </cell>
          <cell r="H928">
            <v>44136</v>
          </cell>
          <cell r="I928">
            <v>27.215700000000002</v>
          </cell>
          <cell r="J928">
            <v>217.72560000000001</v>
          </cell>
          <cell r="M928">
            <v>0</v>
          </cell>
          <cell r="O928">
            <v>2.44</v>
          </cell>
          <cell r="S928">
            <v>0</v>
          </cell>
          <cell r="U928">
            <v>0</v>
          </cell>
        </row>
        <row r="929">
          <cell r="C929" t="str">
            <v>HOSPITAL PELÓPIDAS SILVEIRA</v>
          </cell>
          <cell r="E929" t="str">
            <v>PRISCILA FIGUEIREDO DOS SANTOS SILVA</v>
          </cell>
          <cell r="F929" t="str">
            <v>2 - Outros Profissionais da Saúde</v>
          </cell>
          <cell r="G929">
            <v>223605</v>
          </cell>
          <cell r="H929">
            <v>44136</v>
          </cell>
          <cell r="I929">
            <v>26.898000000000003</v>
          </cell>
          <cell r="J929">
            <v>215.18400000000003</v>
          </cell>
          <cell r="L929">
            <v>103.99279411764699</v>
          </cell>
          <cell r="M929">
            <v>2.41</v>
          </cell>
          <cell r="O929">
            <v>2.44</v>
          </cell>
          <cell r="S929">
            <v>0</v>
          </cell>
          <cell r="U929">
            <v>0</v>
          </cell>
        </row>
        <row r="930">
          <cell r="C930" t="str">
            <v>HOSPITAL PELÓPIDAS SILVEIRA</v>
          </cell>
          <cell r="E930" t="str">
            <v>PRISCILA MARIA LEITE DA SILVA</v>
          </cell>
          <cell r="F930" t="str">
            <v>2 - Outros Profissionais da Saúde</v>
          </cell>
          <cell r="G930">
            <v>223505</v>
          </cell>
          <cell r="H930">
            <v>44136</v>
          </cell>
          <cell r="I930">
            <v>37.0702</v>
          </cell>
          <cell r="J930">
            <v>299.30400000000003</v>
          </cell>
          <cell r="M930">
            <v>0</v>
          </cell>
          <cell r="O930">
            <v>2.44</v>
          </cell>
          <cell r="S930">
            <v>0</v>
          </cell>
          <cell r="U930">
            <v>0</v>
          </cell>
        </row>
        <row r="931">
          <cell r="C931" t="str">
            <v>HOSPITAL PELÓPIDAS SILVEIRA</v>
          </cell>
          <cell r="E931" t="str">
            <v>PRISCILLA LUIZ DA SILVA</v>
          </cell>
          <cell r="F931" t="str">
            <v>3 - Administrativo</v>
          </cell>
          <cell r="G931">
            <v>516345</v>
          </cell>
          <cell r="H931">
            <v>44136</v>
          </cell>
          <cell r="I931">
            <v>13.0625</v>
          </cell>
          <cell r="J931">
            <v>104.5</v>
          </cell>
          <cell r="M931">
            <v>0</v>
          </cell>
          <cell r="O931">
            <v>1.1599999999999999</v>
          </cell>
          <cell r="S931">
            <v>0</v>
          </cell>
          <cell r="U931">
            <v>0</v>
          </cell>
        </row>
        <row r="932">
          <cell r="C932" t="str">
            <v>HOSPITAL PELÓPIDAS SILVEIRA</v>
          </cell>
          <cell r="E932" t="str">
            <v>RACHEL MINERVINO SIQUEIRA DE MORAIS</v>
          </cell>
          <cell r="F932" t="str">
            <v>2 - Outros Profissionais da Saúde</v>
          </cell>
          <cell r="G932">
            <v>223505</v>
          </cell>
          <cell r="H932">
            <v>44136</v>
          </cell>
          <cell r="I932">
            <v>45.3459</v>
          </cell>
          <cell r="J932">
            <v>365.37840000000006</v>
          </cell>
          <cell r="M932">
            <v>0</v>
          </cell>
          <cell r="O932">
            <v>2.44</v>
          </cell>
          <cell r="S932">
            <v>0</v>
          </cell>
          <cell r="U932">
            <v>0</v>
          </cell>
        </row>
        <row r="933">
          <cell r="C933" t="str">
            <v>HOSPITAL PELÓPIDAS SILVEIRA</v>
          </cell>
          <cell r="E933" t="str">
            <v>RAFAEL BAPTISTA DE ASSIS</v>
          </cell>
          <cell r="F933" t="str">
            <v>1 - Médico</v>
          </cell>
          <cell r="G933">
            <v>225125</v>
          </cell>
          <cell r="H933">
            <v>44136</v>
          </cell>
          <cell r="I933">
            <v>127.15870000000001</v>
          </cell>
          <cell r="J933">
            <v>1017.2696000000001</v>
          </cell>
          <cell r="M933">
            <v>0</v>
          </cell>
          <cell r="O933">
            <v>9.2766149999999996</v>
          </cell>
          <cell r="S933">
            <v>0</v>
          </cell>
          <cell r="U933">
            <v>0</v>
          </cell>
        </row>
        <row r="934">
          <cell r="C934" t="str">
            <v>HOSPITAL PELÓPIDAS SILVEIRA</v>
          </cell>
          <cell r="E934" t="str">
            <v>RAFAEL BARBOSA PINHEIRO DE CARVALHO</v>
          </cell>
          <cell r="F934" t="str">
            <v>1 - Médico</v>
          </cell>
          <cell r="G934">
            <v>225125</v>
          </cell>
          <cell r="H934">
            <v>44136</v>
          </cell>
          <cell r="I934">
            <v>144.36070000000001</v>
          </cell>
          <cell r="J934">
            <v>1154.8856000000001</v>
          </cell>
          <cell r="M934">
            <v>0</v>
          </cell>
          <cell r="O934">
            <v>9.2766149999999996</v>
          </cell>
          <cell r="S934">
            <v>0</v>
          </cell>
          <cell r="U934">
            <v>0</v>
          </cell>
        </row>
        <row r="935">
          <cell r="C935" t="str">
            <v>HOSPITAL PELÓPIDAS SILVEIRA</v>
          </cell>
          <cell r="E935" t="str">
            <v>RAFAEL CONRADO WANDERLEY</v>
          </cell>
          <cell r="F935" t="str">
            <v>1 - Médico</v>
          </cell>
          <cell r="G935">
            <v>225125</v>
          </cell>
          <cell r="H935">
            <v>44136</v>
          </cell>
          <cell r="I935">
            <v>39.692800000000005</v>
          </cell>
          <cell r="J935">
            <v>317.54240000000004</v>
          </cell>
          <cell r="M935">
            <v>0</v>
          </cell>
          <cell r="O935">
            <v>9.2766149999999996</v>
          </cell>
          <cell r="S935">
            <v>0</v>
          </cell>
          <cell r="U935">
            <v>0</v>
          </cell>
        </row>
        <row r="936">
          <cell r="C936" t="str">
            <v>HOSPITAL PELÓPIDAS SILVEIRA</v>
          </cell>
          <cell r="E936" t="str">
            <v>RAFAEL DAYVES MEDEIROS DE QUEIROZ</v>
          </cell>
          <cell r="F936" t="str">
            <v>1 - Médico</v>
          </cell>
          <cell r="G936">
            <v>225125</v>
          </cell>
          <cell r="H936">
            <v>44136</v>
          </cell>
          <cell r="I936">
            <v>47.676499999999997</v>
          </cell>
          <cell r="J936">
            <v>381.41199999999998</v>
          </cell>
          <cell r="M936">
            <v>0</v>
          </cell>
          <cell r="O936">
            <v>9.2766149999999996</v>
          </cell>
          <cell r="S936">
            <v>0</v>
          </cell>
          <cell r="U936">
            <v>0</v>
          </cell>
        </row>
        <row r="937">
          <cell r="C937" t="str">
            <v>HOSPITAL PELÓPIDAS SILVEIRA</v>
          </cell>
          <cell r="E937" t="str">
            <v>RAFAEL DE BARROS CORREIA MONTENEGRO</v>
          </cell>
          <cell r="F937" t="str">
            <v>3 - Administrativo</v>
          </cell>
          <cell r="G937">
            <v>261125</v>
          </cell>
          <cell r="H937">
            <v>44136</v>
          </cell>
          <cell r="I937">
            <v>36.972100000000005</v>
          </cell>
          <cell r="J937">
            <v>295.77680000000004</v>
          </cell>
          <cell r="M937">
            <v>0</v>
          </cell>
          <cell r="O937">
            <v>1.1599999999999999</v>
          </cell>
          <cell r="S937">
            <v>0</v>
          </cell>
          <cell r="U937">
            <v>0</v>
          </cell>
        </row>
        <row r="938">
          <cell r="C938" t="str">
            <v>HOSPITAL PELÓPIDAS SILVEIRA</v>
          </cell>
          <cell r="E938" t="str">
            <v>RAFAEL DOS SANTOS LEMOS</v>
          </cell>
          <cell r="F938" t="str">
            <v>3 - Administrativo</v>
          </cell>
          <cell r="G938">
            <v>317210</v>
          </cell>
          <cell r="H938">
            <v>44136</v>
          </cell>
          <cell r="I938">
            <v>28.909800000000001</v>
          </cell>
          <cell r="J938">
            <v>231.2784</v>
          </cell>
          <cell r="M938">
            <v>0</v>
          </cell>
          <cell r="O938">
            <v>1.1599999999999999</v>
          </cell>
          <cell r="R938">
            <v>232</v>
          </cell>
          <cell r="S938">
            <v>101.02</v>
          </cell>
          <cell r="U938">
            <v>0</v>
          </cell>
        </row>
        <row r="939">
          <cell r="C939" t="str">
            <v>HOSPITAL PELÓPIDAS SILVEIRA</v>
          </cell>
          <cell r="E939" t="str">
            <v>RAFAEL FARIAS DA SILVA</v>
          </cell>
          <cell r="F939" t="str">
            <v>3 - Administrativo</v>
          </cell>
          <cell r="G939">
            <v>517410</v>
          </cell>
          <cell r="H939">
            <v>44136</v>
          </cell>
          <cell r="I939">
            <v>10.450000000000001</v>
          </cell>
          <cell r="J939">
            <v>83.600000000000009</v>
          </cell>
          <cell r="M939">
            <v>0</v>
          </cell>
          <cell r="O939">
            <v>1.1599999999999999</v>
          </cell>
          <cell r="R939">
            <v>193.2</v>
          </cell>
          <cell r="S939">
            <v>62.7</v>
          </cell>
          <cell r="U939">
            <v>0</v>
          </cell>
        </row>
        <row r="940">
          <cell r="C940" t="str">
            <v>HOSPITAL PELÓPIDAS SILVEIRA</v>
          </cell>
          <cell r="E940" t="str">
            <v>RAFAEL GOMES DA SILVA</v>
          </cell>
          <cell r="F940" t="str">
            <v>1 - Médico</v>
          </cell>
          <cell r="G940">
            <v>225125</v>
          </cell>
          <cell r="H940">
            <v>44136</v>
          </cell>
          <cell r="I940">
            <v>33.526899999999998</v>
          </cell>
          <cell r="J940">
            <v>268.21519999999998</v>
          </cell>
          <cell r="M940">
            <v>0</v>
          </cell>
          <cell r="O940">
            <v>9.2766149999999996</v>
          </cell>
          <cell r="S940">
            <v>0</v>
          </cell>
          <cell r="U940">
            <v>0</v>
          </cell>
        </row>
        <row r="941">
          <cell r="C941" t="str">
            <v>HOSPITAL PELÓPIDAS SILVEIRA</v>
          </cell>
          <cell r="E941" t="str">
            <v>RAFAEL NASCIMENTO SOARES</v>
          </cell>
          <cell r="F941" t="str">
            <v>1 - Médico</v>
          </cell>
          <cell r="G941">
            <v>225125</v>
          </cell>
          <cell r="H941">
            <v>44136</v>
          </cell>
          <cell r="I941">
            <v>51.505699999999997</v>
          </cell>
          <cell r="J941">
            <v>412.04559999999998</v>
          </cell>
          <cell r="M941">
            <v>0</v>
          </cell>
          <cell r="O941">
            <v>9.2766149999999996</v>
          </cell>
          <cell r="S941">
            <v>0</v>
          </cell>
          <cell r="U941">
            <v>0</v>
          </cell>
        </row>
        <row r="942">
          <cell r="C942" t="str">
            <v>HOSPITAL PELÓPIDAS SILVEIRA</v>
          </cell>
          <cell r="E942" t="str">
            <v>RAFAEL NOBREGA DE PADUA WALFRIDO</v>
          </cell>
          <cell r="F942" t="str">
            <v>1 - Médico</v>
          </cell>
          <cell r="G942">
            <v>225125</v>
          </cell>
          <cell r="H942">
            <v>44136</v>
          </cell>
          <cell r="I942">
            <v>52.015500000000003</v>
          </cell>
          <cell r="J942">
            <v>416.12400000000002</v>
          </cell>
          <cell r="M942">
            <v>0</v>
          </cell>
          <cell r="O942">
            <v>9.2766149999999996</v>
          </cell>
          <cell r="S942">
            <v>0</v>
          </cell>
          <cell r="U942">
            <v>0</v>
          </cell>
        </row>
        <row r="943">
          <cell r="C943" t="str">
            <v>HOSPITAL PELÓPIDAS SILVEIRA</v>
          </cell>
          <cell r="E943" t="str">
            <v>RAFAEL RICARDO DE OLIVEIRA TRAVASSOS</v>
          </cell>
          <cell r="F943" t="str">
            <v>1 - Médico</v>
          </cell>
          <cell r="G943">
            <v>225125</v>
          </cell>
          <cell r="H943">
            <v>44136</v>
          </cell>
          <cell r="I943">
            <v>47.4482</v>
          </cell>
          <cell r="J943">
            <v>379.5856</v>
          </cell>
          <cell r="M943">
            <v>0</v>
          </cell>
          <cell r="O943">
            <v>9.2766149999999996</v>
          </cell>
          <cell r="S943">
            <v>0</v>
          </cell>
          <cell r="U943">
            <v>0</v>
          </cell>
        </row>
        <row r="944">
          <cell r="C944" t="str">
            <v>HOSPITAL PELÓPIDAS SILVEIRA</v>
          </cell>
          <cell r="E944" t="str">
            <v>RAFAELA CRISTINA DA COSTA AZEVEDO</v>
          </cell>
          <cell r="F944" t="str">
            <v>2 - Outros Profissionais da Saúde</v>
          </cell>
          <cell r="G944">
            <v>322205</v>
          </cell>
          <cell r="H944">
            <v>44136</v>
          </cell>
          <cell r="I944">
            <v>15.543800000000001</v>
          </cell>
          <cell r="J944">
            <v>124.35040000000001</v>
          </cell>
          <cell r="M944">
            <v>0</v>
          </cell>
          <cell r="O944">
            <v>1.1599999999999999</v>
          </cell>
          <cell r="R944">
            <v>155.26</v>
          </cell>
          <cell r="S944">
            <v>62.7</v>
          </cell>
          <cell r="U944">
            <v>0</v>
          </cell>
        </row>
        <row r="945">
          <cell r="C945" t="str">
            <v>HOSPITAL PELÓPIDAS SILVEIRA</v>
          </cell>
          <cell r="E945" t="str">
            <v>RAFAELA DE OLIVEIRA LIMA</v>
          </cell>
          <cell r="F945" t="str">
            <v>1 - Médico</v>
          </cell>
          <cell r="G945">
            <v>225125</v>
          </cell>
          <cell r="H945">
            <v>44136</v>
          </cell>
          <cell r="I945">
            <v>45.055799999999998</v>
          </cell>
          <cell r="J945">
            <v>360.44639999999998</v>
          </cell>
          <cell r="M945">
            <v>0</v>
          </cell>
          <cell r="O945">
            <v>9.2766149999999996</v>
          </cell>
          <cell r="S945">
            <v>0</v>
          </cell>
          <cell r="U945">
            <v>0</v>
          </cell>
        </row>
        <row r="946">
          <cell r="C946" t="str">
            <v>HOSPITAL PELÓPIDAS SILVEIRA</v>
          </cell>
          <cell r="E946" t="str">
            <v>RAFAELLA BRAZ DE OLIVEIRA ANDRADE</v>
          </cell>
          <cell r="F946" t="str">
            <v>1 - Médico</v>
          </cell>
          <cell r="G946">
            <v>225125</v>
          </cell>
          <cell r="H946">
            <v>44136</v>
          </cell>
          <cell r="I946">
            <v>37.293600000000005</v>
          </cell>
          <cell r="J946">
            <v>298.34880000000004</v>
          </cell>
          <cell r="M946">
            <v>0</v>
          </cell>
          <cell r="O946">
            <v>9.2766149999999996</v>
          </cell>
          <cell r="S946">
            <v>0</v>
          </cell>
          <cell r="U946">
            <v>0</v>
          </cell>
        </row>
        <row r="947">
          <cell r="C947" t="str">
            <v>HOSPITAL PELÓPIDAS SILVEIRA</v>
          </cell>
          <cell r="E947" t="str">
            <v>RAFAELLA GONZAGA DA SILVA LEMOS</v>
          </cell>
          <cell r="F947" t="str">
            <v>2 - Outros Profissionais da Saúde</v>
          </cell>
          <cell r="G947">
            <v>223505</v>
          </cell>
          <cell r="H947">
            <v>44136</v>
          </cell>
          <cell r="I947">
            <v>26.6248</v>
          </cell>
          <cell r="J947">
            <v>221.62560000000002</v>
          </cell>
          <cell r="M947">
            <v>0</v>
          </cell>
          <cell r="O947">
            <v>2.44</v>
          </cell>
          <cell r="S947">
            <v>0</v>
          </cell>
          <cell r="U947">
            <v>0</v>
          </cell>
        </row>
        <row r="948">
          <cell r="C948" t="str">
            <v>HOSPITAL PELÓPIDAS SILVEIRA</v>
          </cell>
          <cell r="E948" t="str">
            <v>RAPHAEL RAMOS E SILVA</v>
          </cell>
          <cell r="F948" t="str">
            <v>1 - Médico</v>
          </cell>
          <cell r="G948">
            <v>225125</v>
          </cell>
          <cell r="H948">
            <v>44136</v>
          </cell>
          <cell r="I948">
            <v>96.763899999999992</v>
          </cell>
          <cell r="J948">
            <v>774.11119999999994</v>
          </cell>
          <cell r="M948">
            <v>0</v>
          </cell>
          <cell r="O948">
            <v>9.2766149999999996</v>
          </cell>
          <cell r="S948">
            <v>0</v>
          </cell>
          <cell r="U948">
            <v>0</v>
          </cell>
        </row>
        <row r="949">
          <cell r="C949" t="str">
            <v>HOSPITAL PELÓPIDAS SILVEIRA</v>
          </cell>
          <cell r="E949" t="str">
            <v>RAPHAELLA MENDES LIMA</v>
          </cell>
          <cell r="F949" t="str">
            <v>2 - Outros Profissionais da Saúde</v>
          </cell>
          <cell r="G949">
            <v>223710</v>
          </cell>
          <cell r="H949">
            <v>44136</v>
          </cell>
          <cell r="I949">
            <v>37.319400000000002</v>
          </cell>
          <cell r="J949">
            <v>298.55520000000001</v>
          </cell>
          <cell r="M949">
            <v>0</v>
          </cell>
          <cell r="O949">
            <v>1.1599999999999999</v>
          </cell>
          <cell r="S949">
            <v>0</v>
          </cell>
          <cell r="U949">
            <v>0</v>
          </cell>
        </row>
        <row r="950">
          <cell r="C950" t="str">
            <v>HOSPITAL PELÓPIDAS SILVEIRA</v>
          </cell>
          <cell r="E950" t="str">
            <v>RAQUEL DA SILVA OLIVEIRA</v>
          </cell>
          <cell r="F950" t="str">
            <v>2 - Outros Profissionais da Saúde</v>
          </cell>
          <cell r="G950">
            <v>521130</v>
          </cell>
          <cell r="H950">
            <v>44136</v>
          </cell>
          <cell r="I950">
            <v>10.941700000000001</v>
          </cell>
          <cell r="J950">
            <v>87.533600000000007</v>
          </cell>
          <cell r="M950">
            <v>0</v>
          </cell>
          <cell r="O950">
            <v>1.1599999999999999</v>
          </cell>
          <cell r="R950">
            <v>179.4</v>
          </cell>
          <cell r="S950">
            <v>62.7</v>
          </cell>
          <cell r="U950">
            <v>0</v>
          </cell>
        </row>
        <row r="951">
          <cell r="C951" t="str">
            <v>HOSPITAL PELÓPIDAS SILVEIRA</v>
          </cell>
          <cell r="E951" t="str">
            <v>RAQUEL MARIA DA SILVA</v>
          </cell>
          <cell r="F951" t="str">
            <v>2 - Outros Profissionais da Saúde</v>
          </cell>
          <cell r="G951">
            <v>322205</v>
          </cell>
          <cell r="H951">
            <v>44136</v>
          </cell>
          <cell r="I951">
            <v>14.562100000000001</v>
          </cell>
          <cell r="J951">
            <v>111.21040000000001</v>
          </cell>
          <cell r="L951">
            <v>103.99279411764699</v>
          </cell>
          <cell r="M951">
            <v>20.9</v>
          </cell>
          <cell r="O951">
            <v>1.1599999999999999</v>
          </cell>
          <cell r="S951">
            <v>58.47</v>
          </cell>
          <cell r="U951">
            <v>0</v>
          </cell>
        </row>
        <row r="952">
          <cell r="C952" t="str">
            <v>HOSPITAL PELÓPIDAS SILVEIRA</v>
          </cell>
          <cell r="E952" t="str">
            <v>RAQUEL MARIA DA SILVA</v>
          </cell>
          <cell r="F952" t="str">
            <v>2 - Outros Profissionais da Saúde</v>
          </cell>
          <cell r="G952">
            <v>322205</v>
          </cell>
          <cell r="H952">
            <v>44136</v>
          </cell>
          <cell r="I952">
            <v>13.901300000000001</v>
          </cell>
          <cell r="J952">
            <v>116.49680000000001</v>
          </cell>
          <cell r="L952">
            <v>103.99279411764699</v>
          </cell>
          <cell r="M952">
            <v>20.9</v>
          </cell>
          <cell r="O952">
            <v>1.1599999999999999</v>
          </cell>
          <cell r="R952">
            <v>207</v>
          </cell>
          <cell r="S952">
            <v>62.7</v>
          </cell>
          <cell r="U952">
            <v>0</v>
          </cell>
        </row>
        <row r="953">
          <cell r="C953" t="str">
            <v>HOSPITAL PELÓPIDAS SILVEIRA</v>
          </cell>
          <cell r="E953" t="str">
            <v>RAQUELLE FRANCISCA DA SILVA</v>
          </cell>
          <cell r="F953" t="str">
            <v>2 - Outros Profissionais da Saúde</v>
          </cell>
          <cell r="G953">
            <v>322205</v>
          </cell>
          <cell r="H953">
            <v>44136</v>
          </cell>
          <cell r="I953">
            <v>9.9712999999999994</v>
          </cell>
          <cell r="J953">
            <v>79.770399999999995</v>
          </cell>
          <cell r="L953">
            <v>103.99279411764699</v>
          </cell>
          <cell r="M953">
            <v>20.9</v>
          </cell>
          <cell r="O953">
            <v>1.1599999999999999</v>
          </cell>
          <cell r="R953">
            <v>207</v>
          </cell>
          <cell r="S953">
            <v>0</v>
          </cell>
          <cell r="U953">
            <v>0</v>
          </cell>
        </row>
        <row r="954">
          <cell r="C954" t="str">
            <v>HOSPITAL PELÓPIDAS SILVEIRA</v>
          </cell>
          <cell r="E954" t="str">
            <v>RAYANE DA SILVA FREITAS</v>
          </cell>
          <cell r="F954" t="str">
            <v>2 - Outros Profissionais da Saúde</v>
          </cell>
          <cell r="G954">
            <v>322205</v>
          </cell>
          <cell r="H954">
            <v>44136</v>
          </cell>
          <cell r="I954">
            <v>15.119200000000001</v>
          </cell>
          <cell r="J954">
            <v>120.95360000000001</v>
          </cell>
          <cell r="M954">
            <v>0</v>
          </cell>
          <cell r="O954">
            <v>1.1599999999999999</v>
          </cell>
          <cell r="R954">
            <v>207</v>
          </cell>
          <cell r="S954">
            <v>62.7</v>
          </cell>
          <cell r="U954">
            <v>0</v>
          </cell>
        </row>
        <row r="955">
          <cell r="C955" t="str">
            <v>HOSPITAL PELÓPIDAS SILVEIRA</v>
          </cell>
          <cell r="E955" t="str">
            <v>REBECA JULIANA MARIA FERREIRA</v>
          </cell>
          <cell r="F955" t="str">
            <v>3 - Administrativo</v>
          </cell>
          <cell r="G955">
            <v>411010</v>
          </cell>
          <cell r="H955">
            <v>44136</v>
          </cell>
          <cell r="I955">
            <v>12.2751</v>
          </cell>
          <cell r="J955">
            <v>98.200800000000001</v>
          </cell>
          <cell r="L955">
            <v>103.99279411764699</v>
          </cell>
          <cell r="M955">
            <v>20.9</v>
          </cell>
          <cell r="O955">
            <v>1.1599999999999999</v>
          </cell>
          <cell r="R955">
            <v>207</v>
          </cell>
          <cell r="S955">
            <v>62.7</v>
          </cell>
          <cell r="U955">
            <v>0</v>
          </cell>
        </row>
        <row r="956">
          <cell r="C956" t="str">
            <v>HOSPITAL PELÓPIDAS SILVEIRA</v>
          </cell>
          <cell r="E956" t="str">
            <v>REBECA MATOS VELEZ DE ANDRADE LIMA</v>
          </cell>
          <cell r="F956" t="str">
            <v>1 - Médico</v>
          </cell>
          <cell r="G956">
            <v>225120</v>
          </cell>
          <cell r="H956">
            <v>44136</v>
          </cell>
          <cell r="I956">
            <v>123.2757</v>
          </cell>
          <cell r="J956">
            <v>986.2056</v>
          </cell>
          <cell r="M956">
            <v>0</v>
          </cell>
          <cell r="O956">
            <v>9.2766149999999996</v>
          </cell>
          <cell r="S956">
            <v>0</v>
          </cell>
          <cell r="U956">
            <v>0</v>
          </cell>
        </row>
        <row r="957">
          <cell r="C957" t="str">
            <v>HOSPITAL PELÓPIDAS SILVEIRA</v>
          </cell>
          <cell r="E957" t="str">
            <v>REBECA VAZ VIEIRA DE CASTRO</v>
          </cell>
          <cell r="F957" t="str">
            <v>2 - Outros Profissionais da Saúde</v>
          </cell>
          <cell r="G957">
            <v>223505</v>
          </cell>
          <cell r="H957">
            <v>44136</v>
          </cell>
          <cell r="I957">
            <v>37.314900000000002</v>
          </cell>
          <cell r="J957">
            <v>301.26159999999999</v>
          </cell>
          <cell r="M957">
            <v>0</v>
          </cell>
          <cell r="O957">
            <v>2.44</v>
          </cell>
          <cell r="S957">
            <v>0</v>
          </cell>
          <cell r="U957">
            <v>103.28</v>
          </cell>
          <cell r="X957" t="str">
            <v>AUXILIO CRECHE</v>
          </cell>
        </row>
        <row r="958">
          <cell r="C958" t="str">
            <v>HOSPITAL PELÓPIDAS SILVEIRA</v>
          </cell>
          <cell r="E958" t="str">
            <v>REBECCA BECKER TORRES</v>
          </cell>
          <cell r="F958" t="str">
            <v>2 - Outros Profissionais da Saúde</v>
          </cell>
          <cell r="G958">
            <v>223505</v>
          </cell>
          <cell r="H958">
            <v>44136</v>
          </cell>
          <cell r="I958">
            <v>38.723100000000002</v>
          </cell>
          <cell r="J958">
            <v>312.52719999999999</v>
          </cell>
          <cell r="L958">
            <v>103.99279411764699</v>
          </cell>
          <cell r="M958">
            <v>3.08</v>
          </cell>
          <cell r="O958">
            <v>2.44</v>
          </cell>
          <cell r="S958">
            <v>0</v>
          </cell>
          <cell r="U958">
            <v>0</v>
          </cell>
        </row>
        <row r="959">
          <cell r="C959" t="str">
            <v>HOSPITAL PELÓPIDAS SILVEIRA</v>
          </cell>
          <cell r="E959" t="str">
            <v>REGINA CARVALHO SANTANA  DA SILVA</v>
          </cell>
          <cell r="F959" t="str">
            <v>2 - Outros Profissionais da Saúde</v>
          </cell>
          <cell r="G959">
            <v>322205</v>
          </cell>
          <cell r="H959">
            <v>44136</v>
          </cell>
          <cell r="I959">
            <v>13.048599999999999</v>
          </cell>
          <cell r="J959">
            <v>104.38879999999999</v>
          </cell>
          <cell r="M959">
            <v>0</v>
          </cell>
          <cell r="O959">
            <v>1.1599999999999999</v>
          </cell>
          <cell r="R959">
            <v>55.2</v>
          </cell>
          <cell r="S959">
            <v>0</v>
          </cell>
          <cell r="U959">
            <v>0</v>
          </cell>
        </row>
        <row r="960">
          <cell r="C960" t="str">
            <v>HOSPITAL PELÓPIDAS SILVEIRA</v>
          </cell>
          <cell r="E960" t="str">
            <v>REGIVANIA DE BARROS MONTEIRO</v>
          </cell>
          <cell r="F960" t="str">
            <v>3 - Administrativo</v>
          </cell>
          <cell r="G960">
            <v>411010</v>
          </cell>
          <cell r="H960">
            <v>44136</v>
          </cell>
          <cell r="I960">
            <v>10.903499999999999</v>
          </cell>
          <cell r="J960">
            <v>87.227999999999994</v>
          </cell>
          <cell r="L960">
            <v>103.99279411764699</v>
          </cell>
          <cell r="M960">
            <v>20.9</v>
          </cell>
          <cell r="O960">
            <v>1.1599999999999999</v>
          </cell>
          <cell r="R960">
            <v>124.2</v>
          </cell>
          <cell r="S960">
            <v>62.7</v>
          </cell>
          <cell r="U960">
            <v>0</v>
          </cell>
        </row>
        <row r="961">
          <cell r="C961" t="str">
            <v>HOSPITAL PELÓPIDAS SILVEIRA</v>
          </cell>
          <cell r="E961" t="str">
            <v>REJANE EDUARDO DA SILVA BEZERRA</v>
          </cell>
          <cell r="F961" t="str">
            <v>2 - Outros Profissionais da Saúde</v>
          </cell>
          <cell r="G961">
            <v>322205</v>
          </cell>
          <cell r="H961">
            <v>44136</v>
          </cell>
          <cell r="I961">
            <v>1.3063</v>
          </cell>
          <cell r="J961">
            <v>10.4504</v>
          </cell>
          <cell r="M961">
            <v>0</v>
          </cell>
          <cell r="O961">
            <v>1.1599999999999999</v>
          </cell>
          <cell r="S961">
            <v>0</v>
          </cell>
          <cell r="U961">
            <v>0</v>
          </cell>
        </row>
        <row r="962">
          <cell r="C962" t="str">
            <v>HOSPITAL PELÓPIDAS SILVEIRA</v>
          </cell>
          <cell r="E962" t="str">
            <v>REJANE ELOI DE LIMA</v>
          </cell>
          <cell r="F962" t="str">
            <v>3 - Administrativo</v>
          </cell>
          <cell r="G962">
            <v>411010</v>
          </cell>
          <cell r="H962">
            <v>44136</v>
          </cell>
          <cell r="I962">
            <v>10.8561</v>
          </cell>
          <cell r="J962">
            <v>86.848799999999997</v>
          </cell>
          <cell r="L962">
            <v>103.99279411764699</v>
          </cell>
          <cell r="M962">
            <v>20.9</v>
          </cell>
          <cell r="O962">
            <v>1.1599999999999999</v>
          </cell>
          <cell r="R962">
            <v>276</v>
          </cell>
          <cell r="S962">
            <v>62.7</v>
          </cell>
          <cell r="U962">
            <v>0</v>
          </cell>
        </row>
        <row r="963">
          <cell r="C963" t="str">
            <v>HOSPITAL PELÓPIDAS SILVEIRA</v>
          </cell>
          <cell r="E963" t="str">
            <v>RENATA AMARAL ANDRADE DE MENDONCA</v>
          </cell>
          <cell r="F963" t="str">
            <v>1 - Médico</v>
          </cell>
          <cell r="G963">
            <v>225112</v>
          </cell>
          <cell r="H963">
            <v>44136</v>
          </cell>
          <cell r="I963">
            <v>107.02</v>
          </cell>
          <cell r="J963">
            <v>856.16</v>
          </cell>
          <cell r="M963">
            <v>0</v>
          </cell>
          <cell r="O963">
            <v>9.2766149999999996</v>
          </cell>
          <cell r="S963">
            <v>0</v>
          </cell>
          <cell r="U963">
            <v>0</v>
          </cell>
        </row>
        <row r="964">
          <cell r="C964" t="str">
            <v>HOSPITAL PELÓPIDAS SILVEIRA</v>
          </cell>
          <cell r="E964" t="str">
            <v>RENATA CAMPOS PEREIRA</v>
          </cell>
          <cell r="F964" t="str">
            <v>2 - Outros Profissionais da Saúde</v>
          </cell>
          <cell r="G964">
            <v>322205</v>
          </cell>
          <cell r="H964">
            <v>44136</v>
          </cell>
          <cell r="I964">
            <v>0</v>
          </cell>
          <cell r="J964">
            <v>0</v>
          </cell>
          <cell r="M964">
            <v>0</v>
          </cell>
          <cell r="S964">
            <v>0</v>
          </cell>
          <cell r="U964">
            <v>0</v>
          </cell>
        </row>
        <row r="965">
          <cell r="C965" t="str">
            <v>HOSPITAL PELÓPIDAS SILVEIRA</v>
          </cell>
          <cell r="E965" t="str">
            <v>RENATA KELLE GOMES DA SILVA</v>
          </cell>
          <cell r="F965" t="str">
            <v>2 - Outros Profissionais da Saúde</v>
          </cell>
          <cell r="G965">
            <v>322205</v>
          </cell>
          <cell r="H965">
            <v>44136</v>
          </cell>
          <cell r="I965">
            <v>15.482000000000001</v>
          </cell>
          <cell r="J965">
            <v>123.85600000000001</v>
          </cell>
          <cell r="L965">
            <v>103.99279411764699</v>
          </cell>
          <cell r="M965">
            <v>20.9</v>
          </cell>
          <cell r="O965">
            <v>1.1599999999999999</v>
          </cell>
          <cell r="R965">
            <v>228.2</v>
          </cell>
          <cell r="S965">
            <v>54.34</v>
          </cell>
          <cell r="U965">
            <v>0</v>
          </cell>
        </row>
        <row r="966">
          <cell r="C966" t="str">
            <v>HOSPITAL PELÓPIDAS SILVEIRA</v>
          </cell>
          <cell r="E966" t="str">
            <v>RENATA LOPES DA SILVA</v>
          </cell>
          <cell r="F966" t="str">
            <v>2 - Outros Profissionais da Saúde</v>
          </cell>
          <cell r="G966">
            <v>521130</v>
          </cell>
          <cell r="H966">
            <v>44136</v>
          </cell>
          <cell r="I966">
            <v>11.3581</v>
          </cell>
          <cell r="J966">
            <v>92.606399999999994</v>
          </cell>
          <cell r="L966">
            <v>103.99279411764699</v>
          </cell>
          <cell r="M966">
            <v>20.9</v>
          </cell>
          <cell r="O966">
            <v>1.1599999999999999</v>
          </cell>
          <cell r="R966">
            <v>103.5</v>
          </cell>
          <cell r="S966">
            <v>37.46</v>
          </cell>
          <cell r="U966">
            <v>0</v>
          </cell>
        </row>
        <row r="967">
          <cell r="C967" t="str">
            <v>HOSPITAL PELÓPIDAS SILVEIRA</v>
          </cell>
          <cell r="E967" t="str">
            <v>RENATA RAIZZA MONTERAZZO CYSNEIROS</v>
          </cell>
          <cell r="F967" t="str">
            <v>1 - Médico</v>
          </cell>
          <cell r="G967">
            <v>225125</v>
          </cell>
          <cell r="H967">
            <v>44136</v>
          </cell>
          <cell r="I967">
            <v>106.86959999999999</v>
          </cell>
          <cell r="J967">
            <v>854.95679999999993</v>
          </cell>
          <cell r="L967">
            <v>103.99279411764699</v>
          </cell>
          <cell r="M967">
            <v>6.34</v>
          </cell>
          <cell r="O967">
            <v>9.2766149999999996</v>
          </cell>
          <cell r="S967">
            <v>0</v>
          </cell>
          <cell r="U967">
            <v>0</v>
          </cell>
        </row>
        <row r="968">
          <cell r="C968" t="str">
            <v>HOSPITAL PELÓPIDAS SILVEIRA</v>
          </cell>
          <cell r="E968" t="str">
            <v>RICARDO FERNANDO NUNES DOS SANTOS</v>
          </cell>
          <cell r="F968" t="str">
            <v>2 - Outros Profissionais da Saúde</v>
          </cell>
          <cell r="G968">
            <v>515110</v>
          </cell>
          <cell r="H968">
            <v>44136</v>
          </cell>
          <cell r="I968">
            <v>13.816800000000001</v>
          </cell>
          <cell r="J968">
            <v>110.53440000000001</v>
          </cell>
          <cell r="L968">
            <v>103.99279411764699</v>
          </cell>
          <cell r="M968">
            <v>20.9</v>
          </cell>
          <cell r="O968">
            <v>1.1599999999999999</v>
          </cell>
          <cell r="R968">
            <v>141</v>
          </cell>
          <cell r="S968">
            <v>52.25</v>
          </cell>
          <cell r="U968">
            <v>0</v>
          </cell>
        </row>
        <row r="969">
          <cell r="C969" t="str">
            <v>HOSPITAL PELÓPIDAS SILVEIRA</v>
          </cell>
          <cell r="E969" t="str">
            <v>RICARDO JOSE DE SOUSA LIMA</v>
          </cell>
          <cell r="F969" t="str">
            <v>3 - Administrativo</v>
          </cell>
          <cell r="G969">
            <v>131210</v>
          </cell>
          <cell r="H969">
            <v>44136</v>
          </cell>
          <cell r="I969">
            <v>0</v>
          </cell>
          <cell r="J969">
            <v>0</v>
          </cell>
          <cell r="M969">
            <v>0</v>
          </cell>
          <cell r="S969">
            <v>0</v>
          </cell>
          <cell r="U969">
            <v>0</v>
          </cell>
        </row>
        <row r="970">
          <cell r="C970" t="str">
            <v>HOSPITAL PELÓPIDAS SILVEIRA</v>
          </cell>
          <cell r="E970" t="str">
            <v>RICARDO JOSE ROCHA BARRETO</v>
          </cell>
          <cell r="F970" t="str">
            <v>2 - Outros Profissionais da Saúde</v>
          </cell>
          <cell r="G970">
            <v>223405</v>
          </cell>
          <cell r="H970">
            <v>44136</v>
          </cell>
          <cell r="I970">
            <v>46.982500000000002</v>
          </cell>
          <cell r="J970">
            <v>375.86</v>
          </cell>
          <cell r="M970">
            <v>0</v>
          </cell>
          <cell r="O970">
            <v>1.1599999999999999</v>
          </cell>
          <cell r="S970">
            <v>0</v>
          </cell>
          <cell r="U970">
            <v>0</v>
          </cell>
        </row>
        <row r="971">
          <cell r="C971" t="str">
            <v>HOSPITAL PELÓPIDAS SILVEIRA</v>
          </cell>
          <cell r="E971" t="str">
            <v>RITA DE CASSIA DE LIRA</v>
          </cell>
          <cell r="F971" t="str">
            <v>2 - Outros Profissionais da Saúde</v>
          </cell>
          <cell r="G971">
            <v>322205</v>
          </cell>
          <cell r="H971">
            <v>44136</v>
          </cell>
          <cell r="I971">
            <v>15.275</v>
          </cell>
          <cell r="J971">
            <v>147.28</v>
          </cell>
          <cell r="M971">
            <v>0</v>
          </cell>
          <cell r="O971">
            <v>1.1599999999999999</v>
          </cell>
          <cell r="R971">
            <v>103.5</v>
          </cell>
          <cell r="S971">
            <v>62.7</v>
          </cell>
          <cell r="U971">
            <v>0</v>
          </cell>
        </row>
        <row r="972">
          <cell r="C972" t="str">
            <v>HOSPITAL PELÓPIDAS SILVEIRA</v>
          </cell>
          <cell r="E972" t="str">
            <v>RITA DE CASSIA FERREIRA VALENCA MOTA</v>
          </cell>
          <cell r="F972" t="str">
            <v>1 - Médico</v>
          </cell>
          <cell r="G972">
            <v>225260</v>
          </cell>
          <cell r="H972">
            <v>44136</v>
          </cell>
          <cell r="I972">
            <v>96.447800000000015</v>
          </cell>
          <cell r="J972">
            <v>771.58240000000012</v>
          </cell>
          <cell r="L972">
            <v>103.99279411764699</v>
          </cell>
          <cell r="M972">
            <v>9.5</v>
          </cell>
          <cell r="O972">
            <v>9.2766149999999996</v>
          </cell>
          <cell r="S972">
            <v>0</v>
          </cell>
          <cell r="U972">
            <v>0</v>
          </cell>
        </row>
        <row r="973">
          <cell r="C973" t="str">
            <v>HOSPITAL PELÓPIDAS SILVEIRA</v>
          </cell>
          <cell r="E973" t="str">
            <v>RIVALDA FRANCISCA VIANA</v>
          </cell>
          <cell r="F973" t="str">
            <v>2 - Outros Profissionais da Saúde</v>
          </cell>
          <cell r="G973">
            <v>322205</v>
          </cell>
          <cell r="H973">
            <v>44136</v>
          </cell>
          <cell r="I973">
            <v>14.764900000000001</v>
          </cell>
          <cell r="J973">
            <v>118.11920000000001</v>
          </cell>
          <cell r="L973">
            <v>103.99279411764699</v>
          </cell>
          <cell r="M973">
            <v>20.9</v>
          </cell>
          <cell r="O973">
            <v>1.1599999999999999</v>
          </cell>
          <cell r="R973">
            <v>207</v>
          </cell>
          <cell r="S973">
            <v>35.53</v>
          </cell>
          <cell r="U973">
            <v>0</v>
          </cell>
        </row>
        <row r="974">
          <cell r="C974" t="str">
            <v>HOSPITAL PELÓPIDAS SILVEIRA</v>
          </cell>
          <cell r="E974" t="str">
            <v>ROBERTA COSTA SILVA</v>
          </cell>
          <cell r="F974" t="str">
            <v>3 - Administrativo</v>
          </cell>
          <cell r="G974">
            <v>411010</v>
          </cell>
          <cell r="H974">
            <v>44136</v>
          </cell>
          <cell r="I974">
            <v>10.450000000000001</v>
          </cell>
          <cell r="J974">
            <v>83.600000000000009</v>
          </cell>
          <cell r="M974">
            <v>0</v>
          </cell>
          <cell r="O974">
            <v>1.1599999999999999</v>
          </cell>
          <cell r="R974">
            <v>207</v>
          </cell>
          <cell r="S974">
            <v>62.7</v>
          </cell>
          <cell r="U974">
            <v>0</v>
          </cell>
        </row>
        <row r="975">
          <cell r="C975" t="str">
            <v>HOSPITAL PELÓPIDAS SILVEIRA</v>
          </cell>
          <cell r="E975" t="str">
            <v>ROBERTA DE MATOS CARVALHO ARAUJO MACHADO</v>
          </cell>
          <cell r="F975" t="str">
            <v>1 - Médico</v>
          </cell>
          <cell r="G975">
            <v>225125</v>
          </cell>
          <cell r="H975">
            <v>44136</v>
          </cell>
          <cell r="I975">
            <v>108.9982</v>
          </cell>
          <cell r="J975">
            <v>871.98559999999998</v>
          </cell>
          <cell r="M975">
            <v>0</v>
          </cell>
          <cell r="O975">
            <v>9.2766149999999996</v>
          </cell>
          <cell r="S975">
            <v>0</v>
          </cell>
          <cell r="U975">
            <v>0</v>
          </cell>
        </row>
        <row r="976">
          <cell r="C976" t="str">
            <v>HOSPITAL PELÓPIDAS SILVEIRA</v>
          </cell>
          <cell r="E976" t="str">
            <v>ROBERTA GISELE CORDEIRO DE LIMA</v>
          </cell>
          <cell r="F976" t="str">
            <v>1 - Médico</v>
          </cell>
          <cell r="G976">
            <v>225125</v>
          </cell>
          <cell r="H976">
            <v>44136</v>
          </cell>
          <cell r="I976">
            <v>110.8391</v>
          </cell>
          <cell r="J976">
            <v>886.71280000000002</v>
          </cell>
          <cell r="L976">
            <v>103.99279411764699</v>
          </cell>
          <cell r="M976">
            <v>25.34</v>
          </cell>
          <cell r="O976">
            <v>9.2766149999999996</v>
          </cell>
          <cell r="S976">
            <v>0</v>
          </cell>
          <cell r="U976">
            <v>0</v>
          </cell>
        </row>
        <row r="977">
          <cell r="C977" t="str">
            <v>HOSPITAL PELÓPIDAS SILVEIRA</v>
          </cell>
          <cell r="E977" t="str">
            <v>ROBERTA MARIA SILVA NASCIMENTO</v>
          </cell>
          <cell r="F977" t="str">
            <v>2 - Outros Profissionais da Saúde</v>
          </cell>
          <cell r="G977">
            <v>322205</v>
          </cell>
          <cell r="H977">
            <v>44136</v>
          </cell>
          <cell r="I977">
            <v>12.7034</v>
          </cell>
          <cell r="J977">
            <v>114.16719999999999</v>
          </cell>
          <cell r="L977">
            <v>103.99279411764699</v>
          </cell>
          <cell r="M977">
            <v>20.9</v>
          </cell>
          <cell r="O977">
            <v>1.1599999999999999</v>
          </cell>
          <cell r="S977">
            <v>0</v>
          </cell>
          <cell r="U977">
            <v>66.11</v>
          </cell>
          <cell r="X977" t="str">
            <v>AUXILIO CRECHE</v>
          </cell>
        </row>
        <row r="978">
          <cell r="C978" t="str">
            <v>HOSPITAL PELÓPIDAS SILVEIRA</v>
          </cell>
          <cell r="E978" t="str">
            <v>ROBERTO ALEXANDRE DE OLIVEIRA JUNIOR</v>
          </cell>
          <cell r="F978" t="str">
            <v>2 - Outros Profissionais da Saúde</v>
          </cell>
          <cell r="G978">
            <v>521130</v>
          </cell>
          <cell r="H978">
            <v>44136</v>
          </cell>
          <cell r="I978">
            <v>12.146800000000001</v>
          </cell>
          <cell r="J978">
            <v>97.174400000000006</v>
          </cell>
          <cell r="L978">
            <v>103.99279411764699</v>
          </cell>
          <cell r="M978">
            <v>20.9</v>
          </cell>
          <cell r="O978">
            <v>1.1599999999999999</v>
          </cell>
          <cell r="R978">
            <v>207</v>
          </cell>
          <cell r="S978">
            <v>62.7</v>
          </cell>
          <cell r="U978">
            <v>0</v>
          </cell>
        </row>
        <row r="979">
          <cell r="C979" t="str">
            <v>HOSPITAL PELÓPIDAS SILVEIRA</v>
          </cell>
          <cell r="E979" t="str">
            <v>ROBERTO CARLOS ALVES</v>
          </cell>
          <cell r="F979" t="str">
            <v>3 - Administrativo</v>
          </cell>
          <cell r="G979">
            <v>252605</v>
          </cell>
          <cell r="H979">
            <v>44136</v>
          </cell>
          <cell r="I979">
            <v>21.495100000000004</v>
          </cell>
          <cell r="J979">
            <v>171.96080000000003</v>
          </cell>
          <cell r="M979">
            <v>0</v>
          </cell>
          <cell r="O979">
            <v>1.1599999999999999</v>
          </cell>
          <cell r="R979">
            <v>244.5</v>
          </cell>
          <cell r="S979">
            <v>87.64</v>
          </cell>
          <cell r="U979">
            <v>0</v>
          </cell>
        </row>
        <row r="980">
          <cell r="C980" t="str">
            <v>HOSPITAL PELÓPIDAS SILVEIRA</v>
          </cell>
          <cell r="E980" t="str">
            <v>ROBERTTA CLARYSSA PONTES PASSAVANTE DE OLIVEIRA</v>
          </cell>
          <cell r="F980" t="str">
            <v>2 - Outros Profissionais da Saúde</v>
          </cell>
          <cell r="G980">
            <v>223605</v>
          </cell>
          <cell r="H980">
            <v>44136</v>
          </cell>
          <cell r="I980">
            <v>32.539699999999996</v>
          </cell>
          <cell r="J980">
            <v>265.73840000000001</v>
          </cell>
          <cell r="L980">
            <v>103.99279411764699</v>
          </cell>
          <cell r="M980">
            <v>2.41</v>
          </cell>
          <cell r="O980">
            <v>2.44</v>
          </cell>
          <cell r="S980">
            <v>0</v>
          </cell>
          <cell r="U980">
            <v>0</v>
          </cell>
        </row>
        <row r="981">
          <cell r="C981" t="str">
            <v>HOSPITAL PELÓPIDAS SILVEIRA</v>
          </cell>
          <cell r="E981" t="str">
            <v>ROBSON FREITAS DA SILVA</v>
          </cell>
          <cell r="F981" t="str">
            <v>3 - Administrativo</v>
          </cell>
          <cell r="G981">
            <v>513220</v>
          </cell>
          <cell r="H981">
            <v>44136</v>
          </cell>
          <cell r="I981">
            <v>15.1729</v>
          </cell>
          <cell r="J981">
            <v>143.792</v>
          </cell>
          <cell r="M981">
            <v>0</v>
          </cell>
          <cell r="O981">
            <v>1.1599999999999999</v>
          </cell>
          <cell r="R981">
            <v>207</v>
          </cell>
          <cell r="S981">
            <v>64.89</v>
          </cell>
          <cell r="U981">
            <v>0</v>
          </cell>
        </row>
        <row r="982">
          <cell r="C982" t="str">
            <v>HOSPITAL PELÓPIDAS SILVEIRA</v>
          </cell>
          <cell r="E982" t="str">
            <v>ROBSON GOMES DA MATA</v>
          </cell>
          <cell r="F982" t="str">
            <v>2 - Outros Profissionais da Saúde</v>
          </cell>
          <cell r="G982">
            <v>324205</v>
          </cell>
          <cell r="H982">
            <v>44136</v>
          </cell>
          <cell r="I982">
            <v>14.872999999999999</v>
          </cell>
          <cell r="J982">
            <v>118.98399999999999</v>
          </cell>
          <cell r="M982">
            <v>0</v>
          </cell>
          <cell r="O982">
            <v>1.1599999999999999</v>
          </cell>
          <cell r="S982">
            <v>0</v>
          </cell>
          <cell r="U982">
            <v>0</v>
          </cell>
        </row>
        <row r="983">
          <cell r="C983" t="str">
            <v>HOSPITAL PELÓPIDAS SILVEIRA</v>
          </cell>
          <cell r="E983" t="str">
            <v>RODOLFO CICERO VILELA DE SOUZA</v>
          </cell>
          <cell r="F983" t="str">
            <v>3 - Administrativo</v>
          </cell>
          <cell r="G983">
            <v>514225</v>
          </cell>
          <cell r="H983">
            <v>44136</v>
          </cell>
          <cell r="I983">
            <v>12.301500000000001</v>
          </cell>
          <cell r="J983">
            <v>98.412000000000006</v>
          </cell>
          <cell r="L983">
            <v>103.99279411764699</v>
          </cell>
          <cell r="M983">
            <v>20.9</v>
          </cell>
          <cell r="O983">
            <v>1.1599999999999999</v>
          </cell>
          <cell r="R983">
            <v>276</v>
          </cell>
          <cell r="S983">
            <v>62.7</v>
          </cell>
          <cell r="U983">
            <v>0</v>
          </cell>
        </row>
        <row r="984">
          <cell r="C984" t="str">
            <v>HOSPITAL PELÓPIDAS SILVEIRA</v>
          </cell>
          <cell r="E984" t="str">
            <v>RODRIGO COSMO DE OLIVEIRA</v>
          </cell>
          <cell r="F984" t="str">
            <v>2 - Outros Profissionais da Saúde</v>
          </cell>
          <cell r="G984">
            <v>515110</v>
          </cell>
          <cell r="H984">
            <v>44136</v>
          </cell>
          <cell r="I984">
            <v>13.0199</v>
          </cell>
          <cell r="J984">
            <v>104.1592</v>
          </cell>
          <cell r="L984">
            <v>103.99279411764699</v>
          </cell>
          <cell r="M984">
            <v>20.9</v>
          </cell>
          <cell r="O984">
            <v>1.1599999999999999</v>
          </cell>
          <cell r="R984">
            <v>207</v>
          </cell>
          <cell r="S984">
            <v>62.7</v>
          </cell>
          <cell r="U984">
            <v>0</v>
          </cell>
        </row>
        <row r="985">
          <cell r="C985" t="str">
            <v>HOSPITAL PELÓPIDAS SILVEIRA</v>
          </cell>
          <cell r="E985" t="str">
            <v>RODRIGO DE LIMA E SILVA</v>
          </cell>
          <cell r="F985" t="str">
            <v>2 - Outros Profissionais da Saúde</v>
          </cell>
          <cell r="G985">
            <v>223505</v>
          </cell>
          <cell r="H985">
            <v>44136</v>
          </cell>
          <cell r="I985">
            <v>38.633000000000003</v>
          </cell>
          <cell r="J985">
            <v>311.80640000000005</v>
          </cell>
          <cell r="M985">
            <v>0</v>
          </cell>
          <cell r="O985">
            <v>2.44</v>
          </cell>
          <cell r="S985">
            <v>0</v>
          </cell>
          <cell r="U985">
            <v>0</v>
          </cell>
        </row>
        <row r="986">
          <cell r="C986" t="str">
            <v>HOSPITAL PELÓPIDAS SILVEIRA</v>
          </cell>
          <cell r="E986" t="str">
            <v>RODRIGO DE LIMA TORRES</v>
          </cell>
          <cell r="F986" t="str">
            <v>1 - Médico</v>
          </cell>
          <cell r="G986">
            <v>225125</v>
          </cell>
          <cell r="H986">
            <v>44136</v>
          </cell>
          <cell r="I986">
            <v>51.8628</v>
          </cell>
          <cell r="J986">
            <v>414.9024</v>
          </cell>
          <cell r="M986">
            <v>0</v>
          </cell>
          <cell r="O986">
            <v>9.2766149999999996</v>
          </cell>
          <cell r="S986">
            <v>0</v>
          </cell>
          <cell r="U986">
            <v>0</v>
          </cell>
        </row>
        <row r="987">
          <cell r="C987" t="str">
            <v>HOSPITAL PELÓPIDAS SILVEIRA</v>
          </cell>
          <cell r="E987" t="str">
            <v>RODRIGO FERREIRA DA PAZ</v>
          </cell>
          <cell r="F987" t="str">
            <v>2 - Outros Profissionais da Saúde</v>
          </cell>
          <cell r="G987">
            <v>324115</v>
          </cell>
          <cell r="H987">
            <v>44136</v>
          </cell>
          <cell r="I987">
            <v>28.359499999999997</v>
          </cell>
          <cell r="J987">
            <v>226.87599999999998</v>
          </cell>
          <cell r="L987">
            <v>103.99279411764699</v>
          </cell>
          <cell r="M987">
            <v>12.2</v>
          </cell>
          <cell r="O987">
            <v>1.1599999999999999</v>
          </cell>
          <cell r="S987">
            <v>0</v>
          </cell>
          <cell r="U987">
            <v>0</v>
          </cell>
        </row>
        <row r="988">
          <cell r="C988" t="str">
            <v>HOSPITAL PELÓPIDAS SILVEIRA</v>
          </cell>
          <cell r="E988" t="str">
            <v>ROMERO MARQUES BARRETO DE MELO</v>
          </cell>
          <cell r="F988" t="str">
            <v>2 - Outros Profissionais da Saúde</v>
          </cell>
          <cell r="G988">
            <v>223605</v>
          </cell>
          <cell r="H988">
            <v>44136</v>
          </cell>
          <cell r="I988">
            <v>33.5807</v>
          </cell>
          <cell r="J988">
            <v>268.6456</v>
          </cell>
          <cell r="L988">
            <v>103.99279411764699</v>
          </cell>
          <cell r="M988">
            <v>3.01</v>
          </cell>
          <cell r="O988">
            <v>2.44</v>
          </cell>
          <cell r="S988">
            <v>0</v>
          </cell>
          <cell r="U988">
            <v>0</v>
          </cell>
        </row>
        <row r="989">
          <cell r="C989" t="str">
            <v>HOSPITAL PELÓPIDAS SILVEIRA</v>
          </cell>
          <cell r="E989" t="str">
            <v>RONALDO FRANCISCO MAURICIO</v>
          </cell>
          <cell r="F989" t="str">
            <v>2 - Outros Profissionais da Saúde</v>
          </cell>
          <cell r="G989">
            <v>515110</v>
          </cell>
          <cell r="H989">
            <v>44136</v>
          </cell>
          <cell r="I989">
            <v>12.540000000000001</v>
          </cell>
          <cell r="J989">
            <v>112.86</v>
          </cell>
          <cell r="L989">
            <v>103.99279411764699</v>
          </cell>
          <cell r="M989">
            <v>20.9</v>
          </cell>
          <cell r="O989">
            <v>1.1599999999999999</v>
          </cell>
          <cell r="R989">
            <v>103.5</v>
          </cell>
          <cell r="S989">
            <v>60.61</v>
          </cell>
          <cell r="U989">
            <v>0</v>
          </cell>
        </row>
        <row r="990">
          <cell r="C990" t="str">
            <v>HOSPITAL PELÓPIDAS SILVEIRA</v>
          </cell>
          <cell r="E990" t="str">
            <v>RONALDO JORDAO DE ALBUQUERQUE</v>
          </cell>
          <cell r="F990" t="str">
            <v>2 - Outros Profissionais da Saúde</v>
          </cell>
          <cell r="G990">
            <v>766420</v>
          </cell>
          <cell r="H990">
            <v>44136</v>
          </cell>
          <cell r="I990">
            <v>15.1525</v>
          </cell>
          <cell r="J990">
            <v>121.22</v>
          </cell>
          <cell r="M990">
            <v>0</v>
          </cell>
          <cell r="O990">
            <v>1.1599999999999999</v>
          </cell>
          <cell r="R990">
            <v>110.4</v>
          </cell>
          <cell r="S990">
            <v>31.35</v>
          </cell>
          <cell r="U990">
            <v>0</v>
          </cell>
        </row>
        <row r="991">
          <cell r="C991" t="str">
            <v>HOSPITAL PELÓPIDAS SILVEIRA</v>
          </cell>
          <cell r="E991" t="str">
            <v>RONALDO SANTOS DO NASCIMENTO</v>
          </cell>
          <cell r="F991" t="str">
            <v>3 - Administrativo</v>
          </cell>
          <cell r="G991">
            <v>411010</v>
          </cell>
          <cell r="H991">
            <v>44136</v>
          </cell>
          <cell r="I991">
            <v>5.2250000000000005</v>
          </cell>
          <cell r="J991">
            <v>11.3208</v>
          </cell>
          <cell r="M991">
            <v>0</v>
          </cell>
          <cell r="O991">
            <v>1.1599999999999999</v>
          </cell>
          <cell r="R991">
            <v>138</v>
          </cell>
          <cell r="S991">
            <v>31.35</v>
          </cell>
          <cell r="U991">
            <v>0</v>
          </cell>
        </row>
        <row r="992">
          <cell r="C992" t="str">
            <v>HOSPITAL PELÓPIDAS SILVEIRA</v>
          </cell>
          <cell r="E992" t="str">
            <v>RONILZA KELLY LOPES SILVA</v>
          </cell>
          <cell r="F992" t="str">
            <v>2 - Outros Profissionais da Saúde</v>
          </cell>
          <cell r="G992">
            <v>223505</v>
          </cell>
          <cell r="H992">
            <v>44136</v>
          </cell>
          <cell r="I992">
            <v>21.245300000000004</v>
          </cell>
          <cell r="J992">
            <v>181.9984</v>
          </cell>
          <cell r="M992">
            <v>0</v>
          </cell>
          <cell r="O992">
            <v>2.44</v>
          </cell>
          <cell r="S992">
            <v>0</v>
          </cell>
          <cell r="U992">
            <v>0</v>
          </cell>
        </row>
        <row r="993">
          <cell r="C993" t="str">
            <v>HOSPITAL PELÓPIDAS SILVEIRA</v>
          </cell>
          <cell r="E993" t="str">
            <v>ROSALVO BATISTA NEGRAO JUNIOR</v>
          </cell>
          <cell r="F993" t="str">
            <v>3 - Administrativo</v>
          </cell>
          <cell r="G993">
            <v>517410</v>
          </cell>
          <cell r="H993">
            <v>44136</v>
          </cell>
          <cell r="I993">
            <v>15.6182</v>
          </cell>
          <cell r="J993">
            <v>124.9456</v>
          </cell>
          <cell r="L993">
            <v>103.99279411764699</v>
          </cell>
          <cell r="M993">
            <v>20.9</v>
          </cell>
          <cell r="O993">
            <v>1.1599999999999999</v>
          </cell>
          <cell r="S993">
            <v>0</v>
          </cell>
          <cell r="U993">
            <v>0</v>
          </cell>
        </row>
        <row r="994">
          <cell r="C994" t="str">
            <v>HOSPITAL PELÓPIDAS SILVEIRA</v>
          </cell>
          <cell r="E994" t="str">
            <v>ROSANE PEREIRA DANTAS</v>
          </cell>
          <cell r="F994" t="str">
            <v>2 - Outros Profissionais da Saúde</v>
          </cell>
          <cell r="G994">
            <v>322205</v>
          </cell>
          <cell r="H994">
            <v>44136</v>
          </cell>
          <cell r="I994">
            <v>14.4907</v>
          </cell>
          <cell r="J994">
            <v>141.00559999999999</v>
          </cell>
          <cell r="M994">
            <v>0</v>
          </cell>
          <cell r="O994">
            <v>1.1599999999999999</v>
          </cell>
          <cell r="S994">
            <v>0</v>
          </cell>
          <cell r="U994">
            <v>0</v>
          </cell>
        </row>
        <row r="995">
          <cell r="C995" t="str">
            <v>HOSPITAL PELÓPIDAS SILVEIRA</v>
          </cell>
          <cell r="E995" t="str">
            <v>ROSANGELA MARIA DA SILVA</v>
          </cell>
          <cell r="F995" t="str">
            <v>2 - Outros Profissionais da Saúde</v>
          </cell>
          <cell r="G995">
            <v>322205</v>
          </cell>
          <cell r="H995">
            <v>44136</v>
          </cell>
          <cell r="I995">
            <v>18.835100000000001</v>
          </cell>
          <cell r="J995">
            <v>150.6808</v>
          </cell>
          <cell r="L995">
            <v>103.99279411764699</v>
          </cell>
          <cell r="M995">
            <v>20.9</v>
          </cell>
          <cell r="O995">
            <v>1.1599999999999999</v>
          </cell>
          <cell r="S995">
            <v>0</v>
          </cell>
          <cell r="U995">
            <v>0</v>
          </cell>
        </row>
        <row r="996">
          <cell r="C996" t="str">
            <v>HOSPITAL PELÓPIDAS SILVEIRA</v>
          </cell>
          <cell r="E996" t="str">
            <v>ROSE MARIA DA SILVA</v>
          </cell>
          <cell r="F996" t="str">
            <v>2 - Outros Profissionais da Saúde</v>
          </cell>
          <cell r="G996">
            <v>322205</v>
          </cell>
          <cell r="H996">
            <v>44136</v>
          </cell>
          <cell r="I996">
            <v>14.033800000000001</v>
          </cell>
          <cell r="J996">
            <v>112.27040000000001</v>
          </cell>
          <cell r="M996">
            <v>0</v>
          </cell>
          <cell r="O996">
            <v>1.1599999999999999</v>
          </cell>
          <cell r="R996">
            <v>96.6</v>
          </cell>
          <cell r="S996">
            <v>62.7</v>
          </cell>
          <cell r="U996">
            <v>0</v>
          </cell>
        </row>
        <row r="997">
          <cell r="C997" t="str">
            <v>HOSPITAL PELÓPIDAS SILVEIRA</v>
          </cell>
          <cell r="E997" t="str">
            <v>ROSELANE DO CARMO DE LIMA SILVA</v>
          </cell>
          <cell r="F997" t="str">
            <v>3 - Administrativo</v>
          </cell>
          <cell r="G997">
            <v>252305</v>
          </cell>
          <cell r="H997">
            <v>44136</v>
          </cell>
          <cell r="I997">
            <v>18.406500000000001</v>
          </cell>
          <cell r="J997">
            <v>147.25200000000001</v>
          </cell>
          <cell r="M997">
            <v>0</v>
          </cell>
          <cell r="O997">
            <v>1.1599999999999999</v>
          </cell>
          <cell r="R997">
            <v>138</v>
          </cell>
          <cell r="S997">
            <v>92.16</v>
          </cell>
          <cell r="U997">
            <v>0</v>
          </cell>
        </row>
        <row r="998">
          <cell r="C998" t="str">
            <v>HOSPITAL PELÓPIDAS SILVEIRA</v>
          </cell>
          <cell r="E998" t="str">
            <v>ROSEMARY CLEMENTE BEZERRA</v>
          </cell>
          <cell r="F998" t="str">
            <v>3 - Administrativo</v>
          </cell>
          <cell r="G998">
            <v>513430</v>
          </cell>
          <cell r="H998">
            <v>44136</v>
          </cell>
          <cell r="I998">
            <v>13.0625</v>
          </cell>
          <cell r="J998">
            <v>104.5</v>
          </cell>
          <cell r="M998">
            <v>0</v>
          </cell>
          <cell r="O998">
            <v>1.1599999999999999</v>
          </cell>
          <cell r="R998">
            <v>207</v>
          </cell>
          <cell r="S998">
            <v>62.7</v>
          </cell>
          <cell r="U998">
            <v>0</v>
          </cell>
        </row>
        <row r="999">
          <cell r="C999" t="str">
            <v>HOSPITAL PELÓPIDAS SILVEIRA</v>
          </cell>
          <cell r="E999" t="str">
            <v>ROSEMARY DE BARROS MONTEIRO</v>
          </cell>
          <cell r="F999" t="str">
            <v>2 - Outros Profissionais da Saúde</v>
          </cell>
          <cell r="G999">
            <v>322205</v>
          </cell>
          <cell r="H999">
            <v>44136</v>
          </cell>
          <cell r="I999">
            <v>13.307500000000001</v>
          </cell>
          <cell r="J999">
            <v>106.46000000000001</v>
          </cell>
          <cell r="M999">
            <v>0</v>
          </cell>
          <cell r="O999">
            <v>1.1599999999999999</v>
          </cell>
          <cell r="R999">
            <v>207</v>
          </cell>
          <cell r="S999">
            <v>62.7</v>
          </cell>
          <cell r="U999">
            <v>0</v>
          </cell>
        </row>
        <row r="1000">
          <cell r="C1000" t="str">
            <v>HOSPITAL PELÓPIDAS SILVEIRA</v>
          </cell>
          <cell r="E1000" t="str">
            <v>ROSINEIDE DE BRITO SOARES</v>
          </cell>
          <cell r="F1000" t="str">
            <v>3 - Administrativo</v>
          </cell>
          <cell r="G1000">
            <v>517410</v>
          </cell>
          <cell r="H1000">
            <v>44136</v>
          </cell>
          <cell r="I1000">
            <v>10.946199999999999</v>
          </cell>
          <cell r="J1000">
            <v>87.569599999999994</v>
          </cell>
          <cell r="L1000">
            <v>103.99279411764699</v>
          </cell>
          <cell r="M1000">
            <v>20.9</v>
          </cell>
          <cell r="O1000">
            <v>1.1599999999999999</v>
          </cell>
          <cell r="R1000">
            <v>207</v>
          </cell>
          <cell r="S1000">
            <v>56.43</v>
          </cell>
          <cell r="U1000">
            <v>0</v>
          </cell>
        </row>
        <row r="1001">
          <cell r="C1001" t="str">
            <v>HOSPITAL PELÓPIDAS SILVEIRA</v>
          </cell>
          <cell r="E1001" t="str">
            <v>ROSINETE MARIA DA SILVA</v>
          </cell>
          <cell r="F1001" t="str">
            <v>2 - Outros Profissionais da Saúde</v>
          </cell>
          <cell r="G1001">
            <v>322205</v>
          </cell>
          <cell r="H1001">
            <v>44136</v>
          </cell>
          <cell r="I1001">
            <v>13.585000000000001</v>
          </cell>
          <cell r="J1001">
            <v>108.68</v>
          </cell>
          <cell r="L1001">
            <v>103.99279411764699</v>
          </cell>
          <cell r="M1001">
            <v>20.9</v>
          </cell>
          <cell r="O1001">
            <v>1.1599999999999999</v>
          </cell>
          <cell r="R1001">
            <v>195.6</v>
          </cell>
          <cell r="S1001">
            <v>50.16</v>
          </cell>
          <cell r="U1001">
            <v>0</v>
          </cell>
        </row>
        <row r="1002">
          <cell r="C1002" t="str">
            <v>HOSPITAL PELÓPIDAS SILVEIRA</v>
          </cell>
          <cell r="E1002" t="str">
            <v>ROSIVALDO FRANCISCO DE QUEIROZ</v>
          </cell>
          <cell r="F1002" t="str">
            <v>3 - Administrativo</v>
          </cell>
          <cell r="G1002">
            <v>951105</v>
          </cell>
          <cell r="H1002">
            <v>44136</v>
          </cell>
          <cell r="I1002">
            <v>17.144400000000001</v>
          </cell>
          <cell r="J1002">
            <v>137.15520000000001</v>
          </cell>
          <cell r="L1002">
            <v>103.99279411764699</v>
          </cell>
          <cell r="M1002">
            <v>25.43</v>
          </cell>
          <cell r="O1002">
            <v>1.1599999999999999</v>
          </cell>
          <cell r="R1002">
            <v>207</v>
          </cell>
          <cell r="S1002">
            <v>76.3</v>
          </cell>
          <cell r="U1002">
            <v>0</v>
          </cell>
        </row>
        <row r="1003">
          <cell r="C1003" t="str">
            <v>HOSPITAL PELÓPIDAS SILVEIRA</v>
          </cell>
          <cell r="E1003" t="str">
            <v>SABTA NAARA DA SILVA</v>
          </cell>
          <cell r="F1003" t="str">
            <v>2 - Outros Profissionais da Saúde</v>
          </cell>
          <cell r="G1003">
            <v>322205</v>
          </cell>
          <cell r="H1003">
            <v>44136</v>
          </cell>
          <cell r="I1003">
            <v>12.696700000000002</v>
          </cell>
          <cell r="J1003">
            <v>101.57360000000001</v>
          </cell>
          <cell r="M1003">
            <v>0</v>
          </cell>
          <cell r="O1003">
            <v>1.1599999999999999</v>
          </cell>
          <cell r="R1003">
            <v>96.6</v>
          </cell>
          <cell r="S1003">
            <v>62.7</v>
          </cell>
          <cell r="U1003">
            <v>0</v>
          </cell>
        </row>
        <row r="1004">
          <cell r="C1004" t="str">
            <v>HOSPITAL PELÓPIDAS SILVEIRA</v>
          </cell>
          <cell r="E1004" t="str">
            <v>SAMANTA MARIA DA SILVA</v>
          </cell>
          <cell r="F1004" t="str">
            <v>2 - Outros Profissionais da Saúde</v>
          </cell>
          <cell r="G1004">
            <v>322205</v>
          </cell>
          <cell r="H1004">
            <v>44136</v>
          </cell>
          <cell r="I1004">
            <v>14.086600000000001</v>
          </cell>
          <cell r="J1004">
            <v>112.69280000000001</v>
          </cell>
          <cell r="L1004">
            <v>103.99279411764699</v>
          </cell>
          <cell r="M1004">
            <v>20.9</v>
          </cell>
          <cell r="O1004">
            <v>1.1599999999999999</v>
          </cell>
          <cell r="R1004">
            <v>211.9</v>
          </cell>
          <cell r="S1004">
            <v>62.7</v>
          </cell>
          <cell r="U1004">
            <v>66.11</v>
          </cell>
          <cell r="X1004" t="str">
            <v>AUXILIO CRECHE</v>
          </cell>
        </row>
        <row r="1005">
          <cell r="C1005" t="str">
            <v>HOSPITAL PELÓPIDAS SILVEIRA</v>
          </cell>
          <cell r="E1005" t="str">
            <v>SAMUEL CARNEIRO DA SILVA</v>
          </cell>
          <cell r="F1005" t="str">
            <v>2 - Outros Profissionais da Saúde</v>
          </cell>
          <cell r="G1005">
            <v>521130</v>
          </cell>
          <cell r="H1005">
            <v>44136</v>
          </cell>
          <cell r="I1005">
            <v>10.450000000000001</v>
          </cell>
          <cell r="J1005">
            <v>83.600000000000009</v>
          </cell>
          <cell r="L1005">
            <v>103.99279411764699</v>
          </cell>
          <cell r="M1005">
            <v>20.9</v>
          </cell>
          <cell r="O1005">
            <v>1.1599999999999999</v>
          </cell>
          <cell r="R1005">
            <v>207</v>
          </cell>
          <cell r="S1005">
            <v>62.7</v>
          </cell>
          <cell r="U1005">
            <v>0</v>
          </cell>
        </row>
        <row r="1006">
          <cell r="C1006" t="str">
            <v>HOSPITAL PELÓPIDAS SILVEIRA</v>
          </cell>
          <cell r="E1006" t="str">
            <v>SAMUEL DA SILVA MORAES</v>
          </cell>
          <cell r="F1006" t="str">
            <v>2 - Outros Profissionais da Saúde</v>
          </cell>
          <cell r="G1006">
            <v>322205</v>
          </cell>
          <cell r="H1006">
            <v>44136</v>
          </cell>
          <cell r="I1006">
            <v>12.7254</v>
          </cell>
          <cell r="J1006">
            <v>122.7032</v>
          </cell>
          <cell r="L1006">
            <v>103.99279411764699</v>
          </cell>
          <cell r="M1006">
            <v>20.9</v>
          </cell>
          <cell r="O1006">
            <v>1.1599999999999999</v>
          </cell>
          <cell r="S1006">
            <v>0</v>
          </cell>
          <cell r="U1006">
            <v>0</v>
          </cell>
        </row>
        <row r="1007">
          <cell r="C1007" t="str">
            <v>HOSPITAL PELÓPIDAS SILVEIRA</v>
          </cell>
          <cell r="E1007" t="str">
            <v>SAMYA SILVA PACHECO</v>
          </cell>
          <cell r="F1007" t="str">
            <v>1 - Médico</v>
          </cell>
          <cell r="G1007">
            <v>225120</v>
          </cell>
          <cell r="H1007">
            <v>44136</v>
          </cell>
          <cell r="I1007">
            <v>104.3582</v>
          </cell>
          <cell r="J1007">
            <v>834.86559999999997</v>
          </cell>
          <cell r="M1007">
            <v>0</v>
          </cell>
          <cell r="O1007">
            <v>9.2766149999999996</v>
          </cell>
          <cell r="S1007">
            <v>0</v>
          </cell>
          <cell r="U1007">
            <v>0</v>
          </cell>
        </row>
        <row r="1008">
          <cell r="C1008" t="str">
            <v>HOSPITAL PELÓPIDAS SILVEIRA</v>
          </cell>
          <cell r="E1008" t="str">
            <v>SAMYLLE LUISA NASCIMENTO DE MESQUITA</v>
          </cell>
          <cell r="F1008" t="str">
            <v>2 - Outros Profissionais da Saúde</v>
          </cell>
          <cell r="G1008">
            <v>223505</v>
          </cell>
          <cell r="H1008">
            <v>44136</v>
          </cell>
          <cell r="I1008">
            <v>42.560299999999998</v>
          </cell>
          <cell r="J1008">
            <v>343.09360000000004</v>
          </cell>
          <cell r="L1008">
            <v>103.99279411764699</v>
          </cell>
          <cell r="M1008">
            <v>41.12</v>
          </cell>
          <cell r="O1008">
            <v>2.44</v>
          </cell>
          <cell r="S1008">
            <v>0</v>
          </cell>
          <cell r="U1008">
            <v>6.89</v>
          </cell>
          <cell r="X1008" t="str">
            <v>AUXILIO CRECHE</v>
          </cell>
        </row>
        <row r="1009">
          <cell r="C1009" t="str">
            <v>HOSPITAL PELÓPIDAS SILVEIRA</v>
          </cell>
          <cell r="E1009" t="str">
            <v>SANDOVAL GOMES DE SOUZA</v>
          </cell>
          <cell r="F1009" t="str">
            <v>2 - Outros Profissionais da Saúde</v>
          </cell>
          <cell r="G1009">
            <v>521130</v>
          </cell>
          <cell r="H1009">
            <v>44136</v>
          </cell>
          <cell r="I1009">
            <v>12.288399999999999</v>
          </cell>
          <cell r="J1009">
            <v>98.307199999999995</v>
          </cell>
          <cell r="L1009">
            <v>103.99279411764699</v>
          </cell>
          <cell r="M1009">
            <v>20.9</v>
          </cell>
          <cell r="O1009">
            <v>1.1599999999999999</v>
          </cell>
          <cell r="R1009">
            <v>207</v>
          </cell>
          <cell r="S1009">
            <v>62.7</v>
          </cell>
          <cell r="U1009">
            <v>0</v>
          </cell>
        </row>
        <row r="1010">
          <cell r="C1010" t="str">
            <v>HOSPITAL PELÓPIDAS SILVEIRA</v>
          </cell>
          <cell r="E1010" t="str">
            <v>SANDRA CAMPELO DA SILVA</v>
          </cell>
          <cell r="F1010" t="str">
            <v>3 - Administrativo</v>
          </cell>
          <cell r="G1010">
            <v>516345</v>
          </cell>
          <cell r="H1010">
            <v>44136</v>
          </cell>
          <cell r="I1010">
            <v>14.6229</v>
          </cell>
          <cell r="J1010">
            <v>116.9832</v>
          </cell>
          <cell r="L1010">
            <v>103.99279411764699</v>
          </cell>
          <cell r="M1010">
            <v>20.9</v>
          </cell>
          <cell r="O1010">
            <v>1.1599999999999999</v>
          </cell>
          <cell r="R1010">
            <v>244.5</v>
          </cell>
          <cell r="S1010">
            <v>60.61</v>
          </cell>
          <cell r="U1010">
            <v>0</v>
          </cell>
        </row>
        <row r="1011">
          <cell r="C1011" t="str">
            <v>HOSPITAL PELÓPIDAS SILVEIRA</v>
          </cell>
          <cell r="E1011" t="str">
            <v>SANDRA CARMEN DE ANDRADE</v>
          </cell>
          <cell r="F1011" t="str">
            <v>2 - Outros Profissionais da Saúde</v>
          </cell>
          <cell r="G1011">
            <v>515205</v>
          </cell>
          <cell r="H1011">
            <v>44136</v>
          </cell>
          <cell r="I1011">
            <v>14.7951</v>
          </cell>
          <cell r="J1011">
            <v>118.3608</v>
          </cell>
          <cell r="M1011">
            <v>0</v>
          </cell>
          <cell r="O1011">
            <v>1.1599999999999999</v>
          </cell>
          <cell r="R1011">
            <v>103.5</v>
          </cell>
          <cell r="S1011">
            <v>60.48</v>
          </cell>
          <cell r="U1011">
            <v>0</v>
          </cell>
        </row>
        <row r="1012">
          <cell r="C1012" t="str">
            <v>HOSPITAL PELÓPIDAS SILVEIRA</v>
          </cell>
          <cell r="E1012" t="str">
            <v>SANDRA CRISTINA LIMA DE ARAUJO</v>
          </cell>
          <cell r="F1012" t="str">
            <v>2 - Outros Profissionais da Saúde</v>
          </cell>
          <cell r="G1012">
            <v>322205</v>
          </cell>
          <cell r="H1012">
            <v>44136</v>
          </cell>
          <cell r="I1012">
            <v>12.540000000000001</v>
          </cell>
          <cell r="J1012">
            <v>100.32000000000001</v>
          </cell>
          <cell r="L1012">
            <v>103.99279411764699</v>
          </cell>
          <cell r="M1012">
            <v>20.9</v>
          </cell>
          <cell r="O1012">
            <v>1.1599999999999999</v>
          </cell>
          <cell r="S1012">
            <v>0</v>
          </cell>
          <cell r="U1012">
            <v>0</v>
          </cell>
        </row>
        <row r="1013">
          <cell r="C1013" t="str">
            <v>HOSPITAL PELÓPIDAS SILVEIRA</v>
          </cell>
          <cell r="E1013" t="str">
            <v>SANDRA DA SILVA SANTOS FERREIRA</v>
          </cell>
          <cell r="F1013" t="str">
            <v>2 - Outros Profissionais da Saúde</v>
          </cell>
          <cell r="G1013">
            <v>322205</v>
          </cell>
          <cell r="H1013">
            <v>44136</v>
          </cell>
          <cell r="I1013">
            <v>14.688699999999999</v>
          </cell>
          <cell r="J1013">
            <v>117.50959999999999</v>
          </cell>
          <cell r="M1013">
            <v>0</v>
          </cell>
          <cell r="O1013">
            <v>1.1599999999999999</v>
          </cell>
          <cell r="R1013">
            <v>207</v>
          </cell>
          <cell r="S1013">
            <v>62.7</v>
          </cell>
          <cell r="U1013">
            <v>0</v>
          </cell>
        </row>
        <row r="1014">
          <cell r="C1014" t="str">
            <v>HOSPITAL PELÓPIDAS SILVEIRA</v>
          </cell>
          <cell r="E1014" t="str">
            <v>SANDRA FATIMA SOUZA DE AZEVEDO</v>
          </cell>
          <cell r="F1014" t="str">
            <v>2 - Outros Profissionais da Saúde</v>
          </cell>
          <cell r="G1014">
            <v>322205</v>
          </cell>
          <cell r="H1014">
            <v>44136</v>
          </cell>
          <cell r="I1014">
            <v>12.9404</v>
          </cell>
          <cell r="J1014">
            <v>103.5232</v>
          </cell>
          <cell r="L1014">
            <v>103.99279411764699</v>
          </cell>
          <cell r="M1014">
            <v>20.9</v>
          </cell>
          <cell r="O1014">
            <v>1.1599999999999999</v>
          </cell>
          <cell r="S1014">
            <v>62.7</v>
          </cell>
          <cell r="U1014">
            <v>0</v>
          </cell>
        </row>
        <row r="1015">
          <cell r="C1015" t="str">
            <v>HOSPITAL PELÓPIDAS SILVEIRA</v>
          </cell>
          <cell r="E1015" t="str">
            <v>SANDRA LUCIA DO NASCIMENTO SILVA SOUZA</v>
          </cell>
          <cell r="F1015" t="str">
            <v>2 - Outros Profissionais da Saúde</v>
          </cell>
          <cell r="G1015">
            <v>322205</v>
          </cell>
          <cell r="H1015">
            <v>44136</v>
          </cell>
          <cell r="I1015">
            <v>21.549800000000001</v>
          </cell>
          <cell r="J1015">
            <v>172.39840000000001</v>
          </cell>
          <cell r="M1015">
            <v>0</v>
          </cell>
          <cell r="O1015">
            <v>1.1599999999999999</v>
          </cell>
          <cell r="S1015">
            <v>0</v>
          </cell>
          <cell r="U1015">
            <v>0</v>
          </cell>
        </row>
        <row r="1016">
          <cell r="C1016" t="str">
            <v>HOSPITAL PELÓPIDAS SILVEIRA</v>
          </cell>
          <cell r="E1016" t="str">
            <v>SANDRA MARIA DE ANDRADE</v>
          </cell>
          <cell r="F1016" t="str">
            <v>2 - Outros Profissionais da Saúde</v>
          </cell>
          <cell r="G1016">
            <v>324205</v>
          </cell>
          <cell r="H1016">
            <v>44136</v>
          </cell>
          <cell r="I1016">
            <v>15.659300000000002</v>
          </cell>
          <cell r="J1016">
            <v>125.27440000000001</v>
          </cell>
          <cell r="M1016">
            <v>0</v>
          </cell>
          <cell r="O1016">
            <v>1.1599999999999999</v>
          </cell>
          <cell r="R1016">
            <v>103.5</v>
          </cell>
          <cell r="S1016">
            <v>77.540000000000006</v>
          </cell>
          <cell r="U1016">
            <v>0</v>
          </cell>
        </row>
        <row r="1017">
          <cell r="C1017" t="str">
            <v>HOSPITAL PELÓPIDAS SILVEIRA</v>
          </cell>
          <cell r="E1017" t="str">
            <v>SANDRA MARIA SANTOS DA SILVA</v>
          </cell>
          <cell r="F1017" t="str">
            <v>2 - Outros Profissionais da Saúde</v>
          </cell>
          <cell r="G1017">
            <v>322205</v>
          </cell>
          <cell r="H1017">
            <v>44136</v>
          </cell>
          <cell r="I1017">
            <v>25.066399999999998</v>
          </cell>
          <cell r="J1017">
            <v>200.53119999999998</v>
          </cell>
          <cell r="M1017">
            <v>0</v>
          </cell>
          <cell r="O1017">
            <v>1.1599999999999999</v>
          </cell>
          <cell r="S1017">
            <v>0</v>
          </cell>
          <cell r="U1017">
            <v>0</v>
          </cell>
        </row>
        <row r="1018">
          <cell r="C1018" t="str">
            <v>HOSPITAL PELÓPIDAS SILVEIRA</v>
          </cell>
          <cell r="E1018" t="str">
            <v>SANDREANE SANTINO DA SILVA</v>
          </cell>
          <cell r="F1018" t="str">
            <v>3 - Administrativo</v>
          </cell>
          <cell r="G1018">
            <v>411010</v>
          </cell>
          <cell r="H1018">
            <v>44136</v>
          </cell>
          <cell r="I1018">
            <v>10.9559</v>
          </cell>
          <cell r="J1018">
            <v>87.647199999999998</v>
          </cell>
          <cell r="L1018">
            <v>103.99279411764699</v>
          </cell>
          <cell r="M1018">
            <v>20.9</v>
          </cell>
          <cell r="O1018">
            <v>1.1599999999999999</v>
          </cell>
          <cell r="R1018">
            <v>144.9</v>
          </cell>
          <cell r="S1018">
            <v>62.7</v>
          </cell>
          <cell r="U1018">
            <v>0</v>
          </cell>
        </row>
        <row r="1019">
          <cell r="C1019" t="str">
            <v>HOSPITAL PELÓPIDAS SILVEIRA</v>
          </cell>
          <cell r="E1019" t="str">
            <v>SARA ROZENDA DE SOUZA</v>
          </cell>
          <cell r="F1019" t="str">
            <v>2 - Outros Profissionais da Saúde</v>
          </cell>
          <cell r="G1019">
            <v>521130</v>
          </cell>
          <cell r="H1019">
            <v>44136</v>
          </cell>
          <cell r="I1019">
            <v>10.4009</v>
          </cell>
          <cell r="J1019">
            <v>83.2072</v>
          </cell>
          <cell r="L1019">
            <v>103.99279411764699</v>
          </cell>
          <cell r="M1019">
            <v>20.9</v>
          </cell>
          <cell r="O1019">
            <v>1.1599999999999999</v>
          </cell>
          <cell r="R1019">
            <v>155.26</v>
          </cell>
          <cell r="S1019">
            <v>62.7</v>
          </cell>
          <cell r="U1019">
            <v>0</v>
          </cell>
        </row>
        <row r="1020">
          <cell r="C1020" t="str">
            <v>HOSPITAL PELÓPIDAS SILVEIRA</v>
          </cell>
          <cell r="E1020" t="str">
            <v>SARA TWANY FRANCISCA DA SILVA</v>
          </cell>
          <cell r="F1020" t="str">
            <v>2 - Outros Profissionais da Saúde</v>
          </cell>
          <cell r="G1020">
            <v>521130</v>
          </cell>
          <cell r="H1020">
            <v>44136</v>
          </cell>
          <cell r="I1020">
            <v>10.4152</v>
          </cell>
          <cell r="J1020">
            <v>83.321600000000004</v>
          </cell>
          <cell r="L1020">
            <v>103.99279411764699</v>
          </cell>
          <cell r="M1020">
            <v>20.9</v>
          </cell>
          <cell r="O1020">
            <v>1.1599999999999999</v>
          </cell>
          <cell r="R1020">
            <v>103.5</v>
          </cell>
          <cell r="S1020">
            <v>62.7</v>
          </cell>
          <cell r="U1020">
            <v>64</v>
          </cell>
          <cell r="X1020" t="str">
            <v>AUXILIO CRECHE</v>
          </cell>
        </row>
        <row r="1021">
          <cell r="C1021" t="str">
            <v>HOSPITAL PELÓPIDAS SILVEIRA</v>
          </cell>
          <cell r="E1021" t="str">
            <v>SAULO CESAR DA SILVA</v>
          </cell>
          <cell r="F1021" t="str">
            <v>3 - Administrativo</v>
          </cell>
          <cell r="G1021">
            <v>252605</v>
          </cell>
          <cell r="H1021">
            <v>44136</v>
          </cell>
          <cell r="I1021">
            <v>33.495199999999997</v>
          </cell>
          <cell r="J1021">
            <v>267.96159999999998</v>
          </cell>
          <cell r="L1021">
            <v>103.99279411764699</v>
          </cell>
          <cell r="M1021">
            <v>36.520000000000003</v>
          </cell>
          <cell r="O1021">
            <v>1.1599999999999999</v>
          </cell>
          <cell r="S1021">
            <v>0</v>
          </cell>
          <cell r="U1021">
            <v>0</v>
          </cell>
        </row>
        <row r="1022">
          <cell r="C1022" t="str">
            <v>HOSPITAL PELÓPIDAS SILVEIRA</v>
          </cell>
          <cell r="E1022" t="str">
            <v>SAULO OLIVEIRA FERREIRA DA SILVA</v>
          </cell>
          <cell r="F1022" t="str">
            <v>2 - Outros Profissionais da Saúde</v>
          </cell>
          <cell r="G1022">
            <v>322205</v>
          </cell>
          <cell r="H1022">
            <v>44136</v>
          </cell>
          <cell r="I1022">
            <v>13.13</v>
          </cell>
          <cell r="J1022">
            <v>105.04</v>
          </cell>
          <cell r="M1022">
            <v>0</v>
          </cell>
          <cell r="O1022">
            <v>1.1599999999999999</v>
          </cell>
          <cell r="R1022">
            <v>207</v>
          </cell>
          <cell r="S1022">
            <v>58.31</v>
          </cell>
          <cell r="U1022">
            <v>0</v>
          </cell>
        </row>
        <row r="1023">
          <cell r="C1023" t="str">
            <v>HOSPITAL PELÓPIDAS SILVEIRA</v>
          </cell>
          <cell r="E1023" t="str">
            <v>SELLEN MELO PORTELA DE SOUZA</v>
          </cell>
          <cell r="F1023" t="str">
            <v>2 - Outros Profissionais da Saúde</v>
          </cell>
          <cell r="G1023">
            <v>223505</v>
          </cell>
          <cell r="H1023">
            <v>44136</v>
          </cell>
          <cell r="I1023">
            <v>35.743699999999997</v>
          </cell>
          <cell r="J1023">
            <v>288.69200000000001</v>
          </cell>
          <cell r="M1023">
            <v>0</v>
          </cell>
          <cell r="O1023">
            <v>2.44</v>
          </cell>
          <cell r="S1023">
            <v>0</v>
          </cell>
          <cell r="U1023">
            <v>0</v>
          </cell>
        </row>
        <row r="1024">
          <cell r="C1024" t="str">
            <v>HOSPITAL PELÓPIDAS SILVEIRA</v>
          </cell>
          <cell r="E1024" t="str">
            <v>SERGIO ALBUQUERQUE LIMA</v>
          </cell>
          <cell r="F1024" t="str">
            <v>2 - Outros Profissionais da Saúde</v>
          </cell>
          <cell r="G1024">
            <v>223505</v>
          </cell>
          <cell r="H1024">
            <v>44136</v>
          </cell>
          <cell r="I1024">
            <v>38.703400000000002</v>
          </cell>
          <cell r="J1024">
            <v>317.96559999999999</v>
          </cell>
          <cell r="M1024">
            <v>0</v>
          </cell>
          <cell r="O1024">
            <v>2.44</v>
          </cell>
          <cell r="S1024">
            <v>0</v>
          </cell>
          <cell r="U1024">
            <v>0</v>
          </cell>
        </row>
        <row r="1025">
          <cell r="C1025" t="str">
            <v>HOSPITAL PELÓPIDAS SILVEIRA</v>
          </cell>
          <cell r="E1025" t="str">
            <v>SERGIO DE MACEDO MOURA</v>
          </cell>
          <cell r="F1025" t="str">
            <v>3 - Administrativo</v>
          </cell>
          <cell r="G1025">
            <v>142705</v>
          </cell>
          <cell r="H1025">
            <v>44136</v>
          </cell>
          <cell r="I1025">
            <v>14.4221</v>
          </cell>
          <cell r="J1025">
            <v>144.2208</v>
          </cell>
          <cell r="M1025">
            <v>0</v>
          </cell>
          <cell r="O1025">
            <v>1.1599999999999999</v>
          </cell>
          <cell r="S1025">
            <v>0</v>
          </cell>
          <cell r="U1025">
            <v>0</v>
          </cell>
        </row>
        <row r="1026">
          <cell r="C1026" t="str">
            <v>HOSPITAL PELÓPIDAS SILVEIRA</v>
          </cell>
          <cell r="E1026" t="str">
            <v>SERGIO GONCALVES FILHO</v>
          </cell>
          <cell r="F1026" t="str">
            <v>3 - Administrativo</v>
          </cell>
          <cell r="G1026">
            <v>514225</v>
          </cell>
          <cell r="H1026">
            <v>44136</v>
          </cell>
          <cell r="I1026">
            <v>23.755100000000002</v>
          </cell>
          <cell r="J1026">
            <v>190.04080000000002</v>
          </cell>
          <cell r="M1026">
            <v>0</v>
          </cell>
          <cell r="O1026">
            <v>1.1599999999999999</v>
          </cell>
          <cell r="S1026">
            <v>0</v>
          </cell>
          <cell r="U1026">
            <v>0</v>
          </cell>
        </row>
        <row r="1027">
          <cell r="C1027" t="str">
            <v>HOSPITAL PELÓPIDAS SILVEIRA</v>
          </cell>
          <cell r="E1027" t="str">
            <v>SHIRLEY BEZERRA DA SILVA</v>
          </cell>
          <cell r="F1027" t="str">
            <v>2 - Outros Profissionais da Saúde</v>
          </cell>
          <cell r="G1027">
            <v>521130</v>
          </cell>
          <cell r="H1027">
            <v>44136</v>
          </cell>
          <cell r="I1027">
            <v>11.677899999999999</v>
          </cell>
          <cell r="J1027">
            <v>93.423199999999994</v>
          </cell>
          <cell r="L1027">
            <v>103.99279411764699</v>
          </cell>
          <cell r="M1027">
            <v>20.9</v>
          </cell>
          <cell r="O1027">
            <v>1.1599999999999999</v>
          </cell>
          <cell r="R1027">
            <v>207</v>
          </cell>
          <cell r="S1027">
            <v>62.7</v>
          </cell>
          <cell r="U1027">
            <v>0</v>
          </cell>
        </row>
        <row r="1028">
          <cell r="C1028" t="str">
            <v>HOSPITAL PELÓPIDAS SILVEIRA</v>
          </cell>
          <cell r="E1028" t="str">
            <v>SHIRLEY MARIA VIEIRA DA SILVA RODRIGUES</v>
          </cell>
          <cell r="F1028" t="str">
            <v>2 - Outros Profissionais da Saúde</v>
          </cell>
          <cell r="G1028">
            <v>322205</v>
          </cell>
          <cell r="H1028">
            <v>44136</v>
          </cell>
          <cell r="I1028">
            <v>29.1814</v>
          </cell>
          <cell r="J1028">
            <v>285.32079999999996</v>
          </cell>
          <cell r="K1028">
            <v>5099</v>
          </cell>
          <cell r="M1028">
            <v>0</v>
          </cell>
          <cell r="O1028">
            <v>1.1599999999999999</v>
          </cell>
          <cell r="S1028">
            <v>0</v>
          </cell>
          <cell r="U1028">
            <v>0</v>
          </cell>
        </row>
        <row r="1029">
          <cell r="C1029" t="str">
            <v>HOSPITAL PELÓPIDAS SILVEIRA</v>
          </cell>
          <cell r="E1029" t="str">
            <v>SHIRLEY TAVARES DOS SANTOS</v>
          </cell>
          <cell r="F1029" t="str">
            <v>2 - Outros Profissionais da Saúde</v>
          </cell>
          <cell r="G1029">
            <v>322205</v>
          </cell>
          <cell r="H1029">
            <v>44136</v>
          </cell>
          <cell r="I1029">
            <v>0</v>
          </cell>
          <cell r="J1029">
            <v>0</v>
          </cell>
          <cell r="M1029">
            <v>0</v>
          </cell>
          <cell r="O1029">
            <v>1.1599999999999999</v>
          </cell>
          <cell r="S1029">
            <v>0</v>
          </cell>
          <cell r="U1029">
            <v>0</v>
          </cell>
        </row>
        <row r="1030">
          <cell r="C1030" t="str">
            <v>HOSPITAL PELÓPIDAS SILVEIRA</v>
          </cell>
          <cell r="E1030" t="str">
            <v>SHIRLEYDE SIMPLICIO DE SOUZA FRANCA</v>
          </cell>
          <cell r="F1030" t="str">
            <v>2 - Outros Profissionais da Saúde</v>
          </cell>
          <cell r="G1030">
            <v>322215</v>
          </cell>
          <cell r="H1030">
            <v>44136</v>
          </cell>
          <cell r="I1030">
            <v>13.0625</v>
          </cell>
          <cell r="J1030">
            <v>130.62479999999999</v>
          </cell>
          <cell r="M1030">
            <v>0</v>
          </cell>
          <cell r="O1030">
            <v>1.1599999999999999</v>
          </cell>
          <cell r="S1030">
            <v>0</v>
          </cell>
          <cell r="U1030">
            <v>66.11</v>
          </cell>
          <cell r="X1030" t="str">
            <v>AUXILIO CRECHE</v>
          </cell>
        </row>
        <row r="1031">
          <cell r="C1031" t="str">
            <v>HOSPITAL PELÓPIDAS SILVEIRA</v>
          </cell>
          <cell r="E1031" t="str">
            <v>SILVANA CRISTOVAM DE VASCONCELOS BATISTA</v>
          </cell>
          <cell r="F1031" t="str">
            <v>2 - Outros Profissionais da Saúde</v>
          </cell>
          <cell r="G1031">
            <v>322205</v>
          </cell>
          <cell r="H1031">
            <v>44136</v>
          </cell>
          <cell r="I1031">
            <v>14.514700000000001</v>
          </cell>
          <cell r="J1031">
            <v>116.11760000000001</v>
          </cell>
          <cell r="L1031">
            <v>103.99279411764699</v>
          </cell>
          <cell r="M1031">
            <v>20.9</v>
          </cell>
          <cell r="O1031">
            <v>1.1599999999999999</v>
          </cell>
          <cell r="R1031">
            <v>207</v>
          </cell>
          <cell r="S1031">
            <v>62.7</v>
          </cell>
          <cell r="U1031">
            <v>0</v>
          </cell>
        </row>
        <row r="1032">
          <cell r="C1032" t="str">
            <v>HOSPITAL PELÓPIDAS SILVEIRA</v>
          </cell>
          <cell r="E1032" t="str">
            <v>SILVANA MARIA DA SILVA</v>
          </cell>
          <cell r="F1032" t="str">
            <v>3 - Administrativo</v>
          </cell>
          <cell r="G1032">
            <v>513430</v>
          </cell>
          <cell r="H1032">
            <v>44136</v>
          </cell>
          <cell r="I1032">
            <v>12.540000000000001</v>
          </cell>
          <cell r="J1032">
            <v>100.32000000000001</v>
          </cell>
          <cell r="M1032">
            <v>0</v>
          </cell>
          <cell r="O1032">
            <v>1.1599999999999999</v>
          </cell>
          <cell r="R1032">
            <v>193.2</v>
          </cell>
          <cell r="S1032">
            <v>62.7</v>
          </cell>
          <cell r="U1032">
            <v>64</v>
          </cell>
          <cell r="X1032" t="str">
            <v>AUXILIO CRECHE</v>
          </cell>
        </row>
        <row r="1033">
          <cell r="C1033" t="str">
            <v>HOSPITAL PELÓPIDAS SILVEIRA</v>
          </cell>
          <cell r="E1033" t="str">
            <v>SILVANA MARIA DE CASTRO SILVA</v>
          </cell>
          <cell r="F1033" t="str">
            <v>2 - Outros Profissionais da Saúde</v>
          </cell>
          <cell r="G1033">
            <v>515205</v>
          </cell>
          <cell r="H1033">
            <v>44136</v>
          </cell>
          <cell r="I1033">
            <v>13.43</v>
          </cell>
          <cell r="J1033">
            <v>107.44</v>
          </cell>
          <cell r="L1033">
            <v>103.99279411764699</v>
          </cell>
          <cell r="M1033">
            <v>21.6</v>
          </cell>
          <cell r="O1033">
            <v>1.1599999999999999</v>
          </cell>
          <cell r="R1033">
            <v>155.26</v>
          </cell>
          <cell r="S1033">
            <v>64.8</v>
          </cell>
          <cell r="U1033">
            <v>0</v>
          </cell>
        </row>
        <row r="1034">
          <cell r="C1034" t="str">
            <v>HOSPITAL PELÓPIDAS SILVEIRA</v>
          </cell>
          <cell r="E1034" t="str">
            <v>SILVANIA NOVAES DE MOURA</v>
          </cell>
          <cell r="F1034" t="str">
            <v>2 - Outros Profissionais da Saúde</v>
          </cell>
          <cell r="G1034">
            <v>251605</v>
          </cell>
          <cell r="H1034">
            <v>44136</v>
          </cell>
          <cell r="I1034">
            <v>25.616399999999999</v>
          </cell>
          <cell r="J1034">
            <v>204.93119999999999</v>
          </cell>
          <cell r="M1034">
            <v>0</v>
          </cell>
          <cell r="O1034">
            <v>1.1599999999999999</v>
          </cell>
          <cell r="S1034">
            <v>0</v>
          </cell>
          <cell r="U1034">
            <v>0</v>
          </cell>
        </row>
        <row r="1035">
          <cell r="C1035" t="str">
            <v>HOSPITAL PELÓPIDAS SILVEIRA</v>
          </cell>
          <cell r="E1035" t="str">
            <v>SILVIA FERNANDA FERREIRA SOUZA</v>
          </cell>
          <cell r="F1035" t="str">
            <v>3 - Administrativo</v>
          </cell>
          <cell r="G1035">
            <v>513220</v>
          </cell>
          <cell r="H1035">
            <v>44136</v>
          </cell>
          <cell r="I1035">
            <v>0</v>
          </cell>
          <cell r="J1035">
            <v>0</v>
          </cell>
          <cell r="M1035">
            <v>0</v>
          </cell>
          <cell r="O1035">
            <v>1.1599999999999999</v>
          </cell>
          <cell r="S1035">
            <v>0</v>
          </cell>
          <cell r="U1035">
            <v>0</v>
          </cell>
        </row>
        <row r="1036">
          <cell r="C1036" t="str">
            <v>HOSPITAL PELÓPIDAS SILVEIRA</v>
          </cell>
          <cell r="E1036" t="str">
            <v>SILVIA ROBERTA ARAUJO FURTADO</v>
          </cell>
          <cell r="F1036" t="str">
            <v>2 - Outros Profissionais da Saúde</v>
          </cell>
          <cell r="G1036">
            <v>322205</v>
          </cell>
          <cell r="H1036">
            <v>44136</v>
          </cell>
          <cell r="I1036">
            <v>0</v>
          </cell>
          <cell r="J1036">
            <v>104.5</v>
          </cell>
          <cell r="M1036">
            <v>0</v>
          </cell>
          <cell r="O1036">
            <v>1.1599999999999999</v>
          </cell>
          <cell r="S1036">
            <v>0</v>
          </cell>
          <cell r="U1036">
            <v>0</v>
          </cell>
        </row>
        <row r="1037">
          <cell r="C1037" t="str">
            <v>HOSPITAL PELÓPIDAS SILVEIRA</v>
          </cell>
          <cell r="E1037" t="str">
            <v>SILVIO FIALHO OLIVEIRA VIEIRA DE LIMA</v>
          </cell>
          <cell r="F1037" t="str">
            <v>1 - Médico</v>
          </cell>
          <cell r="G1037">
            <v>225120</v>
          </cell>
          <cell r="H1037">
            <v>44136</v>
          </cell>
          <cell r="I1037">
            <v>99.150300000000016</v>
          </cell>
          <cell r="J1037">
            <v>793.20240000000013</v>
          </cell>
          <cell r="M1037">
            <v>0</v>
          </cell>
          <cell r="O1037">
            <v>9.2766149999999996</v>
          </cell>
          <cell r="S1037">
            <v>0</v>
          </cell>
          <cell r="U1037">
            <v>0</v>
          </cell>
        </row>
        <row r="1038">
          <cell r="C1038" t="str">
            <v>HOSPITAL PELÓPIDAS SILVEIRA</v>
          </cell>
          <cell r="E1038" t="str">
            <v>SIMONE CARLA DE OLIVEIRA CHAGAS</v>
          </cell>
          <cell r="F1038" t="str">
            <v>2 - Outros Profissionais da Saúde</v>
          </cell>
          <cell r="G1038">
            <v>322205</v>
          </cell>
          <cell r="H1038">
            <v>44136</v>
          </cell>
          <cell r="I1038">
            <v>15.066300000000002</v>
          </cell>
          <cell r="J1038">
            <v>120.53040000000001</v>
          </cell>
          <cell r="L1038">
            <v>103.99279411764699</v>
          </cell>
          <cell r="M1038">
            <v>20.9</v>
          </cell>
          <cell r="O1038">
            <v>1.1599999999999999</v>
          </cell>
          <cell r="R1038">
            <v>165.6</v>
          </cell>
          <cell r="S1038">
            <v>62.7</v>
          </cell>
          <cell r="U1038">
            <v>0</v>
          </cell>
        </row>
        <row r="1039">
          <cell r="C1039" t="str">
            <v>HOSPITAL PELÓPIDAS SILVEIRA</v>
          </cell>
          <cell r="E1039" t="str">
            <v>SIMONE DA SILVA CRUZ</v>
          </cell>
          <cell r="F1039" t="str">
            <v>2 - Outros Profissionais da Saúde</v>
          </cell>
          <cell r="G1039">
            <v>322205</v>
          </cell>
          <cell r="H1039">
            <v>44136</v>
          </cell>
          <cell r="I1039">
            <v>19.490000000000002</v>
          </cell>
          <cell r="J1039">
            <v>155.92000000000002</v>
          </cell>
          <cell r="L1039">
            <v>103.99279411764699</v>
          </cell>
          <cell r="M1039">
            <v>20.9</v>
          </cell>
          <cell r="O1039">
            <v>1.1599999999999999</v>
          </cell>
          <cell r="S1039">
            <v>0</v>
          </cell>
          <cell r="U1039">
            <v>0</v>
          </cell>
        </row>
        <row r="1040">
          <cell r="C1040" t="str">
            <v>HOSPITAL PELÓPIDAS SILVEIRA</v>
          </cell>
          <cell r="E1040" t="str">
            <v>SIMONE MARIA DA SILVA CORREIA</v>
          </cell>
          <cell r="F1040" t="str">
            <v>2 - Outros Profissionais da Saúde</v>
          </cell>
          <cell r="G1040">
            <v>322205</v>
          </cell>
          <cell r="H1040">
            <v>44136</v>
          </cell>
          <cell r="I1040">
            <v>22.881500000000003</v>
          </cell>
          <cell r="J1040">
            <v>183.05200000000002</v>
          </cell>
          <cell r="L1040">
            <v>103.99279411764699</v>
          </cell>
          <cell r="M1040">
            <v>20.9</v>
          </cell>
          <cell r="O1040">
            <v>1.1599999999999999</v>
          </cell>
          <cell r="R1040">
            <v>207</v>
          </cell>
          <cell r="S1040">
            <v>62.7</v>
          </cell>
          <cell r="U1040">
            <v>0</v>
          </cell>
        </row>
        <row r="1041">
          <cell r="C1041" t="str">
            <v>HOSPITAL PELÓPIDAS SILVEIRA</v>
          </cell>
          <cell r="E1041" t="str">
            <v>SIMONE OLIVEIRA DOS SANTOS</v>
          </cell>
          <cell r="F1041" t="str">
            <v>2 - Outros Profissionais da Saúde</v>
          </cell>
          <cell r="G1041">
            <v>322205</v>
          </cell>
          <cell r="H1041">
            <v>44136</v>
          </cell>
          <cell r="I1041">
            <v>13.161</v>
          </cell>
          <cell r="J1041">
            <v>105.288</v>
          </cell>
          <cell r="L1041">
            <v>103.99279411764699</v>
          </cell>
          <cell r="M1041">
            <v>20.9</v>
          </cell>
          <cell r="O1041">
            <v>1.1599999999999999</v>
          </cell>
          <cell r="R1041">
            <v>193.2</v>
          </cell>
          <cell r="S1041">
            <v>62.7</v>
          </cell>
          <cell r="U1041">
            <v>0</v>
          </cell>
        </row>
        <row r="1042">
          <cell r="C1042" t="str">
            <v>HOSPITAL PELÓPIDAS SILVEIRA</v>
          </cell>
          <cell r="E1042" t="str">
            <v>SINEIDE MARIA RAMOS DA SILVA</v>
          </cell>
          <cell r="F1042" t="str">
            <v>3 - Administrativo</v>
          </cell>
          <cell r="G1042">
            <v>411010</v>
          </cell>
          <cell r="H1042">
            <v>44136</v>
          </cell>
          <cell r="I1042">
            <v>10.959200000000001</v>
          </cell>
          <cell r="J1042">
            <v>87.673600000000008</v>
          </cell>
          <cell r="L1042">
            <v>103.99279411764699</v>
          </cell>
          <cell r="M1042">
            <v>20.9</v>
          </cell>
          <cell r="O1042">
            <v>1.1599999999999999</v>
          </cell>
          <cell r="R1042">
            <v>276</v>
          </cell>
          <cell r="S1042">
            <v>62.7</v>
          </cell>
          <cell r="U1042">
            <v>0</v>
          </cell>
        </row>
        <row r="1043">
          <cell r="C1043" t="str">
            <v>HOSPITAL PELÓPIDAS SILVEIRA</v>
          </cell>
          <cell r="E1043" t="str">
            <v>SOLANGE DE LOURDES DA SILVA PINHO</v>
          </cell>
          <cell r="F1043" t="str">
            <v>2 - Outros Profissionais da Saúde</v>
          </cell>
          <cell r="G1043">
            <v>322205</v>
          </cell>
          <cell r="H1043">
            <v>44136</v>
          </cell>
          <cell r="I1043">
            <v>14.539200000000001</v>
          </cell>
          <cell r="J1043">
            <v>116.31360000000001</v>
          </cell>
          <cell r="L1043">
            <v>103.99279411764699</v>
          </cell>
          <cell r="M1043">
            <v>20.9</v>
          </cell>
          <cell r="O1043">
            <v>1.1599999999999999</v>
          </cell>
          <cell r="R1043">
            <v>207</v>
          </cell>
          <cell r="S1043">
            <v>62.7</v>
          </cell>
          <cell r="U1043">
            <v>0</v>
          </cell>
        </row>
        <row r="1044">
          <cell r="C1044" t="str">
            <v>HOSPITAL PELÓPIDAS SILVEIRA</v>
          </cell>
          <cell r="E1044" t="str">
            <v>SOLANGE TEIXEIRA DE ALBUQUERQUE</v>
          </cell>
          <cell r="F1044" t="str">
            <v>2 - Outros Profissionais da Saúde</v>
          </cell>
          <cell r="G1044">
            <v>322205</v>
          </cell>
          <cell r="H1044">
            <v>44136</v>
          </cell>
          <cell r="I1044">
            <v>17.841000000000001</v>
          </cell>
          <cell r="J1044">
            <v>142.72800000000001</v>
          </cell>
          <cell r="L1044">
            <v>103.99279411764699</v>
          </cell>
          <cell r="M1044">
            <v>20.9</v>
          </cell>
          <cell r="O1044">
            <v>1.1599999999999999</v>
          </cell>
          <cell r="R1044">
            <v>103.5</v>
          </cell>
          <cell r="S1044">
            <v>43.89</v>
          </cell>
          <cell r="U1044">
            <v>0</v>
          </cell>
        </row>
        <row r="1045">
          <cell r="C1045" t="str">
            <v>HOSPITAL PELÓPIDAS SILVEIRA</v>
          </cell>
          <cell r="E1045" t="str">
            <v>SUELANE PEREIRA DE OLIVEIRA</v>
          </cell>
          <cell r="F1045" t="str">
            <v>2 - Outros Profissionais da Saúde</v>
          </cell>
          <cell r="G1045">
            <v>322205</v>
          </cell>
          <cell r="H1045">
            <v>44136</v>
          </cell>
          <cell r="I1045">
            <v>13.551</v>
          </cell>
          <cell r="J1045">
            <v>108.408</v>
          </cell>
          <cell r="L1045">
            <v>103.99279411764699</v>
          </cell>
          <cell r="M1045">
            <v>20.9</v>
          </cell>
          <cell r="O1045">
            <v>1.1599999999999999</v>
          </cell>
          <cell r="R1045">
            <v>207</v>
          </cell>
          <cell r="S1045">
            <v>62.7</v>
          </cell>
          <cell r="U1045">
            <v>0</v>
          </cell>
        </row>
        <row r="1046">
          <cell r="C1046" t="str">
            <v>HOSPITAL PELÓPIDAS SILVEIRA</v>
          </cell>
          <cell r="E1046" t="str">
            <v>SUELENE ENEDINA DA CONCEICAO</v>
          </cell>
          <cell r="F1046" t="str">
            <v>2 - Outros Profissionais da Saúde</v>
          </cell>
          <cell r="G1046">
            <v>322205</v>
          </cell>
          <cell r="H1046">
            <v>44136</v>
          </cell>
          <cell r="I1046">
            <v>16.149000000000001</v>
          </cell>
          <cell r="J1046">
            <v>129.19200000000001</v>
          </cell>
          <cell r="L1046">
            <v>103.99279411764699</v>
          </cell>
          <cell r="M1046">
            <v>20.9</v>
          </cell>
          <cell r="O1046">
            <v>1.1599999999999999</v>
          </cell>
          <cell r="R1046">
            <v>207</v>
          </cell>
          <cell r="S1046">
            <v>62.7</v>
          </cell>
          <cell r="U1046">
            <v>0</v>
          </cell>
        </row>
        <row r="1047">
          <cell r="C1047" t="str">
            <v>HOSPITAL PELÓPIDAS SILVEIRA</v>
          </cell>
          <cell r="E1047" t="str">
            <v>SUELLEN CRISTINY DA PAZ NOBRE LIMA</v>
          </cell>
          <cell r="F1047" t="str">
            <v>2 - Outros Profissionais da Saúde</v>
          </cell>
          <cell r="G1047">
            <v>322205</v>
          </cell>
          <cell r="H1047">
            <v>44136</v>
          </cell>
          <cell r="I1047">
            <v>16.040900000000001</v>
          </cell>
          <cell r="J1047">
            <v>128.3272</v>
          </cell>
          <cell r="L1047">
            <v>103.99279411764699</v>
          </cell>
          <cell r="M1047">
            <v>20.9</v>
          </cell>
          <cell r="O1047">
            <v>1.1599999999999999</v>
          </cell>
          <cell r="R1047">
            <v>207</v>
          </cell>
          <cell r="S1047">
            <v>52.25</v>
          </cell>
          <cell r="U1047">
            <v>0</v>
          </cell>
        </row>
        <row r="1048">
          <cell r="C1048" t="str">
            <v>HOSPITAL PELÓPIDAS SILVEIRA</v>
          </cell>
          <cell r="E1048" t="str">
            <v>SUELLEN MAIARA EMERENCIO DA SILVA</v>
          </cell>
          <cell r="F1048" t="str">
            <v>2 - Outros Profissionais da Saúde</v>
          </cell>
          <cell r="G1048">
            <v>223710</v>
          </cell>
          <cell r="H1048">
            <v>44136</v>
          </cell>
          <cell r="I1048">
            <v>36.829499999999996</v>
          </cell>
          <cell r="J1048">
            <v>294.63599999999997</v>
          </cell>
          <cell r="M1048">
            <v>0</v>
          </cell>
          <cell r="O1048">
            <v>1.1599999999999999</v>
          </cell>
          <cell r="S1048">
            <v>0</v>
          </cell>
          <cell r="U1048">
            <v>0</v>
          </cell>
        </row>
        <row r="1049">
          <cell r="C1049" t="str">
            <v>HOSPITAL PELÓPIDAS SILVEIRA</v>
          </cell>
          <cell r="E1049" t="str">
            <v>SUELY GOMES DA SILVA</v>
          </cell>
          <cell r="F1049" t="str">
            <v>2 - Outros Profissionais da Saúde</v>
          </cell>
          <cell r="G1049">
            <v>322205</v>
          </cell>
          <cell r="H1049">
            <v>44136</v>
          </cell>
          <cell r="I1049">
            <v>14.5244</v>
          </cell>
          <cell r="J1049">
            <v>142.32</v>
          </cell>
          <cell r="L1049">
            <v>103.99279411764699</v>
          </cell>
          <cell r="M1049">
            <v>20.9</v>
          </cell>
          <cell r="O1049">
            <v>1.1599999999999999</v>
          </cell>
          <cell r="R1049">
            <v>103.5</v>
          </cell>
          <cell r="S1049">
            <v>62.7</v>
          </cell>
          <cell r="U1049">
            <v>0</v>
          </cell>
        </row>
        <row r="1050">
          <cell r="C1050" t="str">
            <v>HOSPITAL PELÓPIDAS SILVEIRA</v>
          </cell>
          <cell r="E1050" t="str">
            <v>SUMAIA CABRAL DE CARVALHO MOURA</v>
          </cell>
          <cell r="F1050" t="str">
            <v>2 - Outros Profissionais da Saúde</v>
          </cell>
          <cell r="G1050">
            <v>324115</v>
          </cell>
          <cell r="H1050">
            <v>44136</v>
          </cell>
          <cell r="I1050">
            <v>33.966799999999999</v>
          </cell>
          <cell r="J1050">
            <v>271.73439999999999</v>
          </cell>
          <cell r="M1050">
            <v>0</v>
          </cell>
          <cell r="O1050">
            <v>1.1599999999999999</v>
          </cell>
          <cell r="R1050">
            <v>55.2</v>
          </cell>
          <cell r="S1050">
            <v>54.82</v>
          </cell>
          <cell r="U1050">
            <v>0</v>
          </cell>
        </row>
        <row r="1051">
          <cell r="C1051" t="str">
            <v>HOSPITAL PELÓPIDAS SILVEIRA</v>
          </cell>
          <cell r="E1051" t="str">
            <v>SUSANA RAMOS DA SILVA NASCIMENTO</v>
          </cell>
          <cell r="F1051" t="str">
            <v>2 - Outros Profissionais da Saúde</v>
          </cell>
          <cell r="G1051">
            <v>322205</v>
          </cell>
          <cell r="H1051">
            <v>44136</v>
          </cell>
          <cell r="I1051">
            <v>0</v>
          </cell>
          <cell r="J1051">
            <v>0</v>
          </cell>
          <cell r="M1051">
            <v>0</v>
          </cell>
          <cell r="O1051">
            <v>1.1599999999999999</v>
          </cell>
          <cell r="S1051">
            <v>0</v>
          </cell>
          <cell r="U1051">
            <v>0</v>
          </cell>
        </row>
        <row r="1052">
          <cell r="C1052" t="str">
            <v>HOSPITAL PELÓPIDAS SILVEIRA</v>
          </cell>
          <cell r="E1052" t="str">
            <v>SUZETE CARLA MARIA DOS SANTOS</v>
          </cell>
          <cell r="F1052" t="str">
            <v>2 - Outros Profissionais da Saúde</v>
          </cell>
          <cell r="G1052">
            <v>322205</v>
          </cell>
          <cell r="H1052">
            <v>44136</v>
          </cell>
          <cell r="I1052">
            <v>15.561400000000001</v>
          </cell>
          <cell r="J1052">
            <v>126.58160000000002</v>
          </cell>
          <cell r="L1052">
            <v>103.99279411764699</v>
          </cell>
          <cell r="M1052">
            <v>20.9</v>
          </cell>
          <cell r="O1052">
            <v>1.1599999999999999</v>
          </cell>
          <cell r="R1052">
            <v>103.5</v>
          </cell>
          <cell r="S1052">
            <v>62.7</v>
          </cell>
          <cell r="U1052">
            <v>0</v>
          </cell>
        </row>
        <row r="1053">
          <cell r="C1053" t="str">
            <v>HOSPITAL PELÓPIDAS SILVEIRA</v>
          </cell>
          <cell r="E1053" t="str">
            <v>TACIANA LUIZA DA SILVA</v>
          </cell>
          <cell r="F1053" t="str">
            <v>2 - Outros Profissionais da Saúde</v>
          </cell>
          <cell r="G1053">
            <v>223505</v>
          </cell>
          <cell r="H1053">
            <v>44136</v>
          </cell>
          <cell r="I1053">
            <v>35.6036</v>
          </cell>
          <cell r="J1053">
            <v>287.57120000000003</v>
          </cell>
          <cell r="M1053">
            <v>0</v>
          </cell>
          <cell r="O1053">
            <v>2.44</v>
          </cell>
          <cell r="R1053">
            <v>165.6</v>
          </cell>
          <cell r="S1053">
            <v>103.5</v>
          </cell>
          <cell r="U1053">
            <v>0</v>
          </cell>
        </row>
        <row r="1054">
          <cell r="C1054" t="str">
            <v>HOSPITAL PELÓPIDAS SILVEIRA</v>
          </cell>
          <cell r="E1054" t="str">
            <v>TACIANA PAULA OLIVEIRA GOMES VIANA</v>
          </cell>
          <cell r="F1054" t="str">
            <v>2 - Outros Profissionais da Saúde</v>
          </cell>
          <cell r="G1054">
            <v>322205</v>
          </cell>
          <cell r="H1054">
            <v>44136</v>
          </cell>
          <cell r="I1054">
            <v>16.4529</v>
          </cell>
          <cell r="J1054">
            <v>131.6232</v>
          </cell>
          <cell r="L1054">
            <v>103.99279411764699</v>
          </cell>
          <cell r="M1054">
            <v>20.9</v>
          </cell>
          <cell r="O1054">
            <v>1.1599999999999999</v>
          </cell>
          <cell r="S1054">
            <v>62.7</v>
          </cell>
          <cell r="U1054">
            <v>0</v>
          </cell>
        </row>
        <row r="1055">
          <cell r="C1055" t="str">
            <v>HOSPITAL PELÓPIDAS SILVEIRA</v>
          </cell>
          <cell r="E1055" t="str">
            <v>TAINAN PATRICIA BORGES SOUZA</v>
          </cell>
          <cell r="F1055" t="str">
            <v>2 - Outros Profissionais da Saúde</v>
          </cell>
          <cell r="G1055">
            <v>322205</v>
          </cell>
          <cell r="H1055">
            <v>44136</v>
          </cell>
          <cell r="I1055">
            <v>12.5029</v>
          </cell>
          <cell r="J1055">
            <v>100.0232</v>
          </cell>
          <cell r="L1055">
            <v>103.99279411764699</v>
          </cell>
          <cell r="M1055">
            <v>20.9</v>
          </cell>
          <cell r="O1055">
            <v>1.1599999999999999</v>
          </cell>
          <cell r="R1055">
            <v>82.8</v>
          </cell>
          <cell r="S1055">
            <v>58.52</v>
          </cell>
          <cell r="U1055">
            <v>0</v>
          </cell>
        </row>
        <row r="1056">
          <cell r="C1056" t="str">
            <v>HOSPITAL PELÓPIDAS SILVEIRA</v>
          </cell>
          <cell r="E1056" t="str">
            <v>TAMARA BARRETO LINS DE ALBUQUERQUE TORRES</v>
          </cell>
          <cell r="F1056" t="str">
            <v>2 - Outros Profissionais da Saúde</v>
          </cell>
          <cell r="G1056">
            <v>223605</v>
          </cell>
          <cell r="H1056">
            <v>44136</v>
          </cell>
          <cell r="I1056">
            <v>39.552399999999999</v>
          </cell>
          <cell r="J1056">
            <v>316.41919999999999</v>
          </cell>
          <cell r="L1056">
            <v>103.99279411764699</v>
          </cell>
          <cell r="M1056">
            <v>2.41</v>
          </cell>
          <cell r="O1056">
            <v>2.44</v>
          </cell>
          <cell r="S1056">
            <v>0</v>
          </cell>
          <cell r="U1056">
            <v>0</v>
          </cell>
        </row>
        <row r="1057">
          <cell r="C1057" t="str">
            <v>HOSPITAL PELÓPIDAS SILVEIRA</v>
          </cell>
          <cell r="E1057" t="str">
            <v>TAMIRES MIRELE CAMILO DA SILVA</v>
          </cell>
          <cell r="F1057" t="str">
            <v>2 - Outros Profissionais da Saúde</v>
          </cell>
          <cell r="G1057">
            <v>322205</v>
          </cell>
          <cell r="H1057">
            <v>44136</v>
          </cell>
          <cell r="I1057">
            <v>13.777799999999999</v>
          </cell>
          <cell r="J1057">
            <v>110.22239999999999</v>
          </cell>
          <cell r="M1057">
            <v>0</v>
          </cell>
          <cell r="O1057">
            <v>1.1599999999999999</v>
          </cell>
          <cell r="R1057">
            <v>96.6</v>
          </cell>
          <cell r="S1057">
            <v>62.7</v>
          </cell>
          <cell r="U1057">
            <v>0</v>
          </cell>
        </row>
        <row r="1058">
          <cell r="C1058" t="str">
            <v>HOSPITAL PELÓPIDAS SILVEIRA</v>
          </cell>
          <cell r="E1058" t="str">
            <v>TANIA NERES DOS SANTOS</v>
          </cell>
          <cell r="F1058" t="str">
            <v>2 - Outros Profissionais da Saúde</v>
          </cell>
          <cell r="G1058">
            <v>322205</v>
          </cell>
          <cell r="H1058">
            <v>44136</v>
          </cell>
          <cell r="I1058">
            <v>14.4907</v>
          </cell>
          <cell r="J1058">
            <v>115.9256</v>
          </cell>
          <cell r="M1058">
            <v>0</v>
          </cell>
          <cell r="O1058">
            <v>1.1599999999999999</v>
          </cell>
          <cell r="R1058">
            <v>207</v>
          </cell>
          <cell r="S1058">
            <v>45.98</v>
          </cell>
          <cell r="U1058">
            <v>0</v>
          </cell>
        </row>
        <row r="1059">
          <cell r="C1059" t="str">
            <v>HOSPITAL PELÓPIDAS SILVEIRA</v>
          </cell>
          <cell r="E1059" t="str">
            <v>TARCIANA VALERIA DA SILVA</v>
          </cell>
          <cell r="F1059" t="str">
            <v>3 - Administrativo</v>
          </cell>
          <cell r="G1059">
            <v>411010</v>
          </cell>
          <cell r="H1059">
            <v>44136</v>
          </cell>
          <cell r="I1059">
            <v>10.3056</v>
          </cell>
          <cell r="J1059">
            <v>82.444800000000001</v>
          </cell>
          <cell r="L1059">
            <v>103.99279411764699</v>
          </cell>
          <cell r="M1059">
            <v>20.9</v>
          </cell>
          <cell r="O1059">
            <v>1.1599999999999999</v>
          </cell>
          <cell r="R1059">
            <v>138</v>
          </cell>
          <cell r="S1059">
            <v>50.16</v>
          </cell>
          <cell r="U1059">
            <v>0</v>
          </cell>
        </row>
        <row r="1060">
          <cell r="C1060" t="str">
            <v>HOSPITAL PELÓPIDAS SILVEIRA</v>
          </cell>
          <cell r="E1060" t="str">
            <v>TARCILA MARIA DE ANDRADE SILVA</v>
          </cell>
          <cell r="F1060" t="str">
            <v>2 - Outros Profissionais da Saúde</v>
          </cell>
          <cell r="G1060">
            <v>322205</v>
          </cell>
          <cell r="H1060">
            <v>44136</v>
          </cell>
          <cell r="I1060">
            <v>13.9224</v>
          </cell>
          <cell r="J1060">
            <v>111.3792</v>
          </cell>
          <cell r="L1060">
            <v>103.99279411764699</v>
          </cell>
          <cell r="M1060">
            <v>20.9</v>
          </cell>
          <cell r="O1060">
            <v>1.1599999999999999</v>
          </cell>
          <cell r="S1060">
            <v>0</v>
          </cell>
          <cell r="U1060">
            <v>50.68</v>
          </cell>
          <cell r="X1060" t="str">
            <v>AUXILIO CRECHE</v>
          </cell>
        </row>
        <row r="1061">
          <cell r="C1061" t="str">
            <v>HOSPITAL PELÓPIDAS SILVEIRA</v>
          </cell>
          <cell r="E1061" t="str">
            <v>TARSILA MARIA SCANONI DE SANTANA</v>
          </cell>
          <cell r="F1061" t="str">
            <v>1 - Médico</v>
          </cell>
          <cell r="G1061">
            <v>225125</v>
          </cell>
          <cell r="H1061">
            <v>44136</v>
          </cell>
          <cell r="I1061">
            <v>89.114599999999996</v>
          </cell>
          <cell r="J1061">
            <v>776.27679999999998</v>
          </cell>
          <cell r="M1061">
            <v>0</v>
          </cell>
          <cell r="O1061">
            <v>9.2766149999999996</v>
          </cell>
          <cell r="S1061">
            <v>0</v>
          </cell>
          <cell r="U1061">
            <v>0</v>
          </cell>
        </row>
        <row r="1062">
          <cell r="C1062" t="str">
            <v>HOSPITAL PELÓPIDAS SILVEIRA</v>
          </cell>
          <cell r="E1062" t="str">
            <v>TASSIA TAMARA SILVA FEITOSA</v>
          </cell>
          <cell r="F1062" t="str">
            <v>1 - Médico</v>
          </cell>
          <cell r="G1062">
            <v>225120</v>
          </cell>
          <cell r="H1062">
            <v>44136</v>
          </cell>
          <cell r="I1062">
            <v>119.88610000000001</v>
          </cell>
          <cell r="J1062">
            <v>959.08880000000011</v>
          </cell>
          <cell r="M1062">
            <v>0</v>
          </cell>
          <cell r="O1062">
            <v>9.2766149999999996</v>
          </cell>
          <cell r="S1062">
            <v>0</v>
          </cell>
          <cell r="U1062">
            <v>0</v>
          </cell>
        </row>
        <row r="1063">
          <cell r="C1063" t="str">
            <v>HOSPITAL PELÓPIDAS SILVEIRA</v>
          </cell>
          <cell r="E1063" t="str">
            <v>TATIANA JANINE DA COSTA CARVALHO</v>
          </cell>
          <cell r="F1063" t="str">
            <v>2 - Outros Profissionais da Saúde</v>
          </cell>
          <cell r="G1063">
            <v>223505</v>
          </cell>
          <cell r="H1063">
            <v>44136</v>
          </cell>
          <cell r="I1063">
            <v>48.615200000000009</v>
          </cell>
          <cell r="J1063">
            <v>391.66400000000004</v>
          </cell>
          <cell r="M1063">
            <v>0</v>
          </cell>
          <cell r="O1063">
            <v>2.44</v>
          </cell>
          <cell r="S1063">
            <v>0</v>
          </cell>
          <cell r="U1063">
            <v>0</v>
          </cell>
        </row>
        <row r="1064">
          <cell r="C1064" t="str">
            <v>HOSPITAL PELÓPIDAS SILVEIRA</v>
          </cell>
          <cell r="E1064" t="str">
            <v>TATIANA VICENTE CAMPOS BARBOSA</v>
          </cell>
          <cell r="F1064" t="str">
            <v>3 - Administrativo</v>
          </cell>
          <cell r="G1064">
            <v>513430</v>
          </cell>
          <cell r="H1064">
            <v>44136</v>
          </cell>
          <cell r="I1064">
            <v>20.852</v>
          </cell>
          <cell r="J1064">
            <v>166.816</v>
          </cell>
          <cell r="M1064">
            <v>0</v>
          </cell>
          <cell r="O1064">
            <v>1.1599999999999999</v>
          </cell>
          <cell r="S1064">
            <v>0</v>
          </cell>
          <cell r="U1064">
            <v>0</v>
          </cell>
        </row>
        <row r="1065">
          <cell r="C1065" t="str">
            <v>HOSPITAL PELÓPIDAS SILVEIRA</v>
          </cell>
          <cell r="E1065" t="str">
            <v>TATIANE INDRUSIAK SILVA</v>
          </cell>
          <cell r="F1065" t="str">
            <v>1 - Médico</v>
          </cell>
          <cell r="G1065">
            <v>225125</v>
          </cell>
          <cell r="H1065">
            <v>44136</v>
          </cell>
          <cell r="I1065">
            <v>80.787500000000009</v>
          </cell>
          <cell r="J1065">
            <v>646.30000000000007</v>
          </cell>
          <cell r="M1065">
            <v>0</v>
          </cell>
          <cell r="O1065">
            <v>9.2766149999999996</v>
          </cell>
          <cell r="S1065">
            <v>0</v>
          </cell>
          <cell r="U1065">
            <v>0</v>
          </cell>
        </row>
        <row r="1066">
          <cell r="C1066" t="str">
            <v>HOSPITAL PELÓPIDAS SILVEIRA</v>
          </cell>
          <cell r="E1066" t="str">
            <v>TERESA ALVES DA SILVA</v>
          </cell>
          <cell r="F1066" t="str">
            <v>2 - Outros Profissionais da Saúde</v>
          </cell>
          <cell r="G1066">
            <v>322205</v>
          </cell>
          <cell r="H1066">
            <v>44136</v>
          </cell>
          <cell r="I1066">
            <v>14.0106</v>
          </cell>
          <cell r="J1066">
            <v>112.0848</v>
          </cell>
          <cell r="M1066">
            <v>0</v>
          </cell>
          <cell r="O1066">
            <v>1.1599999999999999</v>
          </cell>
          <cell r="R1066">
            <v>103.5</v>
          </cell>
          <cell r="S1066">
            <v>62.7</v>
          </cell>
          <cell r="U1066">
            <v>0</v>
          </cell>
        </row>
        <row r="1067">
          <cell r="C1067" t="str">
            <v>HOSPITAL PELÓPIDAS SILVEIRA</v>
          </cell>
          <cell r="E1067" t="str">
            <v>TERESA CRISTINA ALVES DA COSTA</v>
          </cell>
          <cell r="F1067" t="str">
            <v>3 - Administrativo</v>
          </cell>
          <cell r="G1067">
            <v>517410</v>
          </cell>
          <cell r="H1067">
            <v>44136</v>
          </cell>
          <cell r="I1067">
            <v>10.9725</v>
          </cell>
          <cell r="J1067">
            <v>87.78</v>
          </cell>
          <cell r="M1067">
            <v>0</v>
          </cell>
          <cell r="O1067">
            <v>1.1599999999999999</v>
          </cell>
          <cell r="R1067">
            <v>193.2</v>
          </cell>
          <cell r="S1067">
            <v>62.7</v>
          </cell>
          <cell r="U1067">
            <v>0</v>
          </cell>
        </row>
        <row r="1068">
          <cell r="C1068" t="str">
            <v>HOSPITAL PELÓPIDAS SILVEIRA</v>
          </cell>
          <cell r="E1068" t="str">
            <v>TERESA EMANUELLE ALVES BARRETO</v>
          </cell>
          <cell r="F1068" t="str">
            <v>3 - Administrativo</v>
          </cell>
          <cell r="G1068">
            <v>142105</v>
          </cell>
          <cell r="H1068">
            <v>44136</v>
          </cell>
          <cell r="I1068">
            <v>59.6708</v>
          </cell>
          <cell r="J1068">
            <v>477.3664</v>
          </cell>
          <cell r="M1068">
            <v>0</v>
          </cell>
          <cell r="O1068">
            <v>1.1599999999999999</v>
          </cell>
          <cell r="S1068">
            <v>0</v>
          </cell>
          <cell r="U1068">
            <v>0</v>
          </cell>
        </row>
        <row r="1069">
          <cell r="C1069" t="str">
            <v>HOSPITAL PELÓPIDAS SILVEIRA</v>
          </cell>
          <cell r="E1069" t="str">
            <v>THAILANE MARIE FEITOSA CHAVES</v>
          </cell>
          <cell r="F1069" t="str">
            <v>1 - Médico</v>
          </cell>
          <cell r="G1069">
            <v>225260</v>
          </cell>
          <cell r="H1069">
            <v>44136</v>
          </cell>
          <cell r="I1069">
            <v>37.590400000000002</v>
          </cell>
          <cell r="J1069">
            <v>300.72320000000002</v>
          </cell>
          <cell r="L1069">
            <v>103.99279411764699</v>
          </cell>
          <cell r="M1069">
            <v>6.34</v>
          </cell>
          <cell r="O1069">
            <v>9.2766149999999996</v>
          </cell>
          <cell r="S1069">
            <v>0</v>
          </cell>
          <cell r="U1069">
            <v>0</v>
          </cell>
        </row>
        <row r="1070">
          <cell r="C1070" t="str">
            <v>HOSPITAL PELÓPIDAS SILVEIRA</v>
          </cell>
          <cell r="E1070" t="str">
            <v>THAIS BARROS DE SOUZA</v>
          </cell>
          <cell r="F1070" t="str">
            <v>2 - Outros Profissionais da Saúde</v>
          </cell>
          <cell r="G1070">
            <v>223505</v>
          </cell>
          <cell r="H1070">
            <v>44136</v>
          </cell>
          <cell r="I1070">
            <v>35.598800000000004</v>
          </cell>
          <cell r="J1070">
            <v>287.53280000000001</v>
          </cell>
          <cell r="M1070">
            <v>0</v>
          </cell>
          <cell r="O1070">
            <v>2.44</v>
          </cell>
          <cell r="S1070">
            <v>0</v>
          </cell>
          <cell r="U1070">
            <v>0</v>
          </cell>
        </row>
        <row r="1071">
          <cell r="C1071" t="str">
            <v>HOSPITAL PELÓPIDAS SILVEIRA</v>
          </cell>
          <cell r="E1071" t="str">
            <v>THAIS CARLA SANTOS MIRANDA</v>
          </cell>
          <cell r="F1071" t="str">
            <v>3 - Administrativo</v>
          </cell>
          <cell r="G1071">
            <v>411010</v>
          </cell>
          <cell r="H1071">
            <v>44136</v>
          </cell>
          <cell r="I1071">
            <v>9.9718</v>
          </cell>
          <cell r="J1071">
            <v>79.7744</v>
          </cell>
          <cell r="L1071">
            <v>103.99279411764699</v>
          </cell>
          <cell r="M1071">
            <v>20.9</v>
          </cell>
          <cell r="O1071">
            <v>1.1599999999999999</v>
          </cell>
          <cell r="R1071">
            <v>138</v>
          </cell>
          <cell r="S1071">
            <v>62.7</v>
          </cell>
          <cell r="U1071">
            <v>0</v>
          </cell>
        </row>
        <row r="1072">
          <cell r="C1072" t="str">
            <v>HOSPITAL PELÓPIDAS SILVEIRA</v>
          </cell>
          <cell r="E1072" t="str">
            <v>THAIS LINS GEMIR</v>
          </cell>
          <cell r="F1072" t="str">
            <v>1 - Médico</v>
          </cell>
          <cell r="G1072">
            <v>225125</v>
          </cell>
          <cell r="H1072">
            <v>44136</v>
          </cell>
          <cell r="I1072">
            <v>107.9123</v>
          </cell>
          <cell r="J1072">
            <v>863.29840000000002</v>
          </cell>
          <cell r="M1072">
            <v>0</v>
          </cell>
          <cell r="O1072">
            <v>9.2766149999999996</v>
          </cell>
          <cell r="S1072">
            <v>0</v>
          </cell>
          <cell r="U1072">
            <v>0</v>
          </cell>
        </row>
        <row r="1073">
          <cell r="C1073" t="str">
            <v>HOSPITAL PELÓPIDAS SILVEIRA</v>
          </cell>
          <cell r="E1073" t="str">
            <v>THAIS MARIA SOUZA DE LUNA</v>
          </cell>
          <cell r="F1073" t="str">
            <v>2 - Outros Profissionais da Saúde</v>
          </cell>
          <cell r="G1073">
            <v>521130</v>
          </cell>
          <cell r="H1073">
            <v>44136</v>
          </cell>
          <cell r="I1073">
            <v>10.326300000000002</v>
          </cell>
          <cell r="J1073">
            <v>82.610400000000013</v>
          </cell>
          <cell r="L1073">
            <v>103.99279411764699</v>
          </cell>
          <cell r="M1073">
            <v>20.9</v>
          </cell>
          <cell r="O1073">
            <v>1.1599999999999999</v>
          </cell>
          <cell r="R1073">
            <v>193.2</v>
          </cell>
          <cell r="S1073">
            <v>35.53</v>
          </cell>
          <cell r="U1073">
            <v>36.270000000000003</v>
          </cell>
          <cell r="X1073" t="str">
            <v>AUXILIO CRECHE</v>
          </cell>
        </row>
        <row r="1074">
          <cell r="C1074" t="str">
            <v>HOSPITAL PELÓPIDAS SILVEIRA</v>
          </cell>
          <cell r="E1074" t="str">
            <v>THAIS SANTIAGO RODRIGUES VILARIM</v>
          </cell>
          <cell r="F1074" t="str">
            <v>2 - Outros Profissionais da Saúde</v>
          </cell>
          <cell r="G1074">
            <v>223505</v>
          </cell>
          <cell r="H1074">
            <v>44136</v>
          </cell>
          <cell r="I1074">
            <v>31.428600000000003</v>
          </cell>
          <cell r="J1074">
            <v>254.17120000000003</v>
          </cell>
          <cell r="M1074">
            <v>0</v>
          </cell>
          <cell r="O1074">
            <v>2.44</v>
          </cell>
          <cell r="S1074">
            <v>0</v>
          </cell>
          <cell r="U1074">
            <v>0</v>
          </cell>
        </row>
        <row r="1075">
          <cell r="C1075" t="str">
            <v>HOSPITAL PELÓPIDAS SILVEIRA</v>
          </cell>
          <cell r="E1075" t="str">
            <v>THAIS VIANA DA SILVA</v>
          </cell>
          <cell r="F1075" t="str">
            <v>2 - Outros Profissionais da Saúde</v>
          </cell>
          <cell r="G1075">
            <v>322205</v>
          </cell>
          <cell r="H1075">
            <v>44136</v>
          </cell>
          <cell r="I1075">
            <v>13.0625</v>
          </cell>
          <cell r="J1075">
            <v>104.5</v>
          </cell>
          <cell r="M1075">
            <v>0</v>
          </cell>
          <cell r="O1075">
            <v>1.1599999999999999</v>
          </cell>
          <cell r="R1075">
            <v>195.6</v>
          </cell>
          <cell r="S1075">
            <v>60.61</v>
          </cell>
          <cell r="U1075">
            <v>0</v>
          </cell>
        </row>
        <row r="1076">
          <cell r="C1076" t="str">
            <v>HOSPITAL PELÓPIDAS SILVEIRA</v>
          </cell>
          <cell r="E1076" t="str">
            <v>THAISA RAFAELA LOURDES DA SILVA</v>
          </cell>
          <cell r="F1076" t="str">
            <v>2 - Outros Profissionais da Saúde</v>
          </cell>
          <cell r="G1076">
            <v>322205</v>
          </cell>
          <cell r="H1076">
            <v>44136</v>
          </cell>
          <cell r="I1076">
            <v>13.060599999999999</v>
          </cell>
          <cell r="J1076">
            <v>106.57520000000001</v>
          </cell>
          <cell r="L1076">
            <v>103.99279411764699</v>
          </cell>
          <cell r="M1076">
            <v>20.9</v>
          </cell>
          <cell r="O1076">
            <v>1.1599999999999999</v>
          </cell>
          <cell r="R1076">
            <v>124.2</v>
          </cell>
          <cell r="S1076">
            <v>62.7</v>
          </cell>
          <cell r="U1076">
            <v>0</v>
          </cell>
        </row>
        <row r="1077">
          <cell r="C1077" t="str">
            <v>HOSPITAL PELÓPIDAS SILVEIRA</v>
          </cell>
          <cell r="E1077" t="str">
            <v>THAMIRYS CRISTIANY SANTOS DA SILVA</v>
          </cell>
          <cell r="F1077" t="str">
            <v>3 - Administrativo</v>
          </cell>
          <cell r="G1077">
            <v>411010</v>
          </cell>
          <cell r="H1077">
            <v>44136</v>
          </cell>
          <cell r="I1077">
            <v>19.2773</v>
          </cell>
          <cell r="J1077">
            <v>154.2184</v>
          </cell>
          <cell r="M1077">
            <v>0</v>
          </cell>
          <cell r="O1077">
            <v>1.1599999999999999</v>
          </cell>
          <cell r="R1077">
            <v>276</v>
          </cell>
          <cell r="S1077">
            <v>106.9</v>
          </cell>
          <cell r="U1077">
            <v>0</v>
          </cell>
        </row>
        <row r="1078">
          <cell r="C1078" t="str">
            <v>HOSPITAL PELÓPIDAS SILVEIRA</v>
          </cell>
          <cell r="E1078" t="str">
            <v>THIAGO AMANCIO DE LIMA BATISTA</v>
          </cell>
          <cell r="F1078" t="str">
            <v>2 - Outros Profissionais da Saúde</v>
          </cell>
          <cell r="G1078">
            <v>521130</v>
          </cell>
          <cell r="H1078">
            <v>44136</v>
          </cell>
          <cell r="I1078">
            <v>11.3375</v>
          </cell>
          <cell r="J1078">
            <v>90.7</v>
          </cell>
          <cell r="L1078">
            <v>103.99279411764699</v>
          </cell>
          <cell r="M1078">
            <v>20.9</v>
          </cell>
          <cell r="O1078">
            <v>1.1599999999999999</v>
          </cell>
          <cell r="S1078">
            <v>0</v>
          </cell>
          <cell r="U1078">
            <v>0</v>
          </cell>
        </row>
        <row r="1079">
          <cell r="C1079" t="str">
            <v>HOSPITAL PELÓPIDAS SILVEIRA</v>
          </cell>
          <cell r="E1079" t="str">
            <v>THIAGO BARBOSA DE SIQUEIRA</v>
          </cell>
          <cell r="F1079" t="str">
            <v>3 - Administrativo</v>
          </cell>
          <cell r="G1079">
            <v>410205</v>
          </cell>
          <cell r="H1079">
            <v>44136</v>
          </cell>
          <cell r="I1079">
            <v>20.9709</v>
          </cell>
          <cell r="J1079">
            <v>167.7672</v>
          </cell>
          <cell r="L1079">
            <v>103.99279411764699</v>
          </cell>
          <cell r="M1079">
            <v>40</v>
          </cell>
          <cell r="O1079">
            <v>1.1599999999999999</v>
          </cell>
          <cell r="R1079">
            <v>276</v>
          </cell>
          <cell r="S1079">
            <v>104.01</v>
          </cell>
          <cell r="U1079">
            <v>0</v>
          </cell>
        </row>
        <row r="1080">
          <cell r="C1080" t="str">
            <v>HOSPITAL PELÓPIDAS SILVEIRA</v>
          </cell>
          <cell r="E1080" t="str">
            <v>THIAGO GOMES DE SOUZA</v>
          </cell>
          <cell r="F1080" t="str">
            <v>2 - Outros Profissionais da Saúde</v>
          </cell>
          <cell r="G1080">
            <v>515110</v>
          </cell>
          <cell r="H1080">
            <v>44136</v>
          </cell>
          <cell r="I1080">
            <v>12.532400000000001</v>
          </cell>
          <cell r="J1080">
            <v>116.97920000000001</v>
          </cell>
          <cell r="L1080">
            <v>103.99279411764699</v>
          </cell>
          <cell r="M1080">
            <v>20.9</v>
          </cell>
          <cell r="O1080">
            <v>1.1599999999999999</v>
          </cell>
          <cell r="R1080">
            <v>103.5</v>
          </cell>
          <cell r="S1080">
            <v>62.7</v>
          </cell>
          <cell r="U1080">
            <v>0</v>
          </cell>
        </row>
        <row r="1081">
          <cell r="C1081" t="str">
            <v>HOSPITAL PELÓPIDAS SILVEIRA</v>
          </cell>
          <cell r="E1081" t="str">
            <v>THIAGO RODRIGO FERREIRA ALVES</v>
          </cell>
          <cell r="F1081" t="str">
            <v>2 - Outros Profissionais da Saúde</v>
          </cell>
          <cell r="G1081">
            <v>223505</v>
          </cell>
          <cell r="H1081">
            <v>44136</v>
          </cell>
          <cell r="I1081">
            <v>33.925899999999999</v>
          </cell>
          <cell r="J1081">
            <v>282.6232</v>
          </cell>
          <cell r="L1081">
            <v>103.99279411764699</v>
          </cell>
          <cell r="M1081">
            <v>2.86</v>
          </cell>
          <cell r="O1081">
            <v>2.44</v>
          </cell>
          <cell r="S1081">
            <v>0</v>
          </cell>
          <cell r="U1081">
            <v>0</v>
          </cell>
        </row>
        <row r="1082">
          <cell r="C1082" t="str">
            <v>HOSPITAL PELÓPIDAS SILVEIRA</v>
          </cell>
          <cell r="E1082" t="str">
            <v>THIAGO SOUZA GOMES</v>
          </cell>
          <cell r="F1082" t="str">
            <v>3 - Administrativo</v>
          </cell>
          <cell r="G1082">
            <v>411010</v>
          </cell>
          <cell r="H1082">
            <v>44136</v>
          </cell>
          <cell r="I1082">
            <v>10.392999999999999</v>
          </cell>
          <cell r="J1082">
            <v>83.143999999999991</v>
          </cell>
          <cell r="L1082">
            <v>103.99279411764699</v>
          </cell>
          <cell r="M1082">
            <v>20.9</v>
          </cell>
          <cell r="O1082">
            <v>1.1599999999999999</v>
          </cell>
          <cell r="R1082">
            <v>179.4</v>
          </cell>
          <cell r="S1082">
            <v>62.7</v>
          </cell>
          <cell r="U1082">
            <v>0</v>
          </cell>
        </row>
        <row r="1083">
          <cell r="C1083" t="str">
            <v>HOSPITAL PELÓPIDAS SILVEIRA</v>
          </cell>
          <cell r="E1083" t="str">
            <v>THIAGO VINICIUS DE SOUZA CAMPOS</v>
          </cell>
          <cell r="F1083" t="str">
            <v>3 - Administrativo</v>
          </cell>
          <cell r="G1083">
            <v>517410</v>
          </cell>
          <cell r="H1083">
            <v>44136</v>
          </cell>
          <cell r="I1083">
            <v>11.726199999999999</v>
          </cell>
          <cell r="J1083">
            <v>93.809599999999989</v>
          </cell>
          <cell r="L1083">
            <v>103.99279411764699</v>
          </cell>
          <cell r="M1083">
            <v>20.9</v>
          </cell>
          <cell r="O1083">
            <v>1.1599999999999999</v>
          </cell>
          <cell r="R1083">
            <v>103.5</v>
          </cell>
          <cell r="S1083">
            <v>62.7</v>
          </cell>
          <cell r="U1083">
            <v>0</v>
          </cell>
        </row>
        <row r="1084">
          <cell r="C1084" t="str">
            <v>HOSPITAL PELÓPIDAS SILVEIRA</v>
          </cell>
          <cell r="E1084" t="str">
            <v>THIENNY DA SILVA ARAUJO MODESTO</v>
          </cell>
          <cell r="F1084" t="str">
            <v>2 - Outros Profissionais da Saúde</v>
          </cell>
          <cell r="G1084">
            <v>223405</v>
          </cell>
          <cell r="H1084">
            <v>44136</v>
          </cell>
          <cell r="I1084">
            <v>36.285800000000002</v>
          </cell>
          <cell r="J1084">
            <v>290.28640000000001</v>
          </cell>
          <cell r="M1084">
            <v>0</v>
          </cell>
          <cell r="O1084">
            <v>1.1599999999999999</v>
          </cell>
          <cell r="S1084">
            <v>0</v>
          </cell>
          <cell r="U1084">
            <v>0</v>
          </cell>
        </row>
        <row r="1085">
          <cell r="C1085" t="str">
            <v>HOSPITAL PELÓPIDAS SILVEIRA</v>
          </cell>
          <cell r="E1085" t="str">
            <v>TIAGO CORNELIO DE SOUZA BARBOSA</v>
          </cell>
          <cell r="F1085" t="str">
            <v>3 - Administrativo</v>
          </cell>
          <cell r="G1085">
            <v>411010</v>
          </cell>
          <cell r="H1085">
            <v>44136</v>
          </cell>
          <cell r="I1085">
            <v>18.4313</v>
          </cell>
          <cell r="J1085">
            <v>147.4504</v>
          </cell>
          <cell r="M1085">
            <v>0</v>
          </cell>
          <cell r="O1085">
            <v>1.1599999999999999</v>
          </cell>
          <cell r="S1085">
            <v>0</v>
          </cell>
          <cell r="U1085">
            <v>0</v>
          </cell>
        </row>
        <row r="1086">
          <cell r="C1086" t="str">
            <v>HOSPITAL PELÓPIDAS SILVEIRA</v>
          </cell>
          <cell r="E1086" t="str">
            <v>TIAGO ERDESON DE PAIVA</v>
          </cell>
          <cell r="F1086" t="str">
            <v>3 - Administrativo</v>
          </cell>
          <cell r="G1086">
            <v>514225</v>
          </cell>
          <cell r="H1086">
            <v>44136</v>
          </cell>
          <cell r="I1086">
            <v>12.540000000000001</v>
          </cell>
          <cell r="J1086">
            <v>100.32000000000001</v>
          </cell>
          <cell r="L1086">
            <v>103.99279411764699</v>
          </cell>
          <cell r="M1086">
            <v>20.9</v>
          </cell>
          <cell r="O1086">
            <v>1.1599999999999999</v>
          </cell>
          <cell r="S1086">
            <v>0</v>
          </cell>
          <cell r="U1086">
            <v>0</v>
          </cell>
        </row>
        <row r="1087">
          <cell r="C1087" t="str">
            <v>HOSPITAL PELÓPIDAS SILVEIRA</v>
          </cell>
          <cell r="E1087" t="str">
            <v>TIAGO FEITOSA BASTOS DE MELO</v>
          </cell>
          <cell r="F1087" t="str">
            <v>1 - Médico</v>
          </cell>
          <cell r="G1087">
            <v>225112</v>
          </cell>
          <cell r="H1087">
            <v>44136</v>
          </cell>
          <cell r="I1087">
            <v>118.5547</v>
          </cell>
          <cell r="J1087">
            <v>948.43759999999997</v>
          </cell>
          <cell r="M1087">
            <v>0</v>
          </cell>
          <cell r="O1087">
            <v>9.2766149999999996</v>
          </cell>
          <cell r="S1087">
            <v>0</v>
          </cell>
          <cell r="U1087">
            <v>0</v>
          </cell>
        </row>
        <row r="1088">
          <cell r="C1088" t="str">
            <v>HOSPITAL PELÓPIDAS SILVEIRA</v>
          </cell>
          <cell r="E1088" t="str">
            <v>TIAGO NIPO DE SOUZA</v>
          </cell>
          <cell r="F1088" t="str">
            <v>2 - Outros Profissionais da Saúde</v>
          </cell>
          <cell r="G1088">
            <v>223505</v>
          </cell>
          <cell r="H1088">
            <v>44136</v>
          </cell>
          <cell r="I1088">
            <v>38.591700000000003</v>
          </cell>
          <cell r="J1088">
            <v>312.25920000000002</v>
          </cell>
          <cell r="L1088">
            <v>103.99279411764699</v>
          </cell>
          <cell r="M1088">
            <v>3.08</v>
          </cell>
          <cell r="O1088">
            <v>2.44</v>
          </cell>
          <cell r="S1088">
            <v>0</v>
          </cell>
          <cell r="U1088">
            <v>0</v>
          </cell>
        </row>
        <row r="1089">
          <cell r="C1089" t="str">
            <v>HOSPITAL PELÓPIDAS SILVEIRA</v>
          </cell>
          <cell r="E1089" t="str">
            <v>TONY CLEISON BARBOSA</v>
          </cell>
          <cell r="F1089" t="str">
            <v>2 - Outros Profissionais da Saúde</v>
          </cell>
          <cell r="G1089">
            <v>521130</v>
          </cell>
          <cell r="H1089">
            <v>44136</v>
          </cell>
          <cell r="I1089">
            <v>10.6373</v>
          </cell>
          <cell r="J1089">
            <v>85.098399999999998</v>
          </cell>
          <cell r="L1089">
            <v>103.99279411764699</v>
          </cell>
          <cell r="M1089">
            <v>20.9</v>
          </cell>
          <cell r="O1089">
            <v>1.1599999999999999</v>
          </cell>
          <cell r="R1089">
            <v>207</v>
          </cell>
          <cell r="S1089">
            <v>52.25</v>
          </cell>
          <cell r="U1089">
            <v>0</v>
          </cell>
        </row>
        <row r="1090">
          <cell r="C1090" t="str">
            <v>HOSPITAL PELÓPIDAS SILVEIRA</v>
          </cell>
          <cell r="E1090" t="str">
            <v>TRICIA SOUTO CYSNEIROS</v>
          </cell>
          <cell r="F1090" t="str">
            <v>1 - Médico</v>
          </cell>
          <cell r="G1090">
            <v>225120</v>
          </cell>
          <cell r="H1090">
            <v>44136</v>
          </cell>
          <cell r="I1090">
            <v>54.555</v>
          </cell>
          <cell r="J1090">
            <v>436.44</v>
          </cell>
          <cell r="L1090">
            <v>103.99279411764699</v>
          </cell>
          <cell r="M1090">
            <v>5.28</v>
          </cell>
          <cell r="O1090">
            <v>9.2766149999999996</v>
          </cell>
          <cell r="S1090">
            <v>0</v>
          </cell>
          <cell r="U1090">
            <v>0</v>
          </cell>
        </row>
        <row r="1091">
          <cell r="C1091" t="str">
            <v>HOSPITAL PELÓPIDAS SILVEIRA</v>
          </cell>
          <cell r="E1091" t="str">
            <v>VALDIRENE ALVES VENCESLAU</v>
          </cell>
          <cell r="F1091" t="str">
            <v>2 - Outros Profissionais da Saúde</v>
          </cell>
          <cell r="G1091">
            <v>322205</v>
          </cell>
          <cell r="H1091">
            <v>44136</v>
          </cell>
          <cell r="I1091">
            <v>15.1456</v>
          </cell>
          <cell r="J1091">
            <v>121.1648</v>
          </cell>
          <cell r="L1091">
            <v>103.99279411764699</v>
          </cell>
          <cell r="M1091">
            <v>20.9</v>
          </cell>
          <cell r="O1091">
            <v>1.1599999999999999</v>
          </cell>
          <cell r="S1091">
            <v>0</v>
          </cell>
          <cell r="U1091">
            <v>0</v>
          </cell>
        </row>
        <row r="1092">
          <cell r="C1092" t="str">
            <v>HOSPITAL PELÓPIDAS SILVEIRA</v>
          </cell>
          <cell r="E1092" t="str">
            <v>VALDIRENE MARIA DO CARMO SILVA</v>
          </cell>
          <cell r="F1092" t="str">
            <v>3 - Administrativo</v>
          </cell>
          <cell r="G1092">
            <v>513220</v>
          </cell>
          <cell r="H1092">
            <v>44136</v>
          </cell>
          <cell r="I1092">
            <v>14.2469</v>
          </cell>
          <cell r="J1092">
            <v>113.9752</v>
          </cell>
          <cell r="M1092">
            <v>0</v>
          </cell>
          <cell r="O1092">
            <v>1.1599999999999999</v>
          </cell>
          <cell r="R1092">
            <v>96.6</v>
          </cell>
          <cell r="S1092">
            <v>58.58</v>
          </cell>
          <cell r="U1092">
            <v>61.87</v>
          </cell>
          <cell r="X1092" t="str">
            <v>AUXILIO CRECHE</v>
          </cell>
        </row>
        <row r="1093">
          <cell r="C1093" t="str">
            <v>HOSPITAL PELÓPIDAS SILVEIRA</v>
          </cell>
          <cell r="E1093" t="str">
            <v>VALERIA CRISTINA DE ANDRADE</v>
          </cell>
          <cell r="F1093" t="str">
            <v>3 - Administrativo</v>
          </cell>
          <cell r="G1093">
            <v>516345</v>
          </cell>
          <cell r="H1093">
            <v>44136</v>
          </cell>
          <cell r="I1093">
            <v>13.0625</v>
          </cell>
          <cell r="J1093">
            <v>104.5</v>
          </cell>
          <cell r="M1093">
            <v>0</v>
          </cell>
          <cell r="O1093">
            <v>1.1599999999999999</v>
          </cell>
          <cell r="S1093">
            <v>0</v>
          </cell>
          <cell r="U1093">
            <v>0</v>
          </cell>
        </row>
        <row r="1094">
          <cell r="C1094" t="str">
            <v>HOSPITAL PELÓPIDAS SILVEIRA</v>
          </cell>
          <cell r="E1094" t="str">
            <v>VALERIA DE LIMA GOMES</v>
          </cell>
          <cell r="F1094" t="str">
            <v>2 - Outros Profissionais da Saúde</v>
          </cell>
          <cell r="G1094">
            <v>322205</v>
          </cell>
          <cell r="H1094">
            <v>44136</v>
          </cell>
          <cell r="I1094">
            <v>13.253499999999999</v>
          </cell>
          <cell r="J1094">
            <v>106.02799999999999</v>
          </cell>
          <cell r="L1094">
            <v>103.99279411764699</v>
          </cell>
          <cell r="M1094">
            <v>20.9</v>
          </cell>
          <cell r="O1094">
            <v>1.1599999999999999</v>
          </cell>
          <cell r="R1094">
            <v>103.5</v>
          </cell>
          <cell r="S1094">
            <v>62.7</v>
          </cell>
          <cell r="U1094">
            <v>0</v>
          </cell>
        </row>
        <row r="1095">
          <cell r="C1095" t="str">
            <v>HOSPITAL PELÓPIDAS SILVEIRA</v>
          </cell>
          <cell r="E1095" t="str">
            <v>VALERIA JANUARIO DAS NEVES</v>
          </cell>
          <cell r="F1095" t="str">
            <v>3 - Administrativo</v>
          </cell>
          <cell r="G1095">
            <v>516345</v>
          </cell>
          <cell r="H1095">
            <v>44136</v>
          </cell>
          <cell r="I1095">
            <v>12.540000000000001</v>
          </cell>
          <cell r="J1095">
            <v>112.86</v>
          </cell>
          <cell r="M1095">
            <v>0</v>
          </cell>
          <cell r="O1095">
            <v>1.1599999999999999</v>
          </cell>
          <cell r="R1095">
            <v>103.5</v>
          </cell>
          <cell r="S1095">
            <v>62.7</v>
          </cell>
          <cell r="U1095">
            <v>0</v>
          </cell>
        </row>
        <row r="1096">
          <cell r="C1096" t="str">
            <v>HOSPITAL PELÓPIDAS SILVEIRA</v>
          </cell>
          <cell r="E1096" t="str">
            <v>VALERIA PAULINA DA HORA</v>
          </cell>
          <cell r="F1096" t="str">
            <v>2 - Outros Profissionais da Saúde</v>
          </cell>
          <cell r="G1096">
            <v>322205</v>
          </cell>
          <cell r="H1096">
            <v>44136</v>
          </cell>
          <cell r="I1096">
            <v>13.0625</v>
          </cell>
          <cell r="J1096">
            <v>104.5</v>
          </cell>
          <cell r="M1096">
            <v>0</v>
          </cell>
          <cell r="O1096">
            <v>1.1599999999999999</v>
          </cell>
          <cell r="R1096">
            <v>244.5</v>
          </cell>
          <cell r="S1096">
            <v>62.7</v>
          </cell>
          <cell r="U1096">
            <v>0</v>
          </cell>
        </row>
        <row r="1097">
          <cell r="C1097" t="str">
            <v>HOSPITAL PELÓPIDAS SILVEIRA</v>
          </cell>
          <cell r="E1097" t="str">
            <v>VALQUIRIA PEREIRA DE ANDRADE MASCARENHAS</v>
          </cell>
          <cell r="F1097" t="str">
            <v>3 - Administrativo</v>
          </cell>
          <cell r="G1097">
            <v>513430</v>
          </cell>
          <cell r="H1097">
            <v>44136</v>
          </cell>
          <cell r="I1097">
            <v>12.528599999999999</v>
          </cell>
          <cell r="J1097">
            <v>100.22879999999999</v>
          </cell>
          <cell r="M1097">
            <v>0</v>
          </cell>
          <cell r="O1097">
            <v>1.1599999999999999</v>
          </cell>
          <cell r="R1097">
            <v>207</v>
          </cell>
          <cell r="S1097">
            <v>62.7</v>
          </cell>
          <cell r="U1097">
            <v>0</v>
          </cell>
        </row>
        <row r="1098">
          <cell r="C1098" t="str">
            <v>HOSPITAL PELÓPIDAS SILVEIRA</v>
          </cell>
          <cell r="E1098" t="str">
            <v>VALTER SAMPAIO ALVES</v>
          </cell>
          <cell r="F1098" t="str">
            <v>3 - Administrativo</v>
          </cell>
          <cell r="G1098">
            <v>513505</v>
          </cell>
          <cell r="H1098">
            <v>44136</v>
          </cell>
          <cell r="I1098">
            <v>18.697900000000001</v>
          </cell>
          <cell r="J1098">
            <v>149.58320000000001</v>
          </cell>
          <cell r="M1098">
            <v>0</v>
          </cell>
          <cell r="O1098">
            <v>1.1599999999999999</v>
          </cell>
          <cell r="S1098">
            <v>0</v>
          </cell>
          <cell r="U1098">
            <v>0</v>
          </cell>
        </row>
        <row r="1099">
          <cell r="C1099" t="str">
            <v>HOSPITAL PELÓPIDAS SILVEIRA</v>
          </cell>
          <cell r="E1099" t="str">
            <v>VANESSA CORDEIRO PINTO VERAS</v>
          </cell>
          <cell r="F1099" t="str">
            <v>2 - Outros Profissionais da Saúde</v>
          </cell>
          <cell r="G1099">
            <v>223605</v>
          </cell>
          <cell r="H1099">
            <v>44136</v>
          </cell>
          <cell r="I1099">
            <v>26.993400000000001</v>
          </cell>
          <cell r="J1099">
            <v>215.94720000000001</v>
          </cell>
          <cell r="M1099">
            <v>0</v>
          </cell>
          <cell r="O1099">
            <v>2.44</v>
          </cell>
          <cell r="S1099">
            <v>0</v>
          </cell>
          <cell r="U1099">
            <v>0</v>
          </cell>
        </row>
        <row r="1100">
          <cell r="C1100" t="str">
            <v>HOSPITAL PELÓPIDAS SILVEIRA</v>
          </cell>
          <cell r="E1100" t="str">
            <v>VANESSA CRISTINA FRAGOSO CASSIANO</v>
          </cell>
          <cell r="F1100" t="str">
            <v>1 - Médico</v>
          </cell>
          <cell r="G1100">
            <v>225125</v>
          </cell>
          <cell r="H1100">
            <v>44136</v>
          </cell>
          <cell r="I1100">
            <v>37.880800000000001</v>
          </cell>
          <cell r="J1100">
            <v>303.04640000000001</v>
          </cell>
          <cell r="M1100">
            <v>0</v>
          </cell>
          <cell r="O1100">
            <v>9.2766149999999996</v>
          </cell>
          <cell r="S1100">
            <v>0</v>
          </cell>
          <cell r="U1100">
            <v>0</v>
          </cell>
        </row>
        <row r="1101">
          <cell r="C1101" t="str">
            <v>HOSPITAL PELÓPIDAS SILVEIRA</v>
          </cell>
          <cell r="E1101" t="str">
            <v>VANESSA NAYARA LOPES SOARES</v>
          </cell>
          <cell r="F1101" t="str">
            <v>2 - Outros Profissionais da Saúde</v>
          </cell>
          <cell r="G1101">
            <v>223505</v>
          </cell>
          <cell r="H1101">
            <v>44136</v>
          </cell>
          <cell r="I1101">
            <v>32.852899999999998</v>
          </cell>
          <cell r="J1101">
            <v>265.56560000000002</v>
          </cell>
          <cell r="M1101">
            <v>0</v>
          </cell>
          <cell r="O1101">
            <v>2.44</v>
          </cell>
          <cell r="S1101">
            <v>0</v>
          </cell>
          <cell r="U1101">
            <v>0</v>
          </cell>
        </row>
        <row r="1102">
          <cell r="C1102" t="str">
            <v>HOSPITAL PELÓPIDAS SILVEIRA</v>
          </cell>
          <cell r="E1102" t="str">
            <v>VERA LUCIA ANDRADE DO NASCIMENTO</v>
          </cell>
          <cell r="F1102" t="str">
            <v>2 - Outros Profissionais da Saúde</v>
          </cell>
          <cell r="G1102">
            <v>322205</v>
          </cell>
          <cell r="H1102">
            <v>44136</v>
          </cell>
          <cell r="I1102">
            <v>14.764900000000001</v>
          </cell>
          <cell r="J1102">
            <v>118.11920000000001</v>
          </cell>
          <cell r="L1102">
            <v>103.99279411764699</v>
          </cell>
          <cell r="M1102">
            <v>20.9</v>
          </cell>
          <cell r="O1102">
            <v>1.1599999999999999</v>
          </cell>
          <cell r="R1102">
            <v>207</v>
          </cell>
          <cell r="S1102">
            <v>62.7</v>
          </cell>
          <cell r="U1102">
            <v>0</v>
          </cell>
        </row>
        <row r="1103">
          <cell r="C1103" t="str">
            <v>HOSPITAL PELÓPIDAS SILVEIRA</v>
          </cell>
          <cell r="E1103" t="str">
            <v>VERA LUCIA GOUVEIA BERNARDO</v>
          </cell>
          <cell r="F1103" t="str">
            <v>2 - Outros Profissionais da Saúde</v>
          </cell>
          <cell r="G1103">
            <v>322205</v>
          </cell>
          <cell r="H1103">
            <v>44136</v>
          </cell>
          <cell r="I1103">
            <v>20.492800000000003</v>
          </cell>
          <cell r="J1103">
            <v>163.94240000000002</v>
          </cell>
          <cell r="L1103">
            <v>103.99279411764699</v>
          </cell>
          <cell r="M1103">
            <v>20.9</v>
          </cell>
          <cell r="O1103">
            <v>1.1599999999999999</v>
          </cell>
          <cell r="R1103">
            <v>244.5</v>
          </cell>
          <cell r="S1103">
            <v>58.52</v>
          </cell>
          <cell r="U1103">
            <v>0</v>
          </cell>
        </row>
        <row r="1104">
          <cell r="C1104" t="str">
            <v>HOSPITAL PELÓPIDAS SILVEIRA</v>
          </cell>
          <cell r="E1104" t="str">
            <v>VERONICA EMILE SANTOS DE ARAUJO</v>
          </cell>
          <cell r="F1104" t="str">
            <v>2 - Outros Profissionais da Saúde</v>
          </cell>
          <cell r="G1104">
            <v>223505</v>
          </cell>
          <cell r="H1104">
            <v>44136</v>
          </cell>
          <cell r="I1104">
            <v>37.793400000000005</v>
          </cell>
          <cell r="J1104">
            <v>305.08960000000002</v>
          </cell>
          <cell r="M1104">
            <v>0</v>
          </cell>
          <cell r="O1104">
            <v>2.44</v>
          </cell>
          <cell r="S1104">
            <v>0</v>
          </cell>
          <cell r="U1104">
            <v>0</v>
          </cell>
        </row>
        <row r="1105">
          <cell r="C1105" t="str">
            <v>HOSPITAL PELÓPIDAS SILVEIRA</v>
          </cell>
          <cell r="E1105" t="str">
            <v>VERONICA FERREIRA MARQUES</v>
          </cell>
          <cell r="F1105" t="str">
            <v>2 - Outros Profissionais da Saúde</v>
          </cell>
          <cell r="G1105">
            <v>223505</v>
          </cell>
          <cell r="H1105">
            <v>44136</v>
          </cell>
          <cell r="I1105">
            <v>27.7683</v>
          </cell>
          <cell r="J1105">
            <v>230.2312</v>
          </cell>
          <cell r="M1105">
            <v>0</v>
          </cell>
          <cell r="O1105">
            <v>2.44</v>
          </cell>
          <cell r="S1105">
            <v>0</v>
          </cell>
          <cell r="U1105">
            <v>0</v>
          </cell>
        </row>
        <row r="1106">
          <cell r="C1106" t="str">
            <v>HOSPITAL PELÓPIDAS SILVEIRA</v>
          </cell>
          <cell r="E1106" t="str">
            <v>VERONICA MARIA BATISTA DE SOUZA</v>
          </cell>
          <cell r="F1106" t="str">
            <v>3 - Administrativo</v>
          </cell>
          <cell r="G1106">
            <v>763210</v>
          </cell>
          <cell r="H1106">
            <v>44136</v>
          </cell>
          <cell r="I1106">
            <v>11.88</v>
          </cell>
          <cell r="J1106">
            <v>95.04</v>
          </cell>
          <cell r="L1106">
            <v>103.99279411764699</v>
          </cell>
          <cell r="M1106">
            <v>23.76</v>
          </cell>
          <cell r="O1106">
            <v>1.1599999999999999</v>
          </cell>
          <cell r="R1106">
            <v>103.5</v>
          </cell>
          <cell r="S1106">
            <v>71.28</v>
          </cell>
          <cell r="U1106">
            <v>0</v>
          </cell>
        </row>
        <row r="1107">
          <cell r="C1107" t="str">
            <v>HOSPITAL PELÓPIDAS SILVEIRA</v>
          </cell>
          <cell r="E1107" t="str">
            <v>VERONICA MARIA SANTOS SILVA</v>
          </cell>
          <cell r="F1107" t="str">
            <v>2 - Outros Profissionais da Saúde</v>
          </cell>
          <cell r="G1107">
            <v>322205</v>
          </cell>
          <cell r="H1107">
            <v>44136</v>
          </cell>
          <cell r="I1107">
            <v>14.6585</v>
          </cell>
          <cell r="J1107">
            <v>117.268</v>
          </cell>
          <cell r="L1107">
            <v>103.99279411764699</v>
          </cell>
          <cell r="M1107">
            <v>20.9</v>
          </cell>
          <cell r="O1107">
            <v>1.1599999999999999</v>
          </cell>
          <cell r="R1107">
            <v>211.5</v>
          </cell>
          <cell r="S1107">
            <v>62.7</v>
          </cell>
          <cell r="U1107">
            <v>132.22</v>
          </cell>
          <cell r="X1107" t="str">
            <v>AUXILIO CRECHE</v>
          </cell>
        </row>
        <row r="1108">
          <cell r="C1108" t="str">
            <v>HOSPITAL PELÓPIDAS SILVEIRA</v>
          </cell>
          <cell r="E1108" t="str">
            <v>VERONICA VALERIA DOS SANTOS</v>
          </cell>
          <cell r="F1108" t="str">
            <v>2 - Outros Profissionais da Saúde</v>
          </cell>
          <cell r="G1108">
            <v>322205</v>
          </cell>
          <cell r="H1108">
            <v>44136</v>
          </cell>
          <cell r="I1108">
            <v>12.594100000000001</v>
          </cell>
          <cell r="J1108">
            <v>100.75280000000001</v>
          </cell>
          <cell r="L1108">
            <v>103.99279411764699</v>
          </cell>
          <cell r="M1108">
            <v>20.9</v>
          </cell>
          <cell r="O1108">
            <v>1.1599999999999999</v>
          </cell>
          <cell r="R1108">
            <v>103.5</v>
          </cell>
          <cell r="S1108">
            <v>62.7</v>
          </cell>
          <cell r="U1108">
            <v>66.11</v>
          </cell>
          <cell r="X1108" t="str">
            <v>AUXILIO CRECHE</v>
          </cell>
        </row>
        <row r="1109">
          <cell r="C1109" t="str">
            <v>HOSPITAL PELÓPIDAS SILVEIRA</v>
          </cell>
          <cell r="E1109" t="str">
            <v>VERONILDA MARIA DA SILVA</v>
          </cell>
          <cell r="F1109" t="str">
            <v>2 - Outros Profissionais da Saúde</v>
          </cell>
          <cell r="G1109">
            <v>322205</v>
          </cell>
          <cell r="H1109">
            <v>44136</v>
          </cell>
          <cell r="I1109">
            <v>14.416600000000001</v>
          </cell>
          <cell r="J1109">
            <v>115.33280000000001</v>
          </cell>
          <cell r="L1109">
            <v>103.99279411764699</v>
          </cell>
          <cell r="M1109">
            <v>20.9</v>
          </cell>
          <cell r="O1109">
            <v>1.1599999999999999</v>
          </cell>
          <cell r="S1109">
            <v>0</v>
          </cell>
          <cell r="U1109">
            <v>0</v>
          </cell>
        </row>
        <row r="1110">
          <cell r="C1110" t="str">
            <v>HOSPITAL PELÓPIDAS SILVEIRA</v>
          </cell>
          <cell r="E1110" t="str">
            <v>VICTOR EMANUELL RIBEIRO DA SILVA</v>
          </cell>
          <cell r="F1110" t="str">
            <v>1 - Médico</v>
          </cell>
          <cell r="G1110">
            <v>225125</v>
          </cell>
          <cell r="H1110">
            <v>44136</v>
          </cell>
          <cell r="I1110">
            <v>90.714400000000012</v>
          </cell>
          <cell r="J1110">
            <v>725.7152000000001</v>
          </cell>
          <cell r="M1110">
            <v>0</v>
          </cell>
          <cell r="O1110">
            <v>9.2766149999999996</v>
          </cell>
          <cell r="S1110">
            <v>0</v>
          </cell>
          <cell r="U1110">
            <v>0</v>
          </cell>
        </row>
        <row r="1111">
          <cell r="C1111" t="str">
            <v>HOSPITAL PELÓPIDAS SILVEIRA</v>
          </cell>
          <cell r="E1111" t="str">
            <v>VINICIUS DIOGO BERINGUEL FERNANDES DE ALMEIDA</v>
          </cell>
          <cell r="F1111" t="str">
            <v>1 - Médico</v>
          </cell>
          <cell r="G1111">
            <v>225125</v>
          </cell>
          <cell r="H1111">
            <v>44136</v>
          </cell>
          <cell r="I1111">
            <v>145.1018</v>
          </cell>
          <cell r="J1111">
            <v>1160.8144</v>
          </cell>
          <cell r="M1111">
            <v>0</v>
          </cell>
          <cell r="O1111">
            <v>9.2766149999999996</v>
          </cell>
          <cell r="S1111">
            <v>0</v>
          </cell>
          <cell r="U1111">
            <v>0</v>
          </cell>
        </row>
        <row r="1112">
          <cell r="C1112" t="str">
            <v>HOSPITAL PELÓPIDAS SILVEIRA</v>
          </cell>
          <cell r="E1112" t="str">
            <v>VIRGINIA MARIA MACIEL FERREIRA</v>
          </cell>
          <cell r="F1112" t="str">
            <v>2 - Outros Profissionais da Saúde</v>
          </cell>
          <cell r="G1112">
            <v>223505</v>
          </cell>
          <cell r="H1112">
            <v>44136</v>
          </cell>
          <cell r="I1112">
            <v>26.0124</v>
          </cell>
          <cell r="J1112">
            <v>232.17199999999997</v>
          </cell>
          <cell r="M1112">
            <v>0</v>
          </cell>
          <cell r="O1112">
            <v>2.44</v>
          </cell>
          <cell r="R1112">
            <v>303.60000000000002</v>
          </cell>
          <cell r="S1112">
            <v>95.79</v>
          </cell>
          <cell r="U1112">
            <v>0</v>
          </cell>
        </row>
        <row r="1113">
          <cell r="C1113" t="str">
            <v>HOSPITAL PELÓPIDAS SILVEIRA</v>
          </cell>
          <cell r="E1113" t="str">
            <v>VITORIA CECILIA DOS SANTOS PIMENTA</v>
          </cell>
          <cell r="F1113" t="str">
            <v>3 - Administrativo</v>
          </cell>
          <cell r="G1113">
            <v>413115</v>
          </cell>
          <cell r="H1113">
            <v>44136</v>
          </cell>
          <cell r="I1113">
            <v>16.548300000000001</v>
          </cell>
          <cell r="J1113">
            <v>132.38640000000001</v>
          </cell>
          <cell r="L1113">
            <v>103.99279411764699</v>
          </cell>
          <cell r="M1113">
            <v>33.369999999999997</v>
          </cell>
          <cell r="O1113">
            <v>1.1599999999999999</v>
          </cell>
          <cell r="R1113">
            <v>276</v>
          </cell>
          <cell r="S1113">
            <v>100.1</v>
          </cell>
          <cell r="U1113">
            <v>64</v>
          </cell>
          <cell r="X1113" t="str">
            <v>AUXILIO CRECHE</v>
          </cell>
        </row>
        <row r="1114">
          <cell r="C1114" t="str">
            <v>HOSPITAL PELÓPIDAS SILVEIRA</v>
          </cell>
          <cell r="E1114" t="str">
            <v>VIVIAN CIBELE DA SILVA</v>
          </cell>
          <cell r="F1114" t="str">
            <v>3 - Administrativo</v>
          </cell>
          <cell r="G1114">
            <v>411010</v>
          </cell>
          <cell r="H1114">
            <v>44136</v>
          </cell>
          <cell r="I1114">
            <v>11.061199999999999</v>
          </cell>
          <cell r="J1114">
            <v>88.489599999999996</v>
          </cell>
          <cell r="L1114">
            <v>103.99279411764699</v>
          </cell>
          <cell r="M1114">
            <v>20.9</v>
          </cell>
          <cell r="O1114">
            <v>1.1599999999999999</v>
          </cell>
          <cell r="R1114">
            <v>207</v>
          </cell>
          <cell r="S1114">
            <v>62.7</v>
          </cell>
          <cell r="U1114">
            <v>0</v>
          </cell>
        </row>
        <row r="1115">
          <cell r="C1115" t="str">
            <v>HOSPITAL PELÓPIDAS SILVEIRA</v>
          </cell>
          <cell r="E1115" t="str">
            <v>VIVIANE DOS SANTOS BARROS</v>
          </cell>
          <cell r="F1115" t="str">
            <v>3 - Administrativo</v>
          </cell>
          <cell r="G1115">
            <v>411010</v>
          </cell>
          <cell r="H1115">
            <v>44136</v>
          </cell>
          <cell r="I1115">
            <v>10.267899999999999</v>
          </cell>
          <cell r="J1115">
            <v>82.143199999999993</v>
          </cell>
          <cell r="L1115">
            <v>103.99279411764699</v>
          </cell>
          <cell r="M1115">
            <v>20.9</v>
          </cell>
          <cell r="O1115">
            <v>1.1599999999999999</v>
          </cell>
          <cell r="R1115">
            <v>276</v>
          </cell>
          <cell r="S1115">
            <v>62.7</v>
          </cell>
          <cell r="U1115">
            <v>0</v>
          </cell>
        </row>
        <row r="1116">
          <cell r="C1116" t="str">
            <v>HOSPITAL PELÓPIDAS SILVEIRA</v>
          </cell>
          <cell r="E1116" t="str">
            <v>VIVIANE EDUARDA DE SOUZA LEAL DA SILVA</v>
          </cell>
          <cell r="F1116" t="str">
            <v>2 - Outros Profissionais da Saúde</v>
          </cell>
          <cell r="G1116">
            <v>322205</v>
          </cell>
          <cell r="H1116">
            <v>44136</v>
          </cell>
          <cell r="I1116">
            <v>13.928900000000001</v>
          </cell>
          <cell r="J1116">
            <v>111.4312</v>
          </cell>
          <cell r="L1116">
            <v>103.99279411764699</v>
          </cell>
          <cell r="M1116">
            <v>20.9</v>
          </cell>
          <cell r="O1116">
            <v>1.1599999999999999</v>
          </cell>
          <cell r="R1116">
            <v>103.5</v>
          </cell>
          <cell r="S1116">
            <v>39.71</v>
          </cell>
          <cell r="U1116">
            <v>0</v>
          </cell>
        </row>
        <row r="1117">
          <cell r="C1117" t="str">
            <v>HOSPITAL PELÓPIDAS SILVEIRA</v>
          </cell>
          <cell r="E1117" t="str">
            <v>VIVIANE FRAGOSO DE SOUZA</v>
          </cell>
          <cell r="F1117" t="str">
            <v>2 - Outros Profissionais da Saúde</v>
          </cell>
          <cell r="G1117">
            <v>223505</v>
          </cell>
          <cell r="H1117">
            <v>44136</v>
          </cell>
          <cell r="I1117">
            <v>35.110999999999997</v>
          </cell>
          <cell r="J1117">
            <v>283.63040000000001</v>
          </cell>
          <cell r="M1117">
            <v>0</v>
          </cell>
          <cell r="O1117">
            <v>2.44</v>
          </cell>
          <cell r="S1117">
            <v>0</v>
          </cell>
          <cell r="U1117">
            <v>0</v>
          </cell>
        </row>
        <row r="1118">
          <cell r="C1118" t="str">
            <v>HOSPITAL PELÓPIDAS SILVEIRA</v>
          </cell>
          <cell r="E1118" t="str">
            <v>VIVIANE MENDES DOS SANTOS</v>
          </cell>
          <cell r="F1118" t="str">
            <v>2 - Outros Profissionais da Saúde</v>
          </cell>
          <cell r="G1118">
            <v>223705</v>
          </cell>
          <cell r="H1118">
            <v>44136</v>
          </cell>
          <cell r="I1118">
            <v>11.903499999999999</v>
          </cell>
          <cell r="J1118">
            <v>95.227999999999994</v>
          </cell>
          <cell r="M1118">
            <v>0</v>
          </cell>
          <cell r="O1118">
            <v>1.1599999999999999</v>
          </cell>
          <cell r="R1118">
            <v>310.5</v>
          </cell>
          <cell r="S1118">
            <v>62.7</v>
          </cell>
          <cell r="U1118">
            <v>128</v>
          </cell>
          <cell r="X1118" t="str">
            <v>AUXILIO CRECHE</v>
          </cell>
        </row>
        <row r="1119">
          <cell r="C1119" t="str">
            <v>HOSPITAL PELÓPIDAS SILVEIRA</v>
          </cell>
          <cell r="E1119" t="str">
            <v>VIVIANE RODRIGUES DA SILVA</v>
          </cell>
          <cell r="F1119" t="str">
            <v>2 - Outros Profissionais da Saúde</v>
          </cell>
          <cell r="G1119">
            <v>322215</v>
          </cell>
          <cell r="H1119">
            <v>44136</v>
          </cell>
          <cell r="I1119">
            <v>12.534300000000002</v>
          </cell>
          <cell r="J1119">
            <v>116.99440000000001</v>
          </cell>
          <cell r="L1119">
            <v>103.99279411764699</v>
          </cell>
          <cell r="M1119">
            <v>20.9</v>
          </cell>
          <cell r="O1119">
            <v>1.1599999999999999</v>
          </cell>
          <cell r="S1119">
            <v>0</v>
          </cell>
          <cell r="U1119">
            <v>0</v>
          </cell>
        </row>
        <row r="1120">
          <cell r="C1120" t="str">
            <v>HOSPITAL PELÓPIDAS SILVEIRA</v>
          </cell>
          <cell r="E1120" t="str">
            <v>VIVIANE XAVIER BARBOSA</v>
          </cell>
          <cell r="F1120" t="str">
            <v>2 - Outros Profissionais da Saúde</v>
          </cell>
          <cell r="G1120">
            <v>223605</v>
          </cell>
          <cell r="H1120">
            <v>44136</v>
          </cell>
          <cell r="I1120">
            <v>30.584000000000003</v>
          </cell>
          <cell r="J1120">
            <v>244.67200000000003</v>
          </cell>
          <cell r="M1120">
            <v>0</v>
          </cell>
          <cell r="O1120">
            <v>2.44</v>
          </cell>
          <cell r="R1120">
            <v>276</v>
          </cell>
          <cell r="S1120">
            <v>0</v>
          </cell>
          <cell r="U1120">
            <v>0</v>
          </cell>
        </row>
        <row r="1121">
          <cell r="C1121" t="str">
            <v>HOSPITAL PELÓPIDAS SILVEIRA</v>
          </cell>
          <cell r="E1121" t="str">
            <v>WAGNER SOARES DA SILVA</v>
          </cell>
          <cell r="F1121" t="str">
            <v>2 - Outros Profissionais da Saúde</v>
          </cell>
          <cell r="G1121">
            <v>324115</v>
          </cell>
          <cell r="H1121">
            <v>44136</v>
          </cell>
          <cell r="I1121">
            <v>35.227399999999996</v>
          </cell>
          <cell r="J1121">
            <v>281.81919999999997</v>
          </cell>
          <cell r="L1121">
            <v>103.99279411764699</v>
          </cell>
          <cell r="M1121">
            <v>9.49</v>
          </cell>
          <cell r="O1121">
            <v>1.1599999999999999</v>
          </cell>
          <cell r="S1121">
            <v>0</v>
          </cell>
          <cell r="U1121">
            <v>0</v>
          </cell>
        </row>
        <row r="1122">
          <cell r="C1122" t="str">
            <v>HOSPITAL PELÓPIDAS SILVEIRA</v>
          </cell>
          <cell r="E1122" t="str">
            <v>WALKIRYA SABOIA NEVES</v>
          </cell>
          <cell r="F1122" t="str">
            <v>2 - Outros Profissionais da Saúde</v>
          </cell>
          <cell r="G1122">
            <v>515205</v>
          </cell>
          <cell r="H1122">
            <v>44136</v>
          </cell>
          <cell r="I1122">
            <v>12.89</v>
          </cell>
          <cell r="J1122">
            <v>103.12</v>
          </cell>
          <cell r="L1122">
            <v>103.99279411764699</v>
          </cell>
          <cell r="M1122">
            <v>21.6</v>
          </cell>
          <cell r="O1122">
            <v>1.1599999999999999</v>
          </cell>
          <cell r="R1122">
            <v>207</v>
          </cell>
          <cell r="S1122">
            <v>64.8</v>
          </cell>
          <cell r="U1122">
            <v>0</v>
          </cell>
        </row>
        <row r="1123">
          <cell r="C1123" t="str">
            <v>HOSPITAL PELÓPIDAS SILVEIRA</v>
          </cell>
          <cell r="E1123" t="str">
            <v>WALMERY MARLUCE FEITOSA TAVARES</v>
          </cell>
          <cell r="F1123" t="str">
            <v>2 - Outros Profissionais da Saúde</v>
          </cell>
          <cell r="G1123">
            <v>223710</v>
          </cell>
          <cell r="H1123">
            <v>44136</v>
          </cell>
          <cell r="I1123">
            <v>35.269100000000002</v>
          </cell>
          <cell r="J1123">
            <v>282.15280000000001</v>
          </cell>
          <cell r="M1123">
            <v>0</v>
          </cell>
          <cell r="O1123">
            <v>1.1599999999999999</v>
          </cell>
          <cell r="S1123">
            <v>0</v>
          </cell>
          <cell r="U1123">
            <v>0</v>
          </cell>
        </row>
        <row r="1124">
          <cell r="C1124" t="str">
            <v>HOSPITAL PELÓPIDAS SILVEIRA</v>
          </cell>
          <cell r="E1124" t="str">
            <v>WANIERY DE LIMA SILVA</v>
          </cell>
          <cell r="F1124" t="str">
            <v>2 - Outros Profissionais da Saúde</v>
          </cell>
          <cell r="G1124">
            <v>251605</v>
          </cell>
          <cell r="H1124">
            <v>44136</v>
          </cell>
          <cell r="I1124">
            <v>25.616399999999999</v>
          </cell>
          <cell r="J1124">
            <v>204.93119999999999</v>
          </cell>
          <cell r="L1124">
            <v>103.99279411764699</v>
          </cell>
          <cell r="M1124">
            <v>36.19</v>
          </cell>
          <cell r="O1124">
            <v>1.1599999999999999</v>
          </cell>
          <cell r="R1124">
            <v>276</v>
          </cell>
          <cell r="S1124">
            <v>108.58</v>
          </cell>
          <cell r="U1124">
            <v>0</v>
          </cell>
        </row>
        <row r="1125">
          <cell r="C1125" t="str">
            <v>HOSPITAL PELÓPIDAS SILVEIRA</v>
          </cell>
          <cell r="E1125" t="str">
            <v>WELLINGTON OLIVEIRA DA SILVA</v>
          </cell>
          <cell r="F1125" t="str">
            <v>3 - Administrativo</v>
          </cell>
          <cell r="G1125">
            <v>517410</v>
          </cell>
          <cell r="H1125">
            <v>44136</v>
          </cell>
          <cell r="I1125">
            <v>15.4359</v>
          </cell>
          <cell r="J1125">
            <v>123.4872</v>
          </cell>
          <cell r="L1125">
            <v>103.99279411764699</v>
          </cell>
          <cell r="M1125">
            <v>20.9</v>
          </cell>
          <cell r="O1125">
            <v>1.1599999999999999</v>
          </cell>
          <cell r="S1125">
            <v>0</v>
          </cell>
          <cell r="U1125">
            <v>0</v>
          </cell>
        </row>
        <row r="1126">
          <cell r="C1126" t="str">
            <v>HOSPITAL PELÓPIDAS SILVEIRA</v>
          </cell>
          <cell r="E1126" t="str">
            <v>WELLITANIA MARIA BEZERRA</v>
          </cell>
          <cell r="F1126" t="str">
            <v>2 - Outros Profissionais da Saúde</v>
          </cell>
          <cell r="G1126">
            <v>223505</v>
          </cell>
          <cell r="H1126">
            <v>44136</v>
          </cell>
          <cell r="I1126">
            <v>53.4208</v>
          </cell>
          <cell r="J1126">
            <v>430.10879999999997</v>
          </cell>
          <cell r="L1126">
            <v>103.99279411764699</v>
          </cell>
          <cell r="M1126">
            <v>3.08</v>
          </cell>
          <cell r="O1126">
            <v>2.44</v>
          </cell>
          <cell r="S1126">
            <v>0</v>
          </cell>
          <cell r="U1126">
            <v>0</v>
          </cell>
        </row>
        <row r="1127">
          <cell r="C1127" t="str">
            <v>HOSPITAL PELÓPIDAS SILVEIRA</v>
          </cell>
          <cell r="E1127" t="str">
            <v>WESLEY FERNANDO BARBOZA DA SILVA</v>
          </cell>
          <cell r="F1127" t="str">
            <v>2 - Outros Profissionais da Saúde</v>
          </cell>
          <cell r="G1127">
            <v>322205</v>
          </cell>
          <cell r="H1127">
            <v>44136</v>
          </cell>
          <cell r="I1127">
            <v>11.703900000000001</v>
          </cell>
          <cell r="J1127">
            <v>114.53120000000001</v>
          </cell>
          <cell r="L1127">
            <v>103.99279411764699</v>
          </cell>
          <cell r="M1127">
            <v>20.9</v>
          </cell>
          <cell r="O1127">
            <v>1.1599999999999999</v>
          </cell>
          <cell r="R1127">
            <v>96.6</v>
          </cell>
          <cell r="S1127">
            <v>52.35</v>
          </cell>
          <cell r="U1127">
            <v>0</v>
          </cell>
        </row>
        <row r="1128">
          <cell r="C1128" t="str">
            <v>HOSPITAL PELÓPIDAS SILVEIRA</v>
          </cell>
          <cell r="E1128" t="str">
            <v>WILDINALDA NORMANDY DE SANTANA</v>
          </cell>
          <cell r="F1128" t="str">
            <v>2 - Outros Profissionais da Saúde</v>
          </cell>
          <cell r="G1128">
            <v>223505</v>
          </cell>
          <cell r="H1128">
            <v>44136</v>
          </cell>
          <cell r="I1128">
            <v>53.926899999999996</v>
          </cell>
          <cell r="J1128">
            <v>434.15759999999995</v>
          </cell>
          <cell r="M1128">
            <v>0</v>
          </cell>
          <cell r="O1128">
            <v>2.44</v>
          </cell>
          <cell r="R1128">
            <v>82.8</v>
          </cell>
          <cell r="S1128">
            <v>82.8</v>
          </cell>
          <cell r="U1128">
            <v>0</v>
          </cell>
        </row>
        <row r="1129">
          <cell r="C1129" t="str">
            <v>HOSPITAL PELÓPIDAS SILVEIRA</v>
          </cell>
          <cell r="E1129" t="str">
            <v>WILLAMS FERREIRA DE SANTANA</v>
          </cell>
          <cell r="F1129" t="str">
            <v>2 - Outros Profissionais da Saúde</v>
          </cell>
          <cell r="G1129">
            <v>521130</v>
          </cell>
          <cell r="H1129">
            <v>44136</v>
          </cell>
          <cell r="I1129">
            <v>12.006900000000002</v>
          </cell>
          <cell r="J1129">
            <v>96.055200000000013</v>
          </cell>
          <cell r="L1129">
            <v>103.99279411764699</v>
          </cell>
          <cell r="M1129">
            <v>20.9</v>
          </cell>
          <cell r="O1129">
            <v>1.1599999999999999</v>
          </cell>
          <cell r="R1129">
            <v>138</v>
          </cell>
          <cell r="S1129">
            <v>56.43</v>
          </cell>
          <cell r="U1129">
            <v>0</v>
          </cell>
        </row>
        <row r="1130">
          <cell r="C1130" t="str">
            <v>HOSPITAL PELÓPIDAS SILVEIRA</v>
          </cell>
          <cell r="E1130" t="str">
            <v>WILLAMS OLIVEIRA DA SILVA</v>
          </cell>
          <cell r="F1130" t="str">
            <v>3 - Administrativo</v>
          </cell>
          <cell r="G1130">
            <v>414105</v>
          </cell>
          <cell r="H1130">
            <v>44136</v>
          </cell>
          <cell r="I1130">
            <v>14.334300000000001</v>
          </cell>
          <cell r="J1130">
            <v>114.67440000000001</v>
          </cell>
          <cell r="L1130">
            <v>103.99279411764699</v>
          </cell>
          <cell r="M1130">
            <v>25.29</v>
          </cell>
          <cell r="O1130">
            <v>1.1599999999999999</v>
          </cell>
          <cell r="R1130">
            <v>326</v>
          </cell>
          <cell r="S1130">
            <v>75.86</v>
          </cell>
          <cell r="U1130">
            <v>0</v>
          </cell>
        </row>
        <row r="1131">
          <cell r="C1131" t="str">
            <v>HOSPITAL PELÓPIDAS SILVEIRA</v>
          </cell>
          <cell r="E1131" t="str">
            <v>WILLIAM CHRISTIAN DA SILVA LIRA</v>
          </cell>
          <cell r="F1131" t="str">
            <v>2 - Outros Profissionais da Saúde</v>
          </cell>
          <cell r="G1131">
            <v>223405</v>
          </cell>
          <cell r="H1131">
            <v>44136</v>
          </cell>
          <cell r="I1131">
            <v>46.987099999999998</v>
          </cell>
          <cell r="J1131">
            <v>375.89679999999998</v>
          </cell>
          <cell r="L1131">
            <v>103.99279411764699</v>
          </cell>
          <cell r="M1131">
            <v>17.55</v>
          </cell>
          <cell r="O1131">
            <v>1.1599999999999999</v>
          </cell>
          <cell r="S1131">
            <v>0</v>
          </cell>
          <cell r="U1131">
            <v>0</v>
          </cell>
        </row>
        <row r="1132">
          <cell r="C1132" t="str">
            <v>HOSPITAL PELÓPIDAS SILVEIRA</v>
          </cell>
          <cell r="E1132" t="str">
            <v>WILLIAM MARIO GOMES DOS SANTOS</v>
          </cell>
          <cell r="F1132" t="str">
            <v>2 - Outros Profissionais da Saúde</v>
          </cell>
          <cell r="G1132">
            <v>521130</v>
          </cell>
          <cell r="H1132">
            <v>44136</v>
          </cell>
          <cell r="I1132">
            <v>11.594800000000001</v>
          </cell>
          <cell r="J1132">
            <v>92.758400000000009</v>
          </cell>
          <cell r="L1132">
            <v>103.99279411764699</v>
          </cell>
          <cell r="M1132">
            <v>20.9</v>
          </cell>
          <cell r="O1132">
            <v>1.1599999999999999</v>
          </cell>
          <cell r="R1132">
            <v>103.5</v>
          </cell>
          <cell r="S1132">
            <v>62.7</v>
          </cell>
          <cell r="U1132">
            <v>0</v>
          </cell>
        </row>
        <row r="1133">
          <cell r="C1133" t="str">
            <v>HOSPITAL PELÓPIDAS SILVEIRA</v>
          </cell>
          <cell r="E1133" t="str">
            <v>WILLIMA MARIA DE SOUZA BESERRA</v>
          </cell>
          <cell r="F1133" t="str">
            <v>2 - Outros Profissionais da Saúde</v>
          </cell>
          <cell r="G1133">
            <v>251510</v>
          </cell>
          <cell r="H1133">
            <v>44136</v>
          </cell>
          <cell r="I1133">
            <v>27.284400000000002</v>
          </cell>
          <cell r="J1133">
            <v>218.27520000000001</v>
          </cell>
          <cell r="M1133">
            <v>0</v>
          </cell>
          <cell r="O1133">
            <v>1.1599999999999999</v>
          </cell>
          <cell r="S1133">
            <v>0</v>
          </cell>
          <cell r="U1133">
            <v>0</v>
          </cell>
        </row>
        <row r="1134">
          <cell r="C1134" t="str">
            <v>HOSPITAL PELÓPIDAS SILVEIRA</v>
          </cell>
          <cell r="E1134" t="str">
            <v>WILMA BRASILIANO DOS SANTOS</v>
          </cell>
          <cell r="F1134" t="str">
            <v>2 - Outros Profissionais da Saúde</v>
          </cell>
          <cell r="G1134">
            <v>322205</v>
          </cell>
          <cell r="H1134">
            <v>44136</v>
          </cell>
          <cell r="I1134">
            <v>14.312000000000001</v>
          </cell>
          <cell r="J1134">
            <v>114.49600000000001</v>
          </cell>
          <cell r="M1134">
            <v>0</v>
          </cell>
          <cell r="O1134">
            <v>1.1599999999999999</v>
          </cell>
          <cell r="R1134">
            <v>89.7</v>
          </cell>
          <cell r="S1134">
            <v>45.98</v>
          </cell>
          <cell r="U1134">
            <v>0</v>
          </cell>
        </row>
        <row r="1135">
          <cell r="C1135" t="str">
            <v>HOSPITAL PELÓPIDAS SILVEIRA</v>
          </cell>
          <cell r="E1135" t="str">
            <v>WILTON GUEDES ALEXANDRE</v>
          </cell>
          <cell r="F1135" t="str">
            <v>3 - Administrativo</v>
          </cell>
          <cell r="G1135">
            <v>782320</v>
          </cell>
          <cell r="H1135">
            <v>44136</v>
          </cell>
          <cell r="I1135">
            <v>17.0444</v>
          </cell>
          <cell r="J1135">
            <v>139.20320000000001</v>
          </cell>
          <cell r="M1135">
            <v>0</v>
          </cell>
          <cell r="O1135">
            <v>1.1599999999999999</v>
          </cell>
          <cell r="S1135">
            <v>0</v>
          </cell>
          <cell r="U1135">
            <v>0</v>
          </cell>
        </row>
        <row r="1136">
          <cell r="C1136" t="str">
            <v>HOSPITAL PELÓPIDAS SILVEIRA</v>
          </cell>
          <cell r="E1136" t="str">
            <v>WIRAPUAN FELIX CABRAL FILHO</v>
          </cell>
          <cell r="F1136" t="str">
            <v>3 - Administrativo</v>
          </cell>
          <cell r="G1136">
            <v>411010</v>
          </cell>
          <cell r="H1136">
            <v>44136</v>
          </cell>
          <cell r="I1136">
            <v>18.9849</v>
          </cell>
          <cell r="J1136">
            <v>151.8792</v>
          </cell>
          <cell r="M1136">
            <v>0</v>
          </cell>
          <cell r="O1136">
            <v>1.1599999999999999</v>
          </cell>
          <cell r="S1136">
            <v>0</v>
          </cell>
          <cell r="U1136">
            <v>0</v>
          </cell>
        </row>
        <row r="1137">
          <cell r="C1137" t="str">
            <v>HOSPITAL PELÓPIDAS SILVEIRA</v>
          </cell>
          <cell r="E1137" t="str">
            <v>WIVANESSA DA SILVA BEZERRA</v>
          </cell>
          <cell r="F1137" t="str">
            <v>2 - Outros Profissionais da Saúde</v>
          </cell>
          <cell r="G1137">
            <v>322205</v>
          </cell>
          <cell r="H1137">
            <v>44136</v>
          </cell>
          <cell r="I1137">
            <v>13.0625</v>
          </cell>
          <cell r="J1137">
            <v>104.5</v>
          </cell>
          <cell r="M1137">
            <v>0</v>
          </cell>
          <cell r="O1137">
            <v>1.1599999999999999</v>
          </cell>
          <cell r="R1137">
            <v>207</v>
          </cell>
          <cell r="S1137">
            <v>62.7</v>
          </cell>
          <cell r="U1137">
            <v>0</v>
          </cell>
        </row>
        <row r="1138">
          <cell r="C1138" t="str">
            <v>HOSPITAL PELÓPIDAS SILVEIRA</v>
          </cell>
          <cell r="E1138" t="str">
            <v>YARA LUCIA PEREIRA DA SILVA</v>
          </cell>
          <cell r="F1138" t="str">
            <v>2 - Outros Profissionais da Saúde</v>
          </cell>
          <cell r="G1138">
            <v>521130</v>
          </cell>
          <cell r="H1138">
            <v>44136</v>
          </cell>
          <cell r="I1138">
            <v>12.278599999999999</v>
          </cell>
          <cell r="J1138">
            <v>98.228799999999993</v>
          </cell>
          <cell r="M1138">
            <v>0</v>
          </cell>
          <cell r="O1138">
            <v>1.1599999999999999</v>
          </cell>
          <cell r="R1138">
            <v>103.5</v>
          </cell>
          <cell r="S1138">
            <v>58.52</v>
          </cell>
          <cell r="U1138">
            <v>0</v>
          </cell>
        </row>
        <row r="1139">
          <cell r="C1139" t="str">
            <v>HOSPITAL PELÓPIDAS SILVEIRA</v>
          </cell>
          <cell r="E1139" t="str">
            <v>YOHANES BEZERRA DE ANDRADE</v>
          </cell>
          <cell r="F1139" t="str">
            <v>2 - Outros Profissionais da Saúde</v>
          </cell>
          <cell r="G1139">
            <v>223505</v>
          </cell>
          <cell r="H1139">
            <v>44136</v>
          </cell>
          <cell r="I1139">
            <v>24.513800000000003</v>
          </cell>
          <cell r="J1139">
            <v>197.2936</v>
          </cell>
          <cell r="M1139">
            <v>0</v>
          </cell>
          <cell r="O1139">
            <v>2.44</v>
          </cell>
          <cell r="S1139">
            <v>0</v>
          </cell>
          <cell r="U1139">
            <v>0</v>
          </cell>
        </row>
        <row r="1140">
          <cell r="C1140" t="str">
            <v>HOSPITAL PELÓPIDAS SILVEIRA</v>
          </cell>
          <cell r="E1140" t="str">
            <v>ZILDA BURGOS DE OLIVEIRA</v>
          </cell>
          <cell r="F1140" t="str">
            <v>2 - Outros Profissionais da Saúde</v>
          </cell>
          <cell r="G1140">
            <v>223505</v>
          </cell>
          <cell r="H1140">
            <v>44136</v>
          </cell>
          <cell r="I1140">
            <v>34.784800000000004</v>
          </cell>
          <cell r="J1140">
            <v>286.36320000000001</v>
          </cell>
          <cell r="M1140">
            <v>0</v>
          </cell>
          <cell r="O1140">
            <v>2.44</v>
          </cell>
          <cell r="R1140">
            <v>151.80000000000001</v>
          </cell>
          <cell r="S1140">
            <v>104.87</v>
          </cell>
          <cell r="U1140">
            <v>0</v>
          </cell>
        </row>
        <row r="1141">
          <cell r="C1141" t="str">
            <v>HOSPITAL PELÓPIDAS SILVEIRA</v>
          </cell>
          <cell r="E1141" t="str">
            <v>ZULEIDE PRAZERES CUNHA DE MELO LIMA</v>
          </cell>
          <cell r="F1141" t="str">
            <v>2 - Outros Profissionais da Saúde</v>
          </cell>
          <cell r="G1141">
            <v>223505</v>
          </cell>
          <cell r="H1141">
            <v>44136</v>
          </cell>
          <cell r="I1141">
            <v>26.947399999999998</v>
          </cell>
          <cell r="J1141">
            <v>216.93119999999999</v>
          </cell>
          <cell r="L1141">
            <v>103.99279411764699</v>
          </cell>
          <cell r="M1141">
            <v>2.39</v>
          </cell>
          <cell r="O1141">
            <v>2.44</v>
          </cell>
          <cell r="S1141">
            <v>0</v>
          </cell>
          <cell r="U1141">
            <v>0</v>
          </cell>
        </row>
        <row r="1142">
          <cell r="E1142" t="str">
            <v>DEMITIDOS</v>
          </cell>
          <cell r="H1142">
            <v>44136</v>
          </cell>
          <cell r="R1142">
            <v>103.5</v>
          </cell>
        </row>
        <row r="1143">
          <cell r="E1143" t="str">
            <v>VEM COMUM</v>
          </cell>
          <cell r="H1143">
            <v>44136</v>
          </cell>
          <cell r="R1143">
            <v>1345.5</v>
          </cell>
        </row>
        <row r="1144">
          <cell r="E1144" t="str">
            <v>TAXA GRANDE RECIFE</v>
          </cell>
          <cell r="H1144">
            <v>44136</v>
          </cell>
          <cell r="R1144">
            <v>2388.9899999999998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1"/>
  <sheetViews>
    <sheetView showGridLines="0" tabSelected="1" topLeftCell="A1036" workbookViewId="0">
      <selection activeCell="A1047" sqref="A1047:XFD1047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ABRAAO WAGNER PESSOA XIMENES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44136</v>
      </c>
      <c r="H3" s="15">
        <f>'[1]TCE - ANEXO III - Preencher'!I12</f>
        <v>39.106300000000005</v>
      </c>
      <c r="I3" s="15">
        <f>'[1]TCE - ANEXO III - Preencher'!J12</f>
        <v>312.85040000000004</v>
      </c>
      <c r="J3" s="15">
        <f>'[1]TCE - ANEXO III - Preencher'!K12</f>
        <v>0</v>
      </c>
      <c r="K3" s="16">
        <f>'[1]TCE - ANEXO III - Preencher'!L12</f>
        <v>103.99279411764699</v>
      </c>
      <c r="L3" s="16">
        <f>'[1]TCE - ANEXO III - Preencher'!M12</f>
        <v>4.75</v>
      </c>
      <c r="M3" s="16">
        <f>K3-L3</f>
        <v>99.242794117646994</v>
      </c>
      <c r="N3" s="16">
        <f>'[1]TCE - ANEXO III - Preencher'!O12</f>
        <v>9.2766149999999996</v>
      </c>
      <c r="O3" s="16">
        <f>'[1]TCE - ANEXO III - Preencher'!P12</f>
        <v>0</v>
      </c>
      <c r="P3" s="17">
        <f>N3-O3</f>
        <v>9.2766149999999996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460.47610911764707</v>
      </c>
    </row>
    <row r="4" spans="1:28" s="4" customFormat="1">
      <c r="A4" s="9">
        <f>IFERROR(VLOOKUP(B4,'[1]DADOS (OCULTAR)'!$P$3:$R$56,3,0),"")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ADALIA PEREIRA DA SILVA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516345</v>
      </c>
      <c r="G4" s="14">
        <f>IF('[1]TCE - ANEXO III - Preencher'!H13="","",'[1]TCE - ANEXO III - Preencher'!H13)</f>
        <v>44136</v>
      </c>
      <c r="H4" s="15">
        <f>'[1]TCE - ANEXO III - Preencher'!I13</f>
        <v>13.0625</v>
      </c>
      <c r="I4" s="15">
        <f>'[1]TCE - ANEXO III - Preencher'!J13</f>
        <v>104.5</v>
      </c>
      <c r="J4" s="15">
        <f>'[1]TCE - ANEXO III - Preencher'!K13</f>
        <v>0</v>
      </c>
      <c r="K4" s="16">
        <f>'[1]TCE - ANEXO III - Preencher'!L13</f>
        <v>103.99279411764699</v>
      </c>
      <c r="L4" s="16">
        <f>'[1]TCE - ANEXO III - Preencher'!M13</f>
        <v>20.9</v>
      </c>
      <c r="M4" s="16">
        <f t="shared" ref="M4:M67" si="1">K4-L4</f>
        <v>83.092794117647003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110.4</v>
      </c>
      <c r="R4" s="16">
        <f>'[1]TCE - ANEXO III - Preencher'!S13</f>
        <v>52.25</v>
      </c>
      <c r="S4" s="17">
        <f t="shared" ref="S4:S67" si="3">Q4-R4</f>
        <v>58.150000000000006</v>
      </c>
      <c r="T4" s="16">
        <f>'[1]TCE - ANEXO III - Preencher'!U13</f>
        <v>106.67</v>
      </c>
      <c r="U4" s="16">
        <f>'[1]TCE - ANEXO III - Preencher'!V13</f>
        <v>0</v>
      </c>
      <c r="V4" s="17">
        <f t="shared" ref="V4:V67" si="4">T4-U4</f>
        <v>106.67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366.63529411764699</v>
      </c>
    </row>
    <row r="5" spans="1:28" s="4" customFormat="1">
      <c r="A5" s="9">
        <f>IFERROR(VLOOKUP(B5,'[1]DADOS (OCULTAR)'!$P$3:$R$56,3,0),"")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ADELMO GALDINO VASCONCELOS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724110</v>
      </c>
      <c r="G5" s="14">
        <f>IF('[1]TCE - ANEXO III - Preencher'!H14="","",'[1]TCE - ANEXO III - Preencher'!H14)</f>
        <v>44136</v>
      </c>
      <c r="H5" s="15">
        <f>'[1]TCE - ANEXO III - Preencher'!I14</f>
        <v>14.806900000000001</v>
      </c>
      <c r="I5" s="15">
        <f>'[1]TCE - ANEXO III - Preencher'!J14</f>
        <v>128.32640000000001</v>
      </c>
      <c r="J5" s="15">
        <f>'[1]TCE - ANEXO III - Preencher'!K14</f>
        <v>0</v>
      </c>
      <c r="K5" s="16">
        <f>'[1]TCE - ANEXO III - Preencher'!L14</f>
        <v>103.99279411764699</v>
      </c>
      <c r="L5" s="16">
        <f>'[1]TCE - ANEXO III - Preencher'!M14</f>
        <v>25.43</v>
      </c>
      <c r="M5" s="16">
        <f t="shared" si="1"/>
        <v>78.562794117647002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207</v>
      </c>
      <c r="R5" s="16">
        <f>'[1]TCE - ANEXO III - Preencher'!S14</f>
        <v>76.3</v>
      </c>
      <c r="S5" s="17">
        <f t="shared" si="3"/>
        <v>130.69999999999999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353.55609411764704</v>
      </c>
    </row>
    <row r="6" spans="1:28" s="4" customFormat="1">
      <c r="A6" s="9">
        <f>IFERROR(VLOOKUP(B6,'[1]DADOS (OCULTAR)'!$P$3:$R$56,3,0),"")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ADENILSON WANDERLEY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516345</v>
      </c>
      <c r="G6" s="14">
        <f>IF('[1]TCE - ANEXO III - Preencher'!H15="","",'[1]TCE - ANEXO III - Preencher'!H15)</f>
        <v>44136</v>
      </c>
      <c r="H6" s="15">
        <f>'[1]TCE - ANEXO III - Preencher'!I15</f>
        <v>13.041700000000001</v>
      </c>
      <c r="I6" s="15">
        <f>'[1]TCE - ANEXO III - Preencher'!J15</f>
        <v>104.3336</v>
      </c>
      <c r="J6" s="15">
        <f>'[1]TCE - ANEXO III - Preencher'!K15</f>
        <v>0</v>
      </c>
      <c r="K6" s="16">
        <f>'[1]TCE - ANEXO III - Preencher'!L15</f>
        <v>103.99279411764699</v>
      </c>
      <c r="L6" s="16">
        <f>'[1]TCE - ANEXO III - Preencher'!M15</f>
        <v>20.9</v>
      </c>
      <c r="M6" s="16">
        <f t="shared" si="1"/>
        <v>83.092794117647003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244.5</v>
      </c>
      <c r="R6" s="16">
        <f>'[1]TCE - ANEXO III - Preencher'!S15</f>
        <v>62.7</v>
      </c>
      <c r="S6" s="17">
        <f t="shared" si="3"/>
        <v>181.8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383.42809411764699</v>
      </c>
    </row>
    <row r="7" spans="1:28" s="4" customFormat="1">
      <c r="A7" s="9">
        <f>IFERROR(VLOOKUP(B7,'[1]DADOS (OCULTAR)'!$P$3:$R$56,3,0),"")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ADILSON JOSE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521130</v>
      </c>
      <c r="G7" s="14">
        <f>IF('[1]TCE - ANEXO III - Preencher'!H16="","",'[1]TCE - ANEXO III - Preencher'!H16)</f>
        <v>44136</v>
      </c>
      <c r="H7" s="15">
        <f>'[1]TCE - ANEXO III - Preencher'!I16</f>
        <v>14.9076</v>
      </c>
      <c r="I7" s="15">
        <f>'[1]TCE - ANEXO III - Preencher'!J16</f>
        <v>119.2608</v>
      </c>
      <c r="J7" s="15">
        <f>'[1]TCE - ANEXO III - Preencher'!K16</f>
        <v>0</v>
      </c>
      <c r="K7" s="16">
        <f>'[1]TCE - ANEXO III - Preencher'!L16</f>
        <v>103.99279411764699</v>
      </c>
      <c r="L7" s="16">
        <f>'[1]TCE - ANEXO III - Preencher'!M16</f>
        <v>20.9</v>
      </c>
      <c r="M7" s="16">
        <f t="shared" si="1"/>
        <v>83.092794117647003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13.8</v>
      </c>
      <c r="R7" s="16">
        <f>'[1]TCE - ANEXO III - Preencher'!S16</f>
        <v>2.09</v>
      </c>
      <c r="S7" s="17">
        <f t="shared" si="3"/>
        <v>11.71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230.131194117647</v>
      </c>
    </row>
    <row r="8" spans="1:28" s="4" customFormat="1">
      <c r="A8" s="9">
        <f>IFERROR(VLOOKUP(B8,'[1]DADOS (OCULTAR)'!$P$3:$R$56,3,0),"")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ADNA LIMA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516345</v>
      </c>
      <c r="G8" s="14">
        <f>IF('[1]TCE - ANEXO III - Preencher'!H17="","",'[1]TCE - ANEXO III - Preencher'!H17)</f>
        <v>44136</v>
      </c>
      <c r="H8" s="15">
        <f>'[1]TCE - ANEXO III - Preencher'!I17</f>
        <v>13.0625</v>
      </c>
      <c r="I8" s="15">
        <f>'[1]TCE - ANEXO III - Preencher'!J17</f>
        <v>104.5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103.5</v>
      </c>
      <c r="R8" s="16">
        <f>'[1]TCE - ANEXO III - Preencher'!S17</f>
        <v>62.7</v>
      </c>
      <c r="S8" s="17">
        <f t="shared" si="3"/>
        <v>40.799999999999997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159.52249999999998</v>
      </c>
    </row>
    <row r="9" spans="1:28" s="4" customFormat="1">
      <c r="A9" s="9">
        <f>IFERROR(VLOOKUP(B9,'[1]DADOS (OCULTAR)'!$P$3:$R$56,3,0),"")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ADNA MARQUES DE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44136</v>
      </c>
      <c r="H9" s="15">
        <f>'[1]TCE - ANEXO III - Preencher'!I18</f>
        <v>12.2607</v>
      </c>
      <c r="I9" s="15">
        <f>'[1]TCE - ANEXO III - Preencher'!J18</f>
        <v>98.085599999999999</v>
      </c>
      <c r="J9" s="15">
        <f>'[1]TCE - ANEXO III - Preencher'!K18</f>
        <v>0</v>
      </c>
      <c r="K9" s="16">
        <f>'[1]TCE - ANEXO III - Preencher'!L18</f>
        <v>103.99279411764699</v>
      </c>
      <c r="L9" s="16">
        <f>'[1]TCE - ANEXO III - Preencher'!M18</f>
        <v>20.9</v>
      </c>
      <c r="M9" s="16">
        <f t="shared" si="1"/>
        <v>83.092794117647003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103.5</v>
      </c>
      <c r="R9" s="16">
        <f>'[1]TCE - ANEXO III - Preencher'!S18</f>
        <v>62.7</v>
      </c>
      <c r="S9" s="17">
        <f t="shared" si="3"/>
        <v>40.799999999999997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235.399094117647</v>
      </c>
    </row>
    <row r="10" spans="1:28" s="4" customFormat="1">
      <c r="A10" s="9">
        <f>IFERROR(VLOOKUP(B10,'[1]DADOS (OCULTAR)'!$P$3:$R$56,3,0),"")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ADNA SILVA DE ANDRADE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223505</v>
      </c>
      <c r="G10" s="14">
        <f>IF('[1]TCE - ANEXO III - Preencher'!H19="","",'[1]TCE - ANEXO III - Preencher'!H19)</f>
        <v>44136</v>
      </c>
      <c r="H10" s="15">
        <f>'[1]TCE - ANEXO III - Preencher'!I19</f>
        <v>32.837199999999996</v>
      </c>
      <c r="I10" s="15">
        <f>'[1]TCE - ANEXO III - Preencher'!J19</f>
        <v>265.44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2.44</v>
      </c>
      <c r="O10" s="16">
        <f>'[1]TCE - ANEXO III - Preencher'!P19</f>
        <v>0</v>
      </c>
      <c r="P10" s="17">
        <f t="shared" si="2"/>
        <v>2.44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96.39</v>
      </c>
      <c r="U10" s="16">
        <f>'[1]TCE - ANEXO III - Preencher'!V19</f>
        <v>0</v>
      </c>
      <c r="V10" s="17">
        <f t="shared" si="4"/>
        <v>96.39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397.10719999999998</v>
      </c>
    </row>
    <row r="11" spans="1:28" s="4" customFormat="1">
      <c r="A11" s="9">
        <f>IFERROR(VLOOKUP(B11,'[1]DADOS (OCULTAR)'!$P$3:$R$56,3,0),"")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ADRENALINA ISLOANY SANTANA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44136</v>
      </c>
      <c r="H11" s="15">
        <f>'[1]TCE - ANEXO III - Preencher'!I20</f>
        <v>10.364500000000001</v>
      </c>
      <c r="I11" s="15">
        <f>'[1]TCE - ANEXO III - Preencher'!J20</f>
        <v>82.916000000000011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94.440500000000014</v>
      </c>
    </row>
    <row r="12" spans="1:28" s="4" customFormat="1">
      <c r="A12" s="9">
        <f>IFERROR(VLOOKUP(B12,'[1]DADOS (OCULTAR)'!$P$3:$R$56,3,0),"")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ADRIANA BEZERRA ALVES CARDOSO DOS SANTOS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225140</v>
      </c>
      <c r="G12" s="14">
        <f>IF('[1]TCE - ANEXO III - Preencher'!H21="","",'[1]TCE - ANEXO III - Preencher'!H21)</f>
        <v>44136</v>
      </c>
      <c r="H12" s="15">
        <f>'[1]TCE - ANEXO III - Preencher'!I21</f>
        <v>37.639299999999999</v>
      </c>
      <c r="I12" s="15">
        <f>'[1]TCE - ANEXO III - Preencher'!J21</f>
        <v>301.11439999999999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9.2766149999999996</v>
      </c>
      <c r="O12" s="16">
        <f>'[1]TCE - ANEXO III - Preencher'!P21</f>
        <v>0</v>
      </c>
      <c r="P12" s="17">
        <f t="shared" si="2"/>
        <v>9.2766149999999996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348.03031499999997</v>
      </c>
    </row>
    <row r="13" spans="1:28" s="4" customFormat="1">
      <c r="A13" s="9">
        <f>IFERROR(VLOOKUP(B13,'[1]DADOS (OCULTAR)'!$P$3:$R$56,3,0),"")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ADRIANA DE GUSMAO FERREIRA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225125</v>
      </c>
      <c r="G13" s="14">
        <f>IF('[1]TCE - ANEXO III - Preencher'!H22="","",'[1]TCE - ANEXO III - Preencher'!H22)</f>
        <v>44136</v>
      </c>
      <c r="H13" s="15">
        <f>'[1]TCE - ANEXO III - Preencher'!I22</f>
        <v>107.02</v>
      </c>
      <c r="I13" s="15">
        <f>'[1]TCE - ANEXO III - Preencher'!J22</f>
        <v>856.16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9.2766149999999996</v>
      </c>
      <c r="O13" s="16">
        <f>'[1]TCE - ANEXO III - Preencher'!P22</f>
        <v>0</v>
      </c>
      <c r="P13" s="17">
        <f t="shared" si="2"/>
        <v>9.2766149999999996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972.45661499999994</v>
      </c>
    </row>
    <row r="14" spans="1:28" s="4" customFormat="1">
      <c r="A14" s="9">
        <f>IFERROR(VLOOKUP(B14,'[1]DADOS (OCULTAR)'!$P$3:$R$56,3,0),"")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ADRIANA GOMES DE SOUZA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521130</v>
      </c>
      <c r="G14" s="14">
        <f>IF('[1]TCE - ANEXO III - Preencher'!H23="","",'[1]TCE - ANEXO III - Preencher'!H23)</f>
        <v>44136</v>
      </c>
      <c r="H14" s="15">
        <f>'[1]TCE - ANEXO III - Preencher'!I23</f>
        <v>12.3912</v>
      </c>
      <c r="I14" s="15">
        <f>'[1]TCE - ANEXO III - Preencher'!J23</f>
        <v>99.129599999999996</v>
      </c>
      <c r="J14" s="15">
        <f>'[1]TCE - ANEXO III - Preencher'!K23</f>
        <v>0</v>
      </c>
      <c r="K14" s="16">
        <f>'[1]TCE - ANEXO III - Preencher'!L23</f>
        <v>103.99279411764699</v>
      </c>
      <c r="L14" s="16">
        <f>'[1]TCE - ANEXO III - Preencher'!M23</f>
        <v>20.9</v>
      </c>
      <c r="M14" s="16">
        <f t="shared" si="1"/>
        <v>83.092794117647003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165.6</v>
      </c>
      <c r="R14" s="16">
        <f>'[1]TCE - ANEXO III - Preencher'!S23</f>
        <v>62.7</v>
      </c>
      <c r="S14" s="17">
        <f t="shared" si="3"/>
        <v>102.89999999999999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298.67359411764699</v>
      </c>
    </row>
    <row r="15" spans="1:28" s="4" customFormat="1">
      <c r="A15" s="9">
        <f>IFERROR(VLOOKUP(B15,'[1]DADOS (OCULTAR)'!$P$3:$R$56,3,0),"")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ADRIANA GOMES FERREIRA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44136</v>
      </c>
      <c r="H15" s="15">
        <f>'[1]TCE - ANEXO III - Preencher'!I24</f>
        <v>14.093499999999999</v>
      </c>
      <c r="I15" s="15">
        <f>'[1]TCE - ANEXO III - Preencher'!J24</f>
        <v>112.74799999999999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144.9</v>
      </c>
      <c r="R15" s="16">
        <f>'[1]TCE - ANEXO III - Preencher'!S24</f>
        <v>43.89</v>
      </c>
      <c r="S15" s="17">
        <f t="shared" si="3"/>
        <v>101.01</v>
      </c>
      <c r="T15" s="16">
        <f>'[1]TCE - ANEXO III - Preencher'!U24</f>
        <v>46.28</v>
      </c>
      <c r="U15" s="16">
        <f>'[1]TCE - ANEXO III - Preencher'!V24</f>
        <v>0</v>
      </c>
      <c r="V15" s="17">
        <f t="shared" si="4"/>
        <v>46.28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275.29150000000004</v>
      </c>
    </row>
    <row r="16" spans="1:28" s="4" customFormat="1">
      <c r="A16" s="9">
        <f>IFERROR(VLOOKUP(B16,'[1]DADOS (OCULTAR)'!$P$3:$R$56,3,0),"")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ADRIANA GUEIROS LEITE DE LACERDA MENEZES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223605</v>
      </c>
      <c r="G16" s="14">
        <f>IF('[1]TCE - ANEXO III - Preencher'!H25="","",'[1]TCE - ANEXO III - Preencher'!H25)</f>
        <v>44136</v>
      </c>
      <c r="H16" s="15">
        <f>'[1]TCE - ANEXO III - Preencher'!I25</f>
        <v>31.334000000000003</v>
      </c>
      <c r="I16" s="15">
        <f>'[1]TCE - ANEXO III - Preencher'!J25</f>
        <v>250.67200000000003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2.44</v>
      </c>
      <c r="O16" s="16">
        <f>'[1]TCE - ANEXO III - Preencher'!P25</f>
        <v>0</v>
      </c>
      <c r="P16" s="17">
        <f t="shared" si="2"/>
        <v>2.44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284.44600000000003</v>
      </c>
    </row>
    <row r="17" spans="1:28" s="4" customFormat="1">
      <c r="A17" s="9">
        <f>IFERROR(VLOOKUP(B17,'[1]DADOS (OCULTAR)'!$P$3:$R$56,3,0),"")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ADRIANA LOPES DE VASCONCELOS OLIVEIRA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44136</v>
      </c>
      <c r="H17" s="15">
        <f>'[1]TCE - ANEXO III - Preencher'!I26</f>
        <v>10.964200000000002</v>
      </c>
      <c r="I17" s="15">
        <f>'[1]TCE - ANEXO III - Preencher'!J26</f>
        <v>87.713600000000014</v>
      </c>
      <c r="J17" s="15">
        <f>'[1]TCE - ANEXO III - Preencher'!K26</f>
        <v>0</v>
      </c>
      <c r="K17" s="16">
        <f>'[1]TCE - ANEXO III - Preencher'!L26</f>
        <v>103.99279411764699</v>
      </c>
      <c r="L17" s="16">
        <f>'[1]TCE - ANEXO III - Preencher'!M26</f>
        <v>20.9</v>
      </c>
      <c r="M17" s="16">
        <f t="shared" si="1"/>
        <v>83.092794117647003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103.5</v>
      </c>
      <c r="R17" s="16">
        <f>'[1]TCE - ANEXO III - Preencher'!S26</f>
        <v>62.7</v>
      </c>
      <c r="S17" s="17">
        <f t="shared" si="3"/>
        <v>40.799999999999997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223.730594117647</v>
      </c>
    </row>
    <row r="18" spans="1:28" s="4" customFormat="1">
      <c r="A18" s="9">
        <f>IFERROR(VLOOKUP(B18,'[1]DADOS (OCULTAR)'!$P$3:$R$56,3,0),"")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ADRIANA MARIA DE ALMEIDA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44136</v>
      </c>
      <c r="H18" s="15">
        <f>'[1]TCE - ANEXO III - Preencher'!I27</f>
        <v>12.540000000000001</v>
      </c>
      <c r="I18" s="15">
        <f>'[1]TCE - ANEXO III - Preencher'!J27</f>
        <v>100.32000000000001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103.5</v>
      </c>
      <c r="R18" s="16">
        <f>'[1]TCE - ANEXO III - Preencher'!S27</f>
        <v>62.7</v>
      </c>
      <c r="S18" s="17">
        <f t="shared" si="3"/>
        <v>40.799999999999997</v>
      </c>
      <c r="T18" s="16">
        <f>'[1]TCE - ANEXO III - Preencher'!U27</f>
        <v>66.11</v>
      </c>
      <c r="U18" s="16">
        <f>'[1]TCE - ANEXO III - Preencher'!V27</f>
        <v>0</v>
      </c>
      <c r="V18" s="17">
        <f t="shared" si="4"/>
        <v>66.11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220.93</v>
      </c>
    </row>
    <row r="19" spans="1:28" s="4" customFormat="1">
      <c r="A19" s="9">
        <f>IFERROR(VLOOKUP(B19,'[1]DADOS (OCULTAR)'!$P$3:$R$56,3,0),"")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ADRIANA PAZ DE ALBUQUERQUE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44136</v>
      </c>
      <c r="H19" s="15">
        <f>'[1]TCE - ANEXO III - Preencher'!I28</f>
        <v>1.3758000000000001</v>
      </c>
      <c r="I19" s="15">
        <f>'[1]TCE - ANEXO III - Preencher'!J28</f>
        <v>11.006400000000001</v>
      </c>
      <c r="J19" s="15">
        <f>'[1]TCE - ANEXO III - Preencher'!K28</f>
        <v>0</v>
      </c>
      <c r="K19" s="16">
        <f>'[1]TCE - ANEXO III - Preencher'!L28</f>
        <v>103.99279411764699</v>
      </c>
      <c r="L19" s="16">
        <f>'[1]TCE - ANEXO III - Preencher'!M28</f>
        <v>20.9</v>
      </c>
      <c r="M19" s="16">
        <f t="shared" si="1"/>
        <v>83.092794117647003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96.634994117646997</v>
      </c>
    </row>
    <row r="20" spans="1:28" s="4" customFormat="1">
      <c r="A20" s="9">
        <f>IFERROR(VLOOKUP(B20,'[1]DADOS (OCULTAR)'!$P$3:$R$56,3,0),"")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ADRIANA VOGELEY BARROS</v>
      </c>
      <c r="E20" s="10" t="str">
        <f>IF('[1]TCE - ANEXO III - Preencher'!F29="4 - Assistência Odontológica","2 - Outros Profissionais da Saúde",'[1]TCE - ANEXO III - Preencher'!F29)</f>
        <v>1 - Médico</v>
      </c>
      <c r="F20" s="13">
        <f>'[1]TCE - ANEXO III - Preencher'!G29</f>
        <v>225120</v>
      </c>
      <c r="G20" s="14">
        <f>IF('[1]TCE - ANEXO III - Preencher'!H29="","",'[1]TCE - ANEXO III - Preencher'!H29)</f>
        <v>44136</v>
      </c>
      <c r="H20" s="15">
        <f>'[1]TCE - ANEXO III - Preencher'!I29</f>
        <v>117.51299999999999</v>
      </c>
      <c r="I20" s="15">
        <f>'[1]TCE - ANEXO III - Preencher'!J29</f>
        <v>940.10399999999993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9.2766149999999996</v>
      </c>
      <c r="O20" s="16">
        <f>'[1]TCE - ANEXO III - Preencher'!P29</f>
        <v>0</v>
      </c>
      <c r="P20" s="17">
        <f t="shared" si="2"/>
        <v>9.2766149999999996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1066.893615</v>
      </c>
    </row>
    <row r="21" spans="1:28" s="4" customFormat="1">
      <c r="A21" s="9">
        <f>IFERROR(VLOOKUP(B21,'[1]DADOS (OCULTAR)'!$P$3:$R$56,3,0),"")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ADRIANO AMARO BARRETO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514225</v>
      </c>
      <c r="G21" s="14">
        <f>IF('[1]TCE - ANEXO III - Preencher'!H30="","",'[1]TCE - ANEXO III - Preencher'!H30)</f>
        <v>44136</v>
      </c>
      <c r="H21" s="15">
        <f>'[1]TCE - ANEXO III - Preencher'!I30</f>
        <v>13.047700000000001</v>
      </c>
      <c r="I21" s="15">
        <f>'[1]TCE - ANEXO III - Preencher'!J30</f>
        <v>104.38160000000001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188</v>
      </c>
      <c r="R21" s="16">
        <f>'[1]TCE - ANEXO III - Preencher'!S30</f>
        <v>62.7</v>
      </c>
      <c r="S21" s="17">
        <f t="shared" si="3"/>
        <v>125.3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243.88929999999999</v>
      </c>
    </row>
    <row r="22" spans="1:28" s="4" customFormat="1">
      <c r="A22" s="9">
        <f>IFERROR(VLOOKUP(B22,'[1]DADOS (OCULTAR)'!$P$3:$R$56,3,0),"")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ADRIANO FRANCISCO GUIMARAES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517410</v>
      </c>
      <c r="G22" s="14">
        <f>IF('[1]TCE - ANEXO III - Preencher'!H31="","",'[1]TCE - ANEXO III - Preencher'!H31)</f>
        <v>44136</v>
      </c>
      <c r="H22" s="15">
        <f>'[1]TCE - ANEXO III - Preencher'!I31</f>
        <v>11.78</v>
      </c>
      <c r="I22" s="15">
        <f>'[1]TCE - ANEXO III - Preencher'!J31</f>
        <v>94.24</v>
      </c>
      <c r="J22" s="15">
        <f>'[1]TCE - ANEXO III - Preencher'!K31</f>
        <v>0</v>
      </c>
      <c r="K22" s="16">
        <f>'[1]TCE - ANEXO III - Preencher'!L31</f>
        <v>103.99279411764699</v>
      </c>
      <c r="L22" s="16">
        <f>'[1]TCE - ANEXO III - Preencher'!M31</f>
        <v>20.9</v>
      </c>
      <c r="M22" s="16">
        <f t="shared" si="1"/>
        <v>83.092794117647003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190.27279411764701</v>
      </c>
    </row>
    <row r="23" spans="1:28" s="4" customFormat="1">
      <c r="A23" s="9">
        <f>IFERROR(VLOOKUP(B23,'[1]DADOS (OCULTAR)'!$P$3:$R$56,3,0),"")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ADRIANO PERGENTINO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723310</v>
      </c>
      <c r="G23" s="14">
        <f>IF('[1]TCE - ANEXO III - Preencher'!H32="","",'[1]TCE - ANEXO III - Preencher'!H32)</f>
        <v>44136</v>
      </c>
      <c r="H23" s="15">
        <f>'[1]TCE - ANEXO III - Preencher'!I32</f>
        <v>7.6197000000000008</v>
      </c>
      <c r="I23" s="15">
        <f>'[1]TCE - ANEXO III - Preencher'!J32</f>
        <v>60.957600000000006</v>
      </c>
      <c r="J23" s="15">
        <f>'[1]TCE - ANEXO III - Preencher'!K32</f>
        <v>0</v>
      </c>
      <c r="K23" s="16">
        <f>'[1]TCE - ANEXO III - Preencher'!L32</f>
        <v>103.99279411764699</v>
      </c>
      <c r="L23" s="16">
        <f>'[1]TCE - ANEXO III - Preencher'!M32</f>
        <v>25.43</v>
      </c>
      <c r="M23" s="16">
        <f t="shared" si="1"/>
        <v>78.562794117647002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276</v>
      </c>
      <c r="R23" s="16">
        <f>'[1]TCE - ANEXO III - Preencher'!S32</f>
        <v>76.3</v>
      </c>
      <c r="S23" s="17">
        <f t="shared" si="3"/>
        <v>199.7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348.000094117647</v>
      </c>
    </row>
    <row r="24" spans="1:28" s="4" customFormat="1">
      <c r="A24" s="9">
        <f>IFERROR(VLOOKUP(B24,'[1]DADOS (OCULTAR)'!$P$3:$R$56,3,0),"")</f>
        <v>10988301000633</v>
      </c>
      <c r="B24" s="10" t="str">
        <f>'[1]TCE - ANEXO III - Preencher'!C33</f>
        <v>HOSPITAL PELÓPIDAS SILVEIRA</v>
      </c>
      <c r="C24" s="11"/>
      <c r="D24" s="12" t="str">
        <f>'[1]TCE - ANEXO III - Preencher'!E33</f>
        <v>ADRIAO FILHO CAVALCANTI DE ALBUQUERQUE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44136</v>
      </c>
      <c r="H24" s="15">
        <f>'[1]TCE - ANEXO III - Preencher'!I33</f>
        <v>27.048000000000002</v>
      </c>
      <c r="I24" s="15">
        <f>'[1]TCE - ANEXO III - Preencher'!J33</f>
        <v>262.78399999999999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292.27199999999999</v>
      </c>
    </row>
    <row r="25" spans="1:28" s="4" customFormat="1">
      <c r="A25" s="9">
        <f>IFERROR(VLOOKUP(B25,'[1]DADOS (OCULTAR)'!$P$3:$R$56,3,0),"")</f>
        <v>10988301000633</v>
      </c>
      <c r="B25" s="10" t="str">
        <f>'[1]TCE - ANEXO III - Preencher'!C34</f>
        <v>HOSPITAL PELÓPIDAS SILVEIRA</v>
      </c>
      <c r="C25" s="11"/>
      <c r="D25" s="12" t="str">
        <f>'[1]TCE - ANEXO III - Preencher'!E34</f>
        <v>ADRYELLE FERNANDES DUARTE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223605</v>
      </c>
      <c r="G25" s="14">
        <f>IF('[1]TCE - ANEXO III - Preencher'!H34="","",'[1]TCE - ANEXO III - Preencher'!H34)</f>
        <v>44136</v>
      </c>
      <c r="H25" s="15">
        <f>'[1]TCE - ANEXO III - Preencher'!I34</f>
        <v>23.354800000000001</v>
      </c>
      <c r="I25" s="15">
        <f>'[1]TCE - ANEXO III - Preencher'!J34</f>
        <v>186.83840000000001</v>
      </c>
      <c r="J25" s="15">
        <f>'[1]TCE - ANEXO III - Preencher'!K34</f>
        <v>0</v>
      </c>
      <c r="K25" s="16">
        <f>'[1]TCE - ANEXO III - Preencher'!L34</f>
        <v>103.99279411764699</v>
      </c>
      <c r="L25" s="16">
        <f>'[1]TCE - ANEXO III - Preencher'!M34</f>
        <v>2.3199999999999998</v>
      </c>
      <c r="M25" s="16">
        <f t="shared" si="1"/>
        <v>101.672794117647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138</v>
      </c>
      <c r="R25" s="16">
        <f>'[1]TCE - ANEXO III - Preencher'!S34</f>
        <v>92.78</v>
      </c>
      <c r="S25" s="17">
        <f t="shared" si="3"/>
        <v>45.22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359.52599411764697</v>
      </c>
    </row>
    <row r="26" spans="1:28" s="4" customFormat="1">
      <c r="A26" s="9">
        <f>IFERROR(VLOOKUP(B26,'[1]DADOS (OCULTAR)'!$P$3:$R$56,3,0),"")</f>
        <v>10988301000633</v>
      </c>
      <c r="B26" s="10" t="str">
        <f>'[1]TCE - ANEXO III - Preencher'!C35</f>
        <v>HOSPITAL PELÓPIDAS SILVEIRA</v>
      </c>
      <c r="C26" s="11"/>
      <c r="D26" s="12" t="str">
        <f>'[1]TCE - ANEXO III - Preencher'!E35</f>
        <v>AFONSO ALVES DA SILVA FILHO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324205</v>
      </c>
      <c r="G26" s="14">
        <f>IF('[1]TCE - ANEXO III - Preencher'!H35="","",'[1]TCE - ANEXO III - Preencher'!H35)</f>
        <v>44136</v>
      </c>
      <c r="H26" s="15">
        <f>'[1]TCE - ANEXO III - Preencher'!I35</f>
        <v>20.618000000000002</v>
      </c>
      <c r="I26" s="15">
        <f>'[1]TCE - ANEXO III - Preencher'!J35</f>
        <v>164.94400000000002</v>
      </c>
      <c r="J26" s="15">
        <f>'[1]TCE - ANEXO III - Preencher'!K35</f>
        <v>0</v>
      </c>
      <c r="K26" s="16">
        <f>'[1]TCE - ANEXO III - Preencher'!L35</f>
        <v>103.99279411764699</v>
      </c>
      <c r="L26" s="16">
        <f>'[1]TCE - ANEXO III - Preencher'!M35</f>
        <v>25.85</v>
      </c>
      <c r="M26" s="16">
        <f t="shared" si="1"/>
        <v>78.142794117646986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244.5</v>
      </c>
      <c r="R26" s="16">
        <f>'[1]TCE - ANEXO III - Preencher'!S35</f>
        <v>77.540000000000006</v>
      </c>
      <c r="S26" s="17">
        <f t="shared" si="3"/>
        <v>166.95999999999998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431.824794117647</v>
      </c>
    </row>
    <row r="27" spans="1:28" s="4" customFormat="1">
      <c r="A27" s="9">
        <f>IFERROR(VLOOKUP(B27,'[1]DADOS (OCULTAR)'!$P$3:$R$56,3,0),"")</f>
        <v>10988301000633</v>
      </c>
      <c r="B27" s="10" t="str">
        <f>'[1]TCE - ANEXO III - Preencher'!C36</f>
        <v>HOSPITAL PELÓPIDAS SILVEIRA</v>
      </c>
      <c r="C27" s="11"/>
      <c r="D27" s="12" t="str">
        <f>'[1]TCE - ANEXO III - Preencher'!E36</f>
        <v>AGNES HENRIQUE SILVA LIRA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516345</v>
      </c>
      <c r="G27" s="14">
        <f>IF('[1]TCE - ANEXO III - Preencher'!H36="","",'[1]TCE - ANEXO III - Preencher'!H36)</f>
        <v>44136</v>
      </c>
      <c r="H27" s="15">
        <f>'[1]TCE - ANEXO III - Preencher'!I36</f>
        <v>12.4435</v>
      </c>
      <c r="I27" s="15">
        <f>'[1]TCE - ANEXO III - Preencher'!J36</f>
        <v>99.548000000000002</v>
      </c>
      <c r="J27" s="15">
        <f>'[1]TCE - ANEXO III - Preencher'!K36</f>
        <v>0</v>
      </c>
      <c r="K27" s="16">
        <f>'[1]TCE - ANEXO III - Preencher'!L36</f>
        <v>103.99279411764699</v>
      </c>
      <c r="L27" s="16">
        <f>'[1]TCE - ANEXO III - Preencher'!M36</f>
        <v>20.9</v>
      </c>
      <c r="M27" s="16">
        <f t="shared" si="1"/>
        <v>83.092794117647003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207</v>
      </c>
      <c r="R27" s="16">
        <f>'[1]TCE - ANEXO III - Preencher'!S36</f>
        <v>48.07</v>
      </c>
      <c r="S27" s="17">
        <f t="shared" si="3"/>
        <v>158.93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355.17429411764704</v>
      </c>
    </row>
    <row r="28" spans="1:28" s="4" customFormat="1">
      <c r="A28" s="9">
        <f>IFERROR(VLOOKUP(B28,'[1]DADOS (OCULTAR)'!$P$3:$R$56,3,0),"")</f>
        <v>10988301000633</v>
      </c>
      <c r="B28" s="10" t="str">
        <f>'[1]TCE - ANEXO III - Preencher'!C37</f>
        <v>HOSPITAL PELÓPIDAS SILVEIRA</v>
      </c>
      <c r="C28" s="11"/>
      <c r="D28" s="12" t="str">
        <f>'[1]TCE - ANEXO III - Preencher'!E37</f>
        <v>AGUINALDO NOBERTO DA CRUZ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514225</v>
      </c>
      <c r="G28" s="14">
        <f>IF('[1]TCE - ANEXO III - Preencher'!H37="","",'[1]TCE - ANEXO III - Preencher'!H37)</f>
        <v>44136</v>
      </c>
      <c r="H28" s="15">
        <f>'[1]TCE - ANEXO III - Preencher'!I37</f>
        <v>12.540000000000001</v>
      </c>
      <c r="I28" s="15">
        <f>'[1]TCE - ANEXO III - Preencher'!J37</f>
        <v>100.32000000000001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207</v>
      </c>
      <c r="R28" s="16">
        <f>'[1]TCE - ANEXO III - Preencher'!S37</f>
        <v>62.7</v>
      </c>
      <c r="S28" s="17">
        <f t="shared" si="3"/>
        <v>144.30000000000001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258.32000000000005</v>
      </c>
    </row>
    <row r="29" spans="1:28" s="4" customFormat="1">
      <c r="A29" s="9">
        <f>IFERROR(VLOOKUP(B29,'[1]DADOS (OCULTAR)'!$P$3:$R$56,3,0),"")</f>
        <v>10988301000633</v>
      </c>
      <c r="B29" s="10" t="str">
        <f>'[1]TCE - ANEXO III - Preencher'!C38</f>
        <v>HOSPITAL PELÓPIDAS SILVEIRA</v>
      </c>
      <c r="C29" s="11"/>
      <c r="D29" s="12" t="str">
        <f>'[1]TCE - ANEXO III - Preencher'!E38</f>
        <v>AIRTON FRANCISCO DA SILVA SANTOS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517410</v>
      </c>
      <c r="G29" s="14">
        <f>IF('[1]TCE - ANEXO III - Preencher'!H38="","",'[1]TCE - ANEXO III - Preencher'!H38)</f>
        <v>44136</v>
      </c>
      <c r="H29" s="15">
        <f>'[1]TCE - ANEXO III - Preencher'!I38</f>
        <v>9.8942999999999994</v>
      </c>
      <c r="I29" s="15">
        <f>'[1]TCE - ANEXO III - Preencher'!J38</f>
        <v>79.154399999999995</v>
      </c>
      <c r="J29" s="15">
        <f>'[1]TCE - ANEXO III - Preencher'!K38</f>
        <v>0</v>
      </c>
      <c r="K29" s="16">
        <f>'[1]TCE - ANEXO III - Preencher'!L38</f>
        <v>103.99279411764699</v>
      </c>
      <c r="L29" s="16">
        <f>'[1]TCE - ANEXO III - Preencher'!M38</f>
        <v>20.9</v>
      </c>
      <c r="M29" s="16">
        <f t="shared" si="1"/>
        <v>83.092794117647003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193.2</v>
      </c>
      <c r="R29" s="16">
        <f>'[1]TCE - ANEXO III - Preencher'!S38</f>
        <v>62.7</v>
      </c>
      <c r="S29" s="17">
        <f t="shared" si="3"/>
        <v>130.5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303.801494117647</v>
      </c>
    </row>
    <row r="30" spans="1:28" s="4" customFormat="1">
      <c r="A30" s="9">
        <f>IFERROR(VLOOKUP(B30,'[1]DADOS (OCULTAR)'!$P$3:$R$56,3,0),"")</f>
        <v>10988301000633</v>
      </c>
      <c r="B30" s="10" t="str">
        <f>'[1]TCE - ANEXO III - Preencher'!C39</f>
        <v>HOSPITAL PELÓPIDAS SILVEIRA</v>
      </c>
      <c r="C30" s="11"/>
      <c r="D30" s="12" t="str">
        <f>'[1]TCE - ANEXO III - Preencher'!E39</f>
        <v>ALAIR WALTER VIEIRA BARBOSA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44136</v>
      </c>
      <c r="H30" s="15">
        <f>'[1]TCE - ANEXO III - Preencher'!I39</f>
        <v>13.464300000000001</v>
      </c>
      <c r="I30" s="15">
        <f>'[1]TCE - ANEXO III - Preencher'!J39</f>
        <v>107.71440000000001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276</v>
      </c>
      <c r="R30" s="16">
        <f>'[1]TCE - ANEXO III - Preencher'!S39</f>
        <v>62.7</v>
      </c>
      <c r="S30" s="17">
        <f t="shared" si="3"/>
        <v>213.3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335.63870000000003</v>
      </c>
    </row>
    <row r="31" spans="1:28" s="4" customFormat="1">
      <c r="A31" s="9">
        <f>IFERROR(VLOOKUP(B31,'[1]DADOS (OCULTAR)'!$P$3:$R$56,3,0),"")</f>
        <v>10988301000633</v>
      </c>
      <c r="B31" s="10" t="str">
        <f>'[1]TCE - ANEXO III - Preencher'!C40</f>
        <v>HOSPITAL PELÓPIDAS SILVEIRA</v>
      </c>
      <c r="C31" s="11"/>
      <c r="D31" s="12" t="str">
        <f>'[1]TCE - ANEXO III - Preencher'!E40</f>
        <v>ALBA LUIZA MAGALHAES BARROS CAVALCANTI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>
        <f>IF('[1]TCE - ANEXO III - Preencher'!H40="","",'[1]TCE - ANEXO III - Preencher'!H40)</f>
        <v>44136</v>
      </c>
      <c r="H31" s="15">
        <f>'[1]TCE - ANEXO III - Preencher'!I40</f>
        <v>90.888300000000001</v>
      </c>
      <c r="I31" s="15">
        <f>'[1]TCE - ANEXO III - Preencher'!J40</f>
        <v>727.10640000000001</v>
      </c>
      <c r="J31" s="15">
        <f>'[1]TCE - ANEXO III - Preencher'!K40</f>
        <v>0</v>
      </c>
      <c r="K31" s="16">
        <f>'[1]TCE - ANEXO III - Preencher'!L40</f>
        <v>103.99279411764699</v>
      </c>
      <c r="L31" s="16">
        <f>'[1]TCE - ANEXO III - Preencher'!M40</f>
        <v>22.18</v>
      </c>
      <c r="M31" s="16">
        <f t="shared" si="1"/>
        <v>81.812794117647002</v>
      </c>
      <c r="N31" s="16">
        <f>'[1]TCE - ANEXO III - Preencher'!O40</f>
        <v>9.2766149999999996</v>
      </c>
      <c r="O31" s="16">
        <f>'[1]TCE - ANEXO III - Preencher'!P40</f>
        <v>0</v>
      </c>
      <c r="P31" s="17">
        <f t="shared" si="2"/>
        <v>9.2766149999999996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909.0841091176469</v>
      </c>
    </row>
    <row r="32" spans="1:28" s="4" customFormat="1">
      <c r="A32" s="9">
        <f>IFERROR(VLOOKUP(B32,'[1]DADOS (OCULTAR)'!$P$3:$R$56,3,0),"")</f>
        <v>10988301000633</v>
      </c>
      <c r="B32" s="10" t="str">
        <f>'[1]TCE - ANEXO III - Preencher'!C41</f>
        <v>HOSPITAL PELÓPIDAS SILVEIRA</v>
      </c>
      <c r="C32" s="11"/>
      <c r="D32" s="12" t="str">
        <f>'[1]TCE - ANEXO III - Preencher'!E41</f>
        <v>ALBERICO ALBANES OLIVEIRA BERNARDO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225112</v>
      </c>
      <c r="G32" s="14">
        <f>IF('[1]TCE - ANEXO III - Preencher'!H41="","",'[1]TCE - ANEXO III - Preencher'!H41)</f>
        <v>44136</v>
      </c>
      <c r="H32" s="15">
        <f>'[1]TCE - ANEXO III - Preencher'!I41</f>
        <v>94.324799999999996</v>
      </c>
      <c r="I32" s="15">
        <f>'[1]TCE - ANEXO III - Preencher'!J41</f>
        <v>754.59839999999997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9.2766149999999996</v>
      </c>
      <c r="O32" s="16">
        <f>'[1]TCE - ANEXO III - Preencher'!P41</f>
        <v>0</v>
      </c>
      <c r="P32" s="17">
        <f t="shared" si="2"/>
        <v>9.2766149999999996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858.19981499999994</v>
      </c>
    </row>
    <row r="33" spans="1:28" s="4" customFormat="1">
      <c r="A33" s="9">
        <f>IFERROR(VLOOKUP(B33,'[1]DADOS (OCULTAR)'!$P$3:$R$56,3,0),"")</f>
        <v>10988301000633</v>
      </c>
      <c r="B33" s="10" t="str">
        <f>'[1]TCE - ANEXO III - Preencher'!C42</f>
        <v>HOSPITAL PELÓPIDAS SILVEIRA</v>
      </c>
      <c r="C33" s="11"/>
      <c r="D33" s="12" t="str">
        <f>'[1]TCE - ANEXO III - Preencher'!E42</f>
        <v>ALBERTO RAMOS DA SILVA JUNIOR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517410</v>
      </c>
      <c r="G33" s="14">
        <f>IF('[1]TCE - ANEXO III - Preencher'!H42="","",'[1]TCE - ANEXO III - Preencher'!H42)</f>
        <v>44136</v>
      </c>
      <c r="H33" s="15">
        <f>'[1]TCE - ANEXO III - Preencher'!I42</f>
        <v>12.876500000000002</v>
      </c>
      <c r="I33" s="15">
        <f>'[1]TCE - ANEXO III - Preencher'!J42</f>
        <v>103.01200000000001</v>
      </c>
      <c r="J33" s="15">
        <f>'[1]TCE - ANEXO III - Preencher'!K42</f>
        <v>0</v>
      </c>
      <c r="K33" s="16">
        <f>'[1]TCE - ANEXO III - Preencher'!L42</f>
        <v>103.99279411764699</v>
      </c>
      <c r="L33" s="16">
        <f>'[1]TCE - ANEXO III - Preencher'!M42</f>
        <v>20.9</v>
      </c>
      <c r="M33" s="16">
        <f t="shared" si="1"/>
        <v>83.092794117647003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193.2</v>
      </c>
      <c r="R33" s="16">
        <f>'[1]TCE - ANEXO III - Preencher'!S42</f>
        <v>62.7</v>
      </c>
      <c r="S33" s="17">
        <f t="shared" si="3"/>
        <v>130.5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330.64129411764702</v>
      </c>
    </row>
    <row r="34" spans="1:28" s="4" customFormat="1">
      <c r="A34" s="9">
        <f>IFERROR(VLOOKUP(B34,'[1]DADOS (OCULTAR)'!$P$3:$R$56,3,0),"")</f>
        <v>10988301000633</v>
      </c>
      <c r="B34" s="10" t="str">
        <f>'[1]TCE - ANEXO III - Preencher'!C43</f>
        <v>HOSPITAL PELÓPIDAS SILVEIRA</v>
      </c>
      <c r="C34" s="11"/>
      <c r="D34" s="12" t="str">
        <f>'[1]TCE - ANEXO III - Preencher'!E43</f>
        <v>ALCENILDA CARNEIRO COUTINHO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142340</v>
      </c>
      <c r="G34" s="14">
        <f>IF('[1]TCE - ANEXO III - Preencher'!H43="","",'[1]TCE - ANEXO III - Preencher'!H43)</f>
        <v>44136</v>
      </c>
      <c r="H34" s="15">
        <f>'[1]TCE - ANEXO III - Preencher'!I43</f>
        <v>23.828699999999998</v>
      </c>
      <c r="I34" s="15">
        <f>'[1]TCE - ANEXO III - Preencher'!J43</f>
        <v>190.62959999999998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215.61829999999998</v>
      </c>
    </row>
    <row r="35" spans="1:28" s="4" customFormat="1">
      <c r="A35" s="9">
        <f>IFERROR(VLOOKUP(B35,'[1]DADOS (OCULTAR)'!$P$3:$R$56,3,0),"")</f>
        <v>10988301000633</v>
      </c>
      <c r="B35" s="10" t="str">
        <f>'[1]TCE - ANEXO III - Preencher'!C44</f>
        <v>HOSPITAL PELÓPIDAS SILVEIRA</v>
      </c>
      <c r="C35" s="11"/>
      <c r="D35" s="12" t="str">
        <f>'[1]TCE - ANEXO III - Preencher'!E44</f>
        <v>ALCIDES JOAO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44136</v>
      </c>
      <c r="H35" s="15">
        <f>'[1]TCE - ANEXO III - Preencher'!I44</f>
        <v>18.780899999999999</v>
      </c>
      <c r="I35" s="15">
        <f>'[1]TCE - ANEXO III - Preencher'!J44</f>
        <v>150.24719999999999</v>
      </c>
      <c r="J35" s="15">
        <f>'[1]TCE - ANEXO III - Preencher'!K44</f>
        <v>0</v>
      </c>
      <c r="K35" s="16">
        <f>'[1]TCE - ANEXO III - Preencher'!L44</f>
        <v>103.99279411764699</v>
      </c>
      <c r="L35" s="16">
        <f>'[1]TCE - ANEXO III - Preencher'!M44</f>
        <v>20.9</v>
      </c>
      <c r="M35" s="16">
        <f t="shared" si="1"/>
        <v>83.092794117647003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207</v>
      </c>
      <c r="R35" s="16">
        <f>'[1]TCE - ANEXO III - Preencher'!S44</f>
        <v>62.7</v>
      </c>
      <c r="S35" s="17">
        <f t="shared" si="3"/>
        <v>144.30000000000001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397.58089411764701</v>
      </c>
    </row>
    <row r="36" spans="1:28" s="4" customFormat="1">
      <c r="A36" s="9">
        <f>IFERROR(VLOOKUP(B36,'[1]DADOS (OCULTAR)'!$P$3:$R$56,3,0),"")</f>
        <v>10988301000633</v>
      </c>
      <c r="B36" s="10" t="str">
        <f>'[1]TCE - ANEXO III - Preencher'!C45</f>
        <v>HOSPITAL PELÓPIDAS SILVEIRA</v>
      </c>
      <c r="C36" s="11"/>
      <c r="D36" s="12" t="str">
        <f>'[1]TCE - ANEXO III - Preencher'!E45</f>
        <v>ALCIDESIO DE SOUZA NEVES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514225</v>
      </c>
      <c r="G36" s="14">
        <f>IF('[1]TCE - ANEXO III - Preencher'!H45="","",'[1]TCE - ANEXO III - Preencher'!H45)</f>
        <v>44136</v>
      </c>
      <c r="H36" s="15">
        <f>'[1]TCE - ANEXO III - Preencher'!I45</f>
        <v>12.531400000000001</v>
      </c>
      <c r="I36" s="15">
        <f>'[1]TCE - ANEXO III - Preencher'!J45</f>
        <v>125.33120000000001</v>
      </c>
      <c r="J36" s="15">
        <f>'[1]TCE - ANEXO III - Preencher'!K45</f>
        <v>0</v>
      </c>
      <c r="K36" s="16">
        <f>'[1]TCE - ANEXO III - Preencher'!L45</f>
        <v>103.99279411764699</v>
      </c>
      <c r="L36" s="16">
        <f>'[1]TCE - ANEXO III - Preencher'!M45</f>
        <v>20.9</v>
      </c>
      <c r="M36" s="16">
        <f t="shared" si="1"/>
        <v>83.092794117647003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276</v>
      </c>
      <c r="R36" s="16">
        <f>'[1]TCE - ANEXO III - Preencher'!S45</f>
        <v>62.7</v>
      </c>
      <c r="S36" s="17">
        <f t="shared" si="3"/>
        <v>213.3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435.415394117647</v>
      </c>
    </row>
    <row r="37" spans="1:28" s="4" customFormat="1">
      <c r="A37" s="9">
        <f>IFERROR(VLOOKUP(B37,'[1]DADOS (OCULTAR)'!$P$3:$R$56,3,0),"")</f>
        <v>10988301000633</v>
      </c>
      <c r="B37" s="10" t="str">
        <f>'[1]TCE - ANEXO III - Preencher'!C46</f>
        <v>HOSPITAL PELÓPIDAS SILVEIRA</v>
      </c>
      <c r="C37" s="11"/>
      <c r="D37" s="12" t="str">
        <f>'[1]TCE - ANEXO III - Preencher'!E46</f>
        <v>ALCILENE BARBOSA DOS SANTOS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44136</v>
      </c>
      <c r="H37" s="15">
        <f>'[1]TCE - ANEXO III - Preencher'!I46</f>
        <v>1.8669</v>
      </c>
      <c r="I37" s="15">
        <f>'[1]TCE - ANEXO III - Preencher'!J46</f>
        <v>14.9352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17.9621</v>
      </c>
    </row>
    <row r="38" spans="1:28" s="4" customFormat="1">
      <c r="A38" s="9">
        <f>IFERROR(VLOOKUP(B38,'[1]DADOS (OCULTAR)'!$P$3:$R$56,3,0),"")</f>
        <v>10988301000633</v>
      </c>
      <c r="B38" s="10" t="str">
        <f>'[1]TCE - ANEXO III - Preencher'!C47</f>
        <v>HOSPITAL PELÓPIDAS SILVEIRA</v>
      </c>
      <c r="C38" s="11"/>
      <c r="D38" s="12" t="str">
        <f>'[1]TCE - ANEXO III - Preencher'!E47</f>
        <v>ALCILENE DE LIMA TEIXEIRA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44136</v>
      </c>
      <c r="H38" s="15">
        <f>'[1]TCE - ANEXO III - Preencher'!I47</f>
        <v>14.193900000000001</v>
      </c>
      <c r="I38" s="15">
        <f>'[1]TCE - ANEXO III - Preencher'!J47</f>
        <v>113.55120000000001</v>
      </c>
      <c r="J38" s="15">
        <f>'[1]TCE - ANEXO III - Preencher'!K47</f>
        <v>0</v>
      </c>
      <c r="K38" s="16">
        <f>'[1]TCE - ANEXO III - Preencher'!L47</f>
        <v>103.99279411764699</v>
      </c>
      <c r="L38" s="16">
        <f>'[1]TCE - ANEXO III - Preencher'!M47</f>
        <v>20.9</v>
      </c>
      <c r="M38" s="16">
        <f t="shared" si="1"/>
        <v>83.092794117647003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207</v>
      </c>
      <c r="R38" s="16">
        <f>'[1]TCE - ANEXO III - Preencher'!S47</f>
        <v>56.43</v>
      </c>
      <c r="S38" s="17">
        <f t="shared" si="3"/>
        <v>150.57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362.56789411764703</v>
      </c>
    </row>
    <row r="39" spans="1:28" s="4" customFormat="1">
      <c r="A39" s="9">
        <f>IFERROR(VLOOKUP(B39,'[1]DADOS (OCULTAR)'!$P$3:$R$56,3,0),"")</f>
        <v>10988301000633</v>
      </c>
      <c r="B39" s="10" t="str">
        <f>'[1]TCE - ANEXO III - Preencher'!C48</f>
        <v>HOSPITAL PELÓPIDAS SILVEIRA</v>
      </c>
      <c r="C39" s="11"/>
      <c r="D39" s="12" t="str">
        <f>'[1]TCE - ANEXO III - Preencher'!E48</f>
        <v>ALCIR DA SILVA CESARIO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44136</v>
      </c>
      <c r="H39" s="15">
        <f>'[1]TCE - ANEXO III - Preencher'!I48</f>
        <v>10.963199999999999</v>
      </c>
      <c r="I39" s="15">
        <f>'[1]TCE - ANEXO III - Preencher'!J48</f>
        <v>87.70559999999999</v>
      </c>
      <c r="J39" s="15">
        <f>'[1]TCE - ANEXO III - Preencher'!K48</f>
        <v>0</v>
      </c>
      <c r="K39" s="16">
        <f>'[1]TCE - ANEXO III - Preencher'!L48</f>
        <v>103.99279411764699</v>
      </c>
      <c r="L39" s="16">
        <f>'[1]TCE - ANEXO III - Preencher'!M48</f>
        <v>20.9</v>
      </c>
      <c r="M39" s="16">
        <f t="shared" si="1"/>
        <v>83.092794117647003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141</v>
      </c>
      <c r="R39" s="16">
        <f>'[1]TCE - ANEXO III - Preencher'!S48</f>
        <v>54.86</v>
      </c>
      <c r="S39" s="17">
        <f t="shared" si="3"/>
        <v>86.14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269.06159411764702</v>
      </c>
    </row>
    <row r="40" spans="1:28" s="4" customFormat="1">
      <c r="A40" s="9">
        <f>IFERROR(VLOOKUP(B40,'[1]DADOS (OCULTAR)'!$P$3:$R$56,3,0),"")</f>
        <v>10988301000633</v>
      </c>
      <c r="B40" s="10" t="str">
        <f>'[1]TCE - ANEXO III - Preencher'!C49</f>
        <v>HOSPITAL PELÓPIDAS SILVEIRA</v>
      </c>
      <c r="C40" s="11"/>
      <c r="D40" s="12" t="str">
        <f>'[1]TCE - ANEXO III - Preencher'!E49</f>
        <v>ALCIRA MARANHAO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44136</v>
      </c>
      <c r="H40" s="15">
        <f>'[1]TCE - ANEXO III - Preencher'!I49</f>
        <v>12.428800000000001</v>
      </c>
      <c r="I40" s="15">
        <f>'[1]TCE - ANEXO III - Preencher'!J49</f>
        <v>111.97040000000001</v>
      </c>
      <c r="J40" s="15">
        <f>'[1]TCE - ANEXO III - Preencher'!K49</f>
        <v>0</v>
      </c>
      <c r="K40" s="16">
        <f>'[1]TCE - ANEXO III - Preencher'!L49</f>
        <v>103.99279411764699</v>
      </c>
      <c r="L40" s="16">
        <f>'[1]TCE - ANEXO III - Preencher'!M49</f>
        <v>20.9</v>
      </c>
      <c r="M40" s="16">
        <f t="shared" si="1"/>
        <v>83.092794117647003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103.5</v>
      </c>
      <c r="R40" s="16">
        <f>'[1]TCE - ANEXO III - Preencher'!S49</f>
        <v>62.7</v>
      </c>
      <c r="S40" s="17">
        <f t="shared" si="3"/>
        <v>40.799999999999997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249.45199411764702</v>
      </c>
    </row>
    <row r="41" spans="1:28" s="4" customFormat="1">
      <c r="A41" s="9">
        <f>IFERROR(VLOOKUP(B41,'[1]DADOS (OCULTAR)'!$P$3:$R$56,3,0),"")</f>
        <v>10988301000633</v>
      </c>
      <c r="B41" s="10" t="str">
        <f>'[1]TCE - ANEXO III - Preencher'!C50</f>
        <v>HOSPITAL PELÓPIDAS SILVEIRA</v>
      </c>
      <c r="C41" s="11"/>
      <c r="D41" s="12" t="str">
        <f>'[1]TCE - ANEXO III - Preencher'!E50</f>
        <v>ALCIVANIA SANTOS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513430</v>
      </c>
      <c r="G41" s="14">
        <f>IF('[1]TCE - ANEXO III - Preencher'!H50="","",'[1]TCE - ANEXO III - Preencher'!H50)</f>
        <v>44136</v>
      </c>
      <c r="H41" s="15">
        <f>'[1]TCE - ANEXO III - Preencher'!I50</f>
        <v>13.0625</v>
      </c>
      <c r="I41" s="15">
        <f>'[1]TCE - ANEXO III - Preencher'!J50</f>
        <v>104.5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207</v>
      </c>
      <c r="R41" s="16">
        <f>'[1]TCE - ANEXO III - Preencher'!S50</f>
        <v>62.7</v>
      </c>
      <c r="S41" s="17">
        <f t="shared" si="3"/>
        <v>144.30000000000001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263.02250000000004</v>
      </c>
    </row>
    <row r="42" spans="1:28" s="4" customFormat="1">
      <c r="A42" s="9">
        <f>IFERROR(VLOOKUP(B42,'[1]DADOS (OCULTAR)'!$P$3:$R$56,3,0),"")</f>
        <v>10988301000633</v>
      </c>
      <c r="B42" s="10" t="str">
        <f>'[1]TCE - ANEXO III - Preencher'!C51</f>
        <v>HOSPITAL PELÓPIDAS SILVEIRA</v>
      </c>
      <c r="C42" s="11"/>
      <c r="D42" s="12" t="str">
        <f>'[1]TCE - ANEXO III - Preencher'!E51</f>
        <v>ALDENEIDE  DOS SANTOS ALVES CHACON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1.1599999999999999</v>
      </c>
    </row>
    <row r="43" spans="1:28" s="4" customFormat="1">
      <c r="A43" s="9">
        <f>IFERROR(VLOOKUP(B43,'[1]DADOS (OCULTAR)'!$P$3:$R$56,3,0),"")</f>
        <v>10988301000633</v>
      </c>
      <c r="B43" s="10" t="str">
        <f>'[1]TCE - ANEXO III - Preencher'!C52</f>
        <v>HOSPITAL PELÓPIDAS SILVEIRA</v>
      </c>
      <c r="C43" s="11"/>
      <c r="D43" s="12" t="str">
        <f>'[1]TCE - ANEXO III - Preencher'!E52</f>
        <v>ALENA MARIA SAMPAIO BITU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44136</v>
      </c>
      <c r="H43" s="15">
        <f>'[1]TCE - ANEXO III - Preencher'!I52</f>
        <v>36.792300000000004</v>
      </c>
      <c r="I43" s="15">
        <f>'[1]TCE - ANEXO III - Preencher'!J52</f>
        <v>326.82240000000002</v>
      </c>
      <c r="J43" s="15">
        <f>'[1]TCE - ANEXO III - Preencher'!K52</f>
        <v>0</v>
      </c>
      <c r="K43" s="16">
        <f>'[1]TCE - ANEXO III - Preencher'!L52</f>
        <v>103.99279411764699</v>
      </c>
      <c r="L43" s="16">
        <f>'[1]TCE - ANEXO III - Preencher'!M52</f>
        <v>3.08</v>
      </c>
      <c r="M43" s="16">
        <f t="shared" si="1"/>
        <v>100.912794117647</v>
      </c>
      <c r="N43" s="16">
        <f>'[1]TCE - ANEXO III - Preencher'!O52</f>
        <v>2.44</v>
      </c>
      <c r="O43" s="16">
        <f>'[1]TCE - ANEXO III - Preencher'!P52</f>
        <v>0</v>
      </c>
      <c r="P43" s="17">
        <f t="shared" si="2"/>
        <v>2.44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86.07</v>
      </c>
      <c r="U43" s="16">
        <f>'[1]TCE - ANEXO III - Preencher'!V52</f>
        <v>0</v>
      </c>
      <c r="V43" s="17">
        <f t="shared" si="4"/>
        <v>86.07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553.03749411764704</v>
      </c>
    </row>
    <row r="44" spans="1:28" s="4" customFormat="1">
      <c r="A44" s="9">
        <f>IFERROR(VLOOKUP(B44,'[1]DADOS (OCULTAR)'!$P$3:$R$56,3,0),"")</f>
        <v>10988301000633</v>
      </c>
      <c r="B44" s="10" t="str">
        <f>'[1]TCE - ANEXO III - Preencher'!C53</f>
        <v>HOSPITAL PELÓPIDAS SILVEIRA</v>
      </c>
      <c r="C44" s="11"/>
      <c r="D44" s="12" t="str">
        <f>'[1]TCE - ANEXO III - Preencher'!E53</f>
        <v>ALESSANDRA JOSE IGINO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44136</v>
      </c>
      <c r="H44" s="15">
        <f>'[1]TCE - ANEXO III - Preencher'!I53</f>
        <v>12.1196</v>
      </c>
      <c r="I44" s="15">
        <f>'[1]TCE - ANEXO III - Preencher'!J53</f>
        <v>99.047200000000018</v>
      </c>
      <c r="J44" s="15">
        <f>'[1]TCE - ANEXO III - Preencher'!K53</f>
        <v>0</v>
      </c>
      <c r="K44" s="16">
        <f>'[1]TCE - ANEXO III - Preencher'!L53</f>
        <v>103.99279411764699</v>
      </c>
      <c r="L44" s="16">
        <f>'[1]TCE - ANEXO III - Preencher'!M53</f>
        <v>20.9</v>
      </c>
      <c r="M44" s="16">
        <f t="shared" si="1"/>
        <v>83.092794117647003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207</v>
      </c>
      <c r="R44" s="16">
        <f>'[1]TCE - ANEXO III - Preencher'!S53</f>
        <v>62.7</v>
      </c>
      <c r="S44" s="17">
        <f t="shared" si="3"/>
        <v>144.30000000000001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339.71959411764703</v>
      </c>
    </row>
    <row r="45" spans="1:28" s="4" customFormat="1">
      <c r="A45" s="9">
        <f>IFERROR(VLOOKUP(B45,'[1]DADOS (OCULTAR)'!$P$3:$R$56,3,0),"")</f>
        <v>10988301000633</v>
      </c>
      <c r="B45" s="10" t="str">
        <f>'[1]TCE - ANEXO III - Preencher'!C54</f>
        <v>HOSPITAL PELÓPIDAS SILVEIRA</v>
      </c>
      <c r="C45" s="11"/>
      <c r="D45" s="12" t="str">
        <f>'[1]TCE - ANEXO III - Preencher'!E54</f>
        <v>ALESSON LUCAS PEIXOTO TEIXEIRA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950110</v>
      </c>
      <c r="G45" s="14">
        <f>IF('[1]TCE - ANEXO III - Preencher'!H54="","",'[1]TCE - ANEXO III - Preencher'!H54)</f>
        <v>44136</v>
      </c>
      <c r="H45" s="15">
        <f>'[1]TCE - ANEXO III - Preencher'!I54</f>
        <v>33.792299999999997</v>
      </c>
      <c r="I45" s="15">
        <f>'[1]TCE - ANEXO III - Preencher'!J54</f>
        <v>270.33839999999998</v>
      </c>
      <c r="J45" s="15">
        <f>'[1]TCE - ANEXO III - Preencher'!K54</f>
        <v>0</v>
      </c>
      <c r="K45" s="16">
        <f>'[1]TCE - ANEXO III - Preencher'!L54</f>
        <v>103.99279411764699</v>
      </c>
      <c r="L45" s="16">
        <f>'[1]TCE - ANEXO III - Preencher'!M54</f>
        <v>43.37</v>
      </c>
      <c r="M45" s="16">
        <f t="shared" si="1"/>
        <v>60.622794117646997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365.91349411764702</v>
      </c>
    </row>
    <row r="46" spans="1:28" s="4" customFormat="1">
      <c r="A46" s="9">
        <f>IFERROR(VLOOKUP(B46,'[1]DADOS (OCULTAR)'!$P$3:$R$56,3,0),"")</f>
        <v>10988301000633</v>
      </c>
      <c r="B46" s="10" t="str">
        <f>'[1]TCE - ANEXO III - Preencher'!C55</f>
        <v>HOSPITAL PELÓPIDAS SILVEIRA</v>
      </c>
      <c r="C46" s="11"/>
      <c r="D46" s="12" t="str">
        <f>'[1]TCE - ANEXO III - Preencher'!E55</f>
        <v>ALEX UCHOA FREITAS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44136</v>
      </c>
      <c r="H46" s="15">
        <f>'[1]TCE - ANEXO III - Preencher'!I55</f>
        <v>10.7705</v>
      </c>
      <c r="I46" s="15">
        <f>'[1]TCE - ANEXO III - Preencher'!J55</f>
        <v>88.254400000000004</v>
      </c>
      <c r="J46" s="15">
        <f>'[1]TCE - ANEXO III - Preencher'!K55</f>
        <v>0</v>
      </c>
      <c r="K46" s="16">
        <f>'[1]TCE - ANEXO III - Preencher'!L55</f>
        <v>103.99279411764699</v>
      </c>
      <c r="L46" s="16">
        <f>'[1]TCE - ANEXO III - Preencher'!M55</f>
        <v>20.9</v>
      </c>
      <c r="M46" s="16">
        <f t="shared" si="1"/>
        <v>83.092794117647003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103.5</v>
      </c>
      <c r="R46" s="16">
        <f>'[1]TCE - ANEXO III - Preencher'!S55</f>
        <v>62.7</v>
      </c>
      <c r="S46" s="17">
        <f t="shared" si="3"/>
        <v>40.799999999999997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224.07769411764701</v>
      </c>
    </row>
    <row r="47" spans="1:28" s="4" customFormat="1">
      <c r="A47" s="9">
        <f>IFERROR(VLOOKUP(B47,'[1]DADOS (OCULTAR)'!$P$3:$R$56,3,0),"")</f>
        <v>10988301000633</v>
      </c>
      <c r="B47" s="10" t="str">
        <f>'[1]TCE - ANEXO III - Preencher'!C56</f>
        <v>HOSPITAL PELÓPIDAS SILVEIRA</v>
      </c>
      <c r="C47" s="11"/>
      <c r="D47" s="12" t="str">
        <f>'[1]TCE - ANEXO III - Preencher'!E56</f>
        <v>ALEXANDRE AMARO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515110</v>
      </c>
      <c r="G47" s="14">
        <f>IF('[1]TCE - ANEXO III - Preencher'!H56="","",'[1]TCE - ANEXO III - Preencher'!H56)</f>
        <v>44136</v>
      </c>
      <c r="H47" s="15">
        <f>'[1]TCE - ANEXO III - Preencher'!I56</f>
        <v>13.961400000000001</v>
      </c>
      <c r="I47" s="15">
        <f>'[1]TCE - ANEXO III - Preencher'!J56</f>
        <v>111.69120000000001</v>
      </c>
      <c r="J47" s="15">
        <f>'[1]TCE - ANEXO III - Preencher'!K56</f>
        <v>0</v>
      </c>
      <c r="K47" s="16">
        <f>'[1]TCE - ANEXO III - Preencher'!L56</f>
        <v>103.99279411764699</v>
      </c>
      <c r="L47" s="16">
        <f>'[1]TCE - ANEXO III - Preencher'!M56</f>
        <v>20.9</v>
      </c>
      <c r="M47" s="16">
        <f t="shared" si="1"/>
        <v>83.092794117647003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103.5</v>
      </c>
      <c r="R47" s="16">
        <f>'[1]TCE - ANEXO III - Preencher'!S56</f>
        <v>52.25</v>
      </c>
      <c r="S47" s="17">
        <f t="shared" si="3"/>
        <v>51.25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261.15539411764701</v>
      </c>
    </row>
    <row r="48" spans="1:28" s="4" customFormat="1">
      <c r="A48" s="9">
        <f>IFERROR(VLOOKUP(B48,'[1]DADOS (OCULTAR)'!$P$3:$R$56,3,0),"")</f>
        <v>10988301000633</v>
      </c>
      <c r="B48" s="10" t="str">
        <f>'[1]TCE - ANEXO III - Preencher'!C57</f>
        <v>HOSPITAL PELÓPIDAS SILVEIRA</v>
      </c>
      <c r="C48" s="11"/>
      <c r="D48" s="12" t="str">
        <f>'[1]TCE - ANEXO III - Preencher'!E57</f>
        <v>ALEXANDRE AUGUSTO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324205</v>
      </c>
      <c r="G48" s="14">
        <f>IF('[1]TCE - ANEXO III - Preencher'!H57="","",'[1]TCE - ANEXO III - Preencher'!H57)</f>
        <v>44136</v>
      </c>
      <c r="H48" s="15">
        <f>'[1]TCE - ANEXO III - Preencher'!I57</f>
        <v>20.5746</v>
      </c>
      <c r="I48" s="15">
        <f>'[1]TCE - ANEXO III - Preencher'!J57</f>
        <v>164.5968</v>
      </c>
      <c r="J48" s="15">
        <f>'[1]TCE - ANEXO III - Preencher'!K57</f>
        <v>0</v>
      </c>
      <c r="K48" s="16">
        <f>'[1]TCE - ANEXO III - Preencher'!L57</f>
        <v>103.99279411764699</v>
      </c>
      <c r="L48" s="16">
        <f>'[1]TCE - ANEXO III - Preencher'!M57</f>
        <v>25.85</v>
      </c>
      <c r="M48" s="16">
        <f t="shared" si="1"/>
        <v>78.142794117646986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264.47419411764702</v>
      </c>
    </row>
    <row r="49" spans="1:28" s="4" customFormat="1">
      <c r="A49" s="9">
        <f>IFERROR(VLOOKUP(B49,'[1]DADOS (OCULTAR)'!$P$3:$R$56,3,0),"")</f>
        <v>10988301000633</v>
      </c>
      <c r="B49" s="10" t="str">
        <f>'[1]TCE - ANEXO III - Preencher'!C58</f>
        <v>HOSPITAL PELÓPIDAS SILVEIRA</v>
      </c>
      <c r="C49" s="11"/>
      <c r="D49" s="12" t="str">
        <f>'[1]TCE - ANEXO III - Preencher'!E58</f>
        <v>ALEXANDRE BERNARDINO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252605</v>
      </c>
      <c r="G49" s="14">
        <f>IF('[1]TCE - ANEXO III - Preencher'!H58="","",'[1]TCE - ANEXO III - Preencher'!H58)</f>
        <v>44136</v>
      </c>
      <c r="H49" s="15">
        <f>'[1]TCE - ANEXO III - Preencher'!I58</f>
        <v>19.171300000000002</v>
      </c>
      <c r="I49" s="15">
        <f>'[1]TCE - ANEXO III - Preencher'!J58</f>
        <v>153.37040000000002</v>
      </c>
      <c r="J49" s="15">
        <f>'[1]TCE - ANEXO III - Preencher'!K58</f>
        <v>0</v>
      </c>
      <c r="K49" s="16">
        <f>'[1]TCE - ANEXO III - Preencher'!L58</f>
        <v>103.99279411764699</v>
      </c>
      <c r="L49" s="16">
        <f>'[1]TCE - ANEXO III - Preencher'!M58</f>
        <v>36.520000000000003</v>
      </c>
      <c r="M49" s="16">
        <f t="shared" si="1"/>
        <v>67.472794117646998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207</v>
      </c>
      <c r="R49" s="16">
        <f>'[1]TCE - ANEXO III - Preencher'!S58</f>
        <v>109.55</v>
      </c>
      <c r="S49" s="17">
        <f t="shared" si="3"/>
        <v>97.45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338.62449411764703</v>
      </c>
    </row>
    <row r="50" spans="1:28" s="4" customFormat="1">
      <c r="A50" s="9">
        <f>IFERROR(VLOOKUP(B50,'[1]DADOS (OCULTAR)'!$P$3:$R$56,3,0),"")</f>
        <v>10988301000633</v>
      </c>
      <c r="B50" s="10" t="str">
        <f>'[1]TCE - ANEXO III - Preencher'!C59</f>
        <v>HOSPITAL PELÓPIDAS SILVEIRA</v>
      </c>
      <c r="C50" s="11"/>
      <c r="D50" s="12" t="str">
        <f>'[1]TCE - ANEXO III - Preencher'!E59</f>
        <v>ALEXANDRE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517410</v>
      </c>
      <c r="G50" s="14">
        <f>IF('[1]TCE - ANEXO III - Preencher'!H59="","",'[1]TCE - ANEXO III - Preencher'!H59)</f>
        <v>44136</v>
      </c>
      <c r="H50" s="15">
        <f>'[1]TCE - ANEXO III - Preencher'!I59</f>
        <v>11.78</v>
      </c>
      <c r="I50" s="15">
        <f>'[1]TCE - ANEXO III - Preencher'!J59</f>
        <v>94.24</v>
      </c>
      <c r="J50" s="15">
        <f>'[1]TCE - ANEXO III - Preencher'!K59</f>
        <v>0</v>
      </c>
      <c r="K50" s="16">
        <f>'[1]TCE - ANEXO III - Preencher'!L59</f>
        <v>103.99279411764699</v>
      </c>
      <c r="L50" s="16">
        <f>'[1]TCE - ANEXO III - Preencher'!M59</f>
        <v>20.9</v>
      </c>
      <c r="M50" s="16">
        <f t="shared" si="1"/>
        <v>83.092794117647003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103.5</v>
      </c>
      <c r="R50" s="16">
        <f>'[1]TCE - ANEXO III - Preencher'!S59</f>
        <v>62.7</v>
      </c>
      <c r="S50" s="17">
        <f t="shared" si="3"/>
        <v>40.799999999999997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231.07279411764699</v>
      </c>
    </row>
    <row r="51" spans="1:28" s="4" customFormat="1">
      <c r="A51" s="9">
        <f>IFERROR(VLOOKUP(B51,'[1]DADOS (OCULTAR)'!$P$3:$R$56,3,0),"")</f>
        <v>10988301000633</v>
      </c>
      <c r="B51" s="10" t="str">
        <f>'[1]TCE - ANEXO III - Preencher'!C60</f>
        <v>HOSPITAL PELÓPIDAS SILVEIRA</v>
      </c>
      <c r="C51" s="11"/>
      <c r="D51" s="12" t="str">
        <f>'[1]TCE - ANEXO III - Preencher'!E60</f>
        <v>ALEXANDRE DE HOLANDA GUEDES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515110</v>
      </c>
      <c r="G51" s="14">
        <f>IF('[1]TCE - ANEXO III - Preencher'!H60="","",'[1]TCE - ANEXO III - Preencher'!H60)</f>
        <v>44136</v>
      </c>
      <c r="H51" s="15">
        <f>'[1]TCE - ANEXO III - Preencher'!I60</f>
        <v>11.286</v>
      </c>
      <c r="I51" s="15">
        <f>'[1]TCE - ANEXO III - Preencher'!J60</f>
        <v>98.647999999999996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56.43</v>
      </c>
      <c r="S51" s="17">
        <f t="shared" si="3"/>
        <v>-56.43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54.663999999999994</v>
      </c>
    </row>
    <row r="52" spans="1:28" s="4" customFormat="1">
      <c r="A52" s="9">
        <f>IFERROR(VLOOKUP(B52,'[1]DADOS (OCULTAR)'!$P$3:$R$56,3,0),"")</f>
        <v>10988301000633</v>
      </c>
      <c r="B52" s="10" t="str">
        <f>'[1]TCE - ANEXO III - Preencher'!C61</f>
        <v>HOSPITAL PELÓPIDAS SILVEIRA</v>
      </c>
      <c r="C52" s="11"/>
      <c r="D52" s="12" t="str">
        <f>'[1]TCE - ANEXO III - Preencher'!E61</f>
        <v>ALEXANDRE FERREIRA DO NASCIMENTO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771105</v>
      </c>
      <c r="G52" s="14">
        <f>IF('[1]TCE - ANEXO III - Preencher'!H61="","",'[1]TCE - ANEXO III - Preencher'!H61)</f>
        <v>44136</v>
      </c>
      <c r="H52" s="15">
        <f>'[1]TCE - ANEXO III - Preencher'!I61</f>
        <v>14.806900000000001</v>
      </c>
      <c r="I52" s="15">
        <f>'[1]TCE - ANEXO III - Preencher'!J61</f>
        <v>118.4552</v>
      </c>
      <c r="J52" s="15">
        <f>'[1]TCE - ANEXO III - Preencher'!K61</f>
        <v>0</v>
      </c>
      <c r="K52" s="16">
        <f>'[1]TCE - ANEXO III - Preencher'!L61</f>
        <v>103.99279411764699</v>
      </c>
      <c r="L52" s="16">
        <f>'[1]TCE - ANEXO III - Preencher'!M61</f>
        <v>25.43</v>
      </c>
      <c r="M52" s="16">
        <f t="shared" si="1"/>
        <v>78.562794117647002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138</v>
      </c>
      <c r="R52" s="16">
        <f>'[1]TCE - ANEXO III - Preencher'!S61</f>
        <v>63.58</v>
      </c>
      <c r="S52" s="17">
        <f t="shared" si="3"/>
        <v>74.42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287.40489411764702</v>
      </c>
    </row>
    <row r="53" spans="1:28" s="4" customFormat="1">
      <c r="A53" s="9">
        <f>IFERROR(VLOOKUP(B53,'[1]DADOS (OCULTAR)'!$P$3:$R$56,3,0),"")</f>
        <v>10988301000633</v>
      </c>
      <c r="B53" s="10" t="str">
        <f>'[1]TCE - ANEXO III - Preencher'!C62</f>
        <v>HOSPITAL PELÓPIDAS SILVEIRA</v>
      </c>
      <c r="C53" s="11"/>
      <c r="D53" s="12" t="str">
        <f>'[1]TCE - ANEXO III - Preencher'!E62</f>
        <v>ALEXSANDRA GONCALVES SCHULZ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225112</v>
      </c>
      <c r="G53" s="14">
        <f>IF('[1]TCE - ANEXO III - Preencher'!H62="","",'[1]TCE - ANEXO III - Preencher'!H62)</f>
        <v>44136</v>
      </c>
      <c r="H53" s="15">
        <f>'[1]TCE - ANEXO III - Preencher'!I62</f>
        <v>109.24430000000001</v>
      </c>
      <c r="I53" s="15">
        <f>'[1]TCE - ANEXO III - Preencher'!J62</f>
        <v>873.95440000000008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9.2766149999999996</v>
      </c>
      <c r="O53" s="16">
        <f>'[1]TCE - ANEXO III - Preencher'!P62</f>
        <v>0</v>
      </c>
      <c r="P53" s="17">
        <f t="shared" si="2"/>
        <v>9.2766149999999996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992.47531500000014</v>
      </c>
    </row>
    <row r="54" spans="1:28" s="4" customFormat="1">
      <c r="A54" s="9">
        <f>IFERROR(VLOOKUP(B54,'[1]DADOS (OCULTAR)'!$P$3:$R$56,3,0),"")</f>
        <v>10988301000633</v>
      </c>
      <c r="B54" s="10" t="str">
        <f>'[1]TCE - ANEXO III - Preencher'!C63</f>
        <v>HOSPITAL PELÓPIDAS SILVEIRA</v>
      </c>
      <c r="C54" s="11"/>
      <c r="D54" s="12" t="str">
        <f>'[1]TCE - ANEXO III - Preencher'!E63</f>
        <v>ALEXSANDRA LIMA DE FARIAS NASCIMENTO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324115</v>
      </c>
      <c r="G54" s="14">
        <f>IF('[1]TCE - ANEXO III - Preencher'!H63="","",'[1]TCE - ANEXO III - Preencher'!H63)</f>
        <v>44136</v>
      </c>
      <c r="H54" s="15">
        <f>'[1]TCE - ANEXO III - Preencher'!I63</f>
        <v>33.9649</v>
      </c>
      <c r="I54" s="15">
        <f>'[1]TCE - ANEXO III - Preencher'!J63</f>
        <v>271.7192</v>
      </c>
      <c r="J54" s="15">
        <f>'[1]TCE - ANEXO III - Preencher'!K63</f>
        <v>0</v>
      </c>
      <c r="K54" s="16">
        <f>'[1]TCE - ANEXO III - Preencher'!L63</f>
        <v>103.99279411764699</v>
      </c>
      <c r="L54" s="16">
        <f>'[1]TCE - ANEXO III - Preencher'!M63</f>
        <v>5.42</v>
      </c>
      <c r="M54" s="16">
        <f t="shared" si="1"/>
        <v>98.572794117646993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405.41689411764702</v>
      </c>
    </row>
    <row r="55" spans="1:28" s="4" customFormat="1">
      <c r="A55" s="9">
        <f>IFERROR(VLOOKUP(B55,'[1]DADOS (OCULTAR)'!$P$3:$R$56,3,0),"")</f>
        <v>10988301000633</v>
      </c>
      <c r="B55" s="10" t="str">
        <f>'[1]TCE - ANEXO III - Preencher'!C64</f>
        <v>HOSPITAL PELÓPIDAS SILVEIRA</v>
      </c>
      <c r="C55" s="11"/>
      <c r="D55" s="12" t="str">
        <f>'[1]TCE - ANEXO III - Preencher'!E64</f>
        <v>ALEXSANDRA MARIA SILVA DA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44136</v>
      </c>
      <c r="H55" s="15">
        <f>'[1]TCE - ANEXO III - Preencher'!I64</f>
        <v>16.458099999999998</v>
      </c>
      <c r="I55" s="15">
        <f>'[1]TCE - ANEXO III - Preencher'!J64</f>
        <v>131.66479999999999</v>
      </c>
      <c r="J55" s="15">
        <f>'[1]TCE - ANEXO III - Preencher'!K64</f>
        <v>0</v>
      </c>
      <c r="K55" s="16">
        <f>'[1]TCE - ANEXO III - Preencher'!L64</f>
        <v>103.99279411764699</v>
      </c>
      <c r="L55" s="16">
        <f>'[1]TCE - ANEXO III - Preencher'!M64</f>
        <v>20.9</v>
      </c>
      <c r="M55" s="16">
        <f t="shared" si="1"/>
        <v>83.092794117647003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207</v>
      </c>
      <c r="R55" s="16">
        <f>'[1]TCE - ANEXO III - Preencher'!S64</f>
        <v>62.7</v>
      </c>
      <c r="S55" s="17">
        <f t="shared" si="3"/>
        <v>144.30000000000001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376.67569411764703</v>
      </c>
    </row>
    <row r="56" spans="1:28" s="4" customFormat="1">
      <c r="A56" s="9">
        <f>IFERROR(VLOOKUP(B56,'[1]DADOS (OCULTAR)'!$P$3:$R$56,3,0),"")</f>
        <v>10988301000633</v>
      </c>
      <c r="B56" s="10" t="str">
        <f>'[1]TCE - ANEXO III - Preencher'!C65</f>
        <v>HOSPITAL PELÓPIDAS SILVEIRA</v>
      </c>
      <c r="C56" s="11"/>
      <c r="D56" s="12" t="str">
        <f>'[1]TCE - ANEXO III - Preencher'!E65</f>
        <v>ALEXSANDRA SOARES DO NASCIMENTO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44136</v>
      </c>
      <c r="H56" s="15">
        <f>'[1]TCE - ANEXO III - Preencher'!I65</f>
        <v>12.327200000000001</v>
      </c>
      <c r="I56" s="15">
        <f>'[1]TCE - ANEXO III - Preencher'!J65</f>
        <v>98.61760000000001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103.5</v>
      </c>
      <c r="R56" s="16">
        <f>'[1]TCE - ANEXO III - Preencher'!S65</f>
        <v>62.7</v>
      </c>
      <c r="S56" s="17">
        <f t="shared" si="3"/>
        <v>40.799999999999997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152.90480000000002</v>
      </c>
    </row>
    <row r="57" spans="1:28" s="4" customFormat="1">
      <c r="A57" s="9">
        <f>IFERROR(VLOOKUP(B57,'[1]DADOS (OCULTAR)'!$P$3:$R$56,3,0),"")</f>
        <v>10988301000633</v>
      </c>
      <c r="B57" s="10" t="str">
        <f>'[1]TCE - ANEXO III - Preencher'!C66</f>
        <v>HOSPITAL PELÓPIDAS SILVEIRA</v>
      </c>
      <c r="C57" s="11"/>
      <c r="D57" s="12" t="str">
        <f>'[1]TCE - ANEXO III - Preencher'!E66</f>
        <v>ALEXSANDRO JOSE SIMOES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513220</v>
      </c>
      <c r="G57" s="14">
        <f>IF('[1]TCE - ANEXO III - Preencher'!H66="","",'[1]TCE - ANEXO III - Preencher'!H66)</f>
        <v>44136</v>
      </c>
      <c r="H57" s="15">
        <f>'[1]TCE - ANEXO III - Preencher'!I66</f>
        <v>12.6983</v>
      </c>
      <c r="I57" s="15">
        <f>'[1]TCE - ANEXO III - Preencher'!J66</f>
        <v>101.5864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138</v>
      </c>
      <c r="R57" s="16">
        <f>'[1]TCE - ANEXO III - Preencher'!S66</f>
        <v>60.85</v>
      </c>
      <c r="S57" s="17">
        <f t="shared" si="3"/>
        <v>77.150000000000006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192.59469999999999</v>
      </c>
    </row>
    <row r="58" spans="1:28" s="4" customFormat="1">
      <c r="A58" s="9">
        <f>IFERROR(VLOOKUP(B58,'[1]DADOS (OCULTAR)'!$P$3:$R$56,3,0),"")</f>
        <v>10988301000633</v>
      </c>
      <c r="B58" s="10" t="str">
        <f>'[1]TCE - ANEXO III - Preencher'!C67</f>
        <v>HOSPITAL PELÓPIDAS SILVEIRA</v>
      </c>
      <c r="C58" s="11"/>
      <c r="D58" s="12" t="str">
        <f>'[1]TCE - ANEXO III - Preencher'!E67</f>
        <v>ALICE SA BRAGA DE ARAUJO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44136</v>
      </c>
      <c r="H58" s="15">
        <f>'[1]TCE - ANEXO III - Preencher'!I67</f>
        <v>44.5747</v>
      </c>
      <c r="I58" s="15">
        <f>'[1]TCE - ANEXO III - Preencher'!J67</f>
        <v>356.5976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9.2766149999999996</v>
      </c>
      <c r="O58" s="16">
        <f>'[1]TCE - ANEXO III - Preencher'!P67</f>
        <v>0</v>
      </c>
      <c r="P58" s="17">
        <f t="shared" si="2"/>
        <v>9.2766149999999996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410.448915</v>
      </c>
    </row>
    <row r="59" spans="1:28" s="4" customFormat="1">
      <c r="A59" s="9">
        <f>IFERROR(VLOOKUP(B59,'[1]DADOS (OCULTAR)'!$P$3:$R$56,3,0),"")</f>
        <v>10988301000633</v>
      </c>
      <c r="B59" s="10" t="str">
        <f>'[1]TCE - ANEXO III - Preencher'!C68</f>
        <v>HOSPITAL PELÓPIDAS SILVEIRA</v>
      </c>
      <c r="C59" s="11"/>
      <c r="D59" s="12" t="str">
        <f>'[1]TCE - ANEXO III - Preencher'!E68</f>
        <v>ALINE BARBOSA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44136</v>
      </c>
      <c r="H59" s="15">
        <f>'[1]TCE - ANEXO III - Preencher'!I68</f>
        <v>13.585000000000001</v>
      </c>
      <c r="I59" s="15">
        <f>'[1]TCE - ANEXO III - Preencher'!J68</f>
        <v>121.22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103.5</v>
      </c>
      <c r="R59" s="16">
        <f>'[1]TCE - ANEXO III - Preencher'!S68</f>
        <v>62.7</v>
      </c>
      <c r="S59" s="17">
        <f t="shared" si="3"/>
        <v>40.799999999999997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176.76499999999999</v>
      </c>
    </row>
    <row r="60" spans="1:28" s="4" customFormat="1">
      <c r="A60" s="9">
        <f>IFERROR(VLOOKUP(B60,'[1]DADOS (OCULTAR)'!$P$3:$R$56,3,0),"")</f>
        <v>10988301000633</v>
      </c>
      <c r="B60" s="10" t="str">
        <f>'[1]TCE - ANEXO III - Preencher'!C69</f>
        <v>HOSPITAL PELÓPIDAS SILVEIRA</v>
      </c>
      <c r="C60" s="11"/>
      <c r="D60" s="12" t="str">
        <f>'[1]TCE - ANEXO III - Preencher'!E69</f>
        <v>ALINE BESERRA SOUZA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44136</v>
      </c>
      <c r="H60" s="15">
        <f>'[1]TCE - ANEXO III - Preencher'!I69</f>
        <v>12.540000000000001</v>
      </c>
      <c r="I60" s="15">
        <f>'[1]TCE - ANEXO III - Preencher'!J69</f>
        <v>100.32000000000001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207</v>
      </c>
      <c r="R60" s="16">
        <f>'[1]TCE - ANEXO III - Preencher'!S69</f>
        <v>58.52</v>
      </c>
      <c r="S60" s="17">
        <f t="shared" si="3"/>
        <v>148.47999999999999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262.5</v>
      </c>
    </row>
    <row r="61" spans="1:28" s="4" customFormat="1">
      <c r="A61" s="9">
        <f>IFERROR(VLOOKUP(B61,'[1]DADOS (OCULTAR)'!$P$3:$R$56,3,0),"")</f>
        <v>10988301000633</v>
      </c>
      <c r="B61" s="10" t="str">
        <f>'[1]TCE - ANEXO III - Preencher'!C70</f>
        <v>HOSPITAL PELÓPIDAS SILVEIRA</v>
      </c>
      <c r="C61" s="11"/>
      <c r="D61" s="12" t="str">
        <f>'[1]TCE - ANEXO III - Preencher'!E70</f>
        <v>ALINE CRUZ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44136</v>
      </c>
      <c r="H61" s="15">
        <f>'[1]TCE - ANEXO III - Preencher'!I70</f>
        <v>19.1998</v>
      </c>
      <c r="I61" s="15">
        <f>'[1]TCE - ANEXO III - Preencher'!J70</f>
        <v>153.5984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103.5</v>
      </c>
      <c r="R61" s="16">
        <f>'[1]TCE - ANEXO III - Preencher'!S70</f>
        <v>62.7</v>
      </c>
      <c r="S61" s="17">
        <f t="shared" si="3"/>
        <v>40.799999999999997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214.75819999999999</v>
      </c>
    </row>
    <row r="62" spans="1:28" s="4" customFormat="1">
      <c r="A62" s="9">
        <f>IFERROR(VLOOKUP(B62,'[1]DADOS (OCULTAR)'!$P$3:$R$56,3,0),"")</f>
        <v>10988301000633</v>
      </c>
      <c r="B62" s="10" t="str">
        <f>'[1]TCE - ANEXO III - Preencher'!C71</f>
        <v>HOSPITAL PELÓPIDAS SILVEIRA</v>
      </c>
      <c r="C62" s="11"/>
      <c r="D62" s="12" t="str">
        <f>'[1]TCE - ANEXO III - Preencher'!E71</f>
        <v>ALINE DANTAS DE SA</v>
      </c>
      <c r="E62" s="10" t="str">
        <f>IF('[1]TCE - ANEXO III - Preencher'!F71="4 - Assistência Odontológica","2 - Outros Profissionais da Saúde",'[1]TCE - ANEXO III - Preencher'!F71)</f>
        <v>1 - Médico</v>
      </c>
      <c r="F62" s="13">
        <f>'[1]TCE - ANEXO III - Preencher'!G71</f>
        <v>225125</v>
      </c>
      <c r="G62" s="14">
        <f>IF('[1]TCE - ANEXO III - Preencher'!H71="","",'[1]TCE - ANEXO III - Preencher'!H71)</f>
        <v>44136</v>
      </c>
      <c r="H62" s="15">
        <f>'[1]TCE - ANEXO III - Preencher'!I71</f>
        <v>51.505699999999997</v>
      </c>
      <c r="I62" s="15">
        <f>'[1]TCE - ANEXO III - Preencher'!J71</f>
        <v>412.04559999999998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9.2766149999999996</v>
      </c>
      <c r="O62" s="16">
        <f>'[1]TCE - ANEXO III - Preencher'!P71</f>
        <v>0</v>
      </c>
      <c r="P62" s="17">
        <f t="shared" si="2"/>
        <v>9.2766149999999996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472.82791499999996</v>
      </c>
    </row>
    <row r="63" spans="1:28" s="4" customFormat="1">
      <c r="A63" s="9">
        <f>IFERROR(VLOOKUP(B63,'[1]DADOS (OCULTAR)'!$P$3:$R$56,3,0),"")</f>
        <v>10988301000633</v>
      </c>
      <c r="B63" s="10" t="str">
        <f>'[1]TCE - ANEXO III - Preencher'!C72</f>
        <v>HOSPITAL PELÓPIDAS SILVEIRA</v>
      </c>
      <c r="C63" s="11"/>
      <c r="D63" s="12" t="str">
        <f>'[1]TCE - ANEXO III - Preencher'!E72</f>
        <v>ALINE FERREIRA DO NASCIMENTO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44136</v>
      </c>
      <c r="H63" s="15">
        <f>'[1]TCE - ANEXO III - Preencher'!I72</f>
        <v>12.540000000000001</v>
      </c>
      <c r="I63" s="15">
        <f>'[1]TCE - ANEXO III - Preencher'!J72</f>
        <v>100.32000000000001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103.5</v>
      </c>
      <c r="R63" s="16">
        <f>'[1]TCE - ANEXO III - Preencher'!S72</f>
        <v>0</v>
      </c>
      <c r="S63" s="17">
        <f t="shared" si="3"/>
        <v>103.5</v>
      </c>
      <c r="T63" s="16">
        <f>'[1]TCE - ANEXO III - Preencher'!U72</f>
        <v>66.11</v>
      </c>
      <c r="U63" s="16">
        <f>'[1]TCE - ANEXO III - Preencher'!V72</f>
        <v>0</v>
      </c>
      <c r="V63" s="17">
        <f t="shared" si="4"/>
        <v>66.11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283.63</v>
      </c>
    </row>
    <row r="64" spans="1:28" s="4" customFormat="1">
      <c r="A64" s="9">
        <f>IFERROR(VLOOKUP(B64,'[1]DADOS (OCULTAR)'!$P$3:$R$56,3,0),"")</f>
        <v>10988301000633</v>
      </c>
      <c r="B64" s="10" t="str">
        <f>'[1]TCE - ANEXO III - Preencher'!C73</f>
        <v>HOSPITAL PELÓPIDAS SILVEIRA</v>
      </c>
      <c r="C64" s="11"/>
      <c r="D64" s="12" t="str">
        <f>'[1]TCE - ANEXO III - Preencher'!E73</f>
        <v>ALINE PEREIRA ALEXANDRE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44136</v>
      </c>
      <c r="H64" s="15">
        <f>'[1]TCE - ANEXO III - Preencher'!I73</f>
        <v>19.273599999999998</v>
      </c>
      <c r="I64" s="15">
        <f>'[1]TCE - ANEXO III - Preencher'!J73</f>
        <v>154.18879999999999</v>
      </c>
      <c r="J64" s="15">
        <f>'[1]TCE - ANEXO III - Preencher'!K73</f>
        <v>0</v>
      </c>
      <c r="K64" s="16">
        <f>'[1]TCE - ANEXO III - Preencher'!L73</f>
        <v>103.99279411764699</v>
      </c>
      <c r="L64" s="16">
        <f>'[1]TCE - ANEXO III - Preencher'!M73</f>
        <v>20.9</v>
      </c>
      <c r="M64" s="16">
        <f t="shared" si="1"/>
        <v>83.092794117647003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207</v>
      </c>
      <c r="R64" s="16">
        <f>'[1]TCE - ANEXO III - Preencher'!S73</f>
        <v>62.7</v>
      </c>
      <c r="S64" s="17">
        <f t="shared" si="3"/>
        <v>144.30000000000001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402.01519411764701</v>
      </c>
    </row>
    <row r="65" spans="1:28" s="4" customFormat="1">
      <c r="A65" s="9">
        <f>IFERROR(VLOOKUP(B65,'[1]DADOS (OCULTAR)'!$P$3:$R$56,3,0),"")</f>
        <v>10988301000633</v>
      </c>
      <c r="B65" s="10" t="str">
        <f>'[1]TCE - ANEXO III - Preencher'!C74</f>
        <v>HOSPITAL PELÓPIDAS SILVEIRA</v>
      </c>
      <c r="C65" s="11"/>
      <c r="D65" s="12" t="str">
        <f>'[1]TCE - ANEXO III - Preencher'!E74</f>
        <v>ALINE SUZAN CAMELO MOREIRA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44136</v>
      </c>
      <c r="H65" s="15">
        <f>'[1]TCE - ANEXO III - Preencher'!I74</f>
        <v>12.540000000000001</v>
      </c>
      <c r="I65" s="15">
        <f>'[1]TCE - ANEXO III - Preencher'!J74</f>
        <v>100.32000000000001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114.02000000000001</v>
      </c>
    </row>
    <row r="66" spans="1:28" s="4" customFormat="1">
      <c r="A66" s="9">
        <f>IFERROR(VLOOKUP(B66,'[1]DADOS (OCULTAR)'!$P$3:$R$56,3,0),"")</f>
        <v>10988301000633</v>
      </c>
      <c r="B66" s="10" t="str">
        <f>'[1]TCE - ANEXO III - Preencher'!C75</f>
        <v>HOSPITAL PELÓPIDAS SILVEIRA</v>
      </c>
      <c r="C66" s="11"/>
      <c r="D66" s="12" t="str">
        <f>'[1]TCE - ANEXO III - Preencher'!E75</f>
        <v>ALINNY NATACHA MARQUES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521130</v>
      </c>
      <c r="G66" s="14">
        <f>IF('[1]TCE - ANEXO III - Preencher'!H75="","",'[1]TCE - ANEXO III - Preencher'!H75)</f>
        <v>44136</v>
      </c>
      <c r="H66" s="15">
        <f>'[1]TCE - ANEXO III - Preencher'!I75</f>
        <v>10.2523</v>
      </c>
      <c r="I66" s="15">
        <f>'[1]TCE - ANEXO III - Preencher'!J75</f>
        <v>82.0184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220.8</v>
      </c>
      <c r="R66" s="16">
        <f>'[1]TCE - ANEXO III - Preencher'!S75</f>
        <v>52.25</v>
      </c>
      <c r="S66" s="17">
        <f t="shared" si="3"/>
        <v>168.55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261.98070000000001</v>
      </c>
    </row>
    <row r="67" spans="1:28" s="4" customFormat="1">
      <c r="A67" s="9">
        <f>IFERROR(VLOOKUP(B67,'[1]DADOS (OCULTAR)'!$P$3:$R$56,3,0),"")</f>
        <v>10988301000633</v>
      </c>
      <c r="B67" s="10" t="str">
        <f>'[1]TCE - ANEXO III - Preencher'!C76</f>
        <v>HOSPITAL PELÓPIDAS SILVEIRA</v>
      </c>
      <c r="C67" s="11"/>
      <c r="D67" s="12" t="str">
        <f>'[1]TCE - ANEXO III - Preencher'!E76</f>
        <v>ALINY FREITAS MACHADO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251605</v>
      </c>
      <c r="G67" s="14">
        <f>IF('[1]TCE - ANEXO III - Preencher'!H76="","",'[1]TCE - ANEXO III - Preencher'!H76)</f>
        <v>44136</v>
      </c>
      <c r="H67" s="15">
        <f>'[1]TCE - ANEXO III - Preencher'!I76</f>
        <v>25.5595</v>
      </c>
      <c r="I67" s="15">
        <f>'[1]TCE - ANEXO III - Preencher'!J76</f>
        <v>204.476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231.19550000000001</v>
      </c>
    </row>
    <row r="68" spans="1:28" s="4" customFormat="1">
      <c r="A68" s="9">
        <f>IFERROR(VLOOKUP(B68,'[1]DADOS (OCULTAR)'!$P$3:$R$56,3,0),"")</f>
        <v>10988301000633</v>
      </c>
      <c r="B68" s="10" t="str">
        <f>'[1]TCE - ANEXO III - Preencher'!C77</f>
        <v>HOSPITAL PELÓPIDAS SILVEIRA</v>
      </c>
      <c r="C68" s="11"/>
      <c r="D68" s="12" t="str">
        <f>'[1]TCE - ANEXO III - Preencher'!E77</f>
        <v>ALISON RODRIGO FELIX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414105</v>
      </c>
      <c r="G68" s="14">
        <f>IF('[1]TCE - ANEXO III - Preencher'!H77="","",'[1]TCE - ANEXO III - Preencher'!H77)</f>
        <v>44136</v>
      </c>
      <c r="H68" s="15">
        <f>'[1]TCE - ANEXO III - Preencher'!I77</f>
        <v>12.196400000000001</v>
      </c>
      <c r="I68" s="15">
        <f>'[1]TCE - ANEXO III - Preencher'!J77</f>
        <v>97.571200000000005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138</v>
      </c>
      <c r="R68" s="16">
        <f>'[1]TCE - ANEXO III - Preencher'!S77</f>
        <v>73.290000000000006</v>
      </c>
      <c r="S68" s="17">
        <f t="shared" ref="S68:S131" si="9">Q68-R68</f>
        <v>64.709999999999994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175.63759999999999</v>
      </c>
    </row>
    <row r="69" spans="1:28" s="4" customFormat="1">
      <c r="A69" s="9">
        <f>IFERROR(VLOOKUP(B69,'[1]DADOS (OCULTAR)'!$P$3:$R$56,3,0),"")</f>
        <v>10988301000633</v>
      </c>
      <c r="B69" s="10" t="str">
        <f>'[1]TCE - ANEXO III - Preencher'!C78</f>
        <v>HOSPITAL PELÓPIDAS SILVEIRA</v>
      </c>
      <c r="C69" s="11"/>
      <c r="D69" s="12" t="str">
        <f>'[1]TCE - ANEXO III - Preencher'!E78</f>
        <v>ALVANIRA MARIA DE SANTANA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44136</v>
      </c>
      <c r="H69" s="15">
        <f>'[1]TCE - ANEXO III - Preencher'!I78</f>
        <v>13.0625</v>
      </c>
      <c r="I69" s="15">
        <f>'[1]TCE - ANEXO III - Preencher'!J78</f>
        <v>104.5</v>
      </c>
      <c r="J69" s="15">
        <f>'[1]TCE - ANEXO III - Preencher'!K78</f>
        <v>0</v>
      </c>
      <c r="K69" s="16">
        <f>'[1]TCE - ANEXO III - Preencher'!L78</f>
        <v>103.99279411764699</v>
      </c>
      <c r="L69" s="16">
        <f>'[1]TCE - ANEXO III - Preencher'!M78</f>
        <v>20.9</v>
      </c>
      <c r="M69" s="16">
        <f t="shared" si="7"/>
        <v>83.092794117647003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131.1</v>
      </c>
      <c r="R69" s="16">
        <f>'[1]TCE - ANEXO III - Preencher'!S78</f>
        <v>52.25</v>
      </c>
      <c r="S69" s="17">
        <f t="shared" si="9"/>
        <v>78.849999999999994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280.66529411764702</v>
      </c>
    </row>
    <row r="70" spans="1:28" s="4" customFormat="1">
      <c r="A70" s="9">
        <f>IFERROR(VLOOKUP(B70,'[1]DADOS (OCULTAR)'!$P$3:$R$56,3,0),"")</f>
        <v>10988301000633</v>
      </c>
      <c r="B70" s="10" t="str">
        <f>'[1]TCE - ANEXO III - Preencher'!C79</f>
        <v>HOSPITAL PELÓPIDAS SILVEIRA</v>
      </c>
      <c r="C70" s="11"/>
      <c r="D70" s="12" t="str">
        <f>'[1]TCE - ANEXO III - Preencher'!E79</f>
        <v>ALYSSON CASTANHA DO MONTE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517410</v>
      </c>
      <c r="G70" s="14">
        <f>IF('[1]TCE - ANEXO III - Preencher'!H79="","",'[1]TCE - ANEXO III - Preencher'!H79)</f>
        <v>44136</v>
      </c>
      <c r="H70" s="15">
        <f>'[1]TCE - ANEXO III - Preencher'!I79</f>
        <v>13.683199999999999</v>
      </c>
      <c r="I70" s="15">
        <f>'[1]TCE - ANEXO III - Preencher'!J79</f>
        <v>109.46559999999999</v>
      </c>
      <c r="J70" s="15">
        <f>'[1]TCE - ANEXO III - Preencher'!K79</f>
        <v>0</v>
      </c>
      <c r="K70" s="16">
        <f>'[1]TCE - ANEXO III - Preencher'!L79</f>
        <v>103.99279411764699</v>
      </c>
      <c r="L70" s="16">
        <f>'[1]TCE - ANEXO III - Preencher'!M79</f>
        <v>20.9</v>
      </c>
      <c r="M70" s="16">
        <f t="shared" si="7"/>
        <v>83.092794117647003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244.5</v>
      </c>
      <c r="R70" s="16">
        <f>'[1]TCE - ANEXO III - Preencher'!S79</f>
        <v>62.7</v>
      </c>
      <c r="S70" s="17">
        <f t="shared" si="9"/>
        <v>181.8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389.20159411764701</v>
      </c>
    </row>
    <row r="71" spans="1:28" s="4" customFormat="1">
      <c r="A71" s="9">
        <f>IFERROR(VLOOKUP(B71,'[1]DADOS (OCULTAR)'!$P$3:$R$56,3,0),"")</f>
        <v>10988301000633</v>
      </c>
      <c r="B71" s="10" t="str">
        <f>'[1]TCE - ANEXO III - Preencher'!C80</f>
        <v>HOSPITAL PELÓPIDAS SILVEIRA</v>
      </c>
      <c r="C71" s="11"/>
      <c r="D71" s="12" t="str">
        <f>'[1]TCE - ANEXO III - Preencher'!E80</f>
        <v>ALZIRA ELIZABETE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514225</v>
      </c>
      <c r="G71" s="14">
        <f>IF('[1]TCE - ANEXO III - Preencher'!H80="","",'[1]TCE - ANEXO III - Preencher'!H80)</f>
        <v>44136</v>
      </c>
      <c r="H71" s="15">
        <f>'[1]TCE - ANEXO III - Preencher'!I80</f>
        <v>17.717500000000001</v>
      </c>
      <c r="I71" s="15">
        <f>'[1]TCE - ANEXO III - Preencher'!J80</f>
        <v>141.74</v>
      </c>
      <c r="J71" s="15">
        <f>'[1]TCE - ANEXO III - Preencher'!K80</f>
        <v>0</v>
      </c>
      <c r="K71" s="16">
        <f>'[1]TCE - ANEXO III - Preencher'!L80</f>
        <v>103.99279411764699</v>
      </c>
      <c r="L71" s="16">
        <f>'[1]TCE - ANEXO III - Preencher'!M80</f>
        <v>20.9</v>
      </c>
      <c r="M71" s="16">
        <f t="shared" si="7"/>
        <v>83.092794117647003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243.71029411764701</v>
      </c>
    </row>
    <row r="72" spans="1:28" s="4" customFormat="1">
      <c r="A72" s="9">
        <f>IFERROR(VLOOKUP(B72,'[1]DADOS (OCULTAR)'!$P$3:$R$56,3,0),"")</f>
        <v>10988301000633</v>
      </c>
      <c r="B72" s="10" t="str">
        <f>'[1]TCE - ANEXO III - Preencher'!C81</f>
        <v>HOSPITAL PELÓPIDAS SILVEIRA</v>
      </c>
      <c r="C72" s="11"/>
      <c r="D72" s="12" t="str">
        <f>'[1]TCE - ANEXO III - Preencher'!E81</f>
        <v>AMADEU DE ASSIS MARINHO NETO</v>
      </c>
      <c r="E72" s="10" t="str">
        <f>IF('[1]TCE - ANEXO III - Preencher'!F81="4 - Assistência Odontológica","2 - Outros Profissionais da Saúde",'[1]TCE - ANEXO III - Preencher'!F81)</f>
        <v>1 - Médico</v>
      </c>
      <c r="F72" s="13">
        <f>'[1]TCE - ANEXO III - Preencher'!G81</f>
        <v>225125</v>
      </c>
      <c r="G72" s="14">
        <f>IF('[1]TCE - ANEXO III - Preencher'!H81="","",'[1]TCE - ANEXO III - Preencher'!H81)</f>
        <v>44136</v>
      </c>
      <c r="H72" s="15">
        <f>'[1]TCE - ANEXO III - Preencher'!I81</f>
        <v>78.807500000000005</v>
      </c>
      <c r="I72" s="15">
        <f>'[1]TCE - ANEXO III - Preencher'!J81</f>
        <v>630.46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9.2766149999999996</v>
      </c>
      <c r="O72" s="16">
        <f>'[1]TCE - ANEXO III - Preencher'!P81</f>
        <v>0</v>
      </c>
      <c r="P72" s="17">
        <f t="shared" si="8"/>
        <v>9.2766149999999996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718.54411500000003</v>
      </c>
    </row>
    <row r="73" spans="1:28" s="4" customFormat="1">
      <c r="A73" s="9">
        <f>IFERROR(VLOOKUP(B73,'[1]DADOS (OCULTAR)'!$P$3:$R$56,3,0),"")</f>
        <v>10988301000633</v>
      </c>
      <c r="B73" s="10" t="str">
        <f>'[1]TCE - ANEXO III - Preencher'!C82</f>
        <v>HOSPITAL PELÓPIDAS SILVEIRA</v>
      </c>
      <c r="C73" s="11"/>
      <c r="D73" s="12" t="str">
        <f>'[1]TCE - ANEXO III - Preencher'!E82</f>
        <v>AMANDA AMELIA GOMES DE PAULA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44136</v>
      </c>
      <c r="H73" s="15">
        <f>'[1]TCE - ANEXO III - Preencher'!I82</f>
        <v>53.073399999999999</v>
      </c>
      <c r="I73" s="15">
        <f>'[1]TCE - ANEXO III - Preencher'!J82</f>
        <v>427.32960000000003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482.84300000000002</v>
      </c>
    </row>
    <row r="74" spans="1:28" s="4" customFormat="1">
      <c r="A74" s="9">
        <f>IFERROR(VLOOKUP(B74,'[1]DADOS (OCULTAR)'!$P$3:$R$56,3,0),"")</f>
        <v>10988301000633</v>
      </c>
      <c r="B74" s="10" t="str">
        <f>'[1]TCE - ANEXO III - Preencher'!C83</f>
        <v>HOSPITAL PELÓPIDAS SILVEIRA</v>
      </c>
      <c r="C74" s="11"/>
      <c r="D74" s="12" t="str">
        <f>'[1]TCE - ANEXO III - Preencher'!E83</f>
        <v>AMANDA CRUZ CANTARELLI</v>
      </c>
      <c r="E74" s="10" t="str">
        <f>IF('[1]TCE - ANEXO III - Preencher'!F83="4 - Assistência Odontológica","2 - Outros Profissionais da Saúde",'[1]TCE - ANEXO III - Preencher'!F83)</f>
        <v>1 - Médico</v>
      </c>
      <c r="F74" s="13">
        <f>'[1]TCE - ANEXO III - Preencher'!G83</f>
        <v>225125</v>
      </c>
      <c r="G74" s="14">
        <f>IF('[1]TCE - ANEXO III - Preencher'!H83="","",'[1]TCE - ANEXO III - Preencher'!H83)</f>
        <v>44136</v>
      </c>
      <c r="H74" s="15">
        <f>'[1]TCE - ANEXO III - Preencher'!I83</f>
        <v>48.252400000000002</v>
      </c>
      <c r="I74" s="15">
        <f>'[1]TCE - ANEXO III - Preencher'!J83</f>
        <v>386.01920000000001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9.2766149999999996</v>
      </c>
      <c r="O74" s="16">
        <f>'[1]TCE - ANEXO III - Preencher'!P83</f>
        <v>0</v>
      </c>
      <c r="P74" s="17">
        <f t="shared" si="8"/>
        <v>9.2766149999999996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443.54821500000003</v>
      </c>
    </row>
    <row r="75" spans="1:28" s="4" customFormat="1">
      <c r="A75" s="9">
        <f>IFERROR(VLOOKUP(B75,'[1]DADOS (OCULTAR)'!$P$3:$R$56,3,0),"")</f>
        <v>10988301000633</v>
      </c>
      <c r="B75" s="10" t="str">
        <f>'[1]TCE - ANEXO III - Preencher'!C84</f>
        <v>HOSPITAL PELÓPIDAS SILVEIRA</v>
      </c>
      <c r="C75" s="11"/>
      <c r="D75" s="12" t="str">
        <f>'[1]TCE - ANEXO III - Preencher'!E84</f>
        <v>AMANDA LEMOS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44136</v>
      </c>
      <c r="H75" s="15">
        <f>'[1]TCE - ANEXO III - Preencher'!I84</f>
        <v>14.727500000000001</v>
      </c>
      <c r="I75" s="15">
        <f>'[1]TCE - ANEXO III - Preencher'!J84</f>
        <v>117.82000000000001</v>
      </c>
      <c r="J75" s="15">
        <f>'[1]TCE - ANEXO III - Preencher'!K84</f>
        <v>0</v>
      </c>
      <c r="K75" s="16">
        <f>'[1]TCE - ANEXO III - Preencher'!L84</f>
        <v>103.99279411764699</v>
      </c>
      <c r="L75" s="16">
        <f>'[1]TCE - ANEXO III - Preencher'!M84</f>
        <v>20.9</v>
      </c>
      <c r="M75" s="16">
        <f t="shared" si="7"/>
        <v>83.092794117647003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144.9</v>
      </c>
      <c r="R75" s="16">
        <f>'[1]TCE - ANEXO III - Preencher'!S84</f>
        <v>62.7</v>
      </c>
      <c r="S75" s="17">
        <f t="shared" si="9"/>
        <v>82.2</v>
      </c>
      <c r="T75" s="16">
        <f>'[1]TCE - ANEXO III - Preencher'!U84</f>
        <v>66.11</v>
      </c>
      <c r="U75" s="16">
        <f>'[1]TCE - ANEXO III - Preencher'!V84</f>
        <v>0</v>
      </c>
      <c r="V75" s="17">
        <f t="shared" si="10"/>
        <v>66.11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365.11029411764702</v>
      </c>
    </row>
    <row r="76" spans="1:28" s="4" customFormat="1">
      <c r="A76" s="9">
        <f>IFERROR(VLOOKUP(B76,'[1]DADOS (OCULTAR)'!$P$3:$R$56,3,0),"")</f>
        <v>10988301000633</v>
      </c>
      <c r="B76" s="10" t="str">
        <f>'[1]TCE - ANEXO III - Preencher'!C85</f>
        <v>HOSPITAL PELÓPIDAS SILVEIRA</v>
      </c>
      <c r="C76" s="11"/>
      <c r="D76" s="12" t="str">
        <f>'[1]TCE - ANEXO III - Preencher'!E85</f>
        <v>AMANDA LOPES DE ALMEIDA FREITAS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223605</v>
      </c>
      <c r="G76" s="14">
        <f>IF('[1]TCE - ANEXO III - Preencher'!H85="","",'[1]TCE - ANEXO III - Preencher'!H85)</f>
        <v>44136</v>
      </c>
      <c r="H76" s="15">
        <f>'[1]TCE - ANEXO III - Preencher'!I85</f>
        <v>29.160900000000002</v>
      </c>
      <c r="I76" s="15">
        <f>'[1]TCE - ANEXO III - Preencher'!J85</f>
        <v>233.28720000000001</v>
      </c>
      <c r="J76" s="15">
        <f>'[1]TCE - ANEXO III - Preencher'!K85</f>
        <v>0</v>
      </c>
      <c r="K76" s="16">
        <f>'[1]TCE - ANEXO III - Preencher'!L85</f>
        <v>103.99279411764699</v>
      </c>
      <c r="L76" s="16">
        <f>'[1]TCE - ANEXO III - Preencher'!M85</f>
        <v>2.41</v>
      </c>
      <c r="M76" s="16">
        <f t="shared" si="7"/>
        <v>101.582794117647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366.47089411764699</v>
      </c>
    </row>
    <row r="77" spans="1:28" s="4" customFormat="1">
      <c r="A77" s="9">
        <f>IFERROR(VLOOKUP(B77,'[1]DADOS (OCULTAR)'!$P$3:$R$56,3,0),"")</f>
        <v>10988301000633</v>
      </c>
      <c r="B77" s="10" t="str">
        <f>'[1]TCE - ANEXO III - Preencher'!C86</f>
        <v>HOSPITAL PELÓPIDAS SILVEIRA</v>
      </c>
      <c r="C77" s="11"/>
      <c r="D77" s="12" t="str">
        <f>'[1]TCE - ANEXO III - Preencher'!E86</f>
        <v>AMANDA MARIA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44136</v>
      </c>
      <c r="H77" s="15">
        <f>'[1]TCE - ANEXO III - Preencher'!I86</f>
        <v>13.569600000000001</v>
      </c>
      <c r="I77" s="15">
        <f>'[1]TCE - ANEXO III - Preencher'!J86</f>
        <v>108.55680000000001</v>
      </c>
      <c r="J77" s="15">
        <f>'[1]TCE - ANEXO III - Preencher'!K86</f>
        <v>0</v>
      </c>
      <c r="K77" s="16">
        <f>'[1]TCE - ANEXO III - Preencher'!L86</f>
        <v>103.99279411764699</v>
      </c>
      <c r="L77" s="16">
        <f>'[1]TCE - ANEXO III - Preencher'!M86</f>
        <v>20.9</v>
      </c>
      <c r="M77" s="16">
        <f t="shared" si="7"/>
        <v>83.092794117647003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103.5</v>
      </c>
      <c r="R77" s="16">
        <f>'[1]TCE - ANEXO III - Preencher'!S86</f>
        <v>62.7</v>
      </c>
      <c r="S77" s="17">
        <f t="shared" si="9"/>
        <v>40.799999999999997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247.179194117647</v>
      </c>
    </row>
    <row r="78" spans="1:28" s="4" customFormat="1">
      <c r="A78" s="9">
        <f>IFERROR(VLOOKUP(B78,'[1]DADOS (OCULTAR)'!$P$3:$R$56,3,0),"")</f>
        <v>10988301000633</v>
      </c>
      <c r="B78" s="10" t="str">
        <f>'[1]TCE - ANEXO III - Preencher'!C87</f>
        <v>HOSPITAL PELÓPIDAS SILVEIRA</v>
      </c>
      <c r="C78" s="11"/>
      <c r="D78" s="12" t="str">
        <f>'[1]TCE - ANEXO III - Preencher'!E87</f>
        <v>AMANDA MEDEIROS RAFFAELE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44136</v>
      </c>
      <c r="H78" s="15">
        <f>'[1]TCE - ANEXO III - Preencher'!I87</f>
        <v>39.8964</v>
      </c>
      <c r="I78" s="15">
        <f>'[1]TCE - ANEXO III - Preencher'!J87</f>
        <v>321.59440000000001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2.44</v>
      </c>
      <c r="O78" s="16">
        <f>'[1]TCE - ANEXO III - Preencher'!P87</f>
        <v>0</v>
      </c>
      <c r="P78" s="17">
        <f t="shared" si="8"/>
        <v>2.44</v>
      </c>
      <c r="Q78" s="16">
        <f>'[1]TCE - ANEXO III - Preencher'!R87</f>
        <v>151.80000000000001</v>
      </c>
      <c r="R78" s="16">
        <f>'[1]TCE - ANEXO III - Preencher'!S87</f>
        <v>114.48</v>
      </c>
      <c r="S78" s="17">
        <f t="shared" si="9"/>
        <v>37.320000000000007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401.25080000000003</v>
      </c>
    </row>
    <row r="79" spans="1:28" s="4" customFormat="1">
      <c r="A79" s="9">
        <f>IFERROR(VLOOKUP(B79,'[1]DADOS (OCULTAR)'!$P$3:$R$56,3,0),"")</f>
        <v>10988301000633</v>
      </c>
      <c r="B79" s="10" t="str">
        <f>'[1]TCE - ANEXO III - Preencher'!C88</f>
        <v>HOSPITAL PELÓPIDAS SILVEIRA</v>
      </c>
      <c r="C79" s="11"/>
      <c r="D79" s="12" t="str">
        <f>'[1]TCE - ANEXO III - Preencher'!E88</f>
        <v>AMANDA MONTEIRO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1.1599999999999999</v>
      </c>
    </row>
    <row r="80" spans="1:28" s="4" customFormat="1">
      <c r="A80" s="9">
        <f>IFERROR(VLOOKUP(B80,'[1]DADOS (OCULTAR)'!$P$3:$R$56,3,0),"")</f>
        <v>10988301000633</v>
      </c>
      <c r="B80" s="10" t="str">
        <f>'[1]TCE - ANEXO III - Preencher'!C89</f>
        <v>HOSPITAL PELÓPIDAS SILVEIRA</v>
      </c>
      <c r="C80" s="11"/>
      <c r="D80" s="12" t="str">
        <f>'[1]TCE - ANEXO III - Preencher'!E89</f>
        <v>AMANDA PEREIRA DE MELO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521130</v>
      </c>
      <c r="G80" s="14">
        <f>IF('[1]TCE - ANEXO III - Preencher'!H89="","",'[1]TCE - ANEXO III - Preencher'!H89)</f>
        <v>44136</v>
      </c>
      <c r="H80" s="15">
        <f>'[1]TCE - ANEXO III - Preencher'!I89</f>
        <v>11.78</v>
      </c>
      <c r="I80" s="15">
        <f>'[1]TCE - ANEXO III - Preencher'!J89</f>
        <v>94.24</v>
      </c>
      <c r="J80" s="15">
        <f>'[1]TCE - ANEXO III - Preencher'!K89</f>
        <v>0</v>
      </c>
      <c r="K80" s="16">
        <f>'[1]TCE - ANEXO III - Preencher'!L89</f>
        <v>103.99279411764699</v>
      </c>
      <c r="L80" s="16">
        <f>'[1]TCE - ANEXO III - Preencher'!M89</f>
        <v>20.9</v>
      </c>
      <c r="M80" s="16">
        <f t="shared" si="7"/>
        <v>83.092794117647003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207</v>
      </c>
      <c r="R80" s="16">
        <f>'[1]TCE - ANEXO III - Preencher'!S89</f>
        <v>60.61</v>
      </c>
      <c r="S80" s="17">
        <f t="shared" si="9"/>
        <v>146.38999999999999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336.66279411764697</v>
      </c>
    </row>
    <row r="81" spans="1:28" s="4" customFormat="1">
      <c r="A81" s="9">
        <f>IFERROR(VLOOKUP(B81,'[1]DADOS (OCULTAR)'!$P$3:$R$56,3,0),"")</f>
        <v>10988301000633</v>
      </c>
      <c r="B81" s="10" t="str">
        <f>'[1]TCE - ANEXO III - Preencher'!C90</f>
        <v>HOSPITAL PELÓPIDAS SILVEIRA</v>
      </c>
      <c r="C81" s="11"/>
      <c r="D81" s="12" t="str">
        <f>'[1]TCE - ANEXO III - Preencher'!E90</f>
        <v>AMANDA SANTANA DOS SANTOS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44136</v>
      </c>
      <c r="H81" s="15">
        <f>'[1]TCE - ANEXO III - Preencher'!I90</f>
        <v>34.396900000000002</v>
      </c>
      <c r="I81" s="15">
        <f>'[1]TCE - ANEXO III - Preencher'!J90</f>
        <v>306.69599999999997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151.80000000000001</v>
      </c>
      <c r="R81" s="16">
        <f>'[1]TCE - ANEXO III - Preencher'!S90</f>
        <v>95.79</v>
      </c>
      <c r="S81" s="17">
        <f t="shared" si="9"/>
        <v>56.010000000000005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398.2629</v>
      </c>
    </row>
    <row r="82" spans="1:28" s="4" customFormat="1">
      <c r="A82" s="9">
        <f>IFERROR(VLOOKUP(B82,'[1]DADOS (OCULTAR)'!$P$3:$R$56,3,0),"")</f>
        <v>10988301000633</v>
      </c>
      <c r="B82" s="10" t="str">
        <f>'[1]TCE - ANEXO III - Preencher'!C91</f>
        <v>HOSPITAL PELÓPIDAS SILVEIRA</v>
      </c>
      <c r="C82" s="11"/>
      <c r="D82" s="12" t="str">
        <f>'[1]TCE - ANEXO III - Preencher'!E91</f>
        <v>AMANDA VALENCA DA SILVA QUEIROZ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223605</v>
      </c>
      <c r="G82" s="14">
        <f>IF('[1]TCE - ANEXO III - Preencher'!H91="","",'[1]TCE - ANEXO III - Preencher'!H91)</f>
        <v>44136</v>
      </c>
      <c r="H82" s="15">
        <f>'[1]TCE - ANEXO III - Preencher'!I91</f>
        <v>31.471500000000002</v>
      </c>
      <c r="I82" s="15">
        <f>'[1]TCE - ANEXO III - Preencher'!J91</f>
        <v>251.77200000000002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285.68350000000004</v>
      </c>
    </row>
    <row r="83" spans="1:28" s="4" customFormat="1">
      <c r="A83" s="9">
        <f>IFERROR(VLOOKUP(B83,'[1]DADOS (OCULTAR)'!$P$3:$R$56,3,0),"")</f>
        <v>10988301000633</v>
      </c>
      <c r="B83" s="10" t="str">
        <f>'[1]TCE - ANEXO III - Preencher'!C92</f>
        <v>HOSPITAL PELÓPIDAS SILVEIRA</v>
      </c>
      <c r="C83" s="11"/>
      <c r="D83" s="12" t="str">
        <f>'[1]TCE - ANEXO III - Preencher'!E92</f>
        <v>AMARA MARIA CABRAL DA SILVA RODRIGUES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44136</v>
      </c>
      <c r="H83" s="15">
        <f>'[1]TCE - ANEXO III - Preencher'!I92</f>
        <v>16.421500000000002</v>
      </c>
      <c r="I83" s="15">
        <f>'[1]TCE - ANEXO III - Preencher'!J92</f>
        <v>131.37200000000001</v>
      </c>
      <c r="J83" s="15">
        <f>'[1]TCE - ANEXO III - Preencher'!K92</f>
        <v>0</v>
      </c>
      <c r="K83" s="16">
        <f>'[1]TCE - ANEXO III - Preencher'!L92</f>
        <v>103.99279411764699</v>
      </c>
      <c r="L83" s="16">
        <f>'[1]TCE - ANEXO III - Preencher'!M92</f>
        <v>20.9</v>
      </c>
      <c r="M83" s="16">
        <f t="shared" si="7"/>
        <v>83.092794117647003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207</v>
      </c>
      <c r="R83" s="16">
        <f>'[1]TCE - ANEXO III - Preencher'!S92</f>
        <v>62.7</v>
      </c>
      <c r="S83" s="17">
        <f t="shared" si="9"/>
        <v>144.30000000000001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376.34629411764706</v>
      </c>
    </row>
    <row r="84" spans="1:28" s="4" customFormat="1">
      <c r="A84" s="9">
        <f>IFERROR(VLOOKUP(B84,'[1]DADOS (OCULTAR)'!$P$3:$R$56,3,0),"")</f>
        <v>10988301000633</v>
      </c>
      <c r="B84" s="10" t="str">
        <f>'[1]TCE - ANEXO III - Preencher'!C93</f>
        <v>HOSPITAL PELÓPIDAS SILVEIRA</v>
      </c>
      <c r="C84" s="11"/>
      <c r="D84" s="12" t="str">
        <f>'[1]TCE - ANEXO III - Preencher'!E93</f>
        <v>ANA BEATRIZ DE ARAUJO MATTOSO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44136</v>
      </c>
      <c r="H84" s="15">
        <f>'[1]TCE - ANEXO III - Preencher'!I93</f>
        <v>21.245300000000004</v>
      </c>
      <c r="I84" s="15">
        <f>'[1]TCE - ANEXO III - Preencher'!J93</f>
        <v>181.9984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2.44</v>
      </c>
      <c r="O84" s="16">
        <f>'[1]TCE - ANEXO III - Preencher'!P93</f>
        <v>0</v>
      </c>
      <c r="P84" s="17">
        <f t="shared" si="8"/>
        <v>2.44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205.68370000000002</v>
      </c>
    </row>
    <row r="85" spans="1:28" s="4" customFormat="1">
      <c r="A85" s="9">
        <f>IFERROR(VLOOKUP(B85,'[1]DADOS (OCULTAR)'!$P$3:$R$56,3,0),"")</f>
        <v>10988301000633</v>
      </c>
      <c r="B85" s="10" t="str">
        <f>'[1]TCE - ANEXO III - Preencher'!C94</f>
        <v>HOSPITAL PELÓPIDAS SILVEIRA</v>
      </c>
      <c r="C85" s="11"/>
      <c r="D85" s="12" t="str">
        <f>'[1]TCE - ANEXO III - Preencher'!E94</f>
        <v>ANA CARLA XAVIER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516345</v>
      </c>
      <c r="G85" s="14">
        <f>IF('[1]TCE - ANEXO III - Preencher'!H94="","",'[1]TCE - ANEXO III - Preencher'!H94)</f>
        <v>44136</v>
      </c>
      <c r="H85" s="15">
        <f>'[1]TCE - ANEXO III - Preencher'!I94</f>
        <v>14.6585</v>
      </c>
      <c r="I85" s="15">
        <f>'[1]TCE - ANEXO III - Preencher'!J94</f>
        <v>117.268</v>
      </c>
      <c r="J85" s="15">
        <f>'[1]TCE - ANEXO III - Preencher'!K94</f>
        <v>0</v>
      </c>
      <c r="K85" s="16">
        <f>'[1]TCE - ANEXO III - Preencher'!L94</f>
        <v>103.99279411764699</v>
      </c>
      <c r="L85" s="16">
        <f>'[1]TCE - ANEXO III - Preencher'!M94</f>
        <v>20.9</v>
      </c>
      <c r="M85" s="16">
        <f t="shared" si="7"/>
        <v>83.092794117647003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103.5</v>
      </c>
      <c r="R85" s="16">
        <f>'[1]TCE - ANEXO III - Preencher'!S94</f>
        <v>62.7</v>
      </c>
      <c r="S85" s="17">
        <f t="shared" si="9"/>
        <v>40.799999999999997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256.97929411764699</v>
      </c>
    </row>
    <row r="86" spans="1:28" s="4" customFormat="1">
      <c r="A86" s="9">
        <f>IFERROR(VLOOKUP(B86,'[1]DADOS (OCULTAR)'!$P$3:$R$56,3,0),"")</f>
        <v>10988301000633</v>
      </c>
      <c r="B86" s="10" t="str">
        <f>'[1]TCE - ANEXO III - Preencher'!C95</f>
        <v>HOSPITAL PELÓPIDAS SILVEIRA</v>
      </c>
      <c r="C86" s="11"/>
      <c r="D86" s="12" t="str">
        <f>'[1]TCE - ANEXO III - Preencher'!E95</f>
        <v>ANA CAROLINA CARLOS DE ARAUJO BONFIM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44136</v>
      </c>
      <c r="H86" s="15">
        <f>'[1]TCE - ANEXO III - Preencher'!I95</f>
        <v>25.1556</v>
      </c>
      <c r="I86" s="15">
        <f>'[1]TCE - ANEXO III - Preencher'!J95</f>
        <v>233.95680000000002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2.44</v>
      </c>
      <c r="O86" s="16">
        <f>'[1]TCE - ANEXO III - Preencher'!P95</f>
        <v>0</v>
      </c>
      <c r="P86" s="17">
        <f t="shared" si="8"/>
        <v>2.44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261.55240000000003</v>
      </c>
    </row>
    <row r="87" spans="1:28" s="4" customFormat="1">
      <c r="A87" s="9">
        <f>IFERROR(VLOOKUP(B87,'[1]DADOS (OCULTAR)'!$P$3:$R$56,3,0),"")</f>
        <v>10988301000633</v>
      </c>
      <c r="B87" s="10" t="str">
        <f>'[1]TCE - ANEXO III - Preencher'!C96</f>
        <v>HOSPITAL PELÓPIDAS SILVEIRA</v>
      </c>
      <c r="C87" s="11"/>
      <c r="D87" s="12" t="str">
        <f>'[1]TCE - ANEXO III - Preencher'!E96</f>
        <v>ANA CAROLINA DE LEMOS SOARES PATRIOTA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44136</v>
      </c>
      <c r="H87" s="15">
        <f>'[1]TCE - ANEXO III - Preencher'!I96</f>
        <v>28.711399999999998</v>
      </c>
      <c r="I87" s="15">
        <f>'[1]TCE - ANEXO III - Preencher'!J96</f>
        <v>233.21680000000001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2.44</v>
      </c>
      <c r="O87" s="16">
        <f>'[1]TCE - ANEXO III - Preencher'!P96</f>
        <v>0</v>
      </c>
      <c r="P87" s="17">
        <f t="shared" si="8"/>
        <v>2.44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264.3682</v>
      </c>
    </row>
    <row r="88" spans="1:28" s="4" customFormat="1">
      <c r="A88" s="9">
        <f>IFERROR(VLOOKUP(B88,'[1]DADOS (OCULTAR)'!$P$3:$R$56,3,0),"")</f>
        <v>10988301000633</v>
      </c>
      <c r="B88" s="10" t="str">
        <f>'[1]TCE - ANEXO III - Preencher'!C97</f>
        <v>HOSPITAL PELÓPIDAS SILVEIRA</v>
      </c>
      <c r="C88" s="11"/>
      <c r="D88" s="12" t="str">
        <f>'[1]TCE - ANEXO III - Preencher'!E97</f>
        <v>ANA CLARA DE MELO PEREIRA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44136</v>
      </c>
      <c r="H88" s="15">
        <f>'[1]TCE - ANEXO III - Preencher'!I97</f>
        <v>30.725300000000004</v>
      </c>
      <c r="I88" s="15">
        <f>'[1]TCE - ANEXO III - Preencher'!J97</f>
        <v>248.22560000000001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2.44</v>
      </c>
      <c r="O88" s="16">
        <f>'[1]TCE - ANEXO III - Preencher'!P97</f>
        <v>0</v>
      </c>
      <c r="P88" s="17">
        <f t="shared" si="8"/>
        <v>2.44</v>
      </c>
      <c r="Q88" s="16">
        <f>'[1]TCE - ANEXO III - Preencher'!R97</f>
        <v>303.60000000000002</v>
      </c>
      <c r="R88" s="16">
        <f>'[1]TCE - ANEXO III - Preencher'!S97</f>
        <v>110.67</v>
      </c>
      <c r="S88" s="17">
        <f t="shared" si="9"/>
        <v>192.93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474.32090000000005</v>
      </c>
    </row>
    <row r="89" spans="1:28" s="4" customFormat="1">
      <c r="A89" s="9">
        <f>IFERROR(VLOOKUP(B89,'[1]DADOS (OCULTAR)'!$P$3:$R$56,3,0),"")</f>
        <v>10988301000633</v>
      </c>
      <c r="B89" s="10" t="str">
        <f>'[1]TCE - ANEXO III - Preencher'!C98</f>
        <v>HOSPITAL PELÓPIDAS SILVEIRA</v>
      </c>
      <c r="C89" s="11"/>
      <c r="D89" s="12" t="str">
        <f>'[1]TCE - ANEXO III - Preencher'!E98</f>
        <v>ANA CLAUDIA CELESTINO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44136</v>
      </c>
      <c r="H89" s="15">
        <f>'[1]TCE - ANEXO III - Preencher'!I98</f>
        <v>13.0625</v>
      </c>
      <c r="I89" s="15">
        <f>'[1]TCE - ANEXO III - Preencher'!J98</f>
        <v>104.5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244.5</v>
      </c>
      <c r="R89" s="16">
        <f>'[1]TCE - ANEXO III - Preencher'!S98</f>
        <v>62.7</v>
      </c>
      <c r="S89" s="17">
        <f t="shared" si="9"/>
        <v>181.8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300.52250000000004</v>
      </c>
    </row>
    <row r="90" spans="1:28" s="4" customFormat="1">
      <c r="A90" s="9">
        <f>IFERROR(VLOOKUP(B90,'[1]DADOS (OCULTAR)'!$P$3:$R$56,3,0),"")</f>
        <v>10988301000633</v>
      </c>
      <c r="B90" s="10" t="str">
        <f>'[1]TCE - ANEXO III - Preencher'!C99</f>
        <v>HOSPITAL PELÓPIDAS SILVEIRA</v>
      </c>
      <c r="C90" s="11"/>
      <c r="D90" s="12" t="str">
        <f>'[1]TCE - ANEXO III - Preencher'!E99</f>
        <v>ANA CLAUDIA CIRILO DO CARMO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411010</v>
      </c>
      <c r="G90" s="14">
        <f>IF('[1]TCE - ANEXO III - Preencher'!H99="","",'[1]TCE - ANEXO III - Preencher'!H99)</f>
        <v>44136</v>
      </c>
      <c r="H90" s="15">
        <f>'[1]TCE - ANEXO III - Preencher'!I99</f>
        <v>10.9634</v>
      </c>
      <c r="I90" s="15">
        <f>'[1]TCE - ANEXO III - Preencher'!J99</f>
        <v>87.7072</v>
      </c>
      <c r="J90" s="15">
        <f>'[1]TCE - ANEXO III - Preencher'!K99</f>
        <v>0</v>
      </c>
      <c r="K90" s="16">
        <f>'[1]TCE - ANEXO III - Preencher'!L99</f>
        <v>103.99279411764699</v>
      </c>
      <c r="L90" s="16">
        <f>'[1]TCE - ANEXO III - Preencher'!M99</f>
        <v>20.9</v>
      </c>
      <c r="M90" s="16">
        <f t="shared" si="7"/>
        <v>83.092794117647003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276</v>
      </c>
      <c r="R90" s="16">
        <f>'[1]TCE - ANEXO III - Preencher'!S99</f>
        <v>62.7</v>
      </c>
      <c r="S90" s="17">
        <f t="shared" si="9"/>
        <v>213.3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396.22339411764699</v>
      </c>
    </row>
    <row r="91" spans="1:28" s="4" customFormat="1">
      <c r="A91" s="9">
        <f>IFERROR(VLOOKUP(B91,'[1]DADOS (OCULTAR)'!$P$3:$R$56,3,0),"")</f>
        <v>10988301000633</v>
      </c>
      <c r="B91" s="10" t="str">
        <f>'[1]TCE - ANEXO III - Preencher'!C100</f>
        <v>HOSPITAL PELÓPIDAS SILVEIRA</v>
      </c>
      <c r="C91" s="11"/>
      <c r="D91" s="12" t="str">
        <f>'[1]TCE - ANEXO III - Preencher'!E100</f>
        <v>ANA CLEVIA NEGRAO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44136</v>
      </c>
      <c r="H91" s="15">
        <f>'[1]TCE - ANEXO III - Preencher'!I100</f>
        <v>14.1008</v>
      </c>
      <c r="I91" s="15">
        <f>'[1]TCE - ANEXO III - Preencher'!J100</f>
        <v>112.8064</v>
      </c>
      <c r="J91" s="15">
        <f>'[1]TCE - ANEXO III - Preencher'!K100</f>
        <v>0</v>
      </c>
      <c r="K91" s="16">
        <f>'[1]TCE - ANEXO III - Preencher'!L100</f>
        <v>103.99279411764699</v>
      </c>
      <c r="L91" s="16">
        <f>'[1]TCE - ANEXO III - Preencher'!M100</f>
        <v>20.9</v>
      </c>
      <c r="M91" s="16">
        <f t="shared" si="7"/>
        <v>83.092794117647003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207</v>
      </c>
      <c r="R91" s="16">
        <f>'[1]TCE - ANEXO III - Preencher'!S100</f>
        <v>62.7</v>
      </c>
      <c r="S91" s="17">
        <f t="shared" si="9"/>
        <v>144.30000000000001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355.459994117647</v>
      </c>
    </row>
    <row r="92" spans="1:28" s="4" customFormat="1">
      <c r="A92" s="9">
        <f>IFERROR(VLOOKUP(B92,'[1]DADOS (OCULTAR)'!$P$3:$R$56,3,0),"")</f>
        <v>10988301000633</v>
      </c>
      <c r="B92" s="10" t="str">
        <f>'[1]TCE - ANEXO III - Preencher'!C101</f>
        <v>HOSPITAL PELÓPIDAS SILVEIRA</v>
      </c>
      <c r="C92" s="11"/>
      <c r="D92" s="12" t="str">
        <f>'[1]TCE - ANEXO III - Preencher'!E101</f>
        <v>ANA CRISTINA DUARTE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44136</v>
      </c>
      <c r="H92" s="15">
        <f>'[1]TCE - ANEXO III - Preencher'!I101</f>
        <v>14.403800000000002</v>
      </c>
      <c r="I92" s="15">
        <f>'[1]TCE - ANEXO III - Preencher'!J101</f>
        <v>115.23040000000002</v>
      </c>
      <c r="J92" s="15">
        <f>'[1]TCE - ANEXO III - Preencher'!K101</f>
        <v>0</v>
      </c>
      <c r="K92" s="16">
        <f>'[1]TCE - ANEXO III - Preencher'!L101</f>
        <v>103.99279411764699</v>
      </c>
      <c r="L92" s="16">
        <f>'[1]TCE - ANEXO III - Preencher'!M101</f>
        <v>20.9</v>
      </c>
      <c r="M92" s="16">
        <f t="shared" si="7"/>
        <v>83.092794117647003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193.2</v>
      </c>
      <c r="R92" s="16">
        <f>'[1]TCE - ANEXO III - Preencher'!S101</f>
        <v>62.7</v>
      </c>
      <c r="S92" s="17">
        <f t="shared" si="9"/>
        <v>130.5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344.38699411764702</v>
      </c>
    </row>
    <row r="93" spans="1:28" s="4" customFormat="1">
      <c r="A93" s="9">
        <f>IFERROR(VLOOKUP(B93,'[1]DADOS (OCULTAR)'!$P$3:$R$56,3,0),"")</f>
        <v>10988301000633</v>
      </c>
      <c r="B93" s="10" t="str">
        <f>'[1]TCE - ANEXO III - Preencher'!C102</f>
        <v>HOSPITAL PELÓPIDAS SILVEIRA</v>
      </c>
      <c r="C93" s="11"/>
      <c r="D93" s="12" t="str">
        <f>'[1]TCE - ANEXO III - Preencher'!E102</f>
        <v>ANA CRISTINA NEGROMONTE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411010</v>
      </c>
      <c r="G93" s="14">
        <f>IF('[1]TCE - ANEXO III - Preencher'!H102="","",'[1]TCE - ANEXO III - Preencher'!H102)</f>
        <v>44136</v>
      </c>
      <c r="H93" s="15">
        <f>'[1]TCE - ANEXO III - Preencher'!I102</f>
        <v>10.8179</v>
      </c>
      <c r="I93" s="15">
        <f>'[1]TCE - ANEXO III - Preencher'!J102</f>
        <v>86.543199999999999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103.5</v>
      </c>
      <c r="R93" s="16">
        <f>'[1]TCE - ANEXO III - Preencher'!S102</f>
        <v>62.7</v>
      </c>
      <c r="S93" s="17">
        <f t="shared" si="9"/>
        <v>40.799999999999997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139.3211</v>
      </c>
    </row>
    <row r="94" spans="1:28" s="4" customFormat="1">
      <c r="A94" s="9">
        <f>IFERROR(VLOOKUP(B94,'[1]DADOS (OCULTAR)'!$P$3:$R$56,3,0),"")</f>
        <v>10988301000633</v>
      </c>
      <c r="B94" s="10" t="str">
        <f>'[1]TCE - ANEXO III - Preencher'!C103</f>
        <v>HOSPITAL PELÓPIDAS SILVEIRA</v>
      </c>
      <c r="C94" s="11"/>
      <c r="D94" s="12" t="str">
        <f>'[1]TCE - ANEXO III - Preencher'!E103</f>
        <v>ANA CRISTINA PAULINO MARTINS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142105</v>
      </c>
      <c r="G94" s="14">
        <f>IF('[1]TCE - ANEXO III - Preencher'!H103="","",'[1]TCE - ANEXO III - Preencher'!H103)</f>
        <v>44136</v>
      </c>
      <c r="H94" s="15">
        <f>'[1]TCE - ANEXO III - Preencher'!I103</f>
        <v>43.712299999999999</v>
      </c>
      <c r="I94" s="15">
        <f>'[1]TCE - ANEXO III - Preencher'!J103</f>
        <v>349.69839999999999</v>
      </c>
      <c r="J94" s="15">
        <f>'[1]TCE - ANEXO III - Preencher'!K103</f>
        <v>0</v>
      </c>
      <c r="K94" s="16">
        <f>'[1]TCE - ANEXO III - Preencher'!L103</f>
        <v>103.99279411764699</v>
      </c>
      <c r="L94" s="16">
        <f>'[1]TCE - ANEXO III - Preencher'!M103</f>
        <v>86.53</v>
      </c>
      <c r="M94" s="16">
        <f t="shared" si="7"/>
        <v>17.462794117646993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412.03349411764702</v>
      </c>
    </row>
    <row r="95" spans="1:28" s="4" customFormat="1">
      <c r="A95" s="9">
        <f>IFERROR(VLOOKUP(B95,'[1]DADOS (OCULTAR)'!$P$3:$R$56,3,0),"")</f>
        <v>10988301000633</v>
      </c>
      <c r="B95" s="10" t="str">
        <f>'[1]TCE - ANEXO III - Preencher'!C104</f>
        <v>HOSPITAL PELÓPIDAS SILVEIRA</v>
      </c>
      <c r="C95" s="11"/>
      <c r="D95" s="12" t="str">
        <f>'[1]TCE - ANEXO III - Preencher'!E104</f>
        <v>ANA CRISTINA VEIGA SILVA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225260</v>
      </c>
      <c r="G95" s="14">
        <f>IF('[1]TCE - ANEXO III - Preencher'!H104="","",'[1]TCE - ANEXO III - Preencher'!H104)</f>
        <v>44136</v>
      </c>
      <c r="H95" s="15">
        <f>'[1]TCE - ANEXO III - Preencher'!I104</f>
        <v>99.375</v>
      </c>
      <c r="I95" s="15">
        <f>'[1]TCE - ANEXO III - Preencher'!J104</f>
        <v>795</v>
      </c>
      <c r="J95" s="15">
        <f>'[1]TCE - ANEXO III - Preencher'!K104</f>
        <v>0</v>
      </c>
      <c r="K95" s="16">
        <f>'[1]TCE - ANEXO III - Preencher'!L104</f>
        <v>103.99279411764699</v>
      </c>
      <c r="L95" s="16">
        <f>'[1]TCE - ANEXO III - Preencher'!M104</f>
        <v>3.17</v>
      </c>
      <c r="M95" s="16">
        <f t="shared" si="7"/>
        <v>100.82279411764699</v>
      </c>
      <c r="N95" s="16">
        <f>'[1]TCE - ANEXO III - Preencher'!O104</f>
        <v>9.2766149999999996</v>
      </c>
      <c r="O95" s="16">
        <f>'[1]TCE - ANEXO III - Preencher'!P104</f>
        <v>0</v>
      </c>
      <c r="P95" s="17">
        <f t="shared" si="8"/>
        <v>9.2766149999999996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1004.4744091176469</v>
      </c>
    </row>
    <row r="96" spans="1:28" s="4" customFormat="1">
      <c r="A96" s="9">
        <f>IFERROR(VLOOKUP(B96,'[1]DADOS (OCULTAR)'!$P$3:$R$56,3,0),"")</f>
        <v>10988301000633</v>
      </c>
      <c r="B96" s="10" t="str">
        <f>'[1]TCE - ANEXO III - Preencher'!C105</f>
        <v>HOSPITAL PELÓPIDAS SILVEIRA</v>
      </c>
      <c r="C96" s="11"/>
      <c r="D96" s="12" t="str">
        <f>'[1]TCE - ANEXO III - Preencher'!E105</f>
        <v>ANA DOLORES FIRMINO SANTOS DO NASCIMENTO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225112</v>
      </c>
      <c r="G96" s="14">
        <f>IF('[1]TCE - ANEXO III - Preencher'!H105="","",'[1]TCE - ANEXO III - Preencher'!H105)</f>
        <v>44136</v>
      </c>
      <c r="H96" s="15">
        <f>'[1]TCE - ANEXO III - Preencher'!I105</f>
        <v>38.297399999999996</v>
      </c>
      <c r="I96" s="15">
        <f>'[1]TCE - ANEXO III - Preencher'!J105</f>
        <v>306.37919999999997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9.2766149999999996</v>
      </c>
      <c r="O96" s="16">
        <f>'[1]TCE - ANEXO III - Preencher'!P105</f>
        <v>0</v>
      </c>
      <c r="P96" s="17">
        <f t="shared" si="8"/>
        <v>9.2766149999999996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353.95321499999994</v>
      </c>
    </row>
    <row r="97" spans="1:28" s="4" customFormat="1">
      <c r="A97" s="9">
        <f>IFERROR(VLOOKUP(B97,'[1]DADOS (OCULTAR)'!$P$3:$R$56,3,0),"")</f>
        <v>10988301000633</v>
      </c>
      <c r="B97" s="10" t="str">
        <f>'[1]TCE - ANEXO III - Preencher'!C106</f>
        <v>HOSPITAL PELÓPIDAS SILVEIRA</v>
      </c>
      <c r="C97" s="11"/>
      <c r="D97" s="12" t="str">
        <f>'[1]TCE - ANEXO III - Preencher'!E106</f>
        <v>ANA LIGIA FEITOSA BEZERRA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413115</v>
      </c>
      <c r="G97" s="14">
        <f>IF('[1]TCE - ANEXO III - Preencher'!H106="","",'[1]TCE - ANEXO III - Preencher'!H106)</f>
        <v>44136</v>
      </c>
      <c r="H97" s="15">
        <f>'[1]TCE - ANEXO III - Preencher'!I106</f>
        <v>17.242999999999999</v>
      </c>
      <c r="I97" s="15">
        <f>'[1]TCE - ANEXO III - Preencher'!J106</f>
        <v>137.94399999999999</v>
      </c>
      <c r="J97" s="15">
        <f>'[1]TCE - ANEXO III - Preencher'!K106</f>
        <v>0</v>
      </c>
      <c r="K97" s="16">
        <f>'[1]TCE - ANEXO III - Preencher'!L106</f>
        <v>103.99279411764699</v>
      </c>
      <c r="L97" s="16">
        <f>'[1]TCE - ANEXO III - Preencher'!M106</f>
        <v>33.369999999999997</v>
      </c>
      <c r="M97" s="16">
        <f t="shared" si="7"/>
        <v>70.622794117647004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207</v>
      </c>
      <c r="R97" s="16">
        <f>'[1]TCE - ANEXO III - Preencher'!S106</f>
        <v>100.1</v>
      </c>
      <c r="S97" s="17">
        <f t="shared" si="9"/>
        <v>106.9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333.86979411764696</v>
      </c>
    </row>
    <row r="98" spans="1:28" s="4" customFormat="1">
      <c r="A98" s="9">
        <f>IFERROR(VLOOKUP(B98,'[1]DADOS (OCULTAR)'!$P$3:$R$56,3,0),"")</f>
        <v>10988301000633</v>
      </c>
      <c r="B98" s="10" t="str">
        <f>'[1]TCE - ANEXO III - Preencher'!C107</f>
        <v>HOSPITAL PELÓPIDAS SILVEIRA</v>
      </c>
      <c r="C98" s="11"/>
      <c r="D98" s="12" t="str">
        <f>'[1]TCE - ANEXO III - Preencher'!E107</f>
        <v>ANA LUCIA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513430</v>
      </c>
      <c r="G98" s="14">
        <f>IF('[1]TCE - ANEXO III - Preencher'!H107="","",'[1]TCE - ANEXO III - Preencher'!H107)</f>
        <v>44136</v>
      </c>
      <c r="H98" s="15">
        <f>'[1]TCE - ANEXO III - Preencher'!I107</f>
        <v>13.0625</v>
      </c>
      <c r="I98" s="15">
        <f>'[1]TCE - ANEXO III - Preencher'!J107</f>
        <v>104.5</v>
      </c>
      <c r="J98" s="15">
        <f>'[1]TCE - ANEXO III - Preencher'!K107</f>
        <v>0</v>
      </c>
      <c r="K98" s="16">
        <f>'[1]TCE - ANEXO III - Preencher'!L107</f>
        <v>103.99279411764699</v>
      </c>
      <c r="L98" s="16">
        <f>'[1]TCE - ANEXO III - Preencher'!M107</f>
        <v>20.9</v>
      </c>
      <c r="M98" s="16">
        <f t="shared" si="7"/>
        <v>83.092794117647003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155.26</v>
      </c>
      <c r="R98" s="16">
        <f>'[1]TCE - ANEXO III - Preencher'!S107</f>
        <v>62.7</v>
      </c>
      <c r="S98" s="17">
        <f t="shared" si="9"/>
        <v>92.559999999999988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294.375294117647</v>
      </c>
    </row>
    <row r="99" spans="1:28" s="4" customFormat="1">
      <c r="A99" s="9">
        <f>IFERROR(VLOOKUP(B99,'[1]DADOS (OCULTAR)'!$P$3:$R$56,3,0),"")</f>
        <v>10988301000633</v>
      </c>
      <c r="B99" s="10" t="str">
        <f>'[1]TCE - ANEXO III - Preencher'!C108</f>
        <v>HOSPITAL PELÓPIDAS SILVEIRA</v>
      </c>
      <c r="C99" s="11"/>
      <c r="D99" s="12" t="str">
        <f>'[1]TCE - ANEXO III - Preencher'!E108</f>
        <v>ANA LUCIA NUNES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44136</v>
      </c>
      <c r="H99" s="15">
        <f>'[1]TCE - ANEXO III - Preencher'!I108</f>
        <v>21.744899999999998</v>
      </c>
      <c r="I99" s="15">
        <f>'[1]TCE - ANEXO III - Preencher'!J108</f>
        <v>173.95919999999998</v>
      </c>
      <c r="J99" s="15">
        <f>'[1]TCE - ANEXO III - Preencher'!K108</f>
        <v>0</v>
      </c>
      <c r="K99" s="16">
        <f>'[1]TCE - ANEXO III - Preencher'!L108</f>
        <v>103.99279411764699</v>
      </c>
      <c r="L99" s="16">
        <f>'[1]TCE - ANEXO III - Preencher'!M108</f>
        <v>20.9</v>
      </c>
      <c r="M99" s="16">
        <f t="shared" si="7"/>
        <v>83.092794117647003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279.95689411764698</v>
      </c>
    </row>
    <row r="100" spans="1:28" s="4" customFormat="1">
      <c r="A100" s="9">
        <f>IFERROR(VLOOKUP(B100,'[1]DADOS (OCULTAR)'!$P$3:$R$56,3,0),"")</f>
        <v>10988301000633</v>
      </c>
      <c r="B100" s="10" t="str">
        <f>'[1]TCE - ANEXO III - Preencher'!C109</f>
        <v>HOSPITAL PELÓPIDAS SILVEIRA</v>
      </c>
      <c r="C100" s="11"/>
      <c r="D100" s="12" t="str">
        <f>'[1]TCE - ANEXO III - Preencher'!E109</f>
        <v>ANA LUIZA BEZERRA GONCALVES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521130</v>
      </c>
      <c r="G100" s="14">
        <f>IF('[1]TCE - ANEXO III - Preencher'!H109="","",'[1]TCE - ANEXO III - Preencher'!H109)</f>
        <v>44136</v>
      </c>
      <c r="H100" s="15">
        <f>'[1]TCE - ANEXO III - Preencher'!I109</f>
        <v>11.6027</v>
      </c>
      <c r="I100" s="15">
        <f>'[1]TCE - ANEXO III - Preencher'!J109</f>
        <v>92.821600000000004</v>
      </c>
      <c r="J100" s="15">
        <f>'[1]TCE - ANEXO III - Preencher'!K109</f>
        <v>0</v>
      </c>
      <c r="K100" s="16">
        <f>'[1]TCE - ANEXO III - Preencher'!L109</f>
        <v>103.99279411764699</v>
      </c>
      <c r="L100" s="16">
        <f>'[1]TCE - ANEXO III - Preencher'!M109</f>
        <v>20.9</v>
      </c>
      <c r="M100" s="16">
        <f t="shared" si="7"/>
        <v>83.092794117647003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103.5</v>
      </c>
      <c r="R100" s="16">
        <f>'[1]TCE - ANEXO III - Preencher'!S109</f>
        <v>62.7</v>
      </c>
      <c r="S100" s="17">
        <f t="shared" si="9"/>
        <v>40.799999999999997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229.47709411764697</v>
      </c>
    </row>
    <row r="101" spans="1:28" s="4" customFormat="1">
      <c r="A101" s="9">
        <f>IFERROR(VLOOKUP(B101,'[1]DADOS (OCULTAR)'!$P$3:$R$56,3,0),"")</f>
        <v>10988301000633</v>
      </c>
      <c r="B101" s="10" t="str">
        <f>'[1]TCE - ANEXO III - Preencher'!C110</f>
        <v>HOSPITAL PELÓPIDAS SILVEIRA</v>
      </c>
      <c r="C101" s="11"/>
      <c r="D101" s="12" t="str">
        <f>'[1]TCE - ANEXO III - Preencher'!E110</f>
        <v>ANA LUIZA DE SOUZA E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261205</v>
      </c>
      <c r="G101" s="14">
        <f>IF('[1]TCE - ANEXO III - Preencher'!H110="","",'[1]TCE - ANEXO III - Preencher'!H110)</f>
        <v>44136</v>
      </c>
      <c r="H101" s="15">
        <f>'[1]TCE - ANEXO III - Preencher'!I110</f>
        <v>19.364000000000001</v>
      </c>
      <c r="I101" s="15">
        <f>'[1]TCE - ANEXO III - Preencher'!J110</f>
        <v>181.36560000000003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201.88960000000003</v>
      </c>
    </row>
    <row r="102" spans="1:28" s="4" customFormat="1">
      <c r="A102" s="9">
        <f>IFERROR(VLOOKUP(B102,'[1]DADOS (OCULTAR)'!$P$3:$R$56,3,0),"")</f>
        <v>10988301000633</v>
      </c>
      <c r="B102" s="10" t="str">
        <f>'[1]TCE - ANEXO III - Preencher'!C111</f>
        <v>HOSPITAL PELÓPIDAS SILVEIRA</v>
      </c>
      <c r="C102" s="11"/>
      <c r="D102" s="12" t="str">
        <f>'[1]TCE - ANEXO III - Preencher'!E111</f>
        <v>ANA MARIA DOMINGOS VIEIRA VASCONCELOS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411010</v>
      </c>
      <c r="G102" s="14">
        <f>IF('[1]TCE - ANEXO III - Preencher'!H111="","",'[1]TCE - ANEXO III - Preencher'!H111)</f>
        <v>44136</v>
      </c>
      <c r="H102" s="15">
        <f>'[1]TCE - ANEXO III - Preencher'!I111</f>
        <v>19.199000000000002</v>
      </c>
      <c r="I102" s="15">
        <f>'[1]TCE - ANEXO III - Preencher'!J111</f>
        <v>153.59200000000001</v>
      </c>
      <c r="J102" s="15">
        <f>'[1]TCE - ANEXO III - Preencher'!K111</f>
        <v>0</v>
      </c>
      <c r="K102" s="16">
        <f>'[1]TCE - ANEXO III - Preencher'!L111</f>
        <v>103.99279411764699</v>
      </c>
      <c r="L102" s="16">
        <f>'[1]TCE - ANEXO III - Preencher'!M111</f>
        <v>36.86</v>
      </c>
      <c r="M102" s="16">
        <f t="shared" si="7"/>
        <v>67.132794117646995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138</v>
      </c>
      <c r="R102" s="16">
        <f>'[1]TCE - ANEXO III - Preencher'!S111</f>
        <v>110.59</v>
      </c>
      <c r="S102" s="17">
        <f t="shared" si="9"/>
        <v>27.409999999999997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268.49379411764698</v>
      </c>
    </row>
    <row r="103" spans="1:28" s="4" customFormat="1">
      <c r="A103" s="9">
        <f>IFERROR(VLOOKUP(B103,'[1]DADOS (OCULTAR)'!$P$3:$R$56,3,0),"")</f>
        <v>10988301000633</v>
      </c>
      <c r="B103" s="10" t="str">
        <f>'[1]TCE - ANEXO III - Preencher'!C112</f>
        <v>HOSPITAL PELÓPIDAS SILVEIRA</v>
      </c>
      <c r="C103" s="11"/>
      <c r="D103" s="12" t="str">
        <f>'[1]TCE - ANEXO III - Preencher'!E112</f>
        <v>ANA MARIA MENDES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44136</v>
      </c>
      <c r="H103" s="15">
        <f>'[1]TCE - ANEXO III - Preencher'!I112</f>
        <v>12.5229</v>
      </c>
      <c r="I103" s="15">
        <f>'[1]TCE - ANEXO III - Preencher'!J112</f>
        <v>100.1832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113.86609999999999</v>
      </c>
    </row>
    <row r="104" spans="1:28" s="4" customFormat="1">
      <c r="A104" s="9">
        <f>IFERROR(VLOOKUP(B104,'[1]DADOS (OCULTAR)'!$P$3:$R$56,3,0),"")</f>
        <v>10988301000633</v>
      </c>
      <c r="B104" s="10" t="str">
        <f>'[1]TCE - ANEXO III - Preencher'!C113</f>
        <v>HOSPITAL PELÓPIDAS SILVEIRA</v>
      </c>
      <c r="C104" s="11"/>
      <c r="D104" s="12" t="str">
        <f>'[1]TCE - ANEXO III - Preencher'!E113</f>
        <v>ANA MARIA PEREIRA DE ARAUJO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44136</v>
      </c>
      <c r="H104" s="15">
        <f>'[1]TCE - ANEXO III - Preencher'!I113</f>
        <v>13.0625</v>
      </c>
      <c r="I104" s="15">
        <f>'[1]TCE - ANEXO III - Preencher'!J113</f>
        <v>104.5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57.3</v>
      </c>
      <c r="U104" s="16">
        <f>'[1]TCE - ANEXO III - Preencher'!V113</f>
        <v>0</v>
      </c>
      <c r="V104" s="17">
        <f t="shared" si="10"/>
        <v>57.3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176.02249999999998</v>
      </c>
    </row>
    <row r="105" spans="1:28" s="4" customFormat="1">
      <c r="A105" s="9">
        <f>IFERROR(VLOOKUP(B105,'[1]DADOS (OCULTAR)'!$P$3:$R$56,3,0),"")</f>
        <v>10988301000633</v>
      </c>
      <c r="B105" s="10" t="str">
        <f>'[1]TCE - ANEXO III - Preencher'!C114</f>
        <v>HOSPITAL PELÓPIDAS SILVEIRA</v>
      </c>
      <c r="C105" s="11"/>
      <c r="D105" s="12" t="str">
        <f>'[1]TCE - ANEXO III - Preencher'!E114</f>
        <v>ANA MUNIQUE TRAVASSO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223505</v>
      </c>
      <c r="G105" s="14">
        <f>IF('[1]TCE - ANEXO III - Preencher'!H114="","",'[1]TCE - ANEXO III - Preencher'!H114)</f>
        <v>44136</v>
      </c>
      <c r="H105" s="15">
        <f>'[1]TCE - ANEXO III - Preencher'!I114</f>
        <v>33.876300000000001</v>
      </c>
      <c r="I105" s="15">
        <f>'[1]TCE - ANEXO III - Preencher'!J114</f>
        <v>273.75280000000004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2.44</v>
      </c>
      <c r="O105" s="16">
        <f>'[1]TCE - ANEXO III - Preencher'!P114</f>
        <v>0</v>
      </c>
      <c r="P105" s="17">
        <f t="shared" si="8"/>
        <v>2.44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310.06910000000005</v>
      </c>
    </row>
    <row r="106" spans="1:28" s="4" customFormat="1">
      <c r="A106" s="9">
        <f>IFERROR(VLOOKUP(B106,'[1]DADOS (OCULTAR)'!$P$3:$R$56,3,0),"")</f>
        <v>10988301000633</v>
      </c>
      <c r="B106" s="10" t="str">
        <f>'[1]TCE - ANEXO III - Preencher'!C115</f>
        <v>HOSPITAL PELÓPIDAS SILVEIRA</v>
      </c>
      <c r="C106" s="11"/>
      <c r="D106" s="12" t="str">
        <f>'[1]TCE - ANEXO III - Preencher'!E115</f>
        <v>ANA PATRICIA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>
        <f>IFERROR(VLOOKUP(B107,'[1]DADOS (OCULTAR)'!$P$3:$R$56,3,0),"")</f>
        <v>10988301000633</v>
      </c>
      <c r="B107" s="10" t="str">
        <f>'[1]TCE - ANEXO III - Preencher'!C116</f>
        <v>HOSPITAL PELÓPIDAS SILVEIRA</v>
      </c>
      <c r="C107" s="11"/>
      <c r="D107" s="12" t="str">
        <f>'[1]TCE - ANEXO III - Preencher'!E116</f>
        <v>ANA PAULA ARAUJO DE CARVALHO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44136</v>
      </c>
      <c r="H107" s="15">
        <f>'[1]TCE - ANEXO III - Preencher'!I116</f>
        <v>28.735100000000003</v>
      </c>
      <c r="I107" s="15">
        <f>'[1]TCE - ANEXO III - Preencher'!J116</f>
        <v>232.10080000000002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263.27590000000004</v>
      </c>
    </row>
    <row r="108" spans="1:28" s="4" customFormat="1">
      <c r="A108" s="9">
        <f>IFERROR(VLOOKUP(B108,'[1]DADOS (OCULTAR)'!$P$3:$R$56,3,0),"")</f>
        <v>10988301000633</v>
      </c>
      <c r="B108" s="10" t="str">
        <f>'[1]TCE - ANEXO III - Preencher'!C117</f>
        <v>HOSPITAL PELÓPIDAS SILVEIRA</v>
      </c>
      <c r="C108" s="11"/>
      <c r="D108" s="12" t="str">
        <f>'[1]TCE - ANEXO III - Preencher'!E117</f>
        <v>ANA PAULA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514225</v>
      </c>
      <c r="G108" s="14">
        <f>IF('[1]TCE - ANEXO III - Preencher'!H117="","",'[1]TCE - ANEXO III - Preencher'!H117)</f>
        <v>44136</v>
      </c>
      <c r="H108" s="15">
        <f>'[1]TCE - ANEXO III - Preencher'!I117</f>
        <v>12.540000000000001</v>
      </c>
      <c r="I108" s="15">
        <f>'[1]TCE - ANEXO III - Preencher'!J117</f>
        <v>112.86</v>
      </c>
      <c r="J108" s="15">
        <f>'[1]TCE - ANEXO III - Preencher'!K117</f>
        <v>0</v>
      </c>
      <c r="K108" s="16">
        <f>'[1]TCE - ANEXO III - Preencher'!L117</f>
        <v>103.99279411764699</v>
      </c>
      <c r="L108" s="16">
        <f>'[1]TCE - ANEXO III - Preencher'!M117</f>
        <v>20.9</v>
      </c>
      <c r="M108" s="16">
        <f t="shared" si="7"/>
        <v>83.092794117647003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103.5</v>
      </c>
      <c r="R108" s="16">
        <f>'[1]TCE - ANEXO III - Preencher'!S117</f>
        <v>62.7</v>
      </c>
      <c r="S108" s="17">
        <f t="shared" si="9"/>
        <v>40.799999999999997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250.45279411764699</v>
      </c>
    </row>
    <row r="109" spans="1:28" s="4" customFormat="1">
      <c r="A109" s="9">
        <f>IFERROR(VLOOKUP(B109,'[1]DADOS (OCULTAR)'!$P$3:$R$56,3,0),"")</f>
        <v>10988301000633</v>
      </c>
      <c r="B109" s="10" t="str">
        <f>'[1]TCE - ANEXO III - Preencher'!C118</f>
        <v>HOSPITAL PELÓPIDAS SILVEIRA</v>
      </c>
      <c r="C109" s="11"/>
      <c r="D109" s="12" t="str">
        <f>'[1]TCE - ANEXO III - Preencher'!E118</f>
        <v>ANA PAULA FERNANDES DE AQUINO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44136</v>
      </c>
      <c r="H109" s="15">
        <f>'[1]TCE - ANEXO III - Preencher'!I118</f>
        <v>15.6028</v>
      </c>
      <c r="I109" s="15">
        <f>'[1]TCE - ANEXO III - Preencher'!J118</f>
        <v>124.8224</v>
      </c>
      <c r="J109" s="15">
        <f>'[1]TCE - ANEXO III - Preencher'!K118</f>
        <v>0</v>
      </c>
      <c r="K109" s="16">
        <f>'[1]TCE - ANEXO III - Preencher'!L118</f>
        <v>103.99279411764699</v>
      </c>
      <c r="L109" s="16">
        <f>'[1]TCE - ANEXO III - Preencher'!M118</f>
        <v>20.9</v>
      </c>
      <c r="M109" s="16">
        <f t="shared" si="7"/>
        <v>83.092794117647003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103.5</v>
      </c>
      <c r="R109" s="16">
        <f>'[1]TCE - ANEXO III - Preencher'!S118</f>
        <v>62.7</v>
      </c>
      <c r="S109" s="17">
        <f t="shared" si="9"/>
        <v>40.799999999999997</v>
      </c>
      <c r="T109" s="16">
        <f>'[1]TCE - ANEXO III - Preencher'!U118</f>
        <v>66.11</v>
      </c>
      <c r="U109" s="16">
        <f>'[1]TCE - ANEXO III - Preencher'!V118</f>
        <v>0</v>
      </c>
      <c r="V109" s="17">
        <f t="shared" si="10"/>
        <v>66.11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331.58799411764699</v>
      </c>
    </row>
    <row r="110" spans="1:28" s="4" customFormat="1">
      <c r="A110" s="9">
        <f>IFERROR(VLOOKUP(B110,'[1]DADOS (OCULTAR)'!$P$3:$R$56,3,0),"")</f>
        <v>10988301000633</v>
      </c>
      <c r="B110" s="10" t="str">
        <f>'[1]TCE - ANEXO III - Preencher'!C119</f>
        <v>HOSPITAL PELÓPIDAS SILVEIRA</v>
      </c>
      <c r="C110" s="11"/>
      <c r="D110" s="12" t="str">
        <f>'[1]TCE - ANEXO III - Preencher'!E119</f>
        <v>ANA PAULA FERRAZ DO NASCIMENTO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44136</v>
      </c>
      <c r="H110" s="15">
        <f>'[1]TCE - ANEXO III - Preencher'!I119</f>
        <v>20.283900000000003</v>
      </c>
      <c r="I110" s="15">
        <f>'[1]TCE - ANEXO III - Preencher'!J119</f>
        <v>162.27120000000002</v>
      </c>
      <c r="J110" s="15">
        <f>'[1]TCE - ANEXO III - Preencher'!K119</f>
        <v>0</v>
      </c>
      <c r="K110" s="16">
        <f>'[1]TCE - ANEXO III - Preencher'!L119</f>
        <v>103.99279411764699</v>
      </c>
      <c r="L110" s="16">
        <f>'[1]TCE - ANEXO III - Preencher'!M119</f>
        <v>20.9</v>
      </c>
      <c r="M110" s="16">
        <f t="shared" si="7"/>
        <v>83.092794117647003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207</v>
      </c>
      <c r="R110" s="16">
        <f>'[1]TCE - ANEXO III - Preencher'!S119</f>
        <v>60.61</v>
      </c>
      <c r="S110" s="17">
        <f t="shared" si="9"/>
        <v>146.38999999999999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413.19789411764708</v>
      </c>
    </row>
    <row r="111" spans="1:28" s="4" customFormat="1">
      <c r="A111" s="9">
        <f>IFERROR(VLOOKUP(B111,'[1]DADOS (OCULTAR)'!$P$3:$R$56,3,0),"")</f>
        <v>10988301000633</v>
      </c>
      <c r="B111" s="10" t="str">
        <f>'[1]TCE - ANEXO III - Preencher'!C120</f>
        <v>HOSPITAL PELÓPIDAS SILVEIRA</v>
      </c>
      <c r="C111" s="11"/>
      <c r="D111" s="12" t="str">
        <f>'[1]TCE - ANEXO III - Preencher'!E120</f>
        <v>ANA PAULA GUERRA FEITOSA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142205</v>
      </c>
      <c r="G111" s="14">
        <f>IF('[1]TCE - ANEXO III - Preencher'!H120="","",'[1]TCE - ANEXO III - Preencher'!H120)</f>
        <v>44136</v>
      </c>
      <c r="H111" s="15">
        <f>'[1]TCE - ANEXO III - Preencher'!I120</f>
        <v>55.9298</v>
      </c>
      <c r="I111" s="15">
        <f>'[1]TCE - ANEXO III - Preencher'!J120</f>
        <v>447.4384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504.52820000000003</v>
      </c>
    </row>
    <row r="112" spans="1:28" s="4" customFormat="1">
      <c r="A112" s="9">
        <f>IFERROR(VLOOKUP(B112,'[1]DADOS (OCULTAR)'!$P$3:$R$56,3,0),"")</f>
        <v>10988301000633</v>
      </c>
      <c r="B112" s="10" t="str">
        <f>'[1]TCE - ANEXO III - Preencher'!C121</f>
        <v>HOSPITAL PELÓPIDAS SILVEIRA</v>
      </c>
      <c r="C112" s="11"/>
      <c r="D112" s="12" t="str">
        <f>'[1]TCE - ANEXO III - Preencher'!E121</f>
        <v>ANA PAULA MONTEIRO TEIXEIRA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351605</v>
      </c>
      <c r="G112" s="14">
        <f>IF('[1]TCE - ANEXO III - Preencher'!H121="","",'[1]TCE - ANEXO III - Preencher'!H121)</f>
        <v>44136</v>
      </c>
      <c r="H112" s="15">
        <f>'[1]TCE - ANEXO III - Preencher'!I121</f>
        <v>14.937799999999999</v>
      </c>
      <c r="I112" s="15">
        <f>'[1]TCE - ANEXO III - Preencher'!J121</f>
        <v>144.39840000000001</v>
      </c>
      <c r="J112" s="15">
        <f>'[1]TCE - ANEXO III - Preencher'!K121</f>
        <v>0</v>
      </c>
      <c r="K112" s="16">
        <f>'[1]TCE - ANEXO III - Preencher'!L121</f>
        <v>103.99279411764699</v>
      </c>
      <c r="L112" s="16">
        <f>'[1]TCE - ANEXO III - Preencher'!M121</f>
        <v>29.88</v>
      </c>
      <c r="M112" s="16">
        <f t="shared" si="7"/>
        <v>74.112794117646999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276</v>
      </c>
      <c r="R112" s="16">
        <f>'[1]TCE - ANEXO III - Preencher'!S121</f>
        <v>89.63</v>
      </c>
      <c r="S112" s="17">
        <f t="shared" si="9"/>
        <v>186.37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420.97899411764706</v>
      </c>
    </row>
    <row r="113" spans="1:28" s="4" customFormat="1">
      <c r="A113" s="9">
        <f>IFERROR(VLOOKUP(B113,'[1]DADOS (OCULTAR)'!$P$3:$R$56,3,0),"")</f>
        <v>10988301000633</v>
      </c>
      <c r="B113" s="10" t="str">
        <f>'[1]TCE - ANEXO III - Preencher'!C122</f>
        <v>HOSPITAL PELÓPIDAS SILVEIRA</v>
      </c>
      <c r="C113" s="11"/>
      <c r="D113" s="12" t="str">
        <f>'[1]TCE - ANEXO III - Preencher'!E122</f>
        <v>ANA PAULA PATRICIA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44136</v>
      </c>
      <c r="H113" s="15">
        <f>'[1]TCE - ANEXO III - Preencher'!I122</f>
        <v>13.0625</v>
      </c>
      <c r="I113" s="15">
        <f>'[1]TCE - ANEXO III - Preencher'!J122</f>
        <v>104.5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118.7225</v>
      </c>
    </row>
    <row r="114" spans="1:28" s="4" customFormat="1">
      <c r="A114" s="9">
        <f>IFERROR(VLOOKUP(B114,'[1]DADOS (OCULTAR)'!$P$3:$R$56,3,0),"")</f>
        <v>10988301000633</v>
      </c>
      <c r="B114" s="10" t="str">
        <f>'[1]TCE - ANEXO III - Preencher'!C123</f>
        <v>HOSPITAL PELÓPIDAS SILVEIRA</v>
      </c>
      <c r="C114" s="11"/>
      <c r="D114" s="12" t="str">
        <f>'[1]TCE - ANEXO III - Preencher'!E123</f>
        <v>ANA PAULA ROSELIA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44136</v>
      </c>
      <c r="H114" s="15">
        <f>'[1]TCE - ANEXO III - Preencher'!I123</f>
        <v>13.0625</v>
      </c>
      <c r="I114" s="15">
        <f>'[1]TCE - ANEXO III - Preencher'!J123</f>
        <v>104.5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207</v>
      </c>
      <c r="R114" s="16">
        <f>'[1]TCE - ANEXO III - Preencher'!S123</f>
        <v>58.52</v>
      </c>
      <c r="S114" s="17">
        <f t="shared" si="9"/>
        <v>148.47999999999999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267.20249999999999</v>
      </c>
    </row>
    <row r="115" spans="1:28" s="4" customFormat="1">
      <c r="A115" s="9">
        <f>IFERROR(VLOOKUP(B115,'[1]DADOS (OCULTAR)'!$P$3:$R$56,3,0),"")</f>
        <v>10988301000633</v>
      </c>
      <c r="B115" s="10" t="str">
        <f>'[1]TCE - ANEXO III - Preencher'!C124</f>
        <v>HOSPITAL PELÓPIDAS SILVEIRA</v>
      </c>
      <c r="C115" s="11"/>
      <c r="D115" s="12" t="str">
        <f>'[1]TCE - ANEXO III - Preencher'!E124</f>
        <v>ANA ROSA MELO CORREA LIMA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44136</v>
      </c>
      <c r="H115" s="15">
        <f>'[1]TCE - ANEXO III - Preencher'!I124</f>
        <v>138.08170000000001</v>
      </c>
      <c r="I115" s="15">
        <f>'[1]TCE - ANEXO III - Preencher'!J124</f>
        <v>1104.6536000000001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9.2766149999999996</v>
      </c>
      <c r="O115" s="16">
        <f>'[1]TCE - ANEXO III - Preencher'!P124</f>
        <v>0</v>
      </c>
      <c r="P115" s="17">
        <f t="shared" si="8"/>
        <v>9.2766149999999996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1252.011915</v>
      </c>
    </row>
    <row r="116" spans="1:28" s="4" customFormat="1">
      <c r="A116" s="9">
        <f>IFERROR(VLOOKUP(B116,'[1]DADOS (OCULTAR)'!$P$3:$R$56,3,0),"")</f>
        <v>10988301000633</v>
      </c>
      <c r="B116" s="10" t="str">
        <f>'[1]TCE - ANEXO III - Preencher'!C125</f>
        <v>HOSPITAL PELÓPIDAS SILVEIRA</v>
      </c>
      <c r="C116" s="11"/>
      <c r="D116" s="12" t="str">
        <f>'[1]TCE - ANEXO III - Preencher'!E125</f>
        <v>ANA SANTANA MONTEIRO DE ARAUJO MEDEIROS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44136</v>
      </c>
      <c r="H116" s="15">
        <f>'[1]TCE - ANEXO III - Preencher'!I125</f>
        <v>13.552000000000001</v>
      </c>
      <c r="I116" s="15">
        <f>'[1]TCE - ANEXO III - Preencher'!J125</f>
        <v>108.41600000000001</v>
      </c>
      <c r="J116" s="15">
        <f>'[1]TCE - ANEXO III - Preencher'!K125</f>
        <v>0</v>
      </c>
      <c r="K116" s="16">
        <f>'[1]TCE - ANEXO III - Preencher'!L125</f>
        <v>103.99279411764699</v>
      </c>
      <c r="L116" s="16">
        <f>'[1]TCE - ANEXO III - Preencher'!M125</f>
        <v>20.9</v>
      </c>
      <c r="M116" s="16">
        <f t="shared" si="7"/>
        <v>83.092794117647003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206.22079411764702</v>
      </c>
    </row>
    <row r="117" spans="1:28" s="4" customFormat="1">
      <c r="A117" s="9">
        <f>IFERROR(VLOOKUP(B117,'[1]DADOS (OCULTAR)'!$P$3:$R$56,3,0),"")</f>
        <v>10988301000633</v>
      </c>
      <c r="B117" s="10" t="str">
        <f>'[1]TCE - ANEXO III - Preencher'!C126</f>
        <v>HOSPITAL PELÓPIDAS SILVEIRA</v>
      </c>
      <c r="C117" s="11"/>
      <c r="D117" s="12" t="str">
        <f>'[1]TCE - ANEXO III - Preencher'!E126</f>
        <v>ANA VIRGINIA GOMES MONTEIRO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413115</v>
      </c>
      <c r="G117" s="14">
        <f>IF('[1]TCE - ANEXO III - Preencher'!H126="","",'[1]TCE - ANEXO III - Preencher'!H126)</f>
        <v>44136</v>
      </c>
      <c r="H117" s="15">
        <f>'[1]TCE - ANEXO III - Preencher'!I126</f>
        <v>16.521700000000003</v>
      </c>
      <c r="I117" s="15">
        <f>'[1]TCE - ANEXO III - Preencher'!J126</f>
        <v>132.17360000000002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276</v>
      </c>
      <c r="R117" s="16">
        <f>'[1]TCE - ANEXO III - Preencher'!S126</f>
        <v>100.1</v>
      </c>
      <c r="S117" s="17">
        <f t="shared" si="9"/>
        <v>175.9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325.75530000000003</v>
      </c>
    </row>
    <row r="118" spans="1:28" s="4" customFormat="1">
      <c r="A118" s="9">
        <f>IFERROR(VLOOKUP(B118,'[1]DADOS (OCULTAR)'!$P$3:$R$56,3,0),"")</f>
        <v>10988301000633</v>
      </c>
      <c r="B118" s="10" t="str">
        <f>'[1]TCE - ANEXO III - Preencher'!C127</f>
        <v>HOSPITAL PELÓPIDAS SILVEIRA</v>
      </c>
      <c r="C118" s="11"/>
      <c r="D118" s="12" t="str">
        <f>'[1]TCE - ANEXO III - Preencher'!E127</f>
        <v>ANALU MARIA DO NASCIMENTO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44136</v>
      </c>
      <c r="H118" s="15">
        <f>'[1]TCE - ANEXO III - Preencher'!I127</f>
        <v>14.4457</v>
      </c>
      <c r="I118" s="15">
        <f>'[1]TCE - ANEXO III - Preencher'!J127</f>
        <v>115.5656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89.7</v>
      </c>
      <c r="R118" s="16">
        <f>'[1]TCE - ANEXO III - Preencher'!S127</f>
        <v>62.7</v>
      </c>
      <c r="S118" s="17">
        <f t="shared" si="9"/>
        <v>27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158.1713</v>
      </c>
    </row>
    <row r="119" spans="1:28" s="4" customFormat="1">
      <c r="A119" s="9">
        <f>IFERROR(VLOOKUP(B119,'[1]DADOS (OCULTAR)'!$P$3:$R$56,3,0),"")</f>
        <v>10988301000633</v>
      </c>
      <c r="B119" s="10" t="str">
        <f>'[1]TCE - ANEXO III - Preencher'!C128</f>
        <v>HOSPITAL PELÓPIDAS SILVEIRA</v>
      </c>
      <c r="C119" s="11"/>
      <c r="D119" s="12" t="str">
        <f>'[1]TCE - ANEXO III - Preencher'!E128</f>
        <v>ANATILDE CRISTINA SILVA DA COSTA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44136</v>
      </c>
      <c r="H119" s="15">
        <f>'[1]TCE - ANEXO III - Preencher'!I128</f>
        <v>13.0625</v>
      </c>
      <c r="I119" s="15">
        <f>'[1]TCE - ANEXO III - Preencher'!J128</f>
        <v>104.5</v>
      </c>
      <c r="J119" s="15">
        <f>'[1]TCE - ANEXO III - Preencher'!K128</f>
        <v>0</v>
      </c>
      <c r="K119" s="16">
        <f>'[1]TCE - ANEXO III - Preencher'!L128</f>
        <v>103.99279411764699</v>
      </c>
      <c r="L119" s="16">
        <f>'[1]TCE - ANEXO III - Preencher'!M128</f>
        <v>20.9</v>
      </c>
      <c r="M119" s="16">
        <f t="shared" si="7"/>
        <v>83.092794117647003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207</v>
      </c>
      <c r="R119" s="16">
        <f>'[1]TCE - ANEXO III - Preencher'!S128</f>
        <v>52.25</v>
      </c>
      <c r="S119" s="17">
        <f t="shared" si="9"/>
        <v>154.75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356.565294117647</v>
      </c>
    </row>
    <row r="120" spans="1:28" s="4" customFormat="1">
      <c r="A120" s="9">
        <f>IFERROR(VLOOKUP(B120,'[1]DADOS (OCULTAR)'!$P$3:$R$56,3,0),"")</f>
        <v>10988301000633</v>
      </c>
      <c r="B120" s="10" t="str">
        <f>'[1]TCE - ANEXO III - Preencher'!C129</f>
        <v>HOSPITAL PELÓPIDAS SILVEIRA</v>
      </c>
      <c r="C120" s="11"/>
      <c r="D120" s="12" t="str">
        <f>'[1]TCE - ANEXO III - Preencher'!E129</f>
        <v>ANDERSON DE ASSIS ALEIXO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44136</v>
      </c>
      <c r="H120" s="15">
        <f>'[1]TCE - ANEXO III - Preencher'!I129</f>
        <v>37.293600000000005</v>
      </c>
      <c r="I120" s="15">
        <f>'[1]TCE - ANEXO III - Preencher'!J129</f>
        <v>298.34880000000004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9.2766149999999996</v>
      </c>
      <c r="O120" s="16">
        <f>'[1]TCE - ANEXO III - Preencher'!P129</f>
        <v>0</v>
      </c>
      <c r="P120" s="17">
        <f t="shared" si="8"/>
        <v>9.2766149999999996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344.91901500000006</v>
      </c>
    </row>
    <row r="121" spans="1:28" s="4" customFormat="1">
      <c r="A121" s="9">
        <f>IFERROR(VLOOKUP(B121,'[1]DADOS (OCULTAR)'!$P$3:$R$56,3,0),"")</f>
        <v>10988301000633</v>
      </c>
      <c r="B121" s="10" t="str">
        <f>'[1]TCE - ANEXO III - Preencher'!C130</f>
        <v>HOSPITAL PELÓPIDAS SILVEIRA</v>
      </c>
      <c r="C121" s="11"/>
      <c r="D121" s="12" t="str">
        <f>'[1]TCE - ANEXO III - Preencher'!E130</f>
        <v>ANDRE CONSTANTINO DA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517410</v>
      </c>
      <c r="G121" s="14">
        <f>IF('[1]TCE - ANEXO III - Preencher'!H130="","",'[1]TCE - ANEXO III - Preencher'!H130)</f>
        <v>44136</v>
      </c>
      <c r="H121" s="15">
        <f>'[1]TCE - ANEXO III - Preencher'!I130</f>
        <v>11.863199999999999</v>
      </c>
      <c r="I121" s="15">
        <f>'[1]TCE - ANEXO III - Preencher'!J130</f>
        <v>94.905599999999993</v>
      </c>
      <c r="J121" s="15">
        <f>'[1]TCE - ANEXO III - Preencher'!K130</f>
        <v>0</v>
      </c>
      <c r="K121" s="16">
        <f>'[1]TCE - ANEXO III - Preencher'!L130</f>
        <v>103.99279411764699</v>
      </c>
      <c r="L121" s="16">
        <f>'[1]TCE - ANEXO III - Preencher'!M130</f>
        <v>20.9</v>
      </c>
      <c r="M121" s="16">
        <f t="shared" si="7"/>
        <v>83.092794117647003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207</v>
      </c>
      <c r="R121" s="16">
        <f>'[1]TCE - ANEXO III - Preencher'!S130</f>
        <v>62.7</v>
      </c>
      <c r="S121" s="17">
        <f t="shared" si="9"/>
        <v>144.30000000000001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335.32159411764701</v>
      </c>
    </row>
    <row r="122" spans="1:28" s="4" customFormat="1">
      <c r="A122" s="9">
        <f>IFERROR(VLOOKUP(B122,'[1]DADOS (OCULTAR)'!$P$3:$R$56,3,0),"")</f>
        <v>10988301000633</v>
      </c>
      <c r="B122" s="10" t="str">
        <f>'[1]TCE - ANEXO III - Preencher'!C131</f>
        <v>HOSPITAL PELÓPIDAS SILVEIRA</v>
      </c>
      <c r="C122" s="11"/>
      <c r="D122" s="12" t="str">
        <f>'[1]TCE - ANEXO III - Preencher'!E131</f>
        <v>ANDRE LUIS DE ANDRADE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225120</v>
      </c>
      <c r="G122" s="14">
        <f>IF('[1]TCE - ANEXO III - Preencher'!H131="","",'[1]TCE - ANEXO III - Preencher'!H131)</f>
        <v>44136</v>
      </c>
      <c r="H122" s="15">
        <f>'[1]TCE - ANEXO III - Preencher'!I131</f>
        <v>92.472300000000004</v>
      </c>
      <c r="I122" s="15">
        <f>'[1]TCE - ANEXO III - Preencher'!J131</f>
        <v>739.77840000000003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9.2766149999999996</v>
      </c>
      <c r="O122" s="16">
        <f>'[1]TCE - ANEXO III - Preencher'!P131</f>
        <v>0</v>
      </c>
      <c r="P122" s="17">
        <f t="shared" si="8"/>
        <v>9.2766149999999996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841.52731500000004</v>
      </c>
    </row>
    <row r="123" spans="1:28" s="4" customFormat="1">
      <c r="A123" s="9">
        <f>IFERROR(VLOOKUP(B123,'[1]DADOS (OCULTAR)'!$P$3:$R$56,3,0),"")</f>
        <v>10988301000633</v>
      </c>
      <c r="B123" s="10" t="str">
        <f>'[1]TCE - ANEXO III - Preencher'!C132</f>
        <v>HOSPITAL PELÓPIDAS SILVEIRA</v>
      </c>
      <c r="C123" s="11"/>
      <c r="D123" s="12" t="str">
        <f>'[1]TCE - ANEXO III - Preencher'!E132</f>
        <v>ANDRE LUIZ FERREIRA DE BARROS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515110</v>
      </c>
      <c r="G123" s="14">
        <f>IF('[1]TCE - ANEXO III - Preencher'!H132="","",'[1]TCE - ANEXO III - Preencher'!H132)</f>
        <v>44136</v>
      </c>
      <c r="H123" s="15">
        <f>'[1]TCE - ANEXO III - Preencher'!I132</f>
        <v>14.063800000000001</v>
      </c>
      <c r="I123" s="15">
        <f>'[1]TCE - ANEXO III - Preencher'!J132</f>
        <v>112.5104</v>
      </c>
      <c r="J123" s="15">
        <f>'[1]TCE - ANEXO III - Preencher'!K132</f>
        <v>0</v>
      </c>
      <c r="K123" s="16">
        <f>'[1]TCE - ANEXO III - Preencher'!L132</f>
        <v>103.99279411764699</v>
      </c>
      <c r="L123" s="16">
        <f>'[1]TCE - ANEXO III - Preencher'!M132</f>
        <v>20.9</v>
      </c>
      <c r="M123" s="16">
        <f t="shared" si="7"/>
        <v>83.092794117647003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103.5</v>
      </c>
      <c r="R123" s="16">
        <f>'[1]TCE - ANEXO III - Preencher'!S132</f>
        <v>62.7</v>
      </c>
      <c r="S123" s="17">
        <f t="shared" si="9"/>
        <v>40.799999999999997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251.62699411764697</v>
      </c>
    </row>
    <row r="124" spans="1:28" s="4" customFormat="1">
      <c r="A124" s="9">
        <f>IFERROR(VLOOKUP(B124,'[1]DADOS (OCULTAR)'!$P$3:$R$56,3,0),"")</f>
        <v>10988301000633</v>
      </c>
      <c r="B124" s="10" t="str">
        <f>'[1]TCE - ANEXO III - Preencher'!C133</f>
        <v>HOSPITAL PELÓPIDAS SILVEIRA</v>
      </c>
      <c r="C124" s="11"/>
      <c r="D124" s="12" t="str">
        <f>'[1]TCE - ANEXO III - Preencher'!E133</f>
        <v>ANDRE LUIZ GUILHERME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515110</v>
      </c>
      <c r="G124" s="14">
        <f>IF('[1]TCE - ANEXO III - Preencher'!H133="","",'[1]TCE - ANEXO III - Preencher'!H133)</f>
        <v>44136</v>
      </c>
      <c r="H124" s="15">
        <f>'[1]TCE - ANEXO III - Preencher'!I133</f>
        <v>6.4796000000000005</v>
      </c>
      <c r="I124" s="15">
        <f>'[1]TCE - ANEXO III - Preencher'!J133</f>
        <v>51.836800000000004</v>
      </c>
      <c r="J124" s="15">
        <f>'[1]TCE - ANEXO III - Preencher'!K133</f>
        <v>0</v>
      </c>
      <c r="K124" s="16">
        <f>'[1]TCE - ANEXO III - Preencher'!L133</f>
        <v>103.99279411764699</v>
      </c>
      <c r="L124" s="16">
        <f>'[1]TCE - ANEXO III - Preencher'!M133</f>
        <v>20.9</v>
      </c>
      <c r="M124" s="16">
        <f t="shared" si="7"/>
        <v>83.092794117647003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244.5</v>
      </c>
      <c r="R124" s="16">
        <f>'[1]TCE - ANEXO III - Preencher'!S133</f>
        <v>56.43</v>
      </c>
      <c r="S124" s="17">
        <f t="shared" si="9"/>
        <v>188.07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330.63919411764698</v>
      </c>
    </row>
    <row r="125" spans="1:28" s="4" customFormat="1">
      <c r="A125" s="9">
        <f>IFERROR(VLOOKUP(B125,'[1]DADOS (OCULTAR)'!$P$3:$R$56,3,0),"")</f>
        <v>10988301000633</v>
      </c>
      <c r="B125" s="10" t="str">
        <f>'[1]TCE - ANEXO III - Preencher'!C134</f>
        <v>HOSPITAL PELÓPIDAS SILVEIRA</v>
      </c>
      <c r="C125" s="11"/>
      <c r="D125" s="12" t="str">
        <f>'[1]TCE - ANEXO III - Preencher'!E134</f>
        <v>ANDRE LUIZ MEDEIROS SOUTO MAIOR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142105</v>
      </c>
      <c r="G125" s="14">
        <f>IF('[1]TCE - ANEXO III - Preencher'!H134="","",'[1]TCE - ANEXO III - Preencher'!H134)</f>
        <v>44136</v>
      </c>
      <c r="H125" s="15">
        <f>'[1]TCE - ANEXO III - Preencher'!I134</f>
        <v>47.347799999999999</v>
      </c>
      <c r="I125" s="15">
        <f>'[1]TCE - ANEXO III - Preencher'!J134</f>
        <v>378.7824</v>
      </c>
      <c r="J125" s="15">
        <f>'[1]TCE - ANEXO III - Preencher'!K134</f>
        <v>0</v>
      </c>
      <c r="K125" s="16">
        <f>'[1]TCE - ANEXO III - Preencher'!L134</f>
        <v>103.99279411764699</v>
      </c>
      <c r="L125" s="16">
        <f>'[1]TCE - ANEXO III - Preencher'!M134</f>
        <v>30</v>
      </c>
      <c r="M125" s="16">
        <f t="shared" si="7"/>
        <v>73.992794117646994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501.28299411764704</v>
      </c>
    </row>
    <row r="126" spans="1:28" s="4" customFormat="1">
      <c r="A126" s="9">
        <f>IFERROR(VLOOKUP(B126,'[1]DADOS (OCULTAR)'!$P$3:$R$56,3,0),"")</f>
        <v>10988301000633</v>
      </c>
      <c r="B126" s="10" t="str">
        <f>'[1]TCE - ANEXO III - Preencher'!C135</f>
        <v>HOSPITAL PELÓPIDAS SILVEIRA</v>
      </c>
      <c r="C126" s="11"/>
      <c r="D126" s="12" t="str">
        <f>'[1]TCE - ANEXO III - Preencher'!E135</f>
        <v>ANDREA BATISTA MENDONCA DE CARVALHO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44136</v>
      </c>
      <c r="H126" s="15">
        <f>'[1]TCE - ANEXO III - Preencher'!I135</f>
        <v>28.750500000000002</v>
      </c>
      <c r="I126" s="15">
        <f>'[1]TCE - ANEXO III - Preencher'!J135</f>
        <v>276.17360000000002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307.36410000000001</v>
      </c>
    </row>
    <row r="127" spans="1:28" s="4" customFormat="1">
      <c r="A127" s="9">
        <f>IFERROR(VLOOKUP(B127,'[1]DADOS (OCULTAR)'!$P$3:$R$56,3,0),"")</f>
        <v>10988301000633</v>
      </c>
      <c r="B127" s="10" t="str">
        <f>'[1]TCE - ANEXO III - Preencher'!C136</f>
        <v>HOSPITAL PELÓPIDAS SILVEIRA</v>
      </c>
      <c r="C127" s="11"/>
      <c r="D127" s="12" t="str">
        <f>'[1]TCE - ANEXO III - Preencher'!E136</f>
        <v>ANDREA CRISTINA LINS NUNES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44136</v>
      </c>
      <c r="H127" s="15">
        <f>'[1]TCE - ANEXO III - Preencher'!I136</f>
        <v>33.876300000000001</v>
      </c>
      <c r="I127" s="15">
        <f>'[1]TCE - ANEXO III - Preencher'!J136</f>
        <v>273.75280000000004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2.44</v>
      </c>
      <c r="O127" s="16">
        <f>'[1]TCE - ANEXO III - Preencher'!P136</f>
        <v>0</v>
      </c>
      <c r="P127" s="17">
        <f t="shared" si="8"/>
        <v>2.44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310.06910000000005</v>
      </c>
    </row>
    <row r="128" spans="1:28" s="4" customFormat="1">
      <c r="A128" s="9">
        <f>IFERROR(VLOOKUP(B128,'[1]DADOS (OCULTAR)'!$P$3:$R$56,3,0),"")</f>
        <v>10988301000633</v>
      </c>
      <c r="B128" s="10" t="str">
        <f>'[1]TCE - ANEXO III - Preencher'!C137</f>
        <v>HOSPITAL PELÓPIDAS SILVEIRA</v>
      </c>
      <c r="C128" s="11"/>
      <c r="D128" s="12" t="str">
        <f>'[1]TCE - ANEXO III - Preencher'!E137</f>
        <v>ANDREI LUIZ SALES TEIXEIRA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223605</v>
      </c>
      <c r="G128" s="14">
        <f>IF('[1]TCE - ANEXO III - Preencher'!H137="","",'[1]TCE - ANEXO III - Preencher'!H137)</f>
        <v>44136</v>
      </c>
      <c r="H128" s="15">
        <f>'[1]TCE - ANEXO III - Preencher'!I137</f>
        <v>24.1386</v>
      </c>
      <c r="I128" s="15">
        <f>'[1]TCE - ANEXO III - Preencher'!J137</f>
        <v>234.14720000000003</v>
      </c>
      <c r="J128" s="15">
        <f>'[1]TCE - ANEXO III - Preencher'!K137</f>
        <v>0</v>
      </c>
      <c r="K128" s="16">
        <f>'[1]TCE - ANEXO III - Preencher'!L137</f>
        <v>103.99279411764699</v>
      </c>
      <c r="L128" s="16">
        <f>'[1]TCE - ANEXO III - Preencher'!M137</f>
        <v>2.2000000000000002</v>
      </c>
      <c r="M128" s="16">
        <f t="shared" si="7"/>
        <v>101.79279411764699</v>
      </c>
      <c r="N128" s="16">
        <f>'[1]TCE - ANEXO III - Preencher'!O137</f>
        <v>2.44</v>
      </c>
      <c r="O128" s="16">
        <f>'[1]TCE - ANEXO III - Preencher'!P137</f>
        <v>0</v>
      </c>
      <c r="P128" s="17">
        <f t="shared" si="8"/>
        <v>2.44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362.51859411764707</v>
      </c>
    </row>
    <row r="129" spans="1:28" s="4" customFormat="1">
      <c r="A129" s="9">
        <f>IFERROR(VLOOKUP(B129,'[1]DADOS (OCULTAR)'!$P$3:$R$56,3,0),"")</f>
        <v>10988301000633</v>
      </c>
      <c r="B129" s="10" t="str">
        <f>'[1]TCE - ANEXO III - Preencher'!C138</f>
        <v>HOSPITAL PELÓPIDAS SILVEIRA</v>
      </c>
      <c r="C129" s="11"/>
      <c r="D129" s="12" t="str">
        <f>'[1]TCE - ANEXO III - Preencher'!E138</f>
        <v>ANDREIA JANINE ABOIM DO REGO LOBAO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223710</v>
      </c>
      <c r="G129" s="14">
        <f>IF('[1]TCE - ANEXO III - Preencher'!H138="","",'[1]TCE - ANEXO III - Preencher'!H138)</f>
        <v>44136</v>
      </c>
      <c r="H129" s="15">
        <f>'[1]TCE - ANEXO III - Preencher'!I138</f>
        <v>38.234000000000002</v>
      </c>
      <c r="I129" s="15">
        <f>'[1]TCE - ANEXO III - Preencher'!J138</f>
        <v>305.87200000000001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345.26600000000002</v>
      </c>
    </row>
    <row r="130" spans="1:28" s="4" customFormat="1">
      <c r="A130" s="9">
        <f>IFERROR(VLOOKUP(B130,'[1]DADOS (OCULTAR)'!$P$3:$R$56,3,0),"")</f>
        <v>10988301000633</v>
      </c>
      <c r="B130" s="10" t="str">
        <f>'[1]TCE - ANEXO III - Preencher'!C139</f>
        <v>HOSPITAL PELÓPIDAS SILVEIRA</v>
      </c>
      <c r="C130" s="11"/>
      <c r="D130" s="12" t="str">
        <f>'[1]TCE - ANEXO III - Preencher'!E139</f>
        <v>ANDREIA MARIA  RAMOS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44136</v>
      </c>
      <c r="H130" s="15">
        <f>'[1]TCE - ANEXO III - Preencher'!I139</f>
        <v>33.706400000000002</v>
      </c>
      <c r="I130" s="15">
        <f>'[1]TCE - ANEXO III - Preencher'!J139</f>
        <v>272.39359999999999</v>
      </c>
      <c r="J130" s="15">
        <f>'[1]TCE - ANEXO III - Preencher'!K139</f>
        <v>0</v>
      </c>
      <c r="K130" s="16">
        <f>'[1]TCE - ANEXO III - Preencher'!L139</f>
        <v>103.99279411764699</v>
      </c>
      <c r="L130" s="16">
        <f>'[1]TCE - ANEXO III - Preencher'!M139</f>
        <v>3.08</v>
      </c>
      <c r="M130" s="16">
        <f t="shared" si="7"/>
        <v>100.912794117647</v>
      </c>
      <c r="N130" s="16">
        <f>'[1]TCE - ANEXO III - Preencher'!O139</f>
        <v>2.44</v>
      </c>
      <c r="O130" s="16">
        <f>'[1]TCE - ANEXO III - Preencher'!P139</f>
        <v>0</v>
      </c>
      <c r="P130" s="17">
        <f t="shared" si="8"/>
        <v>2.44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409.45279411764699</v>
      </c>
    </row>
    <row r="131" spans="1:28" s="4" customFormat="1">
      <c r="A131" s="9">
        <f>IFERROR(VLOOKUP(B131,'[1]DADOS (OCULTAR)'!$P$3:$R$56,3,0),"")</f>
        <v>10988301000633</v>
      </c>
      <c r="B131" s="10" t="str">
        <f>'[1]TCE - ANEXO III - Preencher'!C140</f>
        <v>HOSPITAL PELÓPIDAS SILVEIRA</v>
      </c>
      <c r="C131" s="11"/>
      <c r="D131" s="12" t="str">
        <f>'[1]TCE - ANEXO III - Preencher'!E140</f>
        <v>ANDREIA MARINA DOS SANTOS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44136</v>
      </c>
      <c r="H131" s="15">
        <f>'[1]TCE - ANEXO III - Preencher'!I140</f>
        <v>13.040699999999999</v>
      </c>
      <c r="I131" s="15">
        <f>'[1]TCE - ANEXO III - Preencher'!J140</f>
        <v>104.32559999999999</v>
      </c>
      <c r="J131" s="15">
        <f>'[1]TCE - ANEXO III - Preencher'!K140</f>
        <v>0</v>
      </c>
      <c r="K131" s="16">
        <f>'[1]TCE - ANEXO III - Preencher'!L140</f>
        <v>103.99279411764699</v>
      </c>
      <c r="L131" s="16">
        <f>'[1]TCE - ANEXO III - Preencher'!M140</f>
        <v>20.9</v>
      </c>
      <c r="M131" s="16">
        <f t="shared" si="7"/>
        <v>83.092794117647003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207</v>
      </c>
      <c r="R131" s="16">
        <f>'[1]TCE - ANEXO III - Preencher'!S140</f>
        <v>62.7</v>
      </c>
      <c r="S131" s="17">
        <f t="shared" si="9"/>
        <v>144.30000000000001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345.91909411764698</v>
      </c>
    </row>
    <row r="132" spans="1:28" s="4" customFormat="1">
      <c r="A132" s="9">
        <f>IFERROR(VLOOKUP(B132,'[1]DADOS (OCULTAR)'!$P$3:$R$56,3,0),"")</f>
        <v>10988301000633</v>
      </c>
      <c r="B132" s="10" t="str">
        <f>'[1]TCE - ANEXO III - Preencher'!C141</f>
        <v>HOSPITAL PELÓPIDAS SILVEIRA</v>
      </c>
      <c r="C132" s="11"/>
      <c r="D132" s="12" t="str">
        <f>'[1]TCE - ANEXO III - Preencher'!E141</f>
        <v>ANDREIA MENDES DE ALBUQUERQUE MARANHAO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44136</v>
      </c>
      <c r="H132" s="15">
        <f>'[1]TCE - ANEXO III - Preencher'!I141</f>
        <v>145.21299999999999</v>
      </c>
      <c r="I132" s="15">
        <f>'[1]TCE - ANEXO III - Preencher'!J141</f>
        <v>1161.704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9.2766149999999996</v>
      </c>
      <c r="O132" s="16">
        <f>'[1]TCE - ANEXO III - Preencher'!P141</f>
        <v>0</v>
      </c>
      <c r="P132" s="17">
        <f t="shared" ref="P132:P195" si="14">N132-O132</f>
        <v>9.2766149999999996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1316.1936149999999</v>
      </c>
    </row>
    <row r="133" spans="1:28" s="4" customFormat="1">
      <c r="A133" s="9">
        <f>IFERROR(VLOOKUP(B133,'[1]DADOS (OCULTAR)'!$P$3:$R$56,3,0),"")</f>
        <v>10988301000633</v>
      </c>
      <c r="B133" s="10" t="str">
        <f>'[1]TCE - ANEXO III - Preencher'!C142</f>
        <v>HOSPITAL PELÓPIDAS SILVEIRA</v>
      </c>
      <c r="C133" s="11"/>
      <c r="D133" s="12" t="str">
        <f>'[1]TCE - ANEXO III - Preencher'!E142</f>
        <v>ANDREIA PAULA MARIA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44136</v>
      </c>
      <c r="H133" s="15">
        <f>'[1]TCE - ANEXO III - Preencher'!I142</f>
        <v>15.4694</v>
      </c>
      <c r="I133" s="15">
        <f>'[1]TCE - ANEXO III - Preencher'!J142</f>
        <v>123.7552</v>
      </c>
      <c r="J133" s="15">
        <f>'[1]TCE - ANEXO III - Preencher'!K142</f>
        <v>0</v>
      </c>
      <c r="K133" s="16">
        <f>'[1]TCE - ANEXO III - Preencher'!L142</f>
        <v>103.99279411764699</v>
      </c>
      <c r="L133" s="16">
        <f>'[1]TCE - ANEXO III - Preencher'!M142</f>
        <v>20.9</v>
      </c>
      <c r="M133" s="16">
        <f t="shared" si="13"/>
        <v>83.092794117647003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223.47739411764701</v>
      </c>
    </row>
    <row r="134" spans="1:28" s="4" customFormat="1">
      <c r="A134" s="9">
        <f>IFERROR(VLOOKUP(B134,'[1]DADOS (OCULTAR)'!$P$3:$R$56,3,0),"")</f>
        <v>10988301000633</v>
      </c>
      <c r="B134" s="10" t="str">
        <f>'[1]TCE - ANEXO III - Preencher'!C143</f>
        <v>HOSPITAL PELÓPIDAS SILVEIRA</v>
      </c>
      <c r="C134" s="11"/>
      <c r="D134" s="12" t="str">
        <f>'[1]TCE - ANEXO III - Preencher'!E143</f>
        <v>ANDREINA ALVES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44136</v>
      </c>
      <c r="H134" s="15">
        <f>'[1]TCE - ANEXO III - Preencher'!I143</f>
        <v>16.572800000000001</v>
      </c>
      <c r="I134" s="15">
        <f>'[1]TCE - ANEXO III - Preencher'!J143</f>
        <v>132.58240000000001</v>
      </c>
      <c r="J134" s="15">
        <f>'[1]TCE - ANEXO III - Preencher'!K143</f>
        <v>0</v>
      </c>
      <c r="K134" s="16">
        <f>'[1]TCE - ANEXO III - Preencher'!L143</f>
        <v>103.99279411764699</v>
      </c>
      <c r="L134" s="16">
        <f>'[1]TCE - ANEXO III - Preencher'!M143</f>
        <v>20.9</v>
      </c>
      <c r="M134" s="16">
        <f t="shared" si="13"/>
        <v>83.092794117647003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103.5</v>
      </c>
      <c r="R134" s="16">
        <f>'[1]TCE - ANEXO III - Preencher'!S143</f>
        <v>62.7</v>
      </c>
      <c r="S134" s="17">
        <f t="shared" si="15"/>
        <v>40.799999999999997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274.20799411764699</v>
      </c>
    </row>
    <row r="135" spans="1:28" s="4" customFormat="1">
      <c r="A135" s="9">
        <f>IFERROR(VLOOKUP(B135,'[1]DADOS (OCULTAR)'!$P$3:$R$56,3,0),"")</f>
        <v>10988301000633</v>
      </c>
      <c r="B135" s="10" t="str">
        <f>'[1]TCE - ANEXO III - Preencher'!C144</f>
        <v>HOSPITAL PELÓPIDAS SILVEIRA</v>
      </c>
      <c r="C135" s="11"/>
      <c r="D135" s="12" t="str">
        <f>'[1]TCE - ANEXO III - Preencher'!E144</f>
        <v>ANDRESA CRISTINA DA SILVA EVANGELISTA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44136</v>
      </c>
      <c r="H135" s="15">
        <f>'[1]TCE - ANEXO III - Preencher'!I144</f>
        <v>14.479900000000001</v>
      </c>
      <c r="I135" s="15">
        <f>'[1]TCE - ANEXO III - Preencher'!J144</f>
        <v>115.83920000000001</v>
      </c>
      <c r="J135" s="15">
        <f>'[1]TCE - ANEXO III - Preencher'!K144</f>
        <v>0</v>
      </c>
      <c r="K135" s="16">
        <f>'[1]TCE - ANEXO III - Preencher'!L144</f>
        <v>103.99279411764699</v>
      </c>
      <c r="L135" s="16">
        <f>'[1]TCE - ANEXO III - Preencher'!M144</f>
        <v>20.9</v>
      </c>
      <c r="M135" s="16">
        <f t="shared" si="13"/>
        <v>83.092794117647003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207</v>
      </c>
      <c r="R135" s="16">
        <f>'[1]TCE - ANEXO III - Preencher'!S144</f>
        <v>62.7</v>
      </c>
      <c r="S135" s="17">
        <f t="shared" si="15"/>
        <v>144.30000000000001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358.871894117647</v>
      </c>
    </row>
    <row r="136" spans="1:28" s="4" customFormat="1">
      <c r="A136" s="9">
        <f>IFERROR(VLOOKUP(B136,'[1]DADOS (OCULTAR)'!$P$3:$R$56,3,0),"")</f>
        <v>10988301000633</v>
      </c>
      <c r="B136" s="10" t="str">
        <f>'[1]TCE - ANEXO III - Preencher'!C145</f>
        <v>HOSPITAL PELÓPIDAS SILVEIRA</v>
      </c>
      <c r="C136" s="11"/>
      <c r="D136" s="12" t="str">
        <f>'[1]TCE - ANEXO III - Preencher'!E145</f>
        <v>ANDRESA DE OLIVEIRA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521130</v>
      </c>
      <c r="G136" s="14">
        <f>IF('[1]TCE - ANEXO III - Preencher'!H145="","",'[1]TCE - ANEXO III - Preencher'!H145)</f>
        <v>44136</v>
      </c>
      <c r="H136" s="15">
        <f>'[1]TCE - ANEXO III - Preencher'!I145</f>
        <v>10.8619</v>
      </c>
      <c r="I136" s="15">
        <f>'[1]TCE - ANEXO III - Preencher'!J145</f>
        <v>86.895200000000003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244.5</v>
      </c>
      <c r="R136" s="16">
        <f>'[1]TCE - ANEXO III - Preencher'!S145</f>
        <v>62.7</v>
      </c>
      <c r="S136" s="17">
        <f t="shared" si="15"/>
        <v>181.8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280.71710000000002</v>
      </c>
    </row>
    <row r="137" spans="1:28" s="4" customFormat="1">
      <c r="A137" s="9">
        <f>IFERROR(VLOOKUP(B137,'[1]DADOS (OCULTAR)'!$P$3:$R$56,3,0),"")</f>
        <v>10988301000633</v>
      </c>
      <c r="B137" s="10" t="str">
        <f>'[1]TCE - ANEXO III - Preencher'!C146</f>
        <v>HOSPITAL PELÓPIDAS SILVEIRA</v>
      </c>
      <c r="C137" s="11"/>
      <c r="D137" s="12" t="str">
        <f>'[1]TCE - ANEXO III - Preencher'!E146</f>
        <v>ANDREZA CRISTINA DA ROCHA SOUZA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411010</v>
      </c>
      <c r="G137" s="14">
        <f>IF('[1]TCE - ANEXO III - Preencher'!H146="","",'[1]TCE - ANEXO III - Preencher'!H146)</f>
        <v>44136</v>
      </c>
      <c r="H137" s="15">
        <f>'[1]TCE - ANEXO III - Preencher'!I146</f>
        <v>18.168800000000001</v>
      </c>
      <c r="I137" s="15">
        <f>'[1]TCE - ANEXO III - Preencher'!J146</f>
        <v>145.35040000000001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207</v>
      </c>
      <c r="R137" s="16">
        <f>'[1]TCE - ANEXO III - Preencher'!S146</f>
        <v>110.59</v>
      </c>
      <c r="S137" s="17">
        <f t="shared" si="15"/>
        <v>96.41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261.08920000000001</v>
      </c>
    </row>
    <row r="138" spans="1:28" s="4" customFormat="1">
      <c r="A138" s="9">
        <f>IFERROR(VLOOKUP(B138,'[1]DADOS (OCULTAR)'!$P$3:$R$56,3,0),"")</f>
        <v>10988301000633</v>
      </c>
      <c r="B138" s="10" t="str">
        <f>'[1]TCE - ANEXO III - Preencher'!C147</f>
        <v>HOSPITAL PELÓPIDAS SILVEIRA</v>
      </c>
      <c r="C138" s="11"/>
      <c r="D138" s="12" t="str">
        <f>'[1]TCE - ANEXO III - Preencher'!E147</f>
        <v>ANDREZA DA CUNHA ROCHA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251605</v>
      </c>
      <c r="G138" s="14">
        <f>IF('[1]TCE - ANEXO III - Preencher'!H147="","",'[1]TCE - ANEXO III - Preencher'!H147)</f>
        <v>44136</v>
      </c>
      <c r="H138" s="15">
        <f>'[1]TCE - ANEXO III - Preencher'!I147</f>
        <v>24.689499999999999</v>
      </c>
      <c r="I138" s="15">
        <f>'[1]TCE - ANEXO III - Preencher'!J147</f>
        <v>197.51599999999999</v>
      </c>
      <c r="J138" s="15">
        <f>'[1]TCE - ANEXO III - Preencher'!K147</f>
        <v>0</v>
      </c>
      <c r="K138" s="16">
        <f>'[1]TCE - ANEXO III - Preencher'!L147</f>
        <v>103.99279411764699</v>
      </c>
      <c r="L138" s="16">
        <f>'[1]TCE - ANEXO III - Preencher'!M147</f>
        <v>36.19</v>
      </c>
      <c r="M138" s="16">
        <f t="shared" si="13"/>
        <v>67.802794117646997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103.5</v>
      </c>
      <c r="R138" s="16">
        <f>'[1]TCE - ANEXO III - Preencher'!S147</f>
        <v>103.5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291.16829411764701</v>
      </c>
    </row>
    <row r="139" spans="1:28" s="4" customFormat="1">
      <c r="A139" s="9">
        <f>IFERROR(VLOOKUP(B139,'[1]DADOS (OCULTAR)'!$P$3:$R$56,3,0),"")</f>
        <v>10988301000633</v>
      </c>
      <c r="B139" s="10" t="str">
        <f>'[1]TCE - ANEXO III - Preencher'!C148</f>
        <v>HOSPITAL PELÓPIDAS SILVEIRA</v>
      </c>
      <c r="C139" s="11"/>
      <c r="D139" s="12" t="str">
        <f>'[1]TCE - ANEXO III - Preencher'!E148</f>
        <v>ANDREZA GABRIELA SOUZA LINS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44136</v>
      </c>
      <c r="H139" s="15">
        <f>'[1]TCE - ANEXO III - Preencher'!I148</f>
        <v>33.876300000000001</v>
      </c>
      <c r="I139" s="15">
        <f>'[1]TCE - ANEXO III - Preencher'!J148</f>
        <v>273.75280000000004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310.06910000000005</v>
      </c>
    </row>
    <row r="140" spans="1:28" s="4" customFormat="1">
      <c r="A140" s="9">
        <f>IFERROR(VLOOKUP(B140,'[1]DADOS (OCULTAR)'!$P$3:$R$56,3,0),"")</f>
        <v>10988301000633</v>
      </c>
      <c r="B140" s="10" t="str">
        <f>'[1]TCE - ANEXO III - Preencher'!C149</f>
        <v>HOSPITAL PELÓPIDAS SILVEIRA</v>
      </c>
      <c r="C140" s="11"/>
      <c r="D140" s="12" t="str">
        <f>'[1]TCE - ANEXO III - Preencher'!E149</f>
        <v>ANDREZA SANTOS DE ARRUDA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44136</v>
      </c>
      <c r="H140" s="15">
        <f>'[1]TCE - ANEXO III - Preencher'!I149</f>
        <v>28.153700000000001</v>
      </c>
      <c r="I140" s="15">
        <f>'[1]TCE - ANEXO III - Preencher'!J149</f>
        <v>226.75040000000001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2.44</v>
      </c>
      <c r="O140" s="16">
        <f>'[1]TCE - ANEXO III - Preencher'!P149</f>
        <v>0</v>
      </c>
      <c r="P140" s="17">
        <f t="shared" si="14"/>
        <v>2.44</v>
      </c>
      <c r="Q140" s="16">
        <f>'[1]TCE - ANEXO III - Preencher'!R149</f>
        <v>75.900000000000006</v>
      </c>
      <c r="R140" s="16">
        <f>'[1]TCE - ANEXO III - Preencher'!S149</f>
        <v>95.79</v>
      </c>
      <c r="S140" s="17">
        <f t="shared" si="15"/>
        <v>-19.89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237.45410000000004</v>
      </c>
    </row>
    <row r="141" spans="1:28" s="4" customFormat="1">
      <c r="A141" s="9">
        <f>IFERROR(VLOOKUP(B141,'[1]DADOS (OCULTAR)'!$P$3:$R$56,3,0),"")</f>
        <v>10988301000633</v>
      </c>
      <c r="B141" s="10" t="str">
        <f>'[1]TCE - ANEXO III - Preencher'!C150</f>
        <v>HOSPITAL PELÓPIDAS SILVEIRA</v>
      </c>
      <c r="C141" s="11"/>
      <c r="D141" s="12" t="str">
        <f>'[1]TCE - ANEXO III - Preencher'!E150</f>
        <v>ANDREZA SIMONE CAVALCANTE XAVIER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>
        <f>IFERROR(VLOOKUP(B142,'[1]DADOS (OCULTAR)'!$P$3:$R$56,3,0),"")</f>
        <v>10988301000633</v>
      </c>
      <c r="B142" s="10" t="str">
        <f>'[1]TCE - ANEXO III - Preencher'!C151</f>
        <v>HOSPITAL PELÓPIDAS SILVEIRA</v>
      </c>
      <c r="C142" s="11"/>
      <c r="D142" s="12" t="str">
        <f>'[1]TCE - ANEXO III - Preencher'!E151</f>
        <v>ANDRIA DANIELLE FERREIRA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44136</v>
      </c>
      <c r="H142" s="15">
        <f>'[1]TCE - ANEXO III - Preencher'!I151</f>
        <v>18.3843</v>
      </c>
      <c r="I142" s="15">
        <f>'[1]TCE - ANEXO III - Preencher'!J151</f>
        <v>147.0744</v>
      </c>
      <c r="J142" s="15">
        <f>'[1]TCE - ANEXO III - Preencher'!K151</f>
        <v>0</v>
      </c>
      <c r="K142" s="16">
        <f>'[1]TCE - ANEXO III - Preencher'!L151</f>
        <v>103.99279411764699</v>
      </c>
      <c r="L142" s="16">
        <f>'[1]TCE - ANEXO III - Preencher'!M151</f>
        <v>20.9</v>
      </c>
      <c r="M142" s="16">
        <f t="shared" si="13"/>
        <v>83.092794117647003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2.2000000000000002</v>
      </c>
      <c r="U142" s="16">
        <f>'[1]TCE - ANEXO III - Preencher'!V151</f>
        <v>0</v>
      </c>
      <c r="V142" s="17">
        <f t="shared" si="16"/>
        <v>2.2000000000000002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251.91149411764698</v>
      </c>
    </row>
    <row r="143" spans="1:28" s="4" customFormat="1">
      <c r="A143" s="9">
        <f>IFERROR(VLOOKUP(B143,'[1]DADOS (OCULTAR)'!$P$3:$R$56,3,0),"")</f>
        <v>10988301000633</v>
      </c>
      <c r="B143" s="10" t="str">
        <f>'[1]TCE - ANEXO III - Preencher'!C152</f>
        <v>HOSPITAL PELÓPIDAS SILVEIRA</v>
      </c>
      <c r="C143" s="11"/>
      <c r="D143" s="12" t="str">
        <f>'[1]TCE - ANEXO III - Preencher'!E152</f>
        <v>ANE CATARINA DE OLIVEIRA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251605</v>
      </c>
      <c r="G143" s="14">
        <f>IF('[1]TCE - ANEXO III - Preencher'!H152="","",'[1]TCE - ANEXO III - Preencher'!H152)</f>
        <v>44136</v>
      </c>
      <c r="H143" s="15">
        <f>'[1]TCE - ANEXO III - Preencher'!I152</f>
        <v>24.711500000000001</v>
      </c>
      <c r="I143" s="15">
        <f>'[1]TCE - ANEXO III - Preencher'!J152</f>
        <v>224.608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250.4795</v>
      </c>
    </row>
    <row r="144" spans="1:28" s="4" customFormat="1">
      <c r="A144" s="9">
        <f>IFERROR(VLOOKUP(B144,'[1]DADOS (OCULTAR)'!$P$3:$R$56,3,0),"")</f>
        <v>10988301000633</v>
      </c>
      <c r="B144" s="10" t="str">
        <f>'[1]TCE - ANEXO III - Preencher'!C153</f>
        <v>HOSPITAL PELÓPIDAS SILVEIRA</v>
      </c>
      <c r="C144" s="11"/>
      <c r="D144" s="12" t="str">
        <f>'[1]TCE - ANEXO III - Preencher'!E153</f>
        <v>ANGELA MARIA CAVALCANTI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142105</v>
      </c>
      <c r="G144" s="14">
        <f>IF('[1]TCE - ANEXO III - Preencher'!H153="","",'[1]TCE - ANEXO III - Preencher'!H153)</f>
        <v>44136</v>
      </c>
      <c r="H144" s="15">
        <f>'[1]TCE - ANEXO III - Preencher'!I153</f>
        <v>45.288599999999995</v>
      </c>
      <c r="I144" s="15">
        <f>'[1]TCE - ANEXO III - Preencher'!J153</f>
        <v>362.30879999999996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408.75739999999996</v>
      </c>
    </row>
    <row r="145" spans="1:28" s="4" customFormat="1">
      <c r="A145" s="9">
        <f>IFERROR(VLOOKUP(B145,'[1]DADOS (OCULTAR)'!$P$3:$R$56,3,0),"")</f>
        <v>10988301000633</v>
      </c>
      <c r="B145" s="10" t="str">
        <f>'[1]TCE - ANEXO III - Preencher'!C154</f>
        <v>HOSPITAL PELÓPIDAS SILVEIRA</v>
      </c>
      <c r="C145" s="11"/>
      <c r="D145" s="12" t="str">
        <f>'[1]TCE - ANEXO III - Preencher'!E154</f>
        <v>ANGELA MARIA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44136</v>
      </c>
      <c r="H145" s="15">
        <f>'[1]TCE - ANEXO III - Preencher'!I154</f>
        <v>14.238399999999999</v>
      </c>
      <c r="I145" s="15">
        <f>'[1]TCE - ANEXO III - Preencher'!J154</f>
        <v>113.90719999999999</v>
      </c>
      <c r="J145" s="15">
        <f>'[1]TCE - ANEXO III - Preencher'!K154</f>
        <v>0</v>
      </c>
      <c r="K145" s="16">
        <f>'[1]TCE - ANEXO III - Preencher'!L154</f>
        <v>103.99279411764699</v>
      </c>
      <c r="L145" s="16">
        <f>'[1]TCE - ANEXO III - Preencher'!M154</f>
        <v>20.9</v>
      </c>
      <c r="M145" s="16">
        <f t="shared" si="13"/>
        <v>83.092794117647003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103.5</v>
      </c>
      <c r="R145" s="16">
        <f>'[1]TCE - ANEXO III - Preencher'!S154</f>
        <v>0</v>
      </c>
      <c r="S145" s="17">
        <f t="shared" si="15"/>
        <v>103.5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315.898394117647</v>
      </c>
    </row>
    <row r="146" spans="1:28" s="4" customFormat="1">
      <c r="A146" s="9">
        <f>IFERROR(VLOOKUP(B146,'[1]DADOS (OCULTAR)'!$P$3:$R$56,3,0),"")</f>
        <v>10988301000633</v>
      </c>
      <c r="B146" s="10" t="str">
        <f>'[1]TCE - ANEXO III - Preencher'!C155</f>
        <v>HOSPITAL PELÓPIDAS SILVEIRA</v>
      </c>
      <c r="C146" s="11"/>
      <c r="D146" s="12" t="str">
        <f>'[1]TCE - ANEXO III - Preencher'!E155</f>
        <v>ANGELE SANTOS PEDROSA PINHEIRO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223405</v>
      </c>
      <c r="G146" s="14">
        <f>IF('[1]TCE - ANEXO III - Preencher'!H155="","",'[1]TCE - ANEXO III - Preencher'!H155)</f>
        <v>44136</v>
      </c>
      <c r="H146" s="15">
        <f>'[1]TCE - ANEXO III - Preencher'!I155</f>
        <v>48.595100000000002</v>
      </c>
      <c r="I146" s="15">
        <f>'[1]TCE - ANEXO III - Preencher'!J155</f>
        <v>388.76080000000002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438.51590000000004</v>
      </c>
    </row>
    <row r="147" spans="1:28" s="4" customFormat="1">
      <c r="A147" s="9">
        <f>IFERROR(VLOOKUP(B147,'[1]DADOS (OCULTAR)'!$P$3:$R$56,3,0),"")</f>
        <v>10988301000633</v>
      </c>
      <c r="B147" s="10" t="str">
        <f>'[1]TCE - ANEXO III - Preencher'!C156</f>
        <v>HOSPITAL PELÓPIDAS SILVEIRA</v>
      </c>
      <c r="C147" s="11"/>
      <c r="D147" s="12" t="str">
        <f>'[1]TCE - ANEXO III - Preencher'!E156</f>
        <v>ANNA BEATRIZ SANTOS DE OLIVEIRA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521130</v>
      </c>
      <c r="G147" s="14">
        <f>IF('[1]TCE - ANEXO III - Preencher'!H156="","",'[1]TCE - ANEXO III - Preencher'!H156)</f>
        <v>44136</v>
      </c>
      <c r="H147" s="15">
        <f>'[1]TCE - ANEXO III - Preencher'!I156</f>
        <v>12.0479</v>
      </c>
      <c r="I147" s="15">
        <f>'[1]TCE - ANEXO III - Preencher'!J156</f>
        <v>96.383200000000002</v>
      </c>
      <c r="J147" s="15">
        <f>'[1]TCE - ANEXO III - Preencher'!K156</f>
        <v>0</v>
      </c>
      <c r="K147" s="16">
        <f>'[1]TCE - ANEXO III - Preencher'!L156</f>
        <v>103.99279411764699</v>
      </c>
      <c r="L147" s="16">
        <f>'[1]TCE - ANEXO III - Preencher'!M156</f>
        <v>20.9</v>
      </c>
      <c r="M147" s="16">
        <f t="shared" si="13"/>
        <v>83.092794117647003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207</v>
      </c>
      <c r="R147" s="16">
        <f>'[1]TCE - ANEXO III - Preencher'!S156</f>
        <v>60.61</v>
      </c>
      <c r="S147" s="17">
        <f t="shared" si="15"/>
        <v>146.38999999999999</v>
      </c>
      <c r="T147" s="16">
        <f>'[1]TCE - ANEXO III - Preencher'!U156</f>
        <v>61.87</v>
      </c>
      <c r="U147" s="16">
        <f>'[1]TCE - ANEXO III - Preencher'!V156</f>
        <v>0</v>
      </c>
      <c r="V147" s="17">
        <f t="shared" si="16"/>
        <v>61.87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400.94389411764701</v>
      </c>
    </row>
    <row r="148" spans="1:28" s="4" customFormat="1">
      <c r="A148" s="9">
        <f>IFERROR(VLOOKUP(B148,'[1]DADOS (OCULTAR)'!$P$3:$R$56,3,0),"")</f>
        <v>10988301000633</v>
      </c>
      <c r="B148" s="10" t="str">
        <f>'[1]TCE - ANEXO III - Preencher'!C157</f>
        <v>HOSPITAL PELÓPIDAS SILVEIRA</v>
      </c>
      <c r="C148" s="11"/>
      <c r="D148" s="12" t="str">
        <f>'[1]TCE - ANEXO III - Preencher'!E157</f>
        <v>ANNANERE KELLY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44136</v>
      </c>
      <c r="H148" s="15">
        <f>'[1]TCE - ANEXO III - Preencher'!I157</f>
        <v>12.407</v>
      </c>
      <c r="I148" s="15">
        <f>'[1]TCE - ANEXO III - Preencher'!J157</f>
        <v>99.256</v>
      </c>
      <c r="J148" s="15">
        <f>'[1]TCE - ANEXO III - Preencher'!K157</f>
        <v>0</v>
      </c>
      <c r="K148" s="16">
        <f>'[1]TCE - ANEXO III - Preencher'!L157</f>
        <v>103.99279411764699</v>
      </c>
      <c r="L148" s="16">
        <f>'[1]TCE - ANEXO III - Preencher'!M157</f>
        <v>20.9</v>
      </c>
      <c r="M148" s="16">
        <f t="shared" si="13"/>
        <v>83.092794117647003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103.5</v>
      </c>
      <c r="R148" s="16">
        <f>'[1]TCE - ANEXO III - Preencher'!S157</f>
        <v>62.7</v>
      </c>
      <c r="S148" s="17">
        <f t="shared" si="15"/>
        <v>40.799999999999997</v>
      </c>
      <c r="T148" s="16">
        <f>'[1]TCE - ANEXO III - Preencher'!U157</f>
        <v>66.11</v>
      </c>
      <c r="U148" s="16">
        <f>'[1]TCE - ANEXO III - Preencher'!V157</f>
        <v>0</v>
      </c>
      <c r="V148" s="17">
        <f t="shared" si="16"/>
        <v>66.11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302.82579411764698</v>
      </c>
    </row>
    <row r="149" spans="1:28" s="4" customFormat="1">
      <c r="A149" s="9">
        <f>IFERROR(VLOOKUP(B149,'[1]DADOS (OCULTAR)'!$P$3:$R$56,3,0),"")</f>
        <v>10988301000633</v>
      </c>
      <c r="B149" s="10" t="str">
        <f>'[1]TCE - ANEXO III - Preencher'!C158</f>
        <v>HOSPITAL PELÓPIDAS SILVEIRA</v>
      </c>
      <c r="C149" s="11"/>
      <c r="D149" s="12" t="str">
        <f>'[1]TCE - ANEXO III - Preencher'!E158</f>
        <v>ANNE ELIZABETH FERRAZ DE ANDRADA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44136</v>
      </c>
      <c r="H149" s="15">
        <f>'[1]TCE - ANEXO III - Preencher'!I158</f>
        <v>158.97639999999998</v>
      </c>
      <c r="I149" s="15">
        <f>'[1]TCE - ANEXO III - Preencher'!J158</f>
        <v>1271.8111999999999</v>
      </c>
      <c r="J149" s="15">
        <f>'[1]TCE - ANEXO III - Preencher'!K158</f>
        <v>0</v>
      </c>
      <c r="K149" s="16">
        <f>'[1]TCE - ANEXO III - Preencher'!L158</f>
        <v>103.99279411764699</v>
      </c>
      <c r="L149" s="16">
        <f>'[1]TCE - ANEXO III - Preencher'!M158</f>
        <v>3.17</v>
      </c>
      <c r="M149" s="16">
        <f t="shared" si="13"/>
        <v>100.82279411764699</v>
      </c>
      <c r="N149" s="16">
        <f>'[1]TCE - ANEXO III - Preencher'!O158</f>
        <v>9.2766149999999996</v>
      </c>
      <c r="O149" s="16">
        <f>'[1]TCE - ANEXO III - Preencher'!P158</f>
        <v>0</v>
      </c>
      <c r="P149" s="17">
        <f t="shared" si="14"/>
        <v>9.2766149999999996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1540.8870091176468</v>
      </c>
    </row>
    <row r="150" spans="1:28" s="4" customFormat="1">
      <c r="A150" s="9">
        <f>IFERROR(VLOOKUP(B150,'[1]DADOS (OCULTAR)'!$P$3:$R$56,3,0),"")</f>
        <v>10988301000633</v>
      </c>
      <c r="B150" s="10" t="str">
        <f>'[1]TCE - ANEXO III - Preencher'!C159</f>
        <v>HOSPITAL PELÓPIDAS SILVEIRA</v>
      </c>
      <c r="C150" s="11"/>
      <c r="D150" s="12" t="str">
        <f>'[1]TCE - ANEXO III - Preencher'!E159</f>
        <v>ANTONIO CARLOS DA SILVA NETO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513505</v>
      </c>
      <c r="G150" s="14">
        <f>IF('[1]TCE - ANEXO III - Preencher'!H159="","",'[1]TCE - ANEXO III - Preencher'!H159)</f>
        <v>44136</v>
      </c>
      <c r="H150" s="15">
        <f>'[1]TCE - ANEXO III - Preencher'!I159</f>
        <v>11.0244</v>
      </c>
      <c r="I150" s="15">
        <f>'[1]TCE - ANEXO III - Preencher'!J159</f>
        <v>88.1952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96.6</v>
      </c>
      <c r="R150" s="16">
        <f>'[1]TCE - ANEXO III - Preencher'!S159</f>
        <v>55.18</v>
      </c>
      <c r="S150" s="17">
        <f t="shared" si="15"/>
        <v>41.419999999999995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141.7996</v>
      </c>
    </row>
    <row r="151" spans="1:28" s="4" customFormat="1">
      <c r="A151" s="9">
        <f>IFERROR(VLOOKUP(B151,'[1]DADOS (OCULTAR)'!$P$3:$R$56,3,0),"")</f>
        <v>10988301000633</v>
      </c>
      <c r="B151" s="10" t="str">
        <f>'[1]TCE - ANEXO III - Preencher'!C160</f>
        <v>HOSPITAL PELÓPIDAS SILVEIRA</v>
      </c>
      <c r="C151" s="11"/>
      <c r="D151" s="12" t="str">
        <f>'[1]TCE - ANEXO III - Preencher'!E160</f>
        <v>ANTONIO CARLOS VENTURA BARBOSA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782305</v>
      </c>
      <c r="G151" s="14">
        <f>IF('[1]TCE - ANEXO III - Preencher'!H160="","",'[1]TCE - ANEXO III - Preencher'!H160)</f>
        <v>44136</v>
      </c>
      <c r="H151" s="15">
        <f>'[1]TCE - ANEXO III - Preencher'!I160</f>
        <v>15.776700000000002</v>
      </c>
      <c r="I151" s="15">
        <f>'[1]TCE - ANEXO III - Preencher'!J160</f>
        <v>126.21360000000001</v>
      </c>
      <c r="J151" s="15">
        <f>'[1]TCE - ANEXO III - Preencher'!K160</f>
        <v>0</v>
      </c>
      <c r="K151" s="16">
        <f>'[1]TCE - ANEXO III - Preencher'!L160</f>
        <v>103.99279411764699</v>
      </c>
      <c r="L151" s="16">
        <f>'[1]TCE - ANEXO III - Preencher'!M160</f>
        <v>27.23</v>
      </c>
      <c r="M151" s="16">
        <f t="shared" si="13"/>
        <v>76.76279411764699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276</v>
      </c>
      <c r="R151" s="16">
        <f>'[1]TCE - ANEXO III - Preencher'!S160</f>
        <v>81.69</v>
      </c>
      <c r="S151" s="17">
        <f t="shared" si="15"/>
        <v>194.31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414.22309411764701</v>
      </c>
    </row>
    <row r="152" spans="1:28" s="4" customFormat="1">
      <c r="A152" s="9">
        <f>IFERROR(VLOOKUP(B152,'[1]DADOS (OCULTAR)'!$P$3:$R$56,3,0),"")</f>
        <v>10988301000633</v>
      </c>
      <c r="B152" s="10" t="str">
        <f>'[1]TCE - ANEXO III - Preencher'!C161</f>
        <v>HOSPITAL PELÓPIDAS SILVEIRA</v>
      </c>
      <c r="C152" s="11"/>
      <c r="D152" s="12" t="str">
        <f>'[1]TCE - ANEXO III - Preencher'!E161</f>
        <v>ANTONIO DIAS DOS SANTOS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44136</v>
      </c>
      <c r="H152" s="15">
        <f>'[1]TCE - ANEXO III - Preencher'!I161</f>
        <v>15.1525</v>
      </c>
      <c r="I152" s="15">
        <f>'[1]TCE - ANEXO III - Preencher'!J161</f>
        <v>121.22</v>
      </c>
      <c r="J152" s="15">
        <f>'[1]TCE - ANEXO III - Preencher'!K161</f>
        <v>0</v>
      </c>
      <c r="K152" s="16">
        <f>'[1]TCE - ANEXO III - Preencher'!L161</f>
        <v>103.99279411764699</v>
      </c>
      <c r="L152" s="16">
        <f>'[1]TCE - ANEXO III - Preencher'!M161</f>
        <v>20.9</v>
      </c>
      <c r="M152" s="16">
        <f t="shared" si="13"/>
        <v>83.092794117647003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220.625294117647</v>
      </c>
    </row>
    <row r="153" spans="1:28" s="4" customFormat="1">
      <c r="A153" s="9">
        <f>IFERROR(VLOOKUP(B153,'[1]DADOS (OCULTAR)'!$P$3:$R$56,3,0),"")</f>
        <v>10988301000633</v>
      </c>
      <c r="B153" s="10" t="str">
        <f>'[1]TCE - ANEXO III - Preencher'!C162</f>
        <v>HOSPITAL PELÓPIDAS SILVEIRA</v>
      </c>
      <c r="C153" s="11"/>
      <c r="D153" s="12" t="str">
        <f>'[1]TCE - ANEXO III - Preencher'!E162</f>
        <v>ANTONIO GIGREL MENDES FERREIRA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517410</v>
      </c>
      <c r="G153" s="14">
        <f>IF('[1]TCE - ANEXO III - Preencher'!H162="","",'[1]TCE - ANEXO III - Preencher'!H162)</f>
        <v>44136</v>
      </c>
      <c r="H153" s="15">
        <f>'[1]TCE - ANEXO III - Preencher'!I162</f>
        <v>18.336099999999998</v>
      </c>
      <c r="I153" s="15">
        <f>'[1]TCE - ANEXO III - Preencher'!J162</f>
        <v>146.68879999999999</v>
      </c>
      <c r="J153" s="15">
        <f>'[1]TCE - ANEXO III - Preencher'!K162</f>
        <v>0</v>
      </c>
      <c r="K153" s="16">
        <f>'[1]TCE - ANEXO III - Preencher'!L162</f>
        <v>103.99279411764699</v>
      </c>
      <c r="L153" s="16">
        <f>'[1]TCE - ANEXO III - Preencher'!M162</f>
        <v>20.9</v>
      </c>
      <c r="M153" s="16">
        <f t="shared" si="13"/>
        <v>83.092794117647003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249.27769411764697</v>
      </c>
    </row>
    <row r="154" spans="1:28" s="4" customFormat="1">
      <c r="A154" s="9">
        <f>IFERROR(VLOOKUP(B154,'[1]DADOS (OCULTAR)'!$P$3:$R$56,3,0),"")</f>
        <v>10988301000633</v>
      </c>
      <c r="B154" s="10" t="str">
        <f>'[1]TCE - ANEXO III - Preencher'!C163</f>
        <v>HOSPITAL PELÓPIDAS SILVEIRA</v>
      </c>
      <c r="C154" s="11"/>
      <c r="D154" s="12" t="str">
        <f>'[1]TCE - ANEXO III - Preencher'!E163</f>
        <v>ARILDO ARAUJO DO NASCIMENTO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411010</v>
      </c>
      <c r="G154" s="14">
        <f>IF('[1]TCE - ANEXO III - Preencher'!H163="","",'[1]TCE - ANEXO III - Preencher'!H163)</f>
        <v>44136</v>
      </c>
      <c r="H154" s="15">
        <f>'[1]TCE - ANEXO III - Preencher'!I163</f>
        <v>12.1709</v>
      </c>
      <c r="I154" s="15">
        <f>'[1]TCE - ANEXO III - Preencher'!J163</f>
        <v>97.367199999999997</v>
      </c>
      <c r="J154" s="15">
        <f>'[1]TCE - ANEXO III - Preencher'!K163</f>
        <v>0</v>
      </c>
      <c r="K154" s="16">
        <f>'[1]TCE - ANEXO III - Preencher'!L163</f>
        <v>103.99279411764699</v>
      </c>
      <c r="L154" s="16">
        <f>'[1]TCE - ANEXO III - Preencher'!M163</f>
        <v>20.9</v>
      </c>
      <c r="M154" s="16">
        <f t="shared" si="13"/>
        <v>83.092794117647003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207</v>
      </c>
      <c r="R154" s="16">
        <f>'[1]TCE - ANEXO III - Preencher'!S163</f>
        <v>62.7</v>
      </c>
      <c r="S154" s="17">
        <f t="shared" si="15"/>
        <v>144.30000000000001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338.09089411764705</v>
      </c>
    </row>
    <row r="155" spans="1:28" s="4" customFormat="1">
      <c r="A155" s="9">
        <f>IFERROR(VLOOKUP(B155,'[1]DADOS (OCULTAR)'!$P$3:$R$56,3,0),"")</f>
        <v>10988301000633</v>
      </c>
      <c r="B155" s="10" t="str">
        <f>'[1]TCE - ANEXO III - Preencher'!C164</f>
        <v>HOSPITAL PELÓPIDAS SILVEIRA</v>
      </c>
      <c r="C155" s="11"/>
      <c r="D155" s="12" t="str">
        <f>'[1]TCE - ANEXO III - Preencher'!E164</f>
        <v>ARLEI ANDRE CARDOSO PEREIRA DE ALBUQUERQUE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411010</v>
      </c>
      <c r="G155" s="14">
        <f>IF('[1]TCE - ANEXO III - Preencher'!H164="","",'[1]TCE - ANEXO III - Preencher'!H164)</f>
        <v>44136</v>
      </c>
      <c r="H155" s="15">
        <f>'[1]TCE - ANEXO III - Preencher'!I164</f>
        <v>12.2385</v>
      </c>
      <c r="I155" s="15">
        <f>'[1]TCE - ANEXO III - Preencher'!J164</f>
        <v>97.908000000000001</v>
      </c>
      <c r="J155" s="15">
        <f>'[1]TCE - ANEXO III - Preencher'!K164</f>
        <v>0</v>
      </c>
      <c r="K155" s="16">
        <f>'[1]TCE - ANEXO III - Preencher'!L164</f>
        <v>103.99279411764699</v>
      </c>
      <c r="L155" s="16">
        <f>'[1]TCE - ANEXO III - Preencher'!M164</f>
        <v>20.9</v>
      </c>
      <c r="M155" s="16">
        <f t="shared" si="13"/>
        <v>83.092794117647003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282</v>
      </c>
      <c r="R155" s="16">
        <f>'[1]TCE - ANEXO III - Preencher'!S164</f>
        <v>62.7</v>
      </c>
      <c r="S155" s="17">
        <f t="shared" si="15"/>
        <v>219.3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413.69929411764701</v>
      </c>
    </row>
    <row r="156" spans="1:28" s="4" customFormat="1">
      <c r="A156" s="9">
        <f>IFERROR(VLOOKUP(B156,'[1]DADOS (OCULTAR)'!$P$3:$R$56,3,0),"")</f>
        <v>10988301000633</v>
      </c>
      <c r="B156" s="10" t="str">
        <f>'[1]TCE - ANEXO III - Preencher'!C165</f>
        <v>HOSPITAL PELÓPIDAS SILVEIRA</v>
      </c>
      <c r="C156" s="11"/>
      <c r="D156" s="12" t="str">
        <f>'[1]TCE - ANEXO III - Preencher'!E165</f>
        <v>ARLINDO UGULINO NETTO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44136</v>
      </c>
      <c r="H156" s="15">
        <f>'[1]TCE - ANEXO III - Preencher'!I165</f>
        <v>163.93529999999998</v>
      </c>
      <c r="I156" s="15">
        <f>'[1]TCE - ANEXO III - Preencher'!J165</f>
        <v>1311.4823999999999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9.2766149999999996</v>
      </c>
      <c r="O156" s="16">
        <f>'[1]TCE - ANEXO III - Preencher'!P165</f>
        <v>0</v>
      </c>
      <c r="P156" s="17">
        <f t="shared" si="14"/>
        <v>9.2766149999999996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1484.694315</v>
      </c>
    </row>
    <row r="157" spans="1:28" s="4" customFormat="1">
      <c r="A157" s="9">
        <f>IFERROR(VLOOKUP(B157,'[1]DADOS (OCULTAR)'!$P$3:$R$56,3,0),"")</f>
        <v>10988301000633</v>
      </c>
      <c r="B157" s="10" t="str">
        <f>'[1]TCE - ANEXO III - Preencher'!C166</f>
        <v>HOSPITAL PELÓPIDAS SILVEIRA</v>
      </c>
      <c r="C157" s="11"/>
      <c r="D157" s="12" t="str">
        <f>'[1]TCE - ANEXO III - Preencher'!E166</f>
        <v>ARMANDO LUIZ CLAUDINO DE SOUZA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354205</v>
      </c>
      <c r="G157" s="14">
        <f>IF('[1]TCE - ANEXO III - Preencher'!H166="","",'[1]TCE - ANEXO III - Preencher'!H166)</f>
        <v>44136</v>
      </c>
      <c r="H157" s="15">
        <f>'[1]TCE - ANEXO III - Preencher'!I166</f>
        <v>18.5</v>
      </c>
      <c r="I157" s="15">
        <f>'[1]TCE - ANEXO III - Preencher'!J166</f>
        <v>148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167.66</v>
      </c>
    </row>
    <row r="158" spans="1:28" s="4" customFormat="1">
      <c r="A158" s="9">
        <f>IFERROR(VLOOKUP(B158,'[1]DADOS (OCULTAR)'!$P$3:$R$56,3,0),"")</f>
        <v>10988301000633</v>
      </c>
      <c r="B158" s="10" t="str">
        <f>'[1]TCE - ANEXO III - Preencher'!C167</f>
        <v>HOSPITAL PELÓPIDAS SILVEIRA</v>
      </c>
      <c r="C158" s="11"/>
      <c r="D158" s="12" t="str">
        <f>'[1]TCE - ANEXO III - Preencher'!E167</f>
        <v>ARNALDO DE PONTES TAVARES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44136</v>
      </c>
      <c r="H158" s="15">
        <f>'[1]TCE - ANEXO III - Preencher'!I167</f>
        <v>14.226600000000001</v>
      </c>
      <c r="I158" s="15">
        <f>'[1]TCE - ANEXO III - Preencher'!J167</f>
        <v>113.81280000000001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129.1994</v>
      </c>
    </row>
    <row r="159" spans="1:28" s="4" customFormat="1">
      <c r="A159" s="9">
        <f>IFERROR(VLOOKUP(B159,'[1]DADOS (OCULTAR)'!$P$3:$R$56,3,0),"")</f>
        <v>10988301000633</v>
      </c>
      <c r="B159" s="10" t="str">
        <f>'[1]TCE - ANEXO III - Preencher'!C168</f>
        <v>HOSPITAL PELÓPIDAS SILVEIRA</v>
      </c>
      <c r="C159" s="11"/>
      <c r="D159" s="12" t="str">
        <f>'[1]TCE - ANEXO III - Preencher'!E168</f>
        <v>ARNOBIO BATISTA DOS SANTOS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516345</v>
      </c>
      <c r="G159" s="14">
        <f>IF('[1]TCE - ANEXO III - Preencher'!H168="","",'[1]TCE - ANEXO III - Preencher'!H168)</f>
        <v>44136</v>
      </c>
      <c r="H159" s="15">
        <f>'[1]TCE - ANEXO III - Preencher'!I168</f>
        <v>14.764900000000001</v>
      </c>
      <c r="I159" s="15">
        <f>'[1]TCE - ANEXO III - Preencher'!J168</f>
        <v>118.11920000000001</v>
      </c>
      <c r="J159" s="15">
        <f>'[1]TCE - ANEXO III - Preencher'!K168</f>
        <v>0</v>
      </c>
      <c r="K159" s="16">
        <f>'[1]TCE - ANEXO III - Preencher'!L168</f>
        <v>103.99279411764699</v>
      </c>
      <c r="L159" s="16">
        <f>'[1]TCE - ANEXO III - Preencher'!M168</f>
        <v>20.9</v>
      </c>
      <c r="M159" s="16">
        <f t="shared" si="13"/>
        <v>83.092794117647003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141</v>
      </c>
      <c r="R159" s="16">
        <f>'[1]TCE - ANEXO III - Preencher'!S168</f>
        <v>62.7</v>
      </c>
      <c r="S159" s="17">
        <f t="shared" si="15"/>
        <v>78.3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295.436894117647</v>
      </c>
    </row>
    <row r="160" spans="1:28" s="4" customFormat="1">
      <c r="A160" s="9">
        <f>IFERROR(VLOOKUP(B160,'[1]DADOS (OCULTAR)'!$P$3:$R$56,3,0),"")</f>
        <v>10988301000633</v>
      </c>
      <c r="B160" s="10" t="str">
        <f>'[1]TCE - ANEXO III - Preencher'!C169</f>
        <v>HOSPITAL PELÓPIDAS SILVEIRA</v>
      </c>
      <c r="C160" s="11"/>
      <c r="D160" s="12" t="str">
        <f>'[1]TCE - ANEXO III - Preencher'!E169</f>
        <v>ARTHUR JOSE MAIA LOPES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225260</v>
      </c>
      <c r="G160" s="14">
        <f>IF('[1]TCE - ANEXO III - Preencher'!H169="","",'[1]TCE - ANEXO III - Preencher'!H169)</f>
        <v>44136</v>
      </c>
      <c r="H160" s="15">
        <f>'[1]TCE - ANEXO III - Preencher'!I169</f>
        <v>41.566800000000001</v>
      </c>
      <c r="I160" s="15">
        <f>'[1]TCE - ANEXO III - Preencher'!J169</f>
        <v>332.53440000000001</v>
      </c>
      <c r="J160" s="15">
        <f>'[1]TCE - ANEXO III - Preencher'!K169</f>
        <v>0</v>
      </c>
      <c r="K160" s="16">
        <f>'[1]TCE - ANEXO III - Preencher'!L169</f>
        <v>103.99279411764699</v>
      </c>
      <c r="L160" s="16">
        <f>'[1]TCE - ANEXO III - Preencher'!M169</f>
        <v>4.75</v>
      </c>
      <c r="M160" s="16">
        <f t="shared" si="13"/>
        <v>99.242794117646994</v>
      </c>
      <c r="N160" s="16">
        <f>'[1]TCE - ANEXO III - Preencher'!O169</f>
        <v>9.2766149999999996</v>
      </c>
      <c r="O160" s="16">
        <f>'[1]TCE - ANEXO III - Preencher'!P169</f>
        <v>0</v>
      </c>
      <c r="P160" s="17">
        <f t="shared" si="14"/>
        <v>9.2766149999999996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482.62060911764701</v>
      </c>
    </row>
    <row r="161" spans="1:28" s="4" customFormat="1">
      <c r="A161" s="9">
        <f>IFERROR(VLOOKUP(B161,'[1]DADOS (OCULTAR)'!$P$3:$R$56,3,0),"")</f>
        <v>10988301000633</v>
      </c>
      <c r="B161" s="10" t="str">
        <f>'[1]TCE - ANEXO III - Preencher'!C170</f>
        <v>HOSPITAL PELÓPIDAS SILVEIRA</v>
      </c>
      <c r="C161" s="11"/>
      <c r="D161" s="12" t="str">
        <f>'[1]TCE - ANEXO III - Preencher'!E170</f>
        <v>ARUSKA MANUELLY DE OLIVEIRA VITAL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44136</v>
      </c>
      <c r="H161" s="15">
        <f>'[1]TCE - ANEXO III - Preencher'!I170</f>
        <v>93.998500000000007</v>
      </c>
      <c r="I161" s="15">
        <f>'[1]TCE - ANEXO III - Preencher'!J170</f>
        <v>751.98800000000006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9.2766149999999996</v>
      </c>
      <c r="O161" s="16">
        <f>'[1]TCE - ANEXO III - Preencher'!P170</f>
        <v>0</v>
      </c>
      <c r="P161" s="17">
        <f t="shared" si="14"/>
        <v>9.2766149999999996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855.26311500000008</v>
      </c>
    </row>
    <row r="162" spans="1:28" s="4" customFormat="1">
      <c r="A162" s="9">
        <f>IFERROR(VLOOKUP(B162,'[1]DADOS (OCULTAR)'!$P$3:$R$56,3,0),"")</f>
        <v>10988301000633</v>
      </c>
      <c r="B162" s="10" t="str">
        <f>'[1]TCE - ANEXO III - Preencher'!C171</f>
        <v>HOSPITAL PELÓPIDAS SILVEIRA</v>
      </c>
      <c r="C162" s="11"/>
      <c r="D162" s="12" t="str">
        <f>'[1]TCE - ANEXO III - Preencher'!E171</f>
        <v>AURISTELA BARBOSA CUPERTINO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521130</v>
      </c>
      <c r="G162" s="14">
        <f>IF('[1]TCE - ANEXO III - Preencher'!H171="","",'[1]TCE - ANEXO III - Preencher'!H171)</f>
        <v>44136</v>
      </c>
      <c r="H162" s="15">
        <f>'[1]TCE - ANEXO III - Preencher'!I171</f>
        <v>14.787599999999999</v>
      </c>
      <c r="I162" s="15">
        <f>'[1]TCE - ANEXO III - Preencher'!J171</f>
        <v>118.3008</v>
      </c>
      <c r="J162" s="15">
        <f>'[1]TCE - ANEXO III - Preencher'!K171</f>
        <v>0</v>
      </c>
      <c r="K162" s="16">
        <f>'[1]TCE - ANEXO III - Preencher'!L171</f>
        <v>103.99279411764699</v>
      </c>
      <c r="L162" s="16">
        <f>'[1]TCE - ANEXO III - Preencher'!M171</f>
        <v>20.9</v>
      </c>
      <c r="M162" s="16">
        <f t="shared" si="13"/>
        <v>83.092794117647003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217.34119411764701</v>
      </c>
    </row>
    <row r="163" spans="1:28" s="4" customFormat="1">
      <c r="A163" s="9">
        <f>IFERROR(VLOOKUP(B163,'[1]DADOS (OCULTAR)'!$P$3:$R$56,3,0),"")</f>
        <v>10988301000633</v>
      </c>
      <c r="B163" s="10" t="str">
        <f>'[1]TCE - ANEXO III - Preencher'!C172</f>
        <v>HOSPITAL PELÓPIDAS SILVEIRA</v>
      </c>
      <c r="C163" s="11"/>
      <c r="D163" s="12" t="str">
        <f>'[1]TCE - ANEXO III - Preencher'!E172</f>
        <v>AYLA PADILLA PAIVA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44136</v>
      </c>
      <c r="H163" s="15">
        <f>'[1]TCE - ANEXO III - Preencher'!I172</f>
        <v>24.329899999999999</v>
      </c>
      <c r="I163" s="15">
        <f>'[1]TCE - ANEXO III - Preencher'!J172</f>
        <v>218.71199999999999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2.44</v>
      </c>
      <c r="O163" s="16">
        <f>'[1]TCE - ANEXO III - Preencher'!P172</f>
        <v>0</v>
      </c>
      <c r="P163" s="17">
        <f t="shared" si="14"/>
        <v>2.44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245.4819</v>
      </c>
    </row>
    <row r="164" spans="1:28" s="4" customFormat="1">
      <c r="A164" s="9">
        <f>IFERROR(VLOOKUP(B164,'[1]DADOS (OCULTAR)'!$P$3:$R$56,3,0),"")</f>
        <v>10988301000633</v>
      </c>
      <c r="B164" s="10" t="str">
        <f>'[1]TCE - ANEXO III - Preencher'!C173</f>
        <v>HOSPITAL PELÓPIDAS SILVEIRA</v>
      </c>
      <c r="C164" s="11"/>
      <c r="D164" s="12" t="str">
        <f>'[1]TCE - ANEXO III - Preencher'!E173</f>
        <v>BANI GAIAO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44136</v>
      </c>
      <c r="H164" s="15">
        <f>'[1]TCE - ANEXO III - Preencher'!I173</f>
        <v>50.243699999999997</v>
      </c>
      <c r="I164" s="15">
        <f>'[1]TCE - ANEXO III - Preencher'!J173</f>
        <v>404.69200000000001</v>
      </c>
      <c r="J164" s="15">
        <f>'[1]TCE - ANEXO III - Preencher'!K173</f>
        <v>0</v>
      </c>
      <c r="K164" s="16">
        <f>'[1]TCE - ANEXO III - Preencher'!L173</f>
        <v>103.99279411764699</v>
      </c>
      <c r="L164" s="16">
        <f>'[1]TCE - ANEXO III - Preencher'!M173</f>
        <v>3.08</v>
      </c>
      <c r="M164" s="16">
        <f t="shared" si="13"/>
        <v>100.912794117647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558.28849411764702</v>
      </c>
    </row>
    <row r="165" spans="1:28" s="4" customFormat="1">
      <c r="A165" s="9">
        <f>IFERROR(VLOOKUP(B165,'[1]DADOS (OCULTAR)'!$P$3:$R$56,3,0),"")</f>
        <v>10988301000633</v>
      </c>
      <c r="B165" s="10" t="str">
        <f>'[1]TCE - ANEXO III - Preencher'!C174</f>
        <v>HOSPITAL PELÓPIDAS SILVEIRA</v>
      </c>
      <c r="C165" s="11"/>
      <c r="D165" s="12" t="str">
        <f>'[1]TCE - ANEXO III - Preencher'!E174</f>
        <v>BARBARA MARIA FALCAO DE SA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44136</v>
      </c>
      <c r="H165" s="15">
        <f>'[1]TCE - ANEXO III - Preencher'!I174</f>
        <v>98.774000000000001</v>
      </c>
      <c r="I165" s="15">
        <f>'[1]TCE - ANEXO III - Preencher'!J174</f>
        <v>812.7056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9.2766149999999996</v>
      </c>
      <c r="O165" s="16">
        <f>'[1]TCE - ANEXO III - Preencher'!P174</f>
        <v>0</v>
      </c>
      <c r="P165" s="17">
        <f t="shared" si="14"/>
        <v>9.2766149999999996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920.756215</v>
      </c>
    </row>
    <row r="166" spans="1:28" s="4" customFormat="1">
      <c r="A166" s="9">
        <f>IFERROR(VLOOKUP(B166,'[1]DADOS (OCULTAR)'!$P$3:$R$56,3,0),"")</f>
        <v>10988301000633</v>
      </c>
      <c r="B166" s="10" t="str">
        <f>'[1]TCE - ANEXO III - Preencher'!C175</f>
        <v>HOSPITAL PELÓPIDAS SILVEIRA</v>
      </c>
      <c r="C166" s="11"/>
      <c r="D166" s="12" t="str">
        <f>'[1]TCE - ANEXO III - Preencher'!E175</f>
        <v>BARBARA RACHEL DOS ANJOS LIMA DUTRA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223405</v>
      </c>
      <c r="G166" s="14">
        <f>IF('[1]TCE - ANEXO III - Preencher'!H175="","",'[1]TCE - ANEXO III - Preencher'!H175)</f>
        <v>44136</v>
      </c>
      <c r="H166" s="15">
        <f>'[1]TCE - ANEXO III - Preencher'!I175</f>
        <v>65.351600000000005</v>
      </c>
      <c r="I166" s="15">
        <f>'[1]TCE - ANEXO III - Preencher'!J175</f>
        <v>522.81280000000004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136.5</v>
      </c>
      <c r="U166" s="16">
        <f>'[1]TCE - ANEXO III - Preencher'!V175</f>
        <v>0</v>
      </c>
      <c r="V166" s="17">
        <f t="shared" si="16"/>
        <v>136.5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725.82439999999997</v>
      </c>
    </row>
    <row r="167" spans="1:28" s="4" customFormat="1">
      <c r="A167" s="9">
        <f>IFERROR(VLOOKUP(B167,'[1]DADOS (OCULTAR)'!$P$3:$R$56,3,0),"")</f>
        <v>10988301000633</v>
      </c>
      <c r="B167" s="10" t="str">
        <f>'[1]TCE - ANEXO III - Preencher'!C176</f>
        <v>HOSPITAL PELÓPIDAS SILVEIRA</v>
      </c>
      <c r="C167" s="11"/>
      <c r="D167" s="12" t="str">
        <f>'[1]TCE - ANEXO III - Preencher'!E176</f>
        <v>BENONE PEREIRA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517410</v>
      </c>
      <c r="G167" s="14">
        <f>IF('[1]TCE - ANEXO III - Preencher'!H176="","",'[1]TCE - ANEXO III - Preencher'!H176)</f>
        <v>44136</v>
      </c>
      <c r="H167" s="15">
        <f>'[1]TCE - ANEXO III - Preencher'!I176</f>
        <v>10.450000000000001</v>
      </c>
      <c r="I167" s="15">
        <f>'[1]TCE - ANEXO III - Preencher'!J176</f>
        <v>97.533600000000007</v>
      </c>
      <c r="J167" s="15">
        <f>'[1]TCE - ANEXO III - Preencher'!K176</f>
        <v>0</v>
      </c>
      <c r="K167" s="16">
        <f>'[1]TCE - ANEXO III - Preencher'!L176</f>
        <v>103.99279411764699</v>
      </c>
      <c r="L167" s="16">
        <f>'[1]TCE - ANEXO III - Preencher'!M176</f>
        <v>20.9</v>
      </c>
      <c r="M167" s="16">
        <f t="shared" si="13"/>
        <v>83.092794117647003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192.236394117647</v>
      </c>
    </row>
    <row r="168" spans="1:28" s="4" customFormat="1">
      <c r="A168" s="9">
        <f>IFERROR(VLOOKUP(B168,'[1]DADOS (OCULTAR)'!$P$3:$R$56,3,0),"")</f>
        <v>10988301000633</v>
      </c>
      <c r="B168" s="10" t="str">
        <f>'[1]TCE - ANEXO III - Preencher'!C177</f>
        <v>HOSPITAL PELÓPIDAS SILVEIRA</v>
      </c>
      <c r="C168" s="11"/>
      <c r="D168" s="12" t="str">
        <f>'[1]TCE - ANEXO III - Preencher'!E177</f>
        <v>BIANCA DE MELO SILVA GONCALVES DOS SANTOS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44136</v>
      </c>
      <c r="H168" s="15">
        <f>'[1]TCE - ANEXO III - Preencher'!I177</f>
        <v>35.029299999999999</v>
      </c>
      <c r="I168" s="15">
        <f>'[1]TCE - ANEXO III - Preencher'!J177</f>
        <v>288.31919999999997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2.44</v>
      </c>
      <c r="O168" s="16">
        <f>'[1]TCE - ANEXO III - Preencher'!P177</f>
        <v>0</v>
      </c>
      <c r="P168" s="17">
        <f t="shared" si="14"/>
        <v>2.44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325.78849999999994</v>
      </c>
    </row>
    <row r="169" spans="1:28" s="4" customFormat="1">
      <c r="A169" s="9">
        <f>IFERROR(VLOOKUP(B169,'[1]DADOS (OCULTAR)'!$P$3:$R$56,3,0),"")</f>
        <v>10988301000633</v>
      </c>
      <c r="B169" s="10" t="str">
        <f>'[1]TCE - ANEXO III - Preencher'!C178</f>
        <v>HOSPITAL PELÓPIDAS SILVEIRA</v>
      </c>
      <c r="C169" s="11"/>
      <c r="D169" s="12" t="str">
        <f>'[1]TCE - ANEXO III - Preencher'!E178</f>
        <v>BIANCA DOS MONTES SALES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44136</v>
      </c>
      <c r="H169" s="15">
        <f>'[1]TCE - ANEXO III - Preencher'!I178</f>
        <v>10.450000000000001</v>
      </c>
      <c r="I169" s="15">
        <f>'[1]TCE - ANEXO III - Preencher'!J178</f>
        <v>83.600000000000009</v>
      </c>
      <c r="J169" s="15">
        <f>'[1]TCE - ANEXO III - Preencher'!K178</f>
        <v>0</v>
      </c>
      <c r="K169" s="16">
        <f>'[1]TCE - ANEXO III - Preencher'!L178</f>
        <v>103.99279411764699</v>
      </c>
      <c r="L169" s="16">
        <f>'[1]TCE - ANEXO III - Preencher'!M178</f>
        <v>20.9</v>
      </c>
      <c r="M169" s="16">
        <f t="shared" si="13"/>
        <v>83.092794117647003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138</v>
      </c>
      <c r="R169" s="16">
        <f>'[1]TCE - ANEXO III - Preencher'!S178</f>
        <v>62.7</v>
      </c>
      <c r="S169" s="17">
        <f t="shared" si="15"/>
        <v>75.3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253.60279411764702</v>
      </c>
    </row>
    <row r="170" spans="1:28" s="4" customFormat="1">
      <c r="A170" s="9">
        <f>IFERROR(VLOOKUP(B170,'[1]DADOS (OCULTAR)'!$P$3:$R$56,3,0),"")</f>
        <v>10988301000633</v>
      </c>
      <c r="B170" s="10" t="str">
        <f>'[1]TCE - ANEXO III - Preencher'!C179</f>
        <v>HOSPITAL PELÓPIDAS SILVEIRA</v>
      </c>
      <c r="C170" s="11"/>
      <c r="D170" s="12" t="str">
        <f>'[1]TCE - ANEXO III - Preencher'!E179</f>
        <v>BIANCA LAURENTINO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44136</v>
      </c>
      <c r="H170" s="15">
        <f>'[1]TCE - ANEXO III - Preencher'!I179</f>
        <v>13.0625</v>
      </c>
      <c r="I170" s="15">
        <f>'[1]TCE - ANEXO III - Preencher'!J179</f>
        <v>104.5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179.4</v>
      </c>
      <c r="R170" s="16">
        <f>'[1]TCE - ANEXO III - Preencher'!S179</f>
        <v>50.16</v>
      </c>
      <c r="S170" s="17">
        <f t="shared" si="15"/>
        <v>129.24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247.96250000000001</v>
      </c>
    </row>
    <row r="171" spans="1:28" s="4" customFormat="1">
      <c r="A171" s="9">
        <f>IFERROR(VLOOKUP(B171,'[1]DADOS (OCULTAR)'!$P$3:$R$56,3,0),"")</f>
        <v>10988301000633</v>
      </c>
      <c r="B171" s="10" t="str">
        <f>'[1]TCE - ANEXO III - Preencher'!C180</f>
        <v>HOSPITAL PELÓPIDAS SILVEIRA</v>
      </c>
      <c r="C171" s="11"/>
      <c r="D171" s="12" t="str">
        <f>'[1]TCE - ANEXO III - Preencher'!E180</f>
        <v>BIANCA PATRICIA SOUZA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515205</v>
      </c>
      <c r="G171" s="14">
        <f>IF('[1]TCE - ANEXO III - Preencher'!H180="","",'[1]TCE - ANEXO III - Preencher'!H180)</f>
        <v>44136</v>
      </c>
      <c r="H171" s="15">
        <f>'[1]TCE - ANEXO III - Preencher'!I180</f>
        <v>13.2531</v>
      </c>
      <c r="I171" s="15">
        <f>'[1]TCE - ANEXO III - Preencher'!J180</f>
        <v>106.0248</v>
      </c>
      <c r="J171" s="15">
        <f>'[1]TCE - ANEXO III - Preencher'!K180</f>
        <v>0</v>
      </c>
      <c r="K171" s="16">
        <f>'[1]TCE - ANEXO III - Preencher'!L180</f>
        <v>103.99279411764699</v>
      </c>
      <c r="L171" s="16">
        <f>'[1]TCE - ANEXO III - Preencher'!M180</f>
        <v>21.6</v>
      </c>
      <c r="M171" s="16">
        <f t="shared" si="13"/>
        <v>82.392794117646986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207</v>
      </c>
      <c r="R171" s="16">
        <f>'[1]TCE - ANEXO III - Preencher'!S180</f>
        <v>32.4</v>
      </c>
      <c r="S171" s="17">
        <f t="shared" si="15"/>
        <v>174.6</v>
      </c>
      <c r="T171" s="16">
        <f>'[1]TCE - ANEXO III - Preencher'!U180</f>
        <v>28.5</v>
      </c>
      <c r="U171" s="16">
        <f>'[1]TCE - ANEXO III - Preencher'!V180</f>
        <v>0</v>
      </c>
      <c r="V171" s="17">
        <f t="shared" si="16"/>
        <v>28.5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405.93069411764696</v>
      </c>
    </row>
    <row r="172" spans="1:28" s="4" customFormat="1">
      <c r="A172" s="9">
        <f>IFERROR(VLOOKUP(B172,'[1]DADOS (OCULTAR)'!$P$3:$R$56,3,0),"")</f>
        <v>10988301000633</v>
      </c>
      <c r="B172" s="10" t="str">
        <f>'[1]TCE - ANEXO III - Preencher'!C181</f>
        <v>HOSPITAL PELÓPIDAS SILVEIRA</v>
      </c>
      <c r="C172" s="11"/>
      <c r="D172" s="12" t="str">
        <f>'[1]TCE - ANEXO III - Preencher'!E181</f>
        <v>BRENDA EVELYN FERNANDES DE SOUZA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44136</v>
      </c>
      <c r="H172" s="15">
        <f>'[1]TCE - ANEXO III - Preencher'!I181</f>
        <v>1.254</v>
      </c>
      <c r="I172" s="15">
        <f>'[1]TCE - ANEXO III - Preencher'!J181</f>
        <v>41.844800000000006</v>
      </c>
      <c r="J172" s="15">
        <f>'[1]TCE - ANEXO III - Preencher'!K181</f>
        <v>2156.6799999999998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2200.9387999999999</v>
      </c>
    </row>
    <row r="173" spans="1:28" s="4" customFormat="1">
      <c r="A173" s="9">
        <f>IFERROR(VLOOKUP(B173,'[1]DADOS (OCULTAR)'!$P$3:$R$56,3,0),"")</f>
        <v>10988301000633</v>
      </c>
      <c r="B173" s="10" t="str">
        <f>'[1]TCE - ANEXO III - Preencher'!C182</f>
        <v>HOSPITAL PELÓPIDAS SILVEIRA</v>
      </c>
      <c r="C173" s="11"/>
      <c r="D173" s="12" t="str">
        <f>'[1]TCE - ANEXO III - Preencher'!E182</f>
        <v>BRENO OLIVEIRA DE ABREUS VIEIRA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223605</v>
      </c>
      <c r="G173" s="14">
        <f>IF('[1]TCE - ANEXO III - Preencher'!H182="","",'[1]TCE - ANEXO III - Preencher'!H182)</f>
        <v>44136</v>
      </c>
      <c r="H173" s="15">
        <f>'[1]TCE - ANEXO III - Preencher'!I182</f>
        <v>26.947300000000002</v>
      </c>
      <c r="I173" s="15">
        <f>'[1]TCE - ANEXO III - Preencher'!J182</f>
        <v>215.57840000000002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244.96570000000003</v>
      </c>
    </row>
    <row r="174" spans="1:28" s="4" customFormat="1">
      <c r="A174" s="9">
        <f>IFERROR(VLOOKUP(B174,'[1]DADOS (OCULTAR)'!$P$3:$R$56,3,0),"")</f>
        <v>10988301000633</v>
      </c>
      <c r="B174" s="10" t="str">
        <f>'[1]TCE - ANEXO III - Preencher'!C183</f>
        <v>HOSPITAL PELÓPIDAS SILVEIRA</v>
      </c>
      <c r="C174" s="11"/>
      <c r="D174" s="12" t="str">
        <f>'[1]TCE - ANEXO III - Preencher'!E183</f>
        <v>BRIGITTE LARISSA VITURINO DE OLIVEIRA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44136</v>
      </c>
      <c r="H174" s="15">
        <f>'[1]TCE - ANEXO III - Preencher'!I183</f>
        <v>41.748599999999996</v>
      </c>
      <c r="I174" s="15">
        <f>'[1]TCE - ANEXO III - Preencher'!J183</f>
        <v>335.17199999999997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2.44</v>
      </c>
      <c r="O174" s="16">
        <f>'[1]TCE - ANEXO III - Preencher'!P183</f>
        <v>0</v>
      </c>
      <c r="P174" s="17">
        <f t="shared" si="14"/>
        <v>2.44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379.36059999999998</v>
      </c>
    </row>
    <row r="175" spans="1:28" s="4" customFormat="1">
      <c r="A175" s="9">
        <f>IFERROR(VLOOKUP(B175,'[1]DADOS (OCULTAR)'!$P$3:$R$56,3,0),"")</f>
        <v>10988301000633</v>
      </c>
      <c r="B175" s="10" t="str">
        <f>'[1]TCE - ANEXO III - Preencher'!C184</f>
        <v>HOSPITAL PELÓPIDAS SILVEIRA</v>
      </c>
      <c r="C175" s="11"/>
      <c r="D175" s="12" t="str">
        <f>'[1]TCE - ANEXO III - Preencher'!E184</f>
        <v>BRUNA JORDANA ALVES TRINDADE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44136</v>
      </c>
      <c r="H175" s="15">
        <f>'[1]TCE - ANEXO III - Preencher'!I184</f>
        <v>12.540000000000001</v>
      </c>
      <c r="I175" s="15">
        <f>'[1]TCE - ANEXO III - Preencher'!J184</f>
        <v>125.4</v>
      </c>
      <c r="J175" s="15">
        <f>'[1]TCE - ANEXO III - Preencher'!K184</f>
        <v>0</v>
      </c>
      <c r="K175" s="16">
        <f>'[1]TCE - ANEXO III - Preencher'!L184</f>
        <v>103.99279411764699</v>
      </c>
      <c r="L175" s="16">
        <f>'[1]TCE - ANEXO III - Preencher'!M184</f>
        <v>20.9</v>
      </c>
      <c r="M175" s="16">
        <f t="shared" si="13"/>
        <v>83.092794117647003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41.4</v>
      </c>
      <c r="R175" s="16">
        <f>'[1]TCE - ANEXO III - Preencher'!S184</f>
        <v>62.7</v>
      </c>
      <c r="S175" s="17">
        <f t="shared" si="15"/>
        <v>-21.300000000000004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200.89279411764699</v>
      </c>
    </row>
    <row r="176" spans="1:28" s="4" customFormat="1">
      <c r="A176" s="9">
        <f>IFERROR(VLOOKUP(B176,'[1]DADOS (OCULTAR)'!$P$3:$R$56,3,0),"")</f>
        <v>10988301000633</v>
      </c>
      <c r="B176" s="10" t="str">
        <f>'[1]TCE - ANEXO III - Preencher'!C185</f>
        <v>HOSPITAL PELÓPIDAS SILVEIRA</v>
      </c>
      <c r="C176" s="11"/>
      <c r="D176" s="12" t="str">
        <f>'[1]TCE - ANEXO III - Preencher'!E185</f>
        <v>BRUNA RIBEIRO RODRIGUES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44136</v>
      </c>
      <c r="H176" s="15">
        <f>'[1]TCE - ANEXO III - Preencher'!I185</f>
        <v>37.819000000000003</v>
      </c>
      <c r="I176" s="15">
        <f>'[1]TCE - ANEXO III - Preencher'!J185</f>
        <v>302.55200000000002</v>
      </c>
      <c r="J176" s="15">
        <f>'[1]TCE - ANEXO III - Preencher'!K185</f>
        <v>0</v>
      </c>
      <c r="K176" s="16">
        <f>'[1]TCE - ANEXO III - Preencher'!L185</f>
        <v>103.99279411764699</v>
      </c>
      <c r="L176" s="16">
        <f>'[1]TCE - ANEXO III - Preencher'!M185</f>
        <v>6.34</v>
      </c>
      <c r="M176" s="16">
        <f t="shared" si="13"/>
        <v>97.652794117646991</v>
      </c>
      <c r="N176" s="16">
        <f>'[1]TCE - ANEXO III - Preencher'!O185</f>
        <v>9.2766149999999996</v>
      </c>
      <c r="O176" s="16">
        <f>'[1]TCE - ANEXO III - Preencher'!P185</f>
        <v>0</v>
      </c>
      <c r="P176" s="17">
        <f t="shared" si="14"/>
        <v>9.2766149999999996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447.30040911764701</v>
      </c>
    </row>
    <row r="177" spans="1:28" s="4" customFormat="1">
      <c r="A177" s="9">
        <f>IFERROR(VLOOKUP(B177,'[1]DADOS (OCULTAR)'!$P$3:$R$56,3,0),"")</f>
        <v>10988301000633</v>
      </c>
      <c r="B177" s="10" t="str">
        <f>'[1]TCE - ANEXO III - Preencher'!C186</f>
        <v>HOSPITAL PELÓPIDAS SILVEIRA</v>
      </c>
      <c r="C177" s="11"/>
      <c r="D177" s="12" t="str">
        <f>'[1]TCE - ANEXO III - Preencher'!E186</f>
        <v>BRUNA THAISA DE OLIVEIRA MALTA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2.44</v>
      </c>
    </row>
    <row r="178" spans="1:28" s="4" customFormat="1">
      <c r="A178" s="9">
        <f>IFERROR(VLOOKUP(B178,'[1]DADOS (OCULTAR)'!$P$3:$R$56,3,0),"")</f>
        <v>10988301000633</v>
      </c>
      <c r="B178" s="10" t="str">
        <f>'[1]TCE - ANEXO III - Preencher'!C187</f>
        <v>HOSPITAL PELÓPIDAS SILVEIRA</v>
      </c>
      <c r="C178" s="11"/>
      <c r="D178" s="12" t="str">
        <f>'[1]TCE - ANEXO III - Preencher'!E187</f>
        <v>BRUNO BORGES CAVALCANTI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44136</v>
      </c>
      <c r="H178" s="15">
        <f>'[1]TCE - ANEXO III - Preencher'!I187</f>
        <v>82.072400000000002</v>
      </c>
      <c r="I178" s="15">
        <f>'[1]TCE - ANEXO III - Preencher'!J187</f>
        <v>756.37119999999993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9.2766149999999996</v>
      </c>
      <c r="O178" s="16">
        <f>'[1]TCE - ANEXO III - Preencher'!P187</f>
        <v>0</v>
      </c>
      <c r="P178" s="17">
        <f t="shared" si="14"/>
        <v>9.2766149999999996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847.72021499999994</v>
      </c>
    </row>
    <row r="179" spans="1:28" s="4" customFormat="1">
      <c r="A179" s="9">
        <f>IFERROR(VLOOKUP(B179,'[1]DADOS (OCULTAR)'!$P$3:$R$56,3,0),"")</f>
        <v>10988301000633</v>
      </c>
      <c r="B179" s="10" t="str">
        <f>'[1]TCE - ANEXO III - Preencher'!C188</f>
        <v>HOSPITAL PELÓPIDAS SILVEIRA</v>
      </c>
      <c r="C179" s="11"/>
      <c r="D179" s="12" t="str">
        <f>'[1]TCE - ANEXO III - Preencher'!E188</f>
        <v>BRUNO FELIZARDO PAZ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317210</v>
      </c>
      <c r="G179" s="14">
        <f>IF('[1]TCE - ANEXO III - Preencher'!H188="","",'[1]TCE - ANEXO III - Preencher'!H188)</f>
        <v>44136</v>
      </c>
      <c r="H179" s="15">
        <f>'[1]TCE - ANEXO III - Preencher'!I188</f>
        <v>29.383099999999999</v>
      </c>
      <c r="I179" s="15">
        <f>'[1]TCE - ANEXO III - Preencher'!J188</f>
        <v>235.06479999999999</v>
      </c>
      <c r="J179" s="15">
        <f>'[1]TCE - ANEXO III - Preencher'!K188</f>
        <v>0</v>
      </c>
      <c r="K179" s="16">
        <f>'[1]TCE - ANEXO III - Preencher'!L188</f>
        <v>103.99279411764699</v>
      </c>
      <c r="L179" s="16">
        <f>'[1]TCE - ANEXO III - Preencher'!M188</f>
        <v>33.67</v>
      </c>
      <c r="M179" s="16">
        <f t="shared" si="13"/>
        <v>70.322794117646993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335.93069411764702</v>
      </c>
    </row>
    <row r="180" spans="1:28" s="4" customFormat="1">
      <c r="A180" s="9">
        <f>IFERROR(VLOOKUP(B180,'[1]DADOS (OCULTAR)'!$P$3:$R$56,3,0),"")</f>
        <v>10988301000633</v>
      </c>
      <c r="B180" s="10" t="str">
        <f>'[1]TCE - ANEXO III - Preencher'!C189</f>
        <v>HOSPITAL PELÓPIDAS SILVEIRA</v>
      </c>
      <c r="C180" s="11"/>
      <c r="D180" s="12" t="str">
        <f>'[1]TCE - ANEXO III - Preencher'!E189</f>
        <v>BRUNO MATEUS DE ALBUQUERQUE LOBO COSTA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44136</v>
      </c>
      <c r="H180" s="15">
        <f>'[1]TCE - ANEXO III - Preencher'!I189</f>
        <v>89.701900000000009</v>
      </c>
      <c r="I180" s="15">
        <f>'[1]TCE - ANEXO III - Preencher'!J189</f>
        <v>717.61520000000007</v>
      </c>
      <c r="J180" s="15">
        <f>'[1]TCE - ANEXO III - Preencher'!K189</f>
        <v>0</v>
      </c>
      <c r="K180" s="16">
        <f>'[1]TCE - ANEXO III - Preencher'!L189</f>
        <v>103.99279411764699</v>
      </c>
      <c r="L180" s="16">
        <f>'[1]TCE - ANEXO III - Preencher'!M189</f>
        <v>12.67</v>
      </c>
      <c r="M180" s="16">
        <f t="shared" si="13"/>
        <v>91.322794117646993</v>
      </c>
      <c r="N180" s="16">
        <f>'[1]TCE - ANEXO III - Preencher'!O189</f>
        <v>9.2766149999999996</v>
      </c>
      <c r="O180" s="16">
        <f>'[1]TCE - ANEXO III - Preencher'!P189</f>
        <v>0</v>
      </c>
      <c r="P180" s="17">
        <f t="shared" si="14"/>
        <v>9.2766149999999996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907.91650911764714</v>
      </c>
    </row>
    <row r="181" spans="1:28" s="4" customFormat="1">
      <c r="A181" s="9">
        <f>IFERROR(VLOOKUP(B181,'[1]DADOS (OCULTAR)'!$P$3:$R$56,3,0),"")</f>
        <v>10988301000633</v>
      </c>
      <c r="B181" s="10" t="str">
        <f>'[1]TCE - ANEXO III - Preencher'!C190</f>
        <v>HOSPITAL PELÓPIDAS SILVEIRA</v>
      </c>
      <c r="C181" s="11"/>
      <c r="D181" s="12" t="str">
        <f>'[1]TCE - ANEXO III - Preencher'!E190</f>
        <v>CACIA CAROLINA DE CARVALHO SILVA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44136</v>
      </c>
      <c r="H181" s="15">
        <f>'[1]TCE - ANEXO III - Preencher'!I190</f>
        <v>152.86090000000002</v>
      </c>
      <c r="I181" s="15">
        <f>'[1]TCE - ANEXO III - Preencher'!J190</f>
        <v>1222.8872000000001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9.2766149999999996</v>
      </c>
      <c r="O181" s="16">
        <f>'[1]TCE - ANEXO III - Preencher'!P190</f>
        <v>0</v>
      </c>
      <c r="P181" s="17">
        <f t="shared" si="14"/>
        <v>9.2766149999999996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1385.0247150000002</v>
      </c>
    </row>
    <row r="182" spans="1:28" s="4" customFormat="1">
      <c r="A182" s="9">
        <f>IFERROR(VLOOKUP(B182,'[1]DADOS (OCULTAR)'!$P$3:$R$56,3,0),"")</f>
        <v>10988301000633</v>
      </c>
      <c r="B182" s="10" t="str">
        <f>'[1]TCE - ANEXO III - Preencher'!C191</f>
        <v>HOSPITAL PELÓPIDAS SILVEIRA</v>
      </c>
      <c r="C182" s="11"/>
      <c r="D182" s="12" t="str">
        <f>'[1]TCE - ANEXO III - Preencher'!E191</f>
        <v>CACILENE ERICA MENDES DOS SANTOS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44136</v>
      </c>
      <c r="H182" s="15">
        <f>'[1]TCE - ANEXO III - Preencher'!I191</f>
        <v>47.597299999999997</v>
      </c>
      <c r="I182" s="15">
        <f>'[1]TCE - ANEXO III - Preencher'!J191</f>
        <v>419.61599999999999</v>
      </c>
      <c r="J182" s="15">
        <f>'[1]TCE - ANEXO III - Preencher'!K191</f>
        <v>0</v>
      </c>
      <c r="K182" s="16">
        <f>'[1]TCE - ANEXO III - Preencher'!L191</f>
        <v>103.99279411764699</v>
      </c>
      <c r="L182" s="16">
        <f>'[1]TCE - ANEXO III - Preencher'!M191</f>
        <v>3.08</v>
      </c>
      <c r="M182" s="16">
        <f t="shared" si="13"/>
        <v>100.912794117647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570.56609411764703</v>
      </c>
    </row>
    <row r="183" spans="1:28" s="4" customFormat="1">
      <c r="A183" s="9">
        <f>IFERROR(VLOOKUP(B183,'[1]DADOS (OCULTAR)'!$P$3:$R$56,3,0),"")</f>
        <v>10988301000633</v>
      </c>
      <c r="B183" s="10" t="str">
        <f>'[1]TCE - ANEXO III - Preencher'!C192</f>
        <v>HOSPITAL PELÓPIDAS SILVEIRA</v>
      </c>
      <c r="C183" s="11"/>
      <c r="D183" s="12" t="str">
        <f>'[1]TCE - ANEXO III - Preencher'!E192</f>
        <v>CAIO MAGARINOS DE SOUZA LEAO FILHO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121010</v>
      </c>
      <c r="G183" s="14">
        <f>IF('[1]TCE - ANEXO III - Preencher'!H192="","",'[1]TCE - ANEXO III - Preencher'!H192)</f>
        <v>44136</v>
      </c>
      <c r="H183" s="15">
        <f>'[1]TCE - ANEXO III - Preencher'!I192</f>
        <v>205.09470000000002</v>
      </c>
      <c r="I183" s="15">
        <f>'[1]TCE - ANEXO III - Preencher'!J192</f>
        <v>1640.7576000000001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1847.0123000000003</v>
      </c>
    </row>
    <row r="184" spans="1:28" s="4" customFormat="1">
      <c r="A184" s="9">
        <f>IFERROR(VLOOKUP(B184,'[1]DADOS (OCULTAR)'!$P$3:$R$56,3,0),"")</f>
        <v>10988301000633</v>
      </c>
      <c r="B184" s="10" t="str">
        <f>'[1]TCE - ANEXO III - Preencher'!C193</f>
        <v>HOSPITAL PELÓPIDAS SILVEIRA</v>
      </c>
      <c r="C184" s="11"/>
      <c r="D184" s="12" t="str">
        <f>'[1]TCE - ANEXO III - Preencher'!E193</f>
        <v>CAIO VICTOR NASCIMENTO TRAJANO DA SILVA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44136</v>
      </c>
      <c r="H184" s="15">
        <f>'[1]TCE - ANEXO III - Preencher'!I193</f>
        <v>93.490400000000008</v>
      </c>
      <c r="I184" s="15">
        <f>'[1]TCE - ANEXO III - Preencher'!J193</f>
        <v>747.92320000000007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9.2766149999999996</v>
      </c>
      <c r="O184" s="16">
        <f>'[1]TCE - ANEXO III - Preencher'!P193</f>
        <v>0</v>
      </c>
      <c r="P184" s="17">
        <f t="shared" si="14"/>
        <v>9.2766149999999996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850.69021500000008</v>
      </c>
    </row>
    <row r="185" spans="1:28" s="4" customFormat="1">
      <c r="A185" s="9">
        <f>IFERROR(VLOOKUP(B185,'[1]DADOS (OCULTAR)'!$P$3:$R$56,3,0),"")</f>
        <v>10988301000633</v>
      </c>
      <c r="B185" s="10" t="str">
        <f>'[1]TCE - ANEXO III - Preencher'!C194</f>
        <v>HOSPITAL PELÓPIDAS SILVEIRA</v>
      </c>
      <c r="C185" s="11"/>
      <c r="D185" s="12" t="str">
        <f>'[1]TCE - ANEXO III - Preencher'!E194</f>
        <v>CAMILA CATHARINE PONTES SANCHES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44136</v>
      </c>
      <c r="H185" s="15">
        <f>'[1]TCE - ANEXO III - Preencher'!I194</f>
        <v>108.42219999999999</v>
      </c>
      <c r="I185" s="15">
        <f>'[1]TCE - ANEXO III - Preencher'!J194</f>
        <v>923.66079999999988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9.2766149999999996</v>
      </c>
      <c r="O185" s="16">
        <f>'[1]TCE - ANEXO III - Preencher'!P194</f>
        <v>0</v>
      </c>
      <c r="P185" s="17">
        <f t="shared" si="14"/>
        <v>9.2766149999999996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1041.3596149999998</v>
      </c>
    </row>
    <row r="186" spans="1:28" s="4" customFormat="1">
      <c r="A186" s="9">
        <f>IFERROR(VLOOKUP(B186,'[1]DADOS (OCULTAR)'!$P$3:$R$56,3,0),"")</f>
        <v>10988301000633</v>
      </c>
      <c r="B186" s="10" t="str">
        <f>'[1]TCE - ANEXO III - Preencher'!C195</f>
        <v>HOSPITAL PELÓPIDAS SILVEIRA</v>
      </c>
      <c r="C186" s="11"/>
      <c r="D186" s="12" t="str">
        <f>'[1]TCE - ANEXO III - Preencher'!E195</f>
        <v>CAMILA LOURENCO BATISTA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223710</v>
      </c>
      <c r="G186" s="14">
        <f>IF('[1]TCE - ANEXO III - Preencher'!H195="","",'[1]TCE - ANEXO III - Preencher'!H195)</f>
        <v>44136</v>
      </c>
      <c r="H186" s="15">
        <f>'[1]TCE - ANEXO III - Preencher'!I195</f>
        <v>36.774499999999996</v>
      </c>
      <c r="I186" s="15">
        <f>'[1]TCE - ANEXO III - Preencher'!J195</f>
        <v>294.19599999999997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332.13049999999998</v>
      </c>
    </row>
    <row r="187" spans="1:28" s="4" customFormat="1">
      <c r="A187" s="9">
        <f>IFERROR(VLOOKUP(B187,'[1]DADOS (OCULTAR)'!$P$3:$R$56,3,0),"")</f>
        <v>10988301000633</v>
      </c>
      <c r="B187" s="10" t="str">
        <f>'[1]TCE - ANEXO III - Preencher'!C196</f>
        <v>HOSPITAL PELÓPIDAS SILVEIRA</v>
      </c>
      <c r="C187" s="11"/>
      <c r="D187" s="12" t="str">
        <f>'[1]TCE - ANEXO III - Preencher'!E196</f>
        <v>CAMILA LYRA DE CARVALHO GONDIM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44136</v>
      </c>
      <c r="H187" s="15">
        <f>'[1]TCE - ANEXO III - Preencher'!I196</f>
        <v>64.073700000000002</v>
      </c>
      <c r="I187" s="15">
        <f>'[1]TCE - ANEXO III - Preencher'!J196</f>
        <v>512.58960000000002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9.2766149999999996</v>
      </c>
      <c r="O187" s="16">
        <f>'[1]TCE - ANEXO III - Preencher'!P196</f>
        <v>0</v>
      </c>
      <c r="P187" s="17">
        <f t="shared" si="14"/>
        <v>9.2766149999999996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585.93991500000004</v>
      </c>
    </row>
    <row r="188" spans="1:28" s="4" customFormat="1">
      <c r="A188" s="9">
        <f>IFERROR(VLOOKUP(B188,'[1]DADOS (OCULTAR)'!$P$3:$R$56,3,0),"")</f>
        <v>10988301000633</v>
      </c>
      <c r="B188" s="10" t="str">
        <f>'[1]TCE - ANEXO III - Preencher'!C197</f>
        <v>HOSPITAL PELÓPIDAS SILVEIRA</v>
      </c>
      <c r="C188" s="11"/>
      <c r="D188" s="12" t="str">
        <f>'[1]TCE - ANEXO III - Preencher'!E197</f>
        <v>CAMILA MIRANDA BORGES DOS SANTOS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44136</v>
      </c>
      <c r="H188" s="15">
        <f>'[1]TCE - ANEXO III - Preencher'!I197</f>
        <v>32.492199999999997</v>
      </c>
      <c r="I188" s="15">
        <f>'[1]TCE - ANEXO III - Preencher'!J197</f>
        <v>261.12079999999997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2.44</v>
      </c>
      <c r="O188" s="16">
        <f>'[1]TCE - ANEXO III - Preencher'!P197</f>
        <v>0</v>
      </c>
      <c r="P188" s="17">
        <f t="shared" si="14"/>
        <v>2.44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296.05299999999994</v>
      </c>
    </row>
    <row r="189" spans="1:28" s="4" customFormat="1">
      <c r="A189" s="9">
        <f>IFERROR(VLOOKUP(B189,'[1]DADOS (OCULTAR)'!$P$3:$R$56,3,0),"")</f>
        <v>10988301000633</v>
      </c>
      <c r="B189" s="10" t="str">
        <f>'[1]TCE - ANEXO III - Preencher'!C198</f>
        <v>HOSPITAL PELÓPIDAS SILVEIRA</v>
      </c>
      <c r="C189" s="11"/>
      <c r="D189" s="12" t="str">
        <f>'[1]TCE - ANEXO III - Preencher'!E198</f>
        <v>CAMILA NARJARA SILVA DE SA MOURA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44136</v>
      </c>
      <c r="H189" s="15">
        <f>'[1]TCE - ANEXO III - Preencher'!I198</f>
        <v>36.543800000000005</v>
      </c>
      <c r="I189" s="15">
        <f>'[1]TCE - ANEXO III - Preencher'!J198</f>
        <v>295.09280000000001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2.44</v>
      </c>
      <c r="O189" s="16">
        <f>'[1]TCE - ANEXO III - Preencher'!P198</f>
        <v>0</v>
      </c>
      <c r="P189" s="17">
        <f t="shared" si="14"/>
        <v>2.44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103.28</v>
      </c>
      <c r="U189" s="16">
        <f>'[1]TCE - ANEXO III - Preencher'!V198</f>
        <v>0</v>
      </c>
      <c r="V189" s="17">
        <f t="shared" si="16"/>
        <v>103.28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437.35660000000007</v>
      </c>
    </row>
    <row r="190" spans="1:28" s="4" customFormat="1">
      <c r="A190" s="9">
        <f>IFERROR(VLOOKUP(B190,'[1]DADOS (OCULTAR)'!$P$3:$R$56,3,0),"")</f>
        <v>10988301000633</v>
      </c>
      <c r="B190" s="10" t="str">
        <f>'[1]TCE - ANEXO III - Preencher'!C199</f>
        <v>HOSPITAL PELÓPIDAS SILVEIRA</v>
      </c>
      <c r="C190" s="11"/>
      <c r="D190" s="12" t="str">
        <f>'[1]TCE - ANEXO III - Preencher'!E199</f>
        <v>CAMILA REGINA GONCALVES DA SILVA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44136</v>
      </c>
      <c r="H190" s="15">
        <f>'[1]TCE - ANEXO III - Preencher'!I199</f>
        <v>14.5832</v>
      </c>
      <c r="I190" s="15">
        <f>'[1]TCE - ANEXO III - Preencher'!J199</f>
        <v>116.6656</v>
      </c>
      <c r="J190" s="15">
        <f>'[1]TCE - ANEXO III - Preencher'!K199</f>
        <v>0</v>
      </c>
      <c r="K190" s="16">
        <f>'[1]TCE - ANEXO III - Preencher'!L199</f>
        <v>103.99279411764699</v>
      </c>
      <c r="L190" s="16">
        <f>'[1]TCE - ANEXO III - Preencher'!M199</f>
        <v>20.9</v>
      </c>
      <c r="M190" s="16">
        <f t="shared" si="13"/>
        <v>83.092794117647003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207</v>
      </c>
      <c r="R190" s="16">
        <f>'[1]TCE - ANEXO III - Preencher'!S199</f>
        <v>45.98</v>
      </c>
      <c r="S190" s="17">
        <f t="shared" si="15"/>
        <v>161.02000000000001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376.521594117647</v>
      </c>
    </row>
    <row r="191" spans="1:28" s="4" customFormat="1">
      <c r="A191" s="9">
        <f>IFERROR(VLOOKUP(B191,'[1]DADOS (OCULTAR)'!$P$3:$R$56,3,0),"")</f>
        <v>10988301000633</v>
      </c>
      <c r="B191" s="10" t="str">
        <f>'[1]TCE - ANEXO III - Preencher'!C200</f>
        <v>HOSPITAL PELÓPIDAS SILVEIRA</v>
      </c>
      <c r="C191" s="11"/>
      <c r="D191" s="12" t="str">
        <f>'[1]TCE - ANEXO III - Preencher'!E200</f>
        <v>CAMILA SOUZA AZEDO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324115</v>
      </c>
      <c r="G191" s="14">
        <f>IF('[1]TCE - ANEXO III - Preencher'!H200="","",'[1]TCE - ANEXO III - Preencher'!H200)</f>
        <v>44136</v>
      </c>
      <c r="H191" s="15">
        <f>'[1]TCE - ANEXO III - Preencher'!I200</f>
        <v>31.781300000000002</v>
      </c>
      <c r="I191" s="15">
        <f>'[1]TCE - ANEXO III - Preencher'!J200</f>
        <v>254.25040000000001</v>
      </c>
      <c r="J191" s="15">
        <f>'[1]TCE - ANEXO III - Preencher'!K200</f>
        <v>0</v>
      </c>
      <c r="K191" s="16">
        <f>'[1]TCE - ANEXO III - Preencher'!L200</f>
        <v>103.99279411764699</v>
      </c>
      <c r="L191" s="16">
        <f>'[1]TCE - ANEXO III - Preencher'!M200</f>
        <v>5.42</v>
      </c>
      <c r="M191" s="16">
        <f t="shared" si="13"/>
        <v>98.572794117646993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385.76449411764702</v>
      </c>
    </row>
    <row r="192" spans="1:28" s="4" customFormat="1">
      <c r="A192" s="9">
        <f>IFERROR(VLOOKUP(B192,'[1]DADOS (OCULTAR)'!$P$3:$R$56,3,0),"")</f>
        <v>10988301000633</v>
      </c>
      <c r="B192" s="10" t="str">
        <f>'[1]TCE - ANEXO III - Preencher'!C201</f>
        <v>HOSPITAL PELÓPIDAS SILVEIRA</v>
      </c>
      <c r="C192" s="11"/>
      <c r="D192" s="12" t="str">
        <f>'[1]TCE - ANEXO III - Preencher'!E201</f>
        <v>CAMILA TERESA NOBREGA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44136</v>
      </c>
      <c r="H192" s="15">
        <f>'[1]TCE - ANEXO III - Preencher'!I201</f>
        <v>126.45049999999999</v>
      </c>
      <c r="I192" s="15">
        <f>'[1]TCE - ANEXO III - Preencher'!J201</f>
        <v>1074.9639999999999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9.2766149999999996</v>
      </c>
      <c r="O192" s="16">
        <f>'[1]TCE - ANEXO III - Preencher'!P201</f>
        <v>0</v>
      </c>
      <c r="P192" s="17">
        <f t="shared" si="14"/>
        <v>9.2766149999999996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1210.6911149999999</v>
      </c>
    </row>
    <row r="193" spans="1:28" s="4" customFormat="1">
      <c r="A193" s="9">
        <f>IFERROR(VLOOKUP(B193,'[1]DADOS (OCULTAR)'!$P$3:$R$56,3,0),"")</f>
        <v>10988301000633</v>
      </c>
      <c r="B193" s="10" t="str">
        <f>'[1]TCE - ANEXO III - Preencher'!C202</f>
        <v>HOSPITAL PELÓPIDAS SILVEIRA</v>
      </c>
      <c r="C193" s="11"/>
      <c r="D193" s="12" t="str">
        <f>'[1]TCE - ANEXO III - Preencher'!E202</f>
        <v>CAMILLA MEDEIROS ARAUJO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223605</v>
      </c>
      <c r="G193" s="14">
        <f>IF('[1]TCE - ANEXO III - Preencher'!H202="","",'[1]TCE - ANEXO III - Preencher'!H202)</f>
        <v>44136</v>
      </c>
      <c r="H193" s="15">
        <f>'[1]TCE - ANEXO III - Preencher'!I202</f>
        <v>23.7681</v>
      </c>
      <c r="I193" s="15">
        <f>'[1]TCE - ANEXO III - Preencher'!J202</f>
        <v>190.1448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2.44</v>
      </c>
      <c r="O193" s="16">
        <f>'[1]TCE - ANEXO III - Preencher'!P202</f>
        <v>0</v>
      </c>
      <c r="P193" s="17">
        <f t="shared" si="14"/>
        <v>2.44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216.35290000000001</v>
      </c>
    </row>
    <row r="194" spans="1:28" s="4" customFormat="1">
      <c r="A194" s="9">
        <f>IFERROR(VLOOKUP(B194,'[1]DADOS (OCULTAR)'!$P$3:$R$56,3,0),"")</f>
        <v>10988301000633</v>
      </c>
      <c r="B194" s="10" t="str">
        <f>'[1]TCE - ANEXO III - Preencher'!C203</f>
        <v>HOSPITAL PELÓPIDAS SILVEIRA</v>
      </c>
      <c r="C194" s="11"/>
      <c r="D194" s="12" t="str">
        <f>'[1]TCE - ANEXO III - Preencher'!E203</f>
        <v>CAMILLA MESSIAS FRANCA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223710</v>
      </c>
      <c r="G194" s="14">
        <f>IF('[1]TCE - ANEXO III - Preencher'!H203="","",'[1]TCE - ANEXO III - Preencher'!H203)</f>
        <v>44136</v>
      </c>
      <c r="H194" s="15">
        <f>'[1]TCE - ANEXO III - Preencher'!I203</f>
        <v>36.911500000000004</v>
      </c>
      <c r="I194" s="15">
        <f>'[1]TCE - ANEXO III - Preencher'!J203</f>
        <v>295.29200000000003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333.36350000000004</v>
      </c>
    </row>
    <row r="195" spans="1:28" s="4" customFormat="1">
      <c r="A195" s="9">
        <f>IFERROR(VLOOKUP(B195,'[1]DADOS (OCULTAR)'!$P$3:$R$56,3,0),"")</f>
        <v>10988301000633</v>
      </c>
      <c r="B195" s="10" t="str">
        <f>'[1]TCE - ANEXO III - Preencher'!C204</f>
        <v>HOSPITAL PELÓPIDAS SILVEIRA</v>
      </c>
      <c r="C195" s="11"/>
      <c r="D195" s="12" t="str">
        <f>'[1]TCE - ANEXO III - Preencher'!E204</f>
        <v>CAMYLA PATRICIA DIAS LIMA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44136</v>
      </c>
      <c r="H195" s="15">
        <f>'[1]TCE - ANEXO III - Preencher'!I204</f>
        <v>13.157400000000001</v>
      </c>
      <c r="I195" s="15">
        <f>'[1]TCE - ANEXO III - Preencher'!J204</f>
        <v>105.25920000000001</v>
      </c>
      <c r="J195" s="15">
        <f>'[1]TCE - ANEXO III - Preencher'!K204</f>
        <v>0</v>
      </c>
      <c r="K195" s="16">
        <f>'[1]TCE - ANEXO III - Preencher'!L204</f>
        <v>103.99279411764699</v>
      </c>
      <c r="L195" s="16">
        <f>'[1]TCE - ANEXO III - Preencher'!M204</f>
        <v>20.9</v>
      </c>
      <c r="M195" s="16">
        <f t="shared" si="13"/>
        <v>83.092794117647003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202.66939411764699</v>
      </c>
    </row>
    <row r="196" spans="1:28" s="4" customFormat="1">
      <c r="A196" s="9">
        <f>IFERROR(VLOOKUP(B196,'[1]DADOS (OCULTAR)'!$P$3:$R$56,3,0),"")</f>
        <v>10988301000633</v>
      </c>
      <c r="B196" s="10" t="str">
        <f>'[1]TCE - ANEXO III - Preencher'!C205</f>
        <v>HOSPITAL PELÓPIDAS SILVEIRA</v>
      </c>
      <c r="C196" s="11"/>
      <c r="D196" s="12" t="str">
        <f>'[1]TCE - ANEXO III - Preencher'!E205</f>
        <v>CARLA ADRIANA DOS SANTOS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513430</v>
      </c>
      <c r="G196" s="14">
        <f>IF('[1]TCE - ANEXO III - Preencher'!H205="","",'[1]TCE - ANEXO III - Preencher'!H205)</f>
        <v>44136</v>
      </c>
      <c r="H196" s="15">
        <f>'[1]TCE - ANEXO III - Preencher'!I205</f>
        <v>13.7378</v>
      </c>
      <c r="I196" s="15">
        <f>'[1]TCE - ANEXO III - Preencher'!J205</f>
        <v>109.9024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207</v>
      </c>
      <c r="R196" s="16">
        <f>'[1]TCE - ANEXO III - Preencher'!S205</f>
        <v>39.03</v>
      </c>
      <c r="S196" s="17">
        <f t="shared" ref="S196:S259" si="21">Q196-R196</f>
        <v>167.97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292.77019999999999</v>
      </c>
    </row>
    <row r="197" spans="1:28" s="4" customFormat="1">
      <c r="A197" s="9">
        <f>IFERROR(VLOOKUP(B197,'[1]DADOS (OCULTAR)'!$P$3:$R$56,3,0),"")</f>
        <v>10988301000633</v>
      </c>
      <c r="B197" s="10" t="str">
        <f>'[1]TCE - ANEXO III - Preencher'!C206</f>
        <v>HOSPITAL PELÓPIDAS SILVEIRA</v>
      </c>
      <c r="C197" s="11"/>
      <c r="D197" s="12" t="str">
        <f>'[1]TCE - ANEXO III - Preencher'!E206</f>
        <v>CARLA CIBELE ALVES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411010</v>
      </c>
      <c r="G197" s="14">
        <f>IF('[1]TCE - ANEXO III - Preencher'!H206="","",'[1]TCE - ANEXO III - Preencher'!H206)</f>
        <v>44136</v>
      </c>
      <c r="H197" s="15">
        <f>'[1]TCE - ANEXO III - Preencher'!I206</f>
        <v>17.990100000000002</v>
      </c>
      <c r="I197" s="15">
        <f>'[1]TCE - ANEXO III - Preencher'!J206</f>
        <v>143.92080000000001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276</v>
      </c>
      <c r="R197" s="16">
        <f>'[1]TCE - ANEXO III - Preencher'!S206</f>
        <v>110.59</v>
      </c>
      <c r="S197" s="17">
        <f t="shared" si="21"/>
        <v>165.41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328.48090000000002</v>
      </c>
    </row>
    <row r="198" spans="1:28" s="4" customFormat="1">
      <c r="A198" s="9">
        <f>IFERROR(VLOOKUP(B198,'[1]DADOS (OCULTAR)'!$P$3:$R$56,3,0),"")</f>
        <v>10988301000633</v>
      </c>
      <c r="B198" s="10" t="str">
        <f>'[1]TCE - ANEXO III - Preencher'!C207</f>
        <v>HOSPITAL PELÓPIDAS SILVEIRA</v>
      </c>
      <c r="C198" s="11"/>
      <c r="D198" s="12" t="str">
        <f>'[1]TCE - ANEXO III - Preencher'!E207</f>
        <v>CARLA DE ANDRADE MORAES E SILVA BARBALHO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44136</v>
      </c>
      <c r="H198" s="15">
        <f>'[1]TCE - ANEXO III - Preencher'!I207</f>
        <v>148.79870000000003</v>
      </c>
      <c r="I198" s="15">
        <f>'[1]TCE - ANEXO III - Preencher'!J207</f>
        <v>1190.3896000000002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9.2766149999999996</v>
      </c>
      <c r="O198" s="16">
        <f>'[1]TCE - ANEXO III - Preencher'!P207</f>
        <v>0</v>
      </c>
      <c r="P198" s="17">
        <f t="shared" si="20"/>
        <v>9.2766149999999996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1348.4649150000002</v>
      </c>
    </row>
    <row r="199" spans="1:28" s="4" customFormat="1">
      <c r="A199" s="9">
        <f>IFERROR(VLOOKUP(B199,'[1]DADOS (OCULTAR)'!$P$3:$R$56,3,0),"")</f>
        <v>10988301000633</v>
      </c>
      <c r="B199" s="10" t="str">
        <f>'[1]TCE - ANEXO III - Preencher'!C208</f>
        <v>HOSPITAL PELÓPIDAS SILVEIRA</v>
      </c>
      <c r="C199" s="11"/>
      <c r="D199" s="12" t="str">
        <f>'[1]TCE - ANEXO III - Preencher'!E208</f>
        <v>CARLA JANAINA DA SILVA CAMPELO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44136</v>
      </c>
      <c r="H199" s="15">
        <f>'[1]TCE - ANEXO III - Preencher'!I208</f>
        <v>19.404700000000002</v>
      </c>
      <c r="I199" s="15">
        <f>'[1]TCE - ANEXO III - Preencher'!J208</f>
        <v>155.23760000000001</v>
      </c>
      <c r="J199" s="15">
        <f>'[1]TCE - ANEXO III - Preencher'!K208</f>
        <v>0</v>
      </c>
      <c r="K199" s="16">
        <f>'[1]TCE - ANEXO III - Preencher'!L208</f>
        <v>103.99279411764699</v>
      </c>
      <c r="L199" s="16">
        <f>'[1]TCE - ANEXO III - Preencher'!M208</f>
        <v>20.9</v>
      </c>
      <c r="M199" s="16">
        <f t="shared" si="19"/>
        <v>83.092794117647003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103.5</v>
      </c>
      <c r="R199" s="16">
        <f>'[1]TCE - ANEXO III - Preencher'!S208</f>
        <v>62.7</v>
      </c>
      <c r="S199" s="17">
        <f t="shared" si="21"/>
        <v>40.799999999999997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299.69509411764705</v>
      </c>
    </row>
    <row r="200" spans="1:28" s="4" customFormat="1">
      <c r="A200" s="9">
        <f>IFERROR(VLOOKUP(B200,'[1]DADOS (OCULTAR)'!$P$3:$R$56,3,0),"")</f>
        <v>10988301000633</v>
      </c>
      <c r="B200" s="10" t="str">
        <f>'[1]TCE - ANEXO III - Preencher'!C209</f>
        <v>HOSPITAL PELÓPIDAS SILVEIRA</v>
      </c>
      <c r="C200" s="11"/>
      <c r="D200" s="12" t="str">
        <f>'[1]TCE - ANEXO III - Preencher'!E209</f>
        <v>CARLA JULLIANE PEREIRA DE OLIVEIRA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251605</v>
      </c>
      <c r="G200" s="14">
        <f>IF('[1]TCE - ANEXO III - Preencher'!H209="","",'[1]TCE - ANEXO III - Preencher'!H209)</f>
        <v>44136</v>
      </c>
      <c r="H200" s="15">
        <f>'[1]TCE - ANEXO III - Preencher'!I209</f>
        <v>25.089200000000002</v>
      </c>
      <c r="I200" s="15">
        <f>'[1]TCE - ANEXO III - Preencher'!J209</f>
        <v>200.71360000000001</v>
      </c>
      <c r="J200" s="15">
        <f>'[1]TCE - ANEXO III - Preencher'!K209</f>
        <v>0</v>
      </c>
      <c r="K200" s="16">
        <f>'[1]TCE - ANEXO III - Preencher'!L209</f>
        <v>103.99279411764699</v>
      </c>
      <c r="L200" s="16">
        <f>'[1]TCE - ANEXO III - Preencher'!M209</f>
        <v>36.19</v>
      </c>
      <c r="M200" s="16">
        <f t="shared" si="19"/>
        <v>67.802794117646997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294.76559411764703</v>
      </c>
    </row>
    <row r="201" spans="1:28" s="4" customFormat="1">
      <c r="A201" s="9">
        <f>IFERROR(VLOOKUP(B201,'[1]DADOS (OCULTAR)'!$P$3:$R$56,3,0),"")</f>
        <v>10988301000633</v>
      </c>
      <c r="B201" s="10" t="str">
        <f>'[1]TCE - ANEXO III - Preencher'!C210</f>
        <v>HOSPITAL PELÓPIDAS SILVEIRA</v>
      </c>
      <c r="C201" s="11"/>
      <c r="D201" s="12" t="str">
        <f>'[1]TCE - ANEXO III - Preencher'!E210</f>
        <v>CARLOS ALLAN CAVALCANTI NASCIMENTO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223605</v>
      </c>
      <c r="G201" s="14">
        <f>IF('[1]TCE - ANEXO III - Preencher'!H210="","",'[1]TCE - ANEXO III - Preencher'!H210)</f>
        <v>44136</v>
      </c>
      <c r="H201" s="15">
        <f>'[1]TCE - ANEXO III - Preencher'!I210</f>
        <v>20.548500000000001</v>
      </c>
      <c r="I201" s="15">
        <f>'[1]TCE - ANEXO III - Preencher'!J210</f>
        <v>164.38800000000001</v>
      </c>
      <c r="J201" s="15">
        <f>'[1]TCE - ANEXO III - Preencher'!K210</f>
        <v>0</v>
      </c>
      <c r="K201" s="16">
        <f>'[1]TCE - ANEXO III - Preencher'!L210</f>
        <v>103.99279411764699</v>
      </c>
      <c r="L201" s="16">
        <f>'[1]TCE - ANEXO III - Preencher'!M210</f>
        <v>1.86</v>
      </c>
      <c r="M201" s="16">
        <f t="shared" si="19"/>
        <v>102.13279411764699</v>
      </c>
      <c r="N201" s="16">
        <f>'[1]TCE - ANEXO III - Preencher'!O210</f>
        <v>2.44</v>
      </c>
      <c r="O201" s="16">
        <f>'[1]TCE - ANEXO III - Preencher'!P210</f>
        <v>0</v>
      </c>
      <c r="P201" s="17">
        <f t="shared" si="20"/>
        <v>2.44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289.50929411764702</v>
      </c>
    </row>
    <row r="202" spans="1:28" s="4" customFormat="1">
      <c r="A202" s="9">
        <f>IFERROR(VLOOKUP(B202,'[1]DADOS (OCULTAR)'!$P$3:$R$56,3,0),"")</f>
        <v>10988301000633</v>
      </c>
      <c r="B202" s="10" t="str">
        <f>'[1]TCE - ANEXO III - Preencher'!C211</f>
        <v>HOSPITAL PELÓPIDAS SILVEIRA</v>
      </c>
      <c r="C202" s="11"/>
      <c r="D202" s="12" t="str">
        <f>'[1]TCE - ANEXO III - Preencher'!E211</f>
        <v>CARLOS ANTONIO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515110</v>
      </c>
      <c r="G202" s="14">
        <f>IF('[1]TCE - ANEXO III - Preencher'!H211="","",'[1]TCE - ANEXO III - Preencher'!H211)</f>
        <v>44136</v>
      </c>
      <c r="H202" s="15">
        <f>'[1]TCE - ANEXO III - Preencher'!I211</f>
        <v>12.4184</v>
      </c>
      <c r="I202" s="15">
        <f>'[1]TCE - ANEXO III - Preencher'!J211</f>
        <v>99.347200000000001</v>
      </c>
      <c r="J202" s="15">
        <f>'[1]TCE - ANEXO III - Preencher'!K211</f>
        <v>0</v>
      </c>
      <c r="K202" s="16">
        <f>'[1]TCE - ANEXO III - Preencher'!L211</f>
        <v>103.99279411764699</v>
      </c>
      <c r="L202" s="16">
        <f>'[1]TCE - ANEXO III - Preencher'!M211</f>
        <v>20.9</v>
      </c>
      <c r="M202" s="16">
        <f t="shared" si="19"/>
        <v>83.092794117647003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179.4</v>
      </c>
      <c r="R202" s="16">
        <f>'[1]TCE - ANEXO III - Preencher'!S211</f>
        <v>62.7</v>
      </c>
      <c r="S202" s="17">
        <f t="shared" si="21"/>
        <v>116.7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312.71839411764699</v>
      </c>
    </row>
    <row r="203" spans="1:28" s="4" customFormat="1">
      <c r="A203" s="9">
        <f>IFERROR(VLOOKUP(B203,'[1]DADOS (OCULTAR)'!$P$3:$R$56,3,0),"")</f>
        <v>10988301000633</v>
      </c>
      <c r="B203" s="10" t="str">
        <f>'[1]TCE - ANEXO III - Preencher'!C212</f>
        <v>HOSPITAL PELÓPIDAS SILVEIRA</v>
      </c>
      <c r="C203" s="11"/>
      <c r="D203" s="12" t="str">
        <f>'[1]TCE - ANEXO III - Preencher'!E212</f>
        <v>CARLOS JAPHET DA MATTA ALBUQUERQUE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131205</v>
      </c>
      <c r="G203" s="14">
        <f>IF('[1]TCE - ANEXO III - Preencher'!H212="","",'[1]TCE - ANEXO III - Preencher'!H212)</f>
        <v>44136</v>
      </c>
      <c r="H203" s="15">
        <f>'[1]TCE - ANEXO III - Preencher'!I212</f>
        <v>203.17900000000003</v>
      </c>
      <c r="I203" s="15">
        <f>'[1]TCE - ANEXO III - Preencher'!J212</f>
        <v>1625.4320000000002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1829.7710000000004</v>
      </c>
    </row>
    <row r="204" spans="1:28" s="4" customFormat="1">
      <c r="A204" s="9">
        <f>IFERROR(VLOOKUP(B204,'[1]DADOS (OCULTAR)'!$P$3:$R$56,3,0),"")</f>
        <v>10988301000633</v>
      </c>
      <c r="B204" s="10" t="str">
        <f>'[1]TCE - ANEXO III - Preencher'!C213</f>
        <v>HOSPITAL PELÓPIDAS SILVEIRA</v>
      </c>
      <c r="C204" s="11"/>
      <c r="D204" s="12" t="str">
        <f>'[1]TCE - ANEXO III - Preencher'!E213</f>
        <v>CARLOS KLEIN ROCHA BANDEIRA DE ARAUJO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225260</v>
      </c>
      <c r="G204" s="14">
        <f>IF('[1]TCE - ANEXO III - Preencher'!H213="","",'[1]TCE - ANEXO III - Preencher'!H213)</f>
        <v>44136</v>
      </c>
      <c r="H204" s="15">
        <f>'[1]TCE - ANEXO III - Preencher'!I213</f>
        <v>137.05120000000002</v>
      </c>
      <c r="I204" s="15">
        <f>'[1]TCE - ANEXO III - Preencher'!J213</f>
        <v>1096.4096000000002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9.2766149999999996</v>
      </c>
      <c r="O204" s="16">
        <f>'[1]TCE - ANEXO III - Preencher'!P213</f>
        <v>0</v>
      </c>
      <c r="P204" s="17">
        <f t="shared" si="20"/>
        <v>9.2766149999999996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1242.7374150000003</v>
      </c>
    </row>
    <row r="205" spans="1:28" s="4" customFormat="1">
      <c r="A205" s="9">
        <f>IFERROR(VLOOKUP(B205,'[1]DADOS (OCULTAR)'!$P$3:$R$56,3,0),"")</f>
        <v>10988301000633</v>
      </c>
      <c r="B205" s="10" t="str">
        <f>'[1]TCE - ANEXO III - Preencher'!C214</f>
        <v>HOSPITAL PELÓPIDAS SILVEIRA</v>
      </c>
      <c r="C205" s="11"/>
      <c r="D205" s="12" t="str">
        <f>'[1]TCE - ANEXO III - Preencher'!E214</f>
        <v>CARMEN MARIA DA SILVA RAMOS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763210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1.1599999999999999</v>
      </c>
    </row>
    <row r="206" spans="1:28" s="4" customFormat="1">
      <c r="A206" s="9">
        <f>IFERROR(VLOOKUP(B206,'[1]DADOS (OCULTAR)'!$P$3:$R$56,3,0),"")</f>
        <v>10988301000633</v>
      </c>
      <c r="B206" s="10" t="str">
        <f>'[1]TCE - ANEXO III - Preencher'!C215</f>
        <v>HOSPITAL PELÓPIDAS SILVEIRA</v>
      </c>
      <c r="C206" s="11"/>
      <c r="D206" s="12" t="str">
        <f>'[1]TCE - ANEXO III - Preencher'!E215</f>
        <v>CAROLINE OLIVEIRA MONTEIRO DE CARVALHO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223605</v>
      </c>
      <c r="G206" s="14">
        <f>IF('[1]TCE - ANEXO III - Preencher'!H215="","",'[1]TCE - ANEXO III - Preencher'!H215)</f>
        <v>44136</v>
      </c>
      <c r="H206" s="15">
        <f>'[1]TCE - ANEXO III - Preencher'!I215</f>
        <v>31.161300000000001</v>
      </c>
      <c r="I206" s="15">
        <f>'[1]TCE - ANEXO III - Preencher'!J215</f>
        <v>249.29040000000001</v>
      </c>
      <c r="J206" s="15">
        <f>'[1]TCE - ANEXO III - Preencher'!K215</f>
        <v>0</v>
      </c>
      <c r="K206" s="16">
        <f>'[1]TCE - ANEXO III - Preencher'!L215</f>
        <v>103.99279411764699</v>
      </c>
      <c r="L206" s="16">
        <f>'[1]TCE - ANEXO III - Preencher'!M215</f>
        <v>2.41</v>
      </c>
      <c r="M206" s="16">
        <f t="shared" si="19"/>
        <v>101.582794117647</v>
      </c>
      <c r="N206" s="16">
        <f>'[1]TCE - ANEXO III - Preencher'!O215</f>
        <v>2.44</v>
      </c>
      <c r="O206" s="16">
        <f>'[1]TCE - ANEXO III - Preencher'!P215</f>
        <v>0</v>
      </c>
      <c r="P206" s="17">
        <f t="shared" si="20"/>
        <v>2.44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384.474494117647</v>
      </c>
    </row>
    <row r="207" spans="1:28" s="4" customFormat="1">
      <c r="A207" s="9">
        <f>IFERROR(VLOOKUP(B207,'[1]DADOS (OCULTAR)'!$P$3:$R$56,3,0),"")</f>
        <v>10988301000633</v>
      </c>
      <c r="B207" s="10" t="str">
        <f>'[1]TCE - ANEXO III - Preencher'!C216</f>
        <v>HOSPITAL PELÓPIDAS SILVEIRA</v>
      </c>
      <c r="C207" s="11"/>
      <c r="D207" s="12" t="str">
        <f>'[1]TCE - ANEXO III - Preencher'!E216</f>
        <v>CASSIA CRISTINA RAMOS PINTO NOVAIS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44136</v>
      </c>
      <c r="H207" s="15">
        <f>'[1]TCE - ANEXO III - Preencher'!I216</f>
        <v>33.074100000000001</v>
      </c>
      <c r="I207" s="15">
        <f>'[1]TCE - ANEXO III - Preencher'!J216</f>
        <v>297.99119999999999</v>
      </c>
      <c r="J207" s="15">
        <f>'[1]TCE - ANEXO III - Preencher'!K216</f>
        <v>0</v>
      </c>
      <c r="K207" s="16">
        <f>'[1]TCE - ANEXO III - Preencher'!L216</f>
        <v>103.99279411764699</v>
      </c>
      <c r="L207" s="16">
        <f>'[1]TCE - ANEXO III - Preencher'!M216</f>
        <v>41.12</v>
      </c>
      <c r="M207" s="16">
        <f t="shared" si="19"/>
        <v>62.872794117646997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103.28</v>
      </c>
      <c r="U207" s="16">
        <f>'[1]TCE - ANEXO III - Preencher'!V216</f>
        <v>0</v>
      </c>
      <c r="V207" s="17">
        <f t="shared" si="22"/>
        <v>103.28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499.65809411764701</v>
      </c>
    </row>
    <row r="208" spans="1:28" s="4" customFormat="1">
      <c r="A208" s="9">
        <f>IFERROR(VLOOKUP(B208,'[1]DADOS (OCULTAR)'!$P$3:$R$56,3,0),"")</f>
        <v>10988301000633</v>
      </c>
      <c r="B208" s="10" t="str">
        <f>'[1]TCE - ANEXO III - Preencher'!C217</f>
        <v>HOSPITAL PELÓPIDAS SILVEIRA</v>
      </c>
      <c r="C208" s="11"/>
      <c r="D208" s="12" t="str">
        <f>'[1]TCE - ANEXO III - Preencher'!E217</f>
        <v>CASSIA KEILA FELIX DA HORA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44136</v>
      </c>
      <c r="H208" s="15">
        <f>'[1]TCE - ANEXO III - Preencher'!I217</f>
        <v>15.8353</v>
      </c>
      <c r="I208" s="15">
        <f>'[1]TCE - ANEXO III - Preencher'!J217</f>
        <v>126.6824</v>
      </c>
      <c r="J208" s="15">
        <f>'[1]TCE - ANEXO III - Preencher'!K217</f>
        <v>0</v>
      </c>
      <c r="K208" s="16">
        <f>'[1]TCE - ANEXO III - Preencher'!L217</f>
        <v>103.99279411764699</v>
      </c>
      <c r="L208" s="16">
        <f>'[1]TCE - ANEXO III - Preencher'!M217</f>
        <v>20.9</v>
      </c>
      <c r="M208" s="16">
        <f t="shared" si="19"/>
        <v>83.092794117647003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103.5</v>
      </c>
      <c r="R208" s="16">
        <f>'[1]TCE - ANEXO III - Preencher'!S217</f>
        <v>41.8</v>
      </c>
      <c r="S208" s="17">
        <f t="shared" si="21"/>
        <v>61.7</v>
      </c>
      <c r="T208" s="16">
        <f>'[1]TCE - ANEXO III - Preencher'!U217</f>
        <v>44.07</v>
      </c>
      <c r="U208" s="16">
        <f>'[1]TCE - ANEXO III - Preencher'!V217</f>
        <v>0</v>
      </c>
      <c r="V208" s="17">
        <f t="shared" si="22"/>
        <v>44.07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332.54049411764697</v>
      </c>
    </row>
    <row r="209" spans="1:28" s="4" customFormat="1">
      <c r="A209" s="9">
        <f>IFERROR(VLOOKUP(B209,'[1]DADOS (OCULTAR)'!$P$3:$R$56,3,0),"")</f>
        <v>10988301000633</v>
      </c>
      <c r="B209" s="10" t="str">
        <f>'[1]TCE - ANEXO III - Preencher'!C218</f>
        <v>HOSPITAL PELÓPIDAS SILVEIRA</v>
      </c>
      <c r="C209" s="11"/>
      <c r="D209" s="12" t="str">
        <f>'[1]TCE - ANEXO III - Preencher'!E218</f>
        <v>CATARINA FLAVIA DE LIMA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223710</v>
      </c>
      <c r="G209" s="14">
        <f>IF('[1]TCE - ANEXO III - Preencher'!H218="","",'[1]TCE - ANEXO III - Preencher'!H218)</f>
        <v>44136</v>
      </c>
      <c r="H209" s="15">
        <f>'[1]TCE - ANEXO III - Preencher'!I218</f>
        <v>36.181699999999999</v>
      </c>
      <c r="I209" s="15">
        <f>'[1]TCE - ANEXO III - Preencher'!J218</f>
        <v>289.45359999999999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326.7953</v>
      </c>
    </row>
    <row r="210" spans="1:28" s="4" customFormat="1">
      <c r="A210" s="9">
        <f>IFERROR(VLOOKUP(B210,'[1]DADOS (OCULTAR)'!$P$3:$R$56,3,0),"")</f>
        <v>10988301000633</v>
      </c>
      <c r="B210" s="10" t="str">
        <f>'[1]TCE - ANEXO III - Preencher'!C219</f>
        <v>HOSPITAL PELÓPIDAS SILVEIRA</v>
      </c>
      <c r="C210" s="11"/>
      <c r="D210" s="12" t="str">
        <f>'[1]TCE - ANEXO III - Preencher'!E219</f>
        <v>CATIA ALVES DA SILVA MACIANO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521130</v>
      </c>
      <c r="G210" s="14">
        <f>IF('[1]TCE - ANEXO III - Preencher'!H219="","",'[1]TCE - ANEXO III - Preencher'!H219)</f>
        <v>44136</v>
      </c>
      <c r="H210" s="15">
        <f>'[1]TCE - ANEXO III - Preencher'!I219</f>
        <v>12.3072</v>
      </c>
      <c r="I210" s="15">
        <f>'[1]TCE - ANEXO III - Preencher'!J219</f>
        <v>98.457599999999999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207</v>
      </c>
      <c r="R210" s="16">
        <f>'[1]TCE - ANEXO III - Preencher'!S219</f>
        <v>62.7</v>
      </c>
      <c r="S210" s="17">
        <f t="shared" si="21"/>
        <v>144.30000000000001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256.22480000000002</v>
      </c>
    </row>
    <row r="211" spans="1:28" s="4" customFormat="1">
      <c r="A211" s="9">
        <f>IFERROR(VLOOKUP(B211,'[1]DADOS (OCULTAR)'!$P$3:$R$56,3,0),"")</f>
        <v>10988301000633</v>
      </c>
      <c r="B211" s="10" t="str">
        <f>'[1]TCE - ANEXO III - Preencher'!C220</f>
        <v>HOSPITAL PELÓPIDAS SILVEIRA</v>
      </c>
      <c r="C211" s="11"/>
      <c r="D211" s="12" t="str">
        <f>'[1]TCE - ANEXO III - Preencher'!E220</f>
        <v>CECILIA DE OLIVEIRA MARINHO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44136</v>
      </c>
      <c r="H211" s="15">
        <f>'[1]TCE - ANEXO III - Preencher'!I220</f>
        <v>32.095999999999997</v>
      </c>
      <c r="I211" s="15">
        <f>'[1]TCE - ANEXO III - Preencher'!J220</f>
        <v>259.5104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2.44</v>
      </c>
      <c r="O211" s="16">
        <f>'[1]TCE - ANEXO III - Preencher'!P220</f>
        <v>0</v>
      </c>
      <c r="P211" s="17">
        <f t="shared" si="20"/>
        <v>2.44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294.04640000000001</v>
      </c>
    </row>
    <row r="212" spans="1:28" s="4" customFormat="1">
      <c r="A212" s="9">
        <f>IFERROR(VLOOKUP(B212,'[1]DADOS (OCULTAR)'!$P$3:$R$56,3,0),"")</f>
        <v>10988301000633</v>
      </c>
      <c r="B212" s="10" t="str">
        <f>'[1]TCE - ANEXO III - Preencher'!C221</f>
        <v>HOSPITAL PELÓPIDAS SILVEIRA</v>
      </c>
      <c r="C212" s="11"/>
      <c r="D212" s="12" t="str">
        <f>'[1]TCE - ANEXO III - Preencher'!E221</f>
        <v>CECILIA SANTANA DE OLIVEIRA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44136</v>
      </c>
      <c r="H212" s="15">
        <f>'[1]TCE - ANEXO III - Preencher'!I221</f>
        <v>17.411200000000001</v>
      </c>
      <c r="I212" s="15">
        <f>'[1]TCE - ANEXO III - Preencher'!J221</f>
        <v>139.28960000000001</v>
      </c>
      <c r="J212" s="15">
        <f>'[1]TCE - ANEXO III - Preencher'!K221</f>
        <v>0</v>
      </c>
      <c r="K212" s="16">
        <f>'[1]TCE - ANEXO III - Preencher'!L221</f>
        <v>103.99279411764699</v>
      </c>
      <c r="L212" s="16">
        <f>'[1]TCE - ANEXO III - Preencher'!M221</f>
        <v>20.9</v>
      </c>
      <c r="M212" s="16">
        <f t="shared" si="19"/>
        <v>83.092794117647003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240.95359411764701</v>
      </c>
    </row>
    <row r="213" spans="1:28" s="4" customFormat="1">
      <c r="A213" s="9">
        <f>IFERROR(VLOOKUP(B213,'[1]DADOS (OCULTAR)'!$P$3:$R$56,3,0),"")</f>
        <v>10988301000633</v>
      </c>
      <c r="B213" s="10" t="str">
        <f>'[1]TCE - ANEXO III - Preencher'!C222</f>
        <v>HOSPITAL PELÓPIDAS SILVEIRA</v>
      </c>
      <c r="C213" s="11"/>
      <c r="D213" s="12" t="str">
        <f>'[1]TCE - ANEXO III - Preencher'!E222</f>
        <v>CESAR FERREIRA DA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413115</v>
      </c>
      <c r="G213" s="14">
        <f>IF('[1]TCE - ANEXO III - Preencher'!H222="","",'[1]TCE - ANEXO III - Preencher'!H222)</f>
        <v>44136</v>
      </c>
      <c r="H213" s="15">
        <f>'[1]TCE - ANEXO III - Preencher'!I222</f>
        <v>17.426099999999998</v>
      </c>
      <c r="I213" s="15">
        <f>'[1]TCE - ANEXO III - Preencher'!J222</f>
        <v>139.40879999999999</v>
      </c>
      <c r="J213" s="15">
        <f>'[1]TCE - ANEXO III - Preencher'!K222</f>
        <v>0</v>
      </c>
      <c r="K213" s="16">
        <f>'[1]TCE - ANEXO III - Preencher'!L222</f>
        <v>103.99279411764699</v>
      </c>
      <c r="L213" s="16">
        <f>'[1]TCE - ANEXO III - Preencher'!M222</f>
        <v>33.369999999999997</v>
      </c>
      <c r="M213" s="16">
        <f t="shared" si="19"/>
        <v>70.622794117647004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138</v>
      </c>
      <c r="R213" s="16">
        <f>'[1]TCE - ANEXO III - Preencher'!S222</f>
        <v>100.1</v>
      </c>
      <c r="S213" s="17">
        <f t="shared" si="21"/>
        <v>37.900000000000006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266.51769411764701</v>
      </c>
    </row>
    <row r="214" spans="1:28" s="4" customFormat="1">
      <c r="A214" s="9">
        <f>IFERROR(VLOOKUP(B214,'[1]DADOS (OCULTAR)'!$P$3:$R$56,3,0),"")</f>
        <v>10988301000633</v>
      </c>
      <c r="B214" s="10" t="str">
        <f>'[1]TCE - ANEXO III - Preencher'!C223</f>
        <v>HOSPITAL PELÓPIDAS SILVEIRA</v>
      </c>
      <c r="C214" s="11"/>
      <c r="D214" s="12" t="str">
        <f>'[1]TCE - ANEXO III - Preencher'!E223</f>
        <v>CICERO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515110</v>
      </c>
      <c r="G214" s="14">
        <f>IF('[1]TCE - ANEXO III - Preencher'!H223="","",'[1]TCE - ANEXO III - Preencher'!H223)</f>
        <v>44136</v>
      </c>
      <c r="H214" s="15">
        <f>'[1]TCE - ANEXO III - Preencher'!I223</f>
        <v>14.256600000000001</v>
      </c>
      <c r="I214" s="15">
        <f>'[1]TCE - ANEXO III - Preencher'!J223</f>
        <v>114.0528</v>
      </c>
      <c r="J214" s="15">
        <f>'[1]TCE - ANEXO III - Preencher'!K223</f>
        <v>0</v>
      </c>
      <c r="K214" s="16">
        <f>'[1]TCE - ANEXO III - Preencher'!L223</f>
        <v>103.99279411764699</v>
      </c>
      <c r="L214" s="16">
        <f>'[1]TCE - ANEXO III - Preencher'!M223</f>
        <v>20.9</v>
      </c>
      <c r="M214" s="16">
        <f t="shared" si="19"/>
        <v>83.092794117647003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207</v>
      </c>
      <c r="R214" s="16">
        <f>'[1]TCE - ANEXO III - Preencher'!S223</f>
        <v>62.7</v>
      </c>
      <c r="S214" s="17">
        <f t="shared" si="21"/>
        <v>144.30000000000001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356.86219411764705</v>
      </c>
    </row>
    <row r="215" spans="1:28" s="4" customFormat="1">
      <c r="A215" s="9">
        <f>IFERROR(VLOOKUP(B215,'[1]DADOS (OCULTAR)'!$P$3:$R$56,3,0),"")</f>
        <v>10988301000633</v>
      </c>
      <c r="B215" s="10" t="str">
        <f>'[1]TCE - ANEXO III - Preencher'!C224</f>
        <v>HOSPITAL PELÓPIDAS SILVEIRA</v>
      </c>
      <c r="C215" s="11"/>
      <c r="D215" s="12" t="str">
        <f>'[1]TCE - ANEXO III - Preencher'!E224</f>
        <v>CIMONICA DE SOUZA RODRIGUES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324205</v>
      </c>
      <c r="G215" s="14">
        <f>IF('[1]TCE - ANEXO III - Preencher'!H224="","",'[1]TCE - ANEXO III - Preencher'!H224)</f>
        <v>44136</v>
      </c>
      <c r="H215" s="15">
        <f>'[1]TCE - ANEXO III - Preencher'!I224</f>
        <v>17.504999999999999</v>
      </c>
      <c r="I215" s="15">
        <f>'[1]TCE - ANEXO III - Preencher'!J224</f>
        <v>140.04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158.70499999999998</v>
      </c>
    </row>
    <row r="216" spans="1:28" s="4" customFormat="1">
      <c r="A216" s="9">
        <f>IFERROR(VLOOKUP(B216,'[1]DADOS (OCULTAR)'!$P$3:$R$56,3,0),"")</f>
        <v>10988301000633</v>
      </c>
      <c r="B216" s="10" t="str">
        <f>'[1]TCE - ANEXO III - Preencher'!C225</f>
        <v>HOSPITAL PELÓPIDAS SILVEIRA</v>
      </c>
      <c r="C216" s="11"/>
      <c r="D216" s="12" t="str">
        <f>'[1]TCE - ANEXO III - Preencher'!E225</f>
        <v>CINARIA DA SILVA DINIZ PONTES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>
        <f>IFERROR(VLOOKUP(B217,'[1]DADOS (OCULTAR)'!$P$3:$R$56,3,0),"")</f>
        <v>10988301000633</v>
      </c>
      <c r="B217" s="10" t="str">
        <f>'[1]TCE - ANEXO III - Preencher'!C226</f>
        <v>HOSPITAL PELÓPIDAS SILVEIRA</v>
      </c>
      <c r="C217" s="11"/>
      <c r="D217" s="12" t="str">
        <f>'[1]TCE - ANEXO III - Preencher'!E226</f>
        <v>CINTIA CAVALCANTI FERNANDES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44136</v>
      </c>
      <c r="H217" s="15">
        <f>'[1]TCE - ANEXO III - Preencher'!I226</f>
        <v>55.249300000000005</v>
      </c>
      <c r="I217" s="15">
        <f>'[1]TCE - ANEXO III - Preencher'!J226</f>
        <v>444.73680000000002</v>
      </c>
      <c r="J217" s="15">
        <f>'[1]TCE - ANEXO III - Preencher'!K226</f>
        <v>0</v>
      </c>
      <c r="K217" s="16">
        <f>'[1]TCE - ANEXO III - Preencher'!L226</f>
        <v>103.99279411764699</v>
      </c>
      <c r="L217" s="16">
        <f>'[1]TCE - ANEXO III - Preencher'!M226</f>
        <v>3.08</v>
      </c>
      <c r="M217" s="16">
        <f t="shared" si="19"/>
        <v>100.912794117647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603.3388941176471</v>
      </c>
    </row>
    <row r="218" spans="1:28" s="4" customFormat="1">
      <c r="A218" s="9">
        <f>IFERROR(VLOOKUP(B218,'[1]DADOS (OCULTAR)'!$P$3:$R$56,3,0),"")</f>
        <v>10988301000633</v>
      </c>
      <c r="B218" s="10" t="str">
        <f>'[1]TCE - ANEXO III - Preencher'!C227</f>
        <v>HOSPITAL PELÓPIDAS SILVEIRA</v>
      </c>
      <c r="C218" s="11"/>
      <c r="D218" s="12" t="str">
        <f>'[1]TCE - ANEXO III - Preencher'!E227</f>
        <v>CINTYA KELLY GOMES CAVALCANTI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44136</v>
      </c>
      <c r="H218" s="15">
        <f>'[1]TCE - ANEXO III - Preencher'!I227</f>
        <v>39.0747</v>
      </c>
      <c r="I218" s="15">
        <f>'[1]TCE - ANEXO III - Preencher'!J227</f>
        <v>315.2088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2.44</v>
      </c>
      <c r="O218" s="16">
        <f>'[1]TCE - ANEXO III - Preencher'!P227</f>
        <v>0</v>
      </c>
      <c r="P218" s="17">
        <f t="shared" si="20"/>
        <v>2.44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103.28</v>
      </c>
      <c r="U218" s="16">
        <f>'[1]TCE - ANEXO III - Preencher'!V227</f>
        <v>0</v>
      </c>
      <c r="V218" s="17">
        <f t="shared" si="22"/>
        <v>103.28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460.00350000000003</v>
      </c>
    </row>
    <row r="219" spans="1:28" s="4" customFormat="1">
      <c r="A219" s="9">
        <f>IFERROR(VLOOKUP(B219,'[1]DADOS (OCULTAR)'!$P$3:$R$56,3,0),"")</f>
        <v>10988301000633</v>
      </c>
      <c r="B219" s="10" t="str">
        <f>'[1]TCE - ANEXO III - Preencher'!C228</f>
        <v>HOSPITAL PELÓPIDAS SILVEIRA</v>
      </c>
      <c r="C219" s="11"/>
      <c r="D219" s="12" t="str">
        <f>'[1]TCE - ANEXO III - Preencher'!E228</f>
        <v>CIRLEIDE BRAZ DA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513505</v>
      </c>
      <c r="G219" s="14">
        <f>IF('[1]TCE - ANEXO III - Preencher'!H228="","",'[1]TCE - ANEXO III - Preencher'!H228)</f>
        <v>44136</v>
      </c>
      <c r="H219" s="15">
        <f>'[1]TCE - ANEXO III - Preencher'!I228</f>
        <v>13.0397</v>
      </c>
      <c r="I219" s="15">
        <f>'[1]TCE - ANEXO III - Preencher'!J228</f>
        <v>104.3176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207</v>
      </c>
      <c r="R219" s="16">
        <f>'[1]TCE - ANEXO III - Preencher'!S228</f>
        <v>62.7</v>
      </c>
      <c r="S219" s="17">
        <f t="shared" si="21"/>
        <v>144.30000000000001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262.81729999999999</v>
      </c>
    </row>
    <row r="220" spans="1:28" s="4" customFormat="1">
      <c r="A220" s="9">
        <f>IFERROR(VLOOKUP(B220,'[1]DADOS (OCULTAR)'!$P$3:$R$56,3,0),"")</f>
        <v>10988301000633</v>
      </c>
      <c r="B220" s="10" t="str">
        <f>'[1]TCE - ANEXO III - Preencher'!C229</f>
        <v>HOSPITAL PELÓPIDAS SILVEIRA</v>
      </c>
      <c r="C220" s="11"/>
      <c r="D220" s="12" t="str">
        <f>'[1]TCE - ANEXO III - Preencher'!E229</f>
        <v>CLARISSA FERNANDA NOGUEIRA TAVARES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44136</v>
      </c>
      <c r="H220" s="15">
        <f>'[1]TCE - ANEXO III - Preencher'!I229</f>
        <v>49.336000000000006</v>
      </c>
      <c r="I220" s="15">
        <f>'[1]TCE - ANEXO III - Preencher'!J229</f>
        <v>397.43040000000002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449.20640000000003</v>
      </c>
    </row>
    <row r="221" spans="1:28" s="4" customFormat="1">
      <c r="A221" s="9">
        <f>IFERROR(VLOOKUP(B221,'[1]DADOS (OCULTAR)'!$P$3:$R$56,3,0),"")</f>
        <v>10988301000633</v>
      </c>
      <c r="B221" s="10" t="str">
        <f>'[1]TCE - ANEXO III - Preencher'!C230</f>
        <v>HOSPITAL PELÓPIDAS SILVEIRA</v>
      </c>
      <c r="C221" s="11"/>
      <c r="D221" s="12" t="str">
        <f>'[1]TCE - ANEXO III - Preencher'!E230</f>
        <v>CLAUDIA BEZERRA DE LIMA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44136</v>
      </c>
      <c r="H221" s="15">
        <f>'[1]TCE - ANEXO III - Preencher'!I230</f>
        <v>15.592000000000001</v>
      </c>
      <c r="I221" s="15">
        <f>'[1]TCE - ANEXO III - Preencher'!J230</f>
        <v>124.736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207</v>
      </c>
      <c r="R221" s="16">
        <f>'[1]TCE - ANEXO III - Preencher'!S230</f>
        <v>62.7</v>
      </c>
      <c r="S221" s="17">
        <f t="shared" si="21"/>
        <v>144.30000000000001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285.78800000000001</v>
      </c>
    </row>
    <row r="222" spans="1:28" s="4" customFormat="1">
      <c r="A222" s="9">
        <f>IFERROR(VLOOKUP(B222,'[1]DADOS (OCULTAR)'!$P$3:$R$56,3,0),"")</f>
        <v>10988301000633</v>
      </c>
      <c r="B222" s="10" t="str">
        <f>'[1]TCE - ANEXO III - Preencher'!C231</f>
        <v>HOSPITAL PELÓPIDAS SILVEIRA</v>
      </c>
      <c r="C222" s="11"/>
      <c r="D222" s="12" t="str">
        <f>'[1]TCE - ANEXO III - Preencher'!E231</f>
        <v>CLAUDIA CAMILLA BARROS DE SOUZA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44136</v>
      </c>
      <c r="H222" s="15">
        <f>'[1]TCE - ANEXO III - Preencher'!I231</f>
        <v>12.6532</v>
      </c>
      <c r="I222" s="15">
        <f>'[1]TCE - ANEXO III - Preencher'!J231</f>
        <v>101.2256</v>
      </c>
      <c r="J222" s="15">
        <f>'[1]TCE - ANEXO III - Preencher'!K231</f>
        <v>0</v>
      </c>
      <c r="K222" s="16">
        <f>'[1]TCE - ANEXO III - Preencher'!L231</f>
        <v>103.99279411764699</v>
      </c>
      <c r="L222" s="16">
        <f>'[1]TCE - ANEXO III - Preencher'!M231</f>
        <v>20.9</v>
      </c>
      <c r="M222" s="16">
        <f t="shared" si="19"/>
        <v>83.092794117647003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179.4</v>
      </c>
      <c r="R222" s="16">
        <f>'[1]TCE - ANEXO III - Preencher'!S231</f>
        <v>60.61</v>
      </c>
      <c r="S222" s="17">
        <f t="shared" si="21"/>
        <v>118.79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316.92159411764698</v>
      </c>
    </row>
    <row r="223" spans="1:28" s="4" customFormat="1">
      <c r="A223" s="9">
        <f>IFERROR(VLOOKUP(B223,'[1]DADOS (OCULTAR)'!$P$3:$R$56,3,0),"")</f>
        <v>10988301000633</v>
      </c>
      <c r="B223" s="10" t="str">
        <f>'[1]TCE - ANEXO III - Preencher'!C232</f>
        <v>HOSPITAL PELÓPIDAS SILVEIRA</v>
      </c>
      <c r="C223" s="11"/>
      <c r="D223" s="12" t="str">
        <f>'[1]TCE - ANEXO III - Preencher'!E232</f>
        <v>CLAUDIA MATIAS DE BRITO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324115</v>
      </c>
      <c r="G223" s="14">
        <f>IF('[1]TCE - ANEXO III - Preencher'!H232="","",'[1]TCE - ANEXO III - Preencher'!H232)</f>
        <v>44136</v>
      </c>
      <c r="H223" s="15">
        <f>'[1]TCE - ANEXO III - Preencher'!I232</f>
        <v>33.865700000000004</v>
      </c>
      <c r="I223" s="15">
        <f>'[1]TCE - ANEXO III - Preencher'!J232</f>
        <v>270.92560000000003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163</v>
      </c>
      <c r="R223" s="16">
        <f>'[1]TCE - ANEXO III - Preencher'!S232</f>
        <v>60.91</v>
      </c>
      <c r="S223" s="17">
        <f t="shared" si="21"/>
        <v>102.09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408.04130000000009</v>
      </c>
    </row>
    <row r="224" spans="1:28" s="4" customFormat="1">
      <c r="A224" s="9">
        <f>IFERROR(VLOOKUP(B224,'[1]DADOS (OCULTAR)'!$P$3:$R$56,3,0),"")</f>
        <v>10988301000633</v>
      </c>
      <c r="B224" s="10" t="str">
        <f>'[1]TCE - ANEXO III - Preencher'!C233</f>
        <v>HOSPITAL PELÓPIDAS SILVEIRA</v>
      </c>
      <c r="C224" s="11"/>
      <c r="D224" s="12" t="str">
        <f>'[1]TCE - ANEXO III - Preencher'!E233</f>
        <v>CLAUDIA PAIXAO FELIX DOS SANTOS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223810</v>
      </c>
      <c r="G224" s="14">
        <f>IF('[1]TCE - ANEXO III - Preencher'!H233="","",'[1]TCE - ANEXO III - Preencher'!H233)</f>
        <v>44136</v>
      </c>
      <c r="H224" s="15">
        <f>'[1]TCE - ANEXO III - Preencher'!I233</f>
        <v>17.774100000000001</v>
      </c>
      <c r="I224" s="15">
        <f>'[1]TCE - ANEXO III - Preencher'!J233</f>
        <v>171.70880000000002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190.64290000000003</v>
      </c>
    </row>
    <row r="225" spans="1:28" s="4" customFormat="1">
      <c r="A225" s="9">
        <f>IFERROR(VLOOKUP(B225,'[1]DADOS (OCULTAR)'!$P$3:$R$56,3,0),"")</f>
        <v>10988301000633</v>
      </c>
      <c r="B225" s="10" t="str">
        <f>'[1]TCE - ANEXO III - Preencher'!C234</f>
        <v>HOSPITAL PELÓPIDAS SILVEIRA</v>
      </c>
      <c r="C225" s="11"/>
      <c r="D225" s="12" t="str">
        <f>'[1]TCE - ANEXO III - Preencher'!E234</f>
        <v>CLAUDIA VIANA LOPES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513430</v>
      </c>
      <c r="G225" s="14">
        <f>IF('[1]TCE - ANEXO III - Preencher'!H234="","",'[1]TCE - ANEXO III - Preencher'!H234)</f>
        <v>44136</v>
      </c>
      <c r="H225" s="15">
        <f>'[1]TCE - ANEXO III - Preencher'!I234</f>
        <v>12.3087</v>
      </c>
      <c r="I225" s="15">
        <f>'[1]TCE - ANEXO III - Preencher'!J234</f>
        <v>98.4696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111.9383</v>
      </c>
    </row>
    <row r="226" spans="1:28" s="4" customFormat="1">
      <c r="A226" s="9">
        <f>IFERROR(VLOOKUP(B226,'[1]DADOS (OCULTAR)'!$P$3:$R$56,3,0),"")</f>
        <v>10988301000633</v>
      </c>
      <c r="B226" s="10" t="str">
        <f>'[1]TCE - ANEXO III - Preencher'!C235</f>
        <v>HOSPITAL PELÓPIDAS SILVEIRA</v>
      </c>
      <c r="C226" s="11"/>
      <c r="D226" s="12" t="str">
        <f>'[1]TCE - ANEXO III - Preencher'!E235</f>
        <v>CLAUDILENE BARBOSA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44136</v>
      </c>
      <c r="H226" s="15">
        <f>'[1]TCE - ANEXO III - Preencher'!I235</f>
        <v>12.540000000000001</v>
      </c>
      <c r="I226" s="15">
        <f>'[1]TCE - ANEXO III - Preencher'!J235</f>
        <v>100.32000000000001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96.6</v>
      </c>
      <c r="R226" s="16">
        <f>'[1]TCE - ANEXO III - Preencher'!S235</f>
        <v>62.7</v>
      </c>
      <c r="S226" s="17">
        <f t="shared" si="21"/>
        <v>33.899999999999991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147.92000000000002</v>
      </c>
    </row>
    <row r="227" spans="1:28" s="4" customFormat="1">
      <c r="A227" s="9">
        <f>IFERROR(VLOOKUP(B227,'[1]DADOS (OCULTAR)'!$P$3:$R$56,3,0),"")</f>
        <v>10988301000633</v>
      </c>
      <c r="B227" s="10" t="str">
        <f>'[1]TCE - ANEXO III - Preencher'!C236</f>
        <v>HOSPITAL PELÓPIDAS SILVEIRA</v>
      </c>
      <c r="C227" s="11"/>
      <c r="D227" s="12" t="str">
        <f>'[1]TCE - ANEXO III - Preencher'!E236</f>
        <v>CLAUDILENE RITA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223705</v>
      </c>
      <c r="G227" s="14">
        <f>IF('[1]TCE - ANEXO III - Preencher'!H236="","",'[1]TCE - ANEXO III - Preencher'!H236)</f>
        <v>44136</v>
      </c>
      <c r="H227" s="15">
        <f>'[1]TCE - ANEXO III - Preencher'!I236</f>
        <v>12.3025</v>
      </c>
      <c r="I227" s="15">
        <f>'[1]TCE - ANEXO III - Preencher'!J236</f>
        <v>98.42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51.76</v>
      </c>
      <c r="R227" s="16">
        <f>'[1]TCE - ANEXO III - Preencher'!S236</f>
        <v>51.75</v>
      </c>
      <c r="S227" s="17">
        <f t="shared" si="21"/>
        <v>9.9999999999980105E-3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111.89249999999998</v>
      </c>
    </row>
    <row r="228" spans="1:28" s="4" customFormat="1">
      <c r="A228" s="9">
        <f>IFERROR(VLOOKUP(B228,'[1]DADOS (OCULTAR)'!$P$3:$R$56,3,0),"")</f>
        <v>10988301000633</v>
      </c>
      <c r="B228" s="10" t="str">
        <f>'[1]TCE - ANEXO III - Preencher'!C237</f>
        <v>HOSPITAL PELÓPIDAS SILVEIRA</v>
      </c>
      <c r="C228" s="11"/>
      <c r="D228" s="12" t="str">
        <f>'[1]TCE - ANEXO III - Preencher'!E237</f>
        <v>CLAUDIO FRANCISCO DO NASCIMENTO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514225</v>
      </c>
      <c r="G228" s="14">
        <f>IF('[1]TCE - ANEXO III - Preencher'!H237="","",'[1]TCE - ANEXO III - Preencher'!H237)</f>
        <v>44136</v>
      </c>
      <c r="H228" s="15">
        <f>'[1]TCE - ANEXO III - Preencher'!I237</f>
        <v>12.651800000000001</v>
      </c>
      <c r="I228" s="15">
        <f>'[1]TCE - ANEXO III - Preencher'!J237</f>
        <v>101.21440000000001</v>
      </c>
      <c r="J228" s="15">
        <f>'[1]TCE - ANEXO III - Preencher'!K237</f>
        <v>0</v>
      </c>
      <c r="K228" s="16">
        <f>'[1]TCE - ANEXO III - Preencher'!L237</f>
        <v>103.99279411764699</v>
      </c>
      <c r="L228" s="16">
        <f>'[1]TCE - ANEXO III - Preencher'!M237</f>
        <v>20.9</v>
      </c>
      <c r="M228" s="16">
        <f t="shared" si="19"/>
        <v>83.092794117647003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138</v>
      </c>
      <c r="R228" s="16">
        <f>'[1]TCE - ANEXO III - Preencher'!S237</f>
        <v>62.7</v>
      </c>
      <c r="S228" s="17">
        <f t="shared" si="21"/>
        <v>75.3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273.418994117647</v>
      </c>
    </row>
    <row r="229" spans="1:28" s="4" customFormat="1">
      <c r="A229" s="9">
        <f>IFERROR(VLOOKUP(B229,'[1]DADOS (OCULTAR)'!$P$3:$R$56,3,0),"")</f>
        <v>10988301000633</v>
      </c>
      <c r="B229" s="10" t="str">
        <f>'[1]TCE - ANEXO III - Preencher'!C238</f>
        <v>HOSPITAL PELÓPIDAS SILVEIRA</v>
      </c>
      <c r="C229" s="11"/>
      <c r="D229" s="12" t="str">
        <f>'[1]TCE - ANEXO III - Preencher'!E238</f>
        <v>CLAUDIONOR NOGUEIRA COSTA SEGUNDO</v>
      </c>
      <c r="E229" s="10" t="str">
        <f>IF('[1]TCE - ANEXO III - Preencher'!F238="4 - Assistência Odontológica","2 - Outros Profissionais da Saúde",'[1]TCE - ANEXO III - Preencher'!F238)</f>
        <v>1 - Médico</v>
      </c>
      <c r="F229" s="13">
        <f>'[1]TCE - ANEXO III - Preencher'!G238</f>
        <v>225125</v>
      </c>
      <c r="G229" s="14">
        <f>IF('[1]TCE - ANEXO III - Preencher'!H238="","",'[1]TCE - ANEXO III - Preencher'!H238)</f>
        <v>44136</v>
      </c>
      <c r="H229" s="15">
        <f>'[1]TCE - ANEXO III - Preencher'!I238</f>
        <v>176.53479999999999</v>
      </c>
      <c r="I229" s="15">
        <f>'[1]TCE - ANEXO III - Preencher'!J238</f>
        <v>1412.2783999999999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9.2766149999999996</v>
      </c>
      <c r="O229" s="16">
        <f>'[1]TCE - ANEXO III - Preencher'!P238</f>
        <v>0</v>
      </c>
      <c r="P229" s="17">
        <f t="shared" si="20"/>
        <v>9.2766149999999996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1598.0898149999998</v>
      </c>
    </row>
    <row r="230" spans="1:28" s="4" customFormat="1">
      <c r="A230" s="9">
        <f>IFERROR(VLOOKUP(B230,'[1]DADOS (OCULTAR)'!$P$3:$R$56,3,0),"")</f>
        <v>10988301000633</v>
      </c>
      <c r="B230" s="10" t="str">
        <f>'[1]TCE - ANEXO III - Preencher'!C239</f>
        <v>HOSPITAL PELÓPIDAS SILVEIRA</v>
      </c>
      <c r="C230" s="11"/>
      <c r="D230" s="12" t="str">
        <f>'[1]TCE - ANEXO III - Preencher'!E239</f>
        <v>CLEBERSON ALBERCELI VIEIRA DE FRANCA</v>
      </c>
      <c r="E230" s="10" t="str">
        <f>IF('[1]TCE - ANEXO III - Preencher'!F239="4 - Assistência Odontológica","2 - Outros Profissionais da Saúde",'[1]TCE - ANEXO III - Preencher'!F239)</f>
        <v>1 - Médico</v>
      </c>
      <c r="F230" s="13">
        <f>'[1]TCE - ANEXO III - Preencher'!G239</f>
        <v>225125</v>
      </c>
      <c r="G230" s="14">
        <f>IF('[1]TCE - ANEXO III - Preencher'!H239="","",'[1]TCE - ANEXO III - Preencher'!H239)</f>
        <v>44136</v>
      </c>
      <c r="H230" s="15">
        <f>'[1]TCE - ANEXO III - Preencher'!I239</f>
        <v>103.3433</v>
      </c>
      <c r="I230" s="15">
        <f>'[1]TCE - ANEXO III - Preencher'!J239</f>
        <v>826.74639999999999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9.2766149999999996</v>
      </c>
      <c r="O230" s="16">
        <f>'[1]TCE - ANEXO III - Preencher'!P239</f>
        <v>0</v>
      </c>
      <c r="P230" s="17">
        <f t="shared" si="20"/>
        <v>9.2766149999999996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939.36631499999999</v>
      </c>
    </row>
    <row r="231" spans="1:28" s="4" customFormat="1">
      <c r="A231" s="9">
        <f>IFERROR(VLOOKUP(B231,'[1]DADOS (OCULTAR)'!$P$3:$R$56,3,0),"")</f>
        <v>10988301000633</v>
      </c>
      <c r="B231" s="10" t="str">
        <f>'[1]TCE - ANEXO III - Preencher'!C240</f>
        <v>HOSPITAL PELÓPIDAS SILVEIRA</v>
      </c>
      <c r="C231" s="11"/>
      <c r="D231" s="12" t="str">
        <f>'[1]TCE - ANEXO III - Preencher'!E240</f>
        <v>CLEBIA DE CASSIA FERREIRA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513430</v>
      </c>
      <c r="G231" s="14">
        <f>IF('[1]TCE - ANEXO III - Preencher'!H240="","",'[1]TCE - ANEXO III - Preencher'!H240)</f>
        <v>44136</v>
      </c>
      <c r="H231" s="15">
        <f>'[1]TCE - ANEXO III - Preencher'!I240</f>
        <v>13.0556</v>
      </c>
      <c r="I231" s="15">
        <f>'[1]TCE - ANEXO III - Preencher'!J240</f>
        <v>104.4448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228.2</v>
      </c>
      <c r="R231" s="16">
        <f>'[1]TCE - ANEXO III - Preencher'!S240</f>
        <v>50.16</v>
      </c>
      <c r="S231" s="17">
        <f t="shared" si="21"/>
        <v>178.04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296.7004</v>
      </c>
    </row>
    <row r="232" spans="1:28" s="4" customFormat="1">
      <c r="A232" s="9">
        <f>IFERROR(VLOOKUP(B232,'[1]DADOS (OCULTAR)'!$P$3:$R$56,3,0),"")</f>
        <v>10988301000633</v>
      </c>
      <c r="B232" s="10" t="str">
        <f>'[1]TCE - ANEXO III - Preencher'!C241</f>
        <v>HOSPITAL PELÓPIDAS SILVEIRA</v>
      </c>
      <c r="C232" s="11"/>
      <c r="D232" s="12" t="str">
        <f>'[1]TCE - ANEXO III - Preencher'!E241</f>
        <v>CLEIDE MARIA SOBRINHO SOARES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324115</v>
      </c>
      <c r="G232" s="14">
        <f>IF('[1]TCE - ANEXO III - Preencher'!H241="","",'[1]TCE - ANEXO III - Preencher'!H241)</f>
        <v>44136</v>
      </c>
      <c r="H232" s="15">
        <f>'[1]TCE - ANEXO III - Preencher'!I241</f>
        <v>29.380500000000001</v>
      </c>
      <c r="I232" s="15">
        <f>'[1]TCE - ANEXO III - Preencher'!J241</f>
        <v>235.04400000000001</v>
      </c>
      <c r="J232" s="15">
        <f>'[1]TCE - ANEXO III - Preencher'!K241</f>
        <v>0</v>
      </c>
      <c r="K232" s="16">
        <f>'[1]TCE - ANEXO III - Preencher'!L241</f>
        <v>103.99279411764699</v>
      </c>
      <c r="L232" s="16">
        <f>'[1]TCE - ANEXO III - Preencher'!M241</f>
        <v>10.85</v>
      </c>
      <c r="M232" s="16">
        <f t="shared" si="19"/>
        <v>93.142794117647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358.72729411764703</v>
      </c>
    </row>
    <row r="233" spans="1:28" s="4" customFormat="1">
      <c r="A233" s="9">
        <f>IFERROR(VLOOKUP(B233,'[1]DADOS (OCULTAR)'!$P$3:$R$56,3,0),"")</f>
        <v>10988301000633</v>
      </c>
      <c r="B233" s="10" t="str">
        <f>'[1]TCE - ANEXO III - Preencher'!C242</f>
        <v>HOSPITAL PELÓPIDAS SILVEIRA</v>
      </c>
      <c r="C233" s="11"/>
      <c r="D233" s="12" t="str">
        <f>'[1]TCE - ANEXO III - Preencher'!E242</f>
        <v>CLEIDIANE COELHO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44136</v>
      </c>
      <c r="H233" s="15">
        <f>'[1]TCE - ANEXO III - Preencher'!I242</f>
        <v>12.953099999999999</v>
      </c>
      <c r="I233" s="15">
        <f>'[1]TCE - ANEXO III - Preencher'!J242</f>
        <v>103.62479999999999</v>
      </c>
      <c r="J233" s="15">
        <f>'[1]TCE - ANEXO III - Preencher'!K242</f>
        <v>0</v>
      </c>
      <c r="K233" s="16">
        <f>'[1]TCE - ANEXO III - Preencher'!L242</f>
        <v>103.99279411764699</v>
      </c>
      <c r="L233" s="16">
        <f>'[1]TCE - ANEXO III - Preencher'!M242</f>
        <v>20.9</v>
      </c>
      <c r="M233" s="16">
        <f t="shared" si="19"/>
        <v>83.092794117647003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207</v>
      </c>
      <c r="R233" s="16">
        <f>'[1]TCE - ANEXO III - Preencher'!S242</f>
        <v>41.8</v>
      </c>
      <c r="S233" s="17">
        <f t="shared" si="21"/>
        <v>165.2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366.03069411764699</v>
      </c>
    </row>
    <row r="234" spans="1:28" s="4" customFormat="1">
      <c r="A234" s="9">
        <f>IFERROR(VLOOKUP(B234,'[1]DADOS (OCULTAR)'!$P$3:$R$56,3,0),"")</f>
        <v>10988301000633</v>
      </c>
      <c r="B234" s="10" t="str">
        <f>'[1]TCE - ANEXO III - Preencher'!C243</f>
        <v>HOSPITAL PELÓPIDAS SILVEIRA</v>
      </c>
      <c r="C234" s="11"/>
      <c r="D234" s="12" t="str">
        <f>'[1]TCE - ANEXO III - Preencher'!E243</f>
        <v>CLEITON FABIO SANTANA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515110</v>
      </c>
      <c r="G234" s="14">
        <f>IF('[1]TCE - ANEXO III - Preencher'!H243="","",'[1]TCE - ANEXO III - Preencher'!H243)</f>
        <v>44136</v>
      </c>
      <c r="H234" s="15">
        <f>'[1]TCE - ANEXO III - Preencher'!I243</f>
        <v>11.743499999999999</v>
      </c>
      <c r="I234" s="15">
        <f>'[1]TCE - ANEXO III - Preencher'!J243</f>
        <v>93.947999999999993</v>
      </c>
      <c r="J234" s="15">
        <f>'[1]TCE - ANEXO III - Preencher'!K243</f>
        <v>0</v>
      </c>
      <c r="K234" s="16">
        <f>'[1]TCE - ANEXO III - Preencher'!L243</f>
        <v>103.99279411764699</v>
      </c>
      <c r="L234" s="16">
        <f>'[1]TCE - ANEXO III - Preencher'!M243</f>
        <v>20.9</v>
      </c>
      <c r="M234" s="16">
        <f t="shared" si="19"/>
        <v>83.092794117647003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103.5</v>
      </c>
      <c r="R234" s="16">
        <f>'[1]TCE - ANEXO III - Preencher'!S243</f>
        <v>58.94</v>
      </c>
      <c r="S234" s="17">
        <f t="shared" si="21"/>
        <v>44.56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234.50429411764699</v>
      </c>
    </row>
    <row r="235" spans="1:28" s="4" customFormat="1">
      <c r="A235" s="9">
        <f>IFERROR(VLOOKUP(B235,'[1]DADOS (OCULTAR)'!$P$3:$R$56,3,0),"")</f>
        <v>10988301000633</v>
      </c>
      <c r="B235" s="10" t="str">
        <f>'[1]TCE - ANEXO III - Preencher'!C244</f>
        <v>HOSPITAL PELÓPIDAS SILVEIRA</v>
      </c>
      <c r="C235" s="11"/>
      <c r="D235" s="12" t="str">
        <f>'[1]TCE - ANEXO III - Preencher'!E244</f>
        <v>CLENIO JOSE SILVA CABRAL JUNIOR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517410</v>
      </c>
      <c r="G235" s="14">
        <f>IF('[1]TCE - ANEXO III - Preencher'!H244="","",'[1]TCE - ANEXO III - Preencher'!H244)</f>
        <v>44136</v>
      </c>
      <c r="H235" s="15">
        <f>'[1]TCE - ANEXO III - Preencher'!I244</f>
        <v>5.4340000000000002</v>
      </c>
      <c r="I235" s="15">
        <f>'[1]TCE - ANEXO III - Preencher'!J244</f>
        <v>47.652000000000001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54.245999999999995</v>
      </c>
    </row>
    <row r="236" spans="1:28" s="4" customFormat="1">
      <c r="A236" s="9">
        <f>IFERROR(VLOOKUP(B236,'[1]DADOS (OCULTAR)'!$P$3:$R$56,3,0),"")</f>
        <v>10988301000633</v>
      </c>
      <c r="B236" s="10" t="str">
        <f>'[1]TCE - ANEXO III - Preencher'!C245</f>
        <v>HOSPITAL PELÓPIDAS SILVEIRA</v>
      </c>
      <c r="C236" s="11"/>
      <c r="D236" s="12" t="str">
        <f>'[1]TCE - ANEXO III - Preencher'!E245</f>
        <v>CLEPERSON HELENO RANGEL GONCALVES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517410</v>
      </c>
      <c r="G236" s="14">
        <f>IF('[1]TCE - ANEXO III - Preencher'!H245="","",'[1]TCE - ANEXO III - Preencher'!H245)</f>
        <v>44136</v>
      </c>
      <c r="H236" s="15">
        <f>'[1]TCE - ANEXO III - Preencher'!I245</f>
        <v>10.450000000000001</v>
      </c>
      <c r="I236" s="15">
        <f>'[1]TCE - ANEXO III - Preencher'!J245</f>
        <v>83.600000000000009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95.210000000000008</v>
      </c>
    </row>
    <row r="237" spans="1:28" s="4" customFormat="1">
      <c r="A237" s="9">
        <f>IFERROR(VLOOKUP(B237,'[1]DADOS (OCULTAR)'!$P$3:$R$56,3,0),"")</f>
        <v>10988301000633</v>
      </c>
      <c r="B237" s="10" t="str">
        <f>'[1]TCE - ANEXO III - Preencher'!C246</f>
        <v>HOSPITAL PELÓPIDAS SILVEIRA</v>
      </c>
      <c r="C237" s="11"/>
      <c r="D237" s="12" t="str">
        <f>'[1]TCE - ANEXO III - Preencher'!E246</f>
        <v>CRISTHYAM JOSE FERREIRA RODRIGUES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411010</v>
      </c>
      <c r="G237" s="14">
        <f>IF('[1]TCE - ANEXO III - Preencher'!H246="","",'[1]TCE - ANEXO III - Preencher'!H246)</f>
        <v>44136</v>
      </c>
      <c r="H237" s="15">
        <f>'[1]TCE - ANEXO III - Preencher'!I246</f>
        <v>10.450000000000001</v>
      </c>
      <c r="I237" s="15">
        <f>'[1]TCE - ANEXO III - Preencher'!J246</f>
        <v>83.600000000000009</v>
      </c>
      <c r="J237" s="15">
        <f>'[1]TCE - ANEXO III - Preencher'!K246</f>
        <v>0</v>
      </c>
      <c r="K237" s="16">
        <f>'[1]TCE - ANEXO III - Preencher'!L246</f>
        <v>103.99279411764699</v>
      </c>
      <c r="L237" s="16">
        <f>'[1]TCE - ANEXO III - Preencher'!M246</f>
        <v>20.9</v>
      </c>
      <c r="M237" s="16">
        <f t="shared" si="19"/>
        <v>83.092794117647003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225.76</v>
      </c>
      <c r="R237" s="16">
        <f>'[1]TCE - ANEXO III - Preencher'!S246</f>
        <v>62.7</v>
      </c>
      <c r="S237" s="17">
        <f t="shared" si="21"/>
        <v>163.06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341.36279411764701</v>
      </c>
    </row>
    <row r="238" spans="1:28" s="4" customFormat="1">
      <c r="A238" s="9">
        <f>IFERROR(VLOOKUP(B238,'[1]DADOS (OCULTAR)'!$P$3:$R$56,3,0),"")</f>
        <v>10988301000633</v>
      </c>
      <c r="B238" s="10" t="str">
        <f>'[1]TCE - ANEXO III - Preencher'!C247</f>
        <v>HOSPITAL PELÓPIDAS SILVEIRA</v>
      </c>
      <c r="C238" s="11"/>
      <c r="D238" s="12" t="str">
        <f>'[1]TCE - ANEXO III - Preencher'!E247</f>
        <v>CRISTIANE DAVID SOARES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513430</v>
      </c>
      <c r="G238" s="14">
        <f>IF('[1]TCE - ANEXO III - Preencher'!H247="","",'[1]TCE - ANEXO III - Preencher'!H247)</f>
        <v>44136</v>
      </c>
      <c r="H238" s="15">
        <f>'[1]TCE - ANEXO III - Preencher'!I247</f>
        <v>14.135999999999999</v>
      </c>
      <c r="I238" s="15">
        <f>'[1]TCE - ANEXO III - Preencher'!J247</f>
        <v>133.988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103.5</v>
      </c>
      <c r="R238" s="16">
        <f>'[1]TCE - ANEXO III - Preencher'!S247</f>
        <v>62.7</v>
      </c>
      <c r="S238" s="17">
        <f t="shared" si="21"/>
        <v>40.799999999999997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190.084</v>
      </c>
    </row>
    <row r="239" spans="1:28" s="4" customFormat="1">
      <c r="A239" s="9">
        <f>IFERROR(VLOOKUP(B239,'[1]DADOS (OCULTAR)'!$P$3:$R$56,3,0),"")</f>
        <v>10988301000633</v>
      </c>
      <c r="B239" s="10" t="str">
        <f>'[1]TCE - ANEXO III - Preencher'!C248</f>
        <v>HOSPITAL PELÓPIDAS SILVEIRA</v>
      </c>
      <c r="C239" s="11"/>
      <c r="D239" s="12" t="str">
        <f>'[1]TCE - ANEXO III - Preencher'!E248</f>
        <v>CRISTIANE FIDELIS MOURA DO NASCIMENTO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411010</v>
      </c>
      <c r="G239" s="14">
        <f>IF('[1]TCE - ANEXO III - Preencher'!H248="","",'[1]TCE - ANEXO III - Preencher'!H248)</f>
        <v>44136</v>
      </c>
      <c r="H239" s="15">
        <f>'[1]TCE - ANEXO III - Preencher'!I248</f>
        <v>11.333599999999999</v>
      </c>
      <c r="I239" s="15">
        <f>'[1]TCE - ANEXO III - Preencher'!J248</f>
        <v>90.66879999999999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262.2</v>
      </c>
      <c r="R239" s="16">
        <f>'[1]TCE - ANEXO III - Preencher'!S248</f>
        <v>56.43</v>
      </c>
      <c r="S239" s="17">
        <f t="shared" si="21"/>
        <v>205.76999999999998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308.93239999999997</v>
      </c>
    </row>
    <row r="240" spans="1:28" s="4" customFormat="1">
      <c r="A240" s="9">
        <f>IFERROR(VLOOKUP(B240,'[1]DADOS (OCULTAR)'!$P$3:$R$56,3,0),"")</f>
        <v>10988301000633</v>
      </c>
      <c r="B240" s="10" t="str">
        <f>'[1]TCE - ANEXO III - Preencher'!C249</f>
        <v>HOSPITAL PELÓPIDAS SILVEIRA</v>
      </c>
      <c r="C240" s="11"/>
      <c r="D240" s="12" t="str">
        <f>'[1]TCE - ANEXO III - Preencher'!E249</f>
        <v>CRISTIANE VASCONCELOS DE OLIVEIRA FONTANA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225125</v>
      </c>
      <c r="G240" s="14">
        <f>IF('[1]TCE - ANEXO III - Preencher'!H249="","",'[1]TCE - ANEXO III - Preencher'!H249)</f>
        <v>44136</v>
      </c>
      <c r="H240" s="15">
        <f>'[1]TCE - ANEXO III - Preencher'!I249</f>
        <v>109.24430000000001</v>
      </c>
      <c r="I240" s="15">
        <f>'[1]TCE - ANEXO III - Preencher'!J249</f>
        <v>873.95440000000008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9.2766149999999996</v>
      </c>
      <c r="O240" s="16">
        <f>'[1]TCE - ANEXO III - Preencher'!P249</f>
        <v>0</v>
      </c>
      <c r="P240" s="17">
        <f t="shared" si="20"/>
        <v>9.2766149999999996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992.47531500000014</v>
      </c>
    </row>
    <row r="241" spans="1:28" s="4" customFormat="1">
      <c r="A241" s="9">
        <f>IFERROR(VLOOKUP(B241,'[1]DADOS (OCULTAR)'!$P$3:$R$56,3,0),"")</f>
        <v>10988301000633</v>
      </c>
      <c r="B241" s="10" t="str">
        <f>'[1]TCE - ANEXO III - Preencher'!C250</f>
        <v>HOSPITAL PELÓPIDAS SILVEIRA</v>
      </c>
      <c r="C241" s="11"/>
      <c r="D241" s="12" t="str">
        <f>'[1]TCE - ANEXO III - Preencher'!E250</f>
        <v>CRISTIANO SOBRAL DE CARVALHO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225112</v>
      </c>
      <c r="G241" s="14">
        <f>IF('[1]TCE - ANEXO III - Preencher'!H250="","",'[1]TCE - ANEXO III - Preencher'!H250)</f>
        <v>44136</v>
      </c>
      <c r="H241" s="15">
        <f>'[1]TCE - ANEXO III - Preencher'!I250</f>
        <v>96.720200000000006</v>
      </c>
      <c r="I241" s="15">
        <f>'[1]TCE - ANEXO III - Preencher'!J250</f>
        <v>837.12160000000006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9.2766149999999996</v>
      </c>
      <c r="O241" s="16">
        <f>'[1]TCE - ANEXO III - Preencher'!P250</f>
        <v>0</v>
      </c>
      <c r="P241" s="17">
        <f t="shared" si="20"/>
        <v>9.2766149999999996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943.11841500000003</v>
      </c>
    </row>
    <row r="242" spans="1:28" s="4" customFormat="1">
      <c r="A242" s="9">
        <f>IFERROR(VLOOKUP(B242,'[1]DADOS (OCULTAR)'!$P$3:$R$56,3,0),"")</f>
        <v>10988301000633</v>
      </c>
      <c r="B242" s="10" t="str">
        <f>'[1]TCE - ANEXO III - Preencher'!C251</f>
        <v>HOSPITAL PELÓPIDAS SILVEIRA</v>
      </c>
      <c r="C242" s="11"/>
      <c r="D242" s="12" t="str">
        <f>'[1]TCE - ANEXO III - Preencher'!E251</f>
        <v>CYGHIA MARIA AQUINO DE MOURA E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223505</v>
      </c>
      <c r="G242" s="14">
        <f>IF('[1]TCE - ANEXO III - Preencher'!H251="","",'[1]TCE - ANEXO III - Preencher'!H251)</f>
        <v>44136</v>
      </c>
      <c r="H242" s="15">
        <f>'[1]TCE - ANEXO III - Preencher'!I251</f>
        <v>34.164899999999996</v>
      </c>
      <c r="I242" s="15">
        <f>'[1]TCE - ANEXO III - Preencher'!J251</f>
        <v>276.0616</v>
      </c>
      <c r="J242" s="15">
        <f>'[1]TCE - ANEXO III - Preencher'!K251</f>
        <v>0</v>
      </c>
      <c r="K242" s="16">
        <f>'[1]TCE - ANEXO III - Preencher'!L251</f>
        <v>103.99279411764699</v>
      </c>
      <c r="L242" s="16">
        <f>'[1]TCE - ANEXO III - Preencher'!M251</f>
        <v>3.08</v>
      </c>
      <c r="M242" s="16">
        <f t="shared" si="19"/>
        <v>100.912794117647</v>
      </c>
      <c r="N242" s="16">
        <f>'[1]TCE - ANEXO III - Preencher'!O251</f>
        <v>2.44</v>
      </c>
      <c r="O242" s="16">
        <f>'[1]TCE - ANEXO III - Preencher'!P251</f>
        <v>0</v>
      </c>
      <c r="P242" s="17">
        <f t="shared" si="20"/>
        <v>2.44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413.57929411764695</v>
      </c>
    </row>
    <row r="243" spans="1:28" s="4" customFormat="1">
      <c r="A243" s="9">
        <f>IFERROR(VLOOKUP(B243,'[1]DADOS (OCULTAR)'!$P$3:$R$56,3,0),"")</f>
        <v>10988301000633</v>
      </c>
      <c r="B243" s="10" t="str">
        <f>'[1]TCE - ANEXO III - Preencher'!C252</f>
        <v>HOSPITAL PELÓPIDAS SILVEIRA</v>
      </c>
      <c r="C243" s="11"/>
      <c r="D243" s="12" t="str">
        <f>'[1]TCE - ANEXO III - Preencher'!E252</f>
        <v>DAENA LEMOS DE MELO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515205</v>
      </c>
      <c r="G243" s="14">
        <f>IF('[1]TCE - ANEXO III - Preencher'!H252="","",'[1]TCE - ANEXO III - Preencher'!H252)</f>
        <v>44136</v>
      </c>
      <c r="H243" s="15">
        <f>'[1]TCE - ANEXO III - Preencher'!I252</f>
        <v>14.9186</v>
      </c>
      <c r="I243" s="15">
        <f>'[1]TCE - ANEXO III - Preencher'!J252</f>
        <v>119.3488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207</v>
      </c>
      <c r="R243" s="16">
        <f>'[1]TCE - ANEXO III - Preencher'!S252</f>
        <v>38.880000000000003</v>
      </c>
      <c r="S243" s="17">
        <f t="shared" si="21"/>
        <v>168.12</v>
      </c>
      <c r="T243" s="16">
        <f>'[1]TCE - ANEXO III - Preencher'!U252</f>
        <v>34.200000000000003</v>
      </c>
      <c r="U243" s="16">
        <f>'[1]TCE - ANEXO III - Preencher'!V252</f>
        <v>0</v>
      </c>
      <c r="V243" s="17">
        <f t="shared" si="22"/>
        <v>34.200000000000003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337.74740000000003</v>
      </c>
    </row>
    <row r="244" spans="1:28" s="4" customFormat="1">
      <c r="A244" s="9">
        <f>IFERROR(VLOOKUP(B244,'[1]DADOS (OCULTAR)'!$P$3:$R$56,3,0),"")</f>
        <v>10988301000633</v>
      </c>
      <c r="B244" s="10" t="str">
        <f>'[1]TCE - ANEXO III - Preencher'!C253</f>
        <v>HOSPITAL PELÓPIDAS SILVEIRA</v>
      </c>
      <c r="C244" s="11"/>
      <c r="D244" s="12" t="str">
        <f>'[1]TCE - ANEXO III - Preencher'!E253</f>
        <v>DAGVALDO FRANKLIN FERREIRA CAMPELO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324115</v>
      </c>
      <c r="G244" s="14">
        <f>IF('[1]TCE - ANEXO III - Preencher'!H253="","",'[1]TCE - ANEXO III - Preencher'!H253)</f>
        <v>44136</v>
      </c>
      <c r="H244" s="15">
        <f>'[1]TCE - ANEXO III - Preencher'!I253</f>
        <v>35.375</v>
      </c>
      <c r="I244" s="15">
        <f>'[1]TCE - ANEXO III - Preencher'!J253</f>
        <v>283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282</v>
      </c>
      <c r="R244" s="16">
        <f>'[1]TCE - ANEXO III - Preencher'!S253</f>
        <v>50.76</v>
      </c>
      <c r="S244" s="17">
        <f t="shared" si="21"/>
        <v>231.24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550.77500000000009</v>
      </c>
    </row>
    <row r="245" spans="1:28" s="4" customFormat="1">
      <c r="A245" s="9">
        <f>IFERROR(VLOOKUP(B245,'[1]DADOS (OCULTAR)'!$P$3:$R$56,3,0),"")</f>
        <v>10988301000633</v>
      </c>
      <c r="B245" s="10" t="str">
        <f>'[1]TCE - ANEXO III - Preencher'!C254</f>
        <v>HOSPITAL PELÓPIDAS SILVEIRA</v>
      </c>
      <c r="C245" s="11"/>
      <c r="D245" s="12" t="str">
        <f>'[1]TCE - ANEXO III - Preencher'!E254</f>
        <v>DALGON GUTEMBERG SALES BEZERRA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317210</v>
      </c>
      <c r="G245" s="14">
        <f>IF('[1]TCE - ANEXO III - Preencher'!H254="","",'[1]TCE - ANEXO III - Preencher'!H254)</f>
        <v>44136</v>
      </c>
      <c r="H245" s="15">
        <f>'[1]TCE - ANEXO III - Preencher'!I254</f>
        <v>28.726300000000002</v>
      </c>
      <c r="I245" s="15">
        <f>'[1]TCE - ANEXO III - Preencher'!J254</f>
        <v>229.81040000000002</v>
      </c>
      <c r="J245" s="15">
        <f>'[1]TCE - ANEXO III - Preencher'!K254</f>
        <v>0</v>
      </c>
      <c r="K245" s="16">
        <f>'[1]TCE - ANEXO III - Preencher'!L254</f>
        <v>103.99279411764699</v>
      </c>
      <c r="L245" s="16">
        <f>'[1]TCE - ANEXO III - Preencher'!M254</f>
        <v>33.67</v>
      </c>
      <c r="M245" s="16">
        <f t="shared" si="19"/>
        <v>70.322794117646993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330.01949411764701</v>
      </c>
    </row>
    <row r="246" spans="1:28" s="4" customFormat="1">
      <c r="A246" s="9">
        <f>IFERROR(VLOOKUP(B246,'[1]DADOS (OCULTAR)'!$P$3:$R$56,3,0),"")</f>
        <v>10988301000633</v>
      </c>
      <c r="B246" s="10" t="str">
        <f>'[1]TCE - ANEXO III - Preencher'!C255</f>
        <v>HOSPITAL PELÓPIDAS SILVEIRA</v>
      </c>
      <c r="C246" s="11"/>
      <c r="D246" s="12" t="str">
        <f>'[1]TCE - ANEXO III - Preencher'!E255</f>
        <v>DALVA MARIA DE ARAUJO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44136</v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1.1599999999999999</v>
      </c>
    </row>
    <row r="247" spans="1:28" s="4" customFormat="1">
      <c r="A247" s="9">
        <f>IFERROR(VLOOKUP(B247,'[1]DADOS (OCULTAR)'!$P$3:$R$56,3,0),"")</f>
        <v>10988301000633</v>
      </c>
      <c r="B247" s="10" t="str">
        <f>'[1]TCE - ANEXO III - Preencher'!C256</f>
        <v>HOSPITAL PELÓPIDAS SILVEIRA</v>
      </c>
      <c r="C247" s="11"/>
      <c r="D247" s="12" t="str">
        <f>'[1]TCE - ANEXO III - Preencher'!E256</f>
        <v>DANIELA BARBOSA DOS SANTOS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44136</v>
      </c>
      <c r="H247" s="15">
        <f>'[1]TCE - ANEXO III - Preencher'!I256</f>
        <v>13.458800000000002</v>
      </c>
      <c r="I247" s="15">
        <f>'[1]TCE - ANEXO III - Preencher'!J256</f>
        <v>107.67040000000001</v>
      </c>
      <c r="J247" s="15">
        <f>'[1]TCE - ANEXO III - Preencher'!K256</f>
        <v>0</v>
      </c>
      <c r="K247" s="16">
        <f>'[1]TCE - ANEXO III - Preencher'!L256</f>
        <v>103.99279411764699</v>
      </c>
      <c r="L247" s="16">
        <f>'[1]TCE - ANEXO III - Preencher'!M256</f>
        <v>20.9</v>
      </c>
      <c r="M247" s="16">
        <f t="shared" si="19"/>
        <v>83.092794117647003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155.26</v>
      </c>
      <c r="R247" s="16">
        <f>'[1]TCE - ANEXO III - Preencher'!S256</f>
        <v>50.16</v>
      </c>
      <c r="S247" s="17">
        <f t="shared" si="21"/>
        <v>105.1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310.48199411764699</v>
      </c>
    </row>
    <row r="248" spans="1:28" s="4" customFormat="1">
      <c r="A248" s="9">
        <f>IFERROR(VLOOKUP(B248,'[1]DADOS (OCULTAR)'!$P$3:$R$56,3,0),"")</f>
        <v>10988301000633</v>
      </c>
      <c r="B248" s="10" t="str">
        <f>'[1]TCE - ANEXO III - Preencher'!C257</f>
        <v>HOSPITAL PELÓPIDAS SILVEIRA</v>
      </c>
      <c r="C248" s="11"/>
      <c r="D248" s="12" t="str">
        <f>'[1]TCE - ANEXO III - Preencher'!E257</f>
        <v>DANIELA DELFINA DOS SANTOS SOUZA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223505</v>
      </c>
      <c r="G248" s="14">
        <f>IF('[1]TCE - ANEXO III - Preencher'!H257="","",'[1]TCE - ANEXO III - Preencher'!H257)</f>
        <v>44136</v>
      </c>
      <c r="H248" s="15">
        <f>'[1]TCE - ANEXO III - Preencher'!I257</f>
        <v>62.746600000000001</v>
      </c>
      <c r="I248" s="15">
        <f>'[1]TCE - ANEXO III - Preencher'!J257</f>
        <v>508.69599999999997</v>
      </c>
      <c r="J248" s="15">
        <f>'[1]TCE - ANEXO III - Preencher'!K257</f>
        <v>0</v>
      </c>
      <c r="K248" s="16">
        <f>'[1]TCE - ANEXO III - Preencher'!L257</f>
        <v>103.99279411764699</v>
      </c>
      <c r="L248" s="16">
        <f>'[1]TCE - ANEXO III - Preencher'!M257</f>
        <v>3.08</v>
      </c>
      <c r="M248" s="16">
        <f t="shared" si="19"/>
        <v>100.912794117647</v>
      </c>
      <c r="N248" s="16">
        <f>'[1]TCE - ANEXO III - Preencher'!O257</f>
        <v>2.44</v>
      </c>
      <c r="O248" s="16">
        <f>'[1]TCE - ANEXO III - Preencher'!P257</f>
        <v>0</v>
      </c>
      <c r="P248" s="17">
        <f t="shared" si="20"/>
        <v>2.44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674.79539411764699</v>
      </c>
    </row>
    <row r="249" spans="1:28" s="4" customFormat="1">
      <c r="A249" s="9">
        <f>IFERROR(VLOOKUP(B249,'[1]DADOS (OCULTAR)'!$P$3:$R$56,3,0),"")</f>
        <v>10988301000633</v>
      </c>
      <c r="B249" s="10" t="str">
        <f>'[1]TCE - ANEXO III - Preencher'!C258</f>
        <v>HOSPITAL PELÓPIDAS SILVEIRA</v>
      </c>
      <c r="C249" s="11"/>
      <c r="D249" s="12" t="str">
        <f>'[1]TCE - ANEXO III - Preencher'!E258</f>
        <v>DANIELA FREYRE GUERRA BATISTA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223505</v>
      </c>
      <c r="G249" s="14">
        <f>IF('[1]TCE - ANEXO III - Preencher'!H258="","",'[1]TCE - ANEXO III - Preencher'!H258)</f>
        <v>44136</v>
      </c>
      <c r="H249" s="15">
        <f>'[1]TCE - ANEXO III - Preencher'!I258</f>
        <v>0</v>
      </c>
      <c r="I249" s="15">
        <f>'[1]TCE - ANEXO III - Preencher'!J258</f>
        <v>0.91359999999999997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2.44</v>
      </c>
      <c r="O249" s="16">
        <f>'[1]TCE - ANEXO III - Preencher'!P258</f>
        <v>0</v>
      </c>
      <c r="P249" s="17">
        <f t="shared" si="20"/>
        <v>2.44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3.3536000000000001</v>
      </c>
    </row>
    <row r="250" spans="1:28" s="4" customFormat="1">
      <c r="A250" s="9">
        <f>IFERROR(VLOOKUP(B250,'[1]DADOS (OCULTAR)'!$P$3:$R$56,3,0),"")</f>
        <v>10988301000633</v>
      </c>
      <c r="B250" s="10" t="str">
        <f>'[1]TCE - ANEXO III - Preencher'!C259</f>
        <v>HOSPITAL PELÓPIDAS SILVEIRA</v>
      </c>
      <c r="C250" s="11"/>
      <c r="D250" s="12" t="str">
        <f>'[1]TCE - ANEXO III - Preencher'!E259</f>
        <v>DANIELA GOULART DE VASCONCELOS CARVALHO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223505</v>
      </c>
      <c r="G250" s="14">
        <f>IF('[1]TCE - ANEXO III - Preencher'!H259="","",'[1]TCE - ANEXO III - Preencher'!H259)</f>
        <v>44136</v>
      </c>
      <c r="H250" s="15">
        <f>'[1]TCE - ANEXO III - Preencher'!I259</f>
        <v>29.631500000000003</v>
      </c>
      <c r="I250" s="15">
        <f>'[1]TCE - ANEXO III - Preencher'!J259</f>
        <v>238.91120000000001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2.44</v>
      </c>
      <c r="O250" s="16">
        <f>'[1]TCE - ANEXO III - Preencher'!P259</f>
        <v>0</v>
      </c>
      <c r="P250" s="17">
        <f t="shared" si="20"/>
        <v>2.44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103.28</v>
      </c>
      <c r="U250" s="16">
        <f>'[1]TCE - ANEXO III - Preencher'!V259</f>
        <v>0</v>
      </c>
      <c r="V250" s="17">
        <f t="shared" si="22"/>
        <v>103.28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374.2627</v>
      </c>
    </row>
    <row r="251" spans="1:28" s="4" customFormat="1">
      <c r="A251" s="9">
        <f>IFERROR(VLOOKUP(B251,'[1]DADOS (OCULTAR)'!$P$3:$R$56,3,0),"")</f>
        <v>10988301000633</v>
      </c>
      <c r="B251" s="10" t="str">
        <f>'[1]TCE - ANEXO III - Preencher'!C260</f>
        <v>HOSPITAL PELÓPIDAS SILVEIRA</v>
      </c>
      <c r="C251" s="11"/>
      <c r="D251" s="12" t="str">
        <f>'[1]TCE - ANEXO III - Preencher'!E260</f>
        <v>DANIELE ACIOLE DA SILVA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411010</v>
      </c>
      <c r="G251" s="14">
        <f>IF('[1]TCE - ANEXO III - Preencher'!H260="","",'[1]TCE - ANEXO III - Preencher'!H260)</f>
        <v>44136</v>
      </c>
      <c r="H251" s="15">
        <f>'[1]TCE - ANEXO III - Preencher'!I260</f>
        <v>10.9725</v>
      </c>
      <c r="I251" s="15">
        <f>'[1]TCE - ANEXO III - Preencher'!J260</f>
        <v>87.78</v>
      </c>
      <c r="J251" s="15">
        <f>'[1]TCE - ANEXO III - Preencher'!K260</f>
        <v>0</v>
      </c>
      <c r="K251" s="16">
        <f>'[1]TCE - ANEXO III - Preencher'!L260</f>
        <v>103.99279411764699</v>
      </c>
      <c r="L251" s="16">
        <f>'[1]TCE - ANEXO III - Preencher'!M260</f>
        <v>20.9</v>
      </c>
      <c r="M251" s="16">
        <f t="shared" si="19"/>
        <v>83.092794117647003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183.005294117647</v>
      </c>
    </row>
    <row r="252" spans="1:28" s="4" customFormat="1">
      <c r="A252" s="9">
        <f>IFERROR(VLOOKUP(B252,'[1]DADOS (OCULTAR)'!$P$3:$R$56,3,0),"")</f>
        <v>10988301000633</v>
      </c>
      <c r="B252" s="10" t="str">
        <f>'[1]TCE - ANEXO III - Preencher'!C261</f>
        <v>HOSPITAL PELÓPIDAS SILVEIRA</v>
      </c>
      <c r="C252" s="11"/>
      <c r="D252" s="12" t="str">
        <f>'[1]TCE - ANEXO III - Preencher'!E261</f>
        <v>DANIELE ALVES DA SILVA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>
        <f>'[1]TCE - ANEXO III - Preencher'!G261</f>
        <v>411010</v>
      </c>
      <c r="G252" s="14">
        <f>IF('[1]TCE - ANEXO III - Preencher'!H261="","",'[1]TCE - ANEXO III - Preencher'!H261)</f>
        <v>44136</v>
      </c>
      <c r="H252" s="15">
        <f>'[1]TCE - ANEXO III - Preencher'!I261</f>
        <v>10.9725</v>
      </c>
      <c r="I252" s="15">
        <f>'[1]TCE - ANEXO III - Preencher'!J261</f>
        <v>106.0672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207</v>
      </c>
      <c r="R252" s="16">
        <f>'[1]TCE - ANEXO III - Preencher'!S261</f>
        <v>62.7</v>
      </c>
      <c r="S252" s="17">
        <f t="shared" si="21"/>
        <v>144.30000000000001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262.49970000000002</v>
      </c>
    </row>
    <row r="253" spans="1:28" s="4" customFormat="1">
      <c r="A253" s="9">
        <f>IFERROR(VLOOKUP(B253,'[1]DADOS (OCULTAR)'!$P$3:$R$56,3,0),"")</f>
        <v>10988301000633</v>
      </c>
      <c r="B253" s="10" t="str">
        <f>'[1]TCE - ANEXO III - Preencher'!C262</f>
        <v>HOSPITAL PELÓPIDAS SILVEIRA</v>
      </c>
      <c r="C253" s="11"/>
      <c r="D253" s="12" t="str">
        <f>'[1]TCE - ANEXO III - Preencher'!E262</f>
        <v>DANIELE FERREIRA SILVA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411010</v>
      </c>
      <c r="G253" s="14">
        <f>IF('[1]TCE - ANEXO III - Preencher'!H262="","",'[1]TCE - ANEXO III - Preencher'!H262)</f>
        <v>44136</v>
      </c>
      <c r="H253" s="15">
        <f>'[1]TCE - ANEXO III - Preencher'!I262</f>
        <v>11.061199999999999</v>
      </c>
      <c r="I253" s="15">
        <f>'[1]TCE - ANEXO III - Preencher'!J262</f>
        <v>88.489599999999996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207</v>
      </c>
      <c r="R253" s="16">
        <f>'[1]TCE - ANEXO III - Preencher'!S262</f>
        <v>62.7</v>
      </c>
      <c r="S253" s="17">
        <f t="shared" si="21"/>
        <v>144.30000000000001</v>
      </c>
      <c r="T253" s="16">
        <f>'[1]TCE - ANEXO III - Preencher'!U262</f>
        <v>128</v>
      </c>
      <c r="U253" s="16">
        <f>'[1]TCE - ANEXO III - Preencher'!V262</f>
        <v>0</v>
      </c>
      <c r="V253" s="17">
        <f t="shared" si="22"/>
        <v>128</v>
      </c>
      <c r="W253" s="18" t="str">
        <f>IF('[1]TCE - ANEXO III - Preencher'!X262="","",'[1]TCE - ANEXO III - Preencher'!X262)</f>
        <v>AUXILIO CRECHE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373.01080000000002</v>
      </c>
    </row>
    <row r="254" spans="1:28" s="4" customFormat="1">
      <c r="A254" s="9">
        <f>IFERROR(VLOOKUP(B254,'[1]DADOS (OCULTAR)'!$P$3:$R$56,3,0),"")</f>
        <v>10988301000633</v>
      </c>
      <c r="B254" s="10" t="str">
        <f>'[1]TCE - ANEXO III - Preencher'!C263</f>
        <v>HOSPITAL PELÓPIDAS SILVEIRA</v>
      </c>
      <c r="C254" s="11"/>
      <c r="D254" s="12" t="str">
        <f>'[1]TCE - ANEXO III - Preencher'!E263</f>
        <v>DANIELE RODRIGUES DA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513430</v>
      </c>
      <c r="G254" s="14">
        <f>IF('[1]TCE - ANEXO III - Preencher'!H263="","",'[1]TCE - ANEXO III - Preencher'!H263)</f>
        <v>44136</v>
      </c>
      <c r="H254" s="15">
        <f>'[1]TCE - ANEXO III - Preencher'!I263</f>
        <v>14.135999999999999</v>
      </c>
      <c r="I254" s="15">
        <f>'[1]TCE - ANEXO III - Preencher'!J263</f>
        <v>113.08799999999999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103.5</v>
      </c>
      <c r="R254" s="16">
        <f>'[1]TCE - ANEXO III - Preencher'!S263</f>
        <v>62.7</v>
      </c>
      <c r="S254" s="17">
        <f t="shared" si="21"/>
        <v>40.799999999999997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169.18399999999997</v>
      </c>
    </row>
    <row r="255" spans="1:28" s="4" customFormat="1">
      <c r="A255" s="9">
        <f>IFERROR(VLOOKUP(B255,'[1]DADOS (OCULTAR)'!$P$3:$R$56,3,0),"")</f>
        <v>10988301000633</v>
      </c>
      <c r="B255" s="10" t="str">
        <f>'[1]TCE - ANEXO III - Preencher'!C264</f>
        <v>HOSPITAL PELÓPIDAS SILVEIRA</v>
      </c>
      <c r="C255" s="11"/>
      <c r="D255" s="12" t="str">
        <f>'[1]TCE - ANEXO III - Preencher'!E264</f>
        <v>DANIELLA CARNEIRO DA COSTA SILVA CASTRO</v>
      </c>
      <c r="E255" s="10" t="str">
        <f>IF('[1]TCE - ANEXO III - Preencher'!F264="4 - Assistência Odontológica","2 - Outros Profissionais da Saúde",'[1]TCE - ANEXO III - Preencher'!F264)</f>
        <v>1 - Médico</v>
      </c>
      <c r="F255" s="13">
        <f>'[1]TCE - ANEXO III - Preencher'!G264</f>
        <v>225125</v>
      </c>
      <c r="G255" s="14">
        <f>IF('[1]TCE - ANEXO III - Preencher'!H264="","",'[1]TCE - ANEXO III - Preencher'!H264)</f>
        <v>44136</v>
      </c>
      <c r="H255" s="15">
        <f>'[1]TCE - ANEXO III - Preencher'!I264</f>
        <v>80.787500000000009</v>
      </c>
      <c r="I255" s="15">
        <f>'[1]TCE - ANEXO III - Preencher'!J264</f>
        <v>646.30000000000007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9.2766149999999996</v>
      </c>
      <c r="O255" s="16">
        <f>'[1]TCE - ANEXO III - Preencher'!P264</f>
        <v>0</v>
      </c>
      <c r="P255" s="17">
        <f t="shared" si="20"/>
        <v>9.2766149999999996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736.36411500000008</v>
      </c>
    </row>
    <row r="256" spans="1:28" s="4" customFormat="1">
      <c r="A256" s="9">
        <f>IFERROR(VLOOKUP(B256,'[1]DADOS (OCULTAR)'!$P$3:$R$56,3,0),"")</f>
        <v>10988301000633</v>
      </c>
      <c r="B256" s="10" t="str">
        <f>'[1]TCE - ANEXO III - Preencher'!C265</f>
        <v>HOSPITAL PELÓPIDAS SILVEIRA</v>
      </c>
      <c r="C256" s="11"/>
      <c r="D256" s="12" t="str">
        <f>'[1]TCE - ANEXO III - Preencher'!E265</f>
        <v>DANIELLA DA SILVA SANTOS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322205</v>
      </c>
      <c r="G256" s="14">
        <f>IF('[1]TCE - ANEXO III - Preencher'!H265="","",'[1]TCE - ANEXO III - Preencher'!H265)</f>
        <v>44136</v>
      </c>
      <c r="H256" s="15">
        <f>'[1]TCE - ANEXO III - Preencher'!I265</f>
        <v>14.956300000000001</v>
      </c>
      <c r="I256" s="15">
        <f>'[1]TCE - ANEXO III - Preencher'!J265</f>
        <v>119.6504</v>
      </c>
      <c r="J256" s="15">
        <f>'[1]TCE - ANEXO III - Preencher'!K265</f>
        <v>0</v>
      </c>
      <c r="K256" s="16">
        <f>'[1]TCE - ANEXO III - Preencher'!L265</f>
        <v>103.99279411764699</v>
      </c>
      <c r="L256" s="16">
        <f>'[1]TCE - ANEXO III - Preencher'!M265</f>
        <v>20.9</v>
      </c>
      <c r="M256" s="16">
        <f t="shared" si="19"/>
        <v>83.092794117647003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207</v>
      </c>
      <c r="R256" s="16">
        <f>'[1]TCE - ANEXO III - Preencher'!S265</f>
        <v>43.89</v>
      </c>
      <c r="S256" s="17">
        <f t="shared" si="21"/>
        <v>163.11000000000001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381.96949411764706</v>
      </c>
    </row>
    <row r="257" spans="1:28" s="4" customFormat="1">
      <c r="A257" s="9">
        <f>IFERROR(VLOOKUP(B257,'[1]DADOS (OCULTAR)'!$P$3:$R$56,3,0),"")</f>
        <v>10988301000633</v>
      </c>
      <c r="B257" s="10" t="str">
        <f>'[1]TCE - ANEXO III - Preencher'!C266</f>
        <v>HOSPITAL PELÓPIDAS SILVEIRA</v>
      </c>
      <c r="C257" s="11"/>
      <c r="D257" s="12" t="str">
        <f>'[1]TCE - ANEXO III - Preencher'!E266</f>
        <v>DANIELLA YASMIM PAMELA DO NASCIMENTO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>
        <f>'[1]TCE - ANEXO III - Preencher'!G266</f>
        <v>411010</v>
      </c>
      <c r="G257" s="14">
        <f>IF('[1]TCE - ANEXO III - Preencher'!H266="","",'[1]TCE - ANEXO III - Preencher'!H266)</f>
        <v>44136</v>
      </c>
      <c r="H257" s="15">
        <f>'[1]TCE - ANEXO III - Preencher'!I266</f>
        <v>4.9080000000000004</v>
      </c>
      <c r="I257" s="15">
        <f>'[1]TCE - ANEXO III - Preencher'!J266</f>
        <v>13.2994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103.5</v>
      </c>
      <c r="R257" s="16">
        <f>'[1]TCE - ANEXO III - Preencher'!S266</f>
        <v>20.309999999999999</v>
      </c>
      <c r="S257" s="17">
        <f t="shared" si="21"/>
        <v>83.19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102.5574</v>
      </c>
    </row>
    <row r="258" spans="1:28" s="4" customFormat="1">
      <c r="A258" s="9">
        <f>IFERROR(VLOOKUP(B258,'[1]DADOS (OCULTAR)'!$P$3:$R$56,3,0),"")</f>
        <v>10988301000633</v>
      </c>
      <c r="B258" s="10" t="str">
        <f>'[1]TCE - ANEXO III - Preencher'!C267</f>
        <v>HOSPITAL PELÓPIDAS SILVEIRA</v>
      </c>
      <c r="C258" s="11"/>
      <c r="D258" s="12" t="str">
        <f>'[1]TCE - ANEXO III - Preencher'!E267</f>
        <v>DANIELLE ANDRADE CHAVES VIEIRA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44136</v>
      </c>
      <c r="H258" s="15">
        <f>'[1]TCE - ANEXO III - Preencher'!I267</f>
        <v>14.22</v>
      </c>
      <c r="I258" s="15">
        <f>'[1]TCE - ANEXO III - Preencher'!J267</f>
        <v>113.76</v>
      </c>
      <c r="J258" s="15">
        <f>'[1]TCE - ANEXO III - Preencher'!K267</f>
        <v>0</v>
      </c>
      <c r="K258" s="16">
        <f>'[1]TCE - ANEXO III - Preencher'!L267</f>
        <v>103.99279411764699</v>
      </c>
      <c r="L258" s="16">
        <f>'[1]TCE - ANEXO III - Preencher'!M267</f>
        <v>20.9</v>
      </c>
      <c r="M258" s="16">
        <f t="shared" si="19"/>
        <v>83.092794117647003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27.6</v>
      </c>
      <c r="R258" s="16">
        <f>'[1]TCE - ANEXO III - Preencher'!S267</f>
        <v>62.7</v>
      </c>
      <c r="S258" s="17">
        <f t="shared" si="21"/>
        <v>-35.1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177.13279411764699</v>
      </c>
    </row>
    <row r="259" spans="1:28" s="4" customFormat="1">
      <c r="A259" s="9">
        <f>IFERROR(VLOOKUP(B259,'[1]DADOS (OCULTAR)'!$P$3:$R$56,3,0),"")</f>
        <v>10988301000633</v>
      </c>
      <c r="B259" s="10" t="str">
        <f>'[1]TCE - ANEXO III - Preencher'!C268</f>
        <v>HOSPITAL PELÓPIDAS SILVEIRA</v>
      </c>
      <c r="C259" s="11"/>
      <c r="D259" s="12" t="str">
        <f>'[1]TCE - ANEXO III - Preencher'!E268</f>
        <v>DANIELLE DE SOUZA PONTES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44136</v>
      </c>
      <c r="H259" s="15">
        <f>'[1]TCE - ANEXO III - Preencher'!I268</f>
        <v>22.768800000000002</v>
      </c>
      <c r="I259" s="15">
        <f>'[1]TCE - ANEXO III - Preencher'!J268</f>
        <v>182.15040000000002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206.07920000000001</v>
      </c>
    </row>
    <row r="260" spans="1:28" s="4" customFormat="1">
      <c r="A260" s="9">
        <f>IFERROR(VLOOKUP(B260,'[1]DADOS (OCULTAR)'!$P$3:$R$56,3,0),"")</f>
        <v>10988301000633</v>
      </c>
      <c r="B260" s="10" t="str">
        <f>'[1]TCE - ANEXO III - Preencher'!C269</f>
        <v>HOSPITAL PELÓPIDAS SILVEIRA</v>
      </c>
      <c r="C260" s="11"/>
      <c r="D260" s="12" t="str">
        <f>'[1]TCE - ANEXO III - Preencher'!E269</f>
        <v>DANIELLE PRISCILA DE OLIVEIRA CALADO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223505</v>
      </c>
      <c r="G260" s="14">
        <f>IF('[1]TCE - ANEXO III - Preencher'!H269="","",'[1]TCE - ANEXO III - Preencher'!H269)</f>
        <v>44136</v>
      </c>
      <c r="H260" s="15">
        <f>'[1]TCE - ANEXO III - Preencher'!I269</f>
        <v>37.934600000000003</v>
      </c>
      <c r="I260" s="15">
        <f>'[1]TCE - ANEXO III - Preencher'!J269</f>
        <v>306.2192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2.44</v>
      </c>
      <c r="O260" s="16">
        <f>'[1]TCE - ANEXO III - Preencher'!P269</f>
        <v>0</v>
      </c>
      <c r="P260" s="17">
        <f t="shared" ref="P260:P323" si="26">N260-O260</f>
        <v>2.44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346.59379999999999</v>
      </c>
    </row>
    <row r="261" spans="1:28" s="4" customFormat="1">
      <c r="A261" s="9">
        <f>IFERROR(VLOOKUP(B261,'[1]DADOS (OCULTAR)'!$P$3:$R$56,3,0),"")</f>
        <v>10988301000633</v>
      </c>
      <c r="B261" s="10" t="str">
        <f>'[1]TCE - ANEXO III - Preencher'!C270</f>
        <v>HOSPITAL PELÓPIDAS SILVEIRA</v>
      </c>
      <c r="C261" s="11"/>
      <c r="D261" s="12" t="str">
        <f>'[1]TCE - ANEXO III - Preencher'!E270</f>
        <v>DANILLO GOMES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521130</v>
      </c>
      <c r="G261" s="14">
        <f>IF('[1]TCE - ANEXO III - Preencher'!H270="","",'[1]TCE - ANEXO III - Preencher'!H270)</f>
        <v>44136</v>
      </c>
      <c r="H261" s="15">
        <f>'[1]TCE - ANEXO III - Preencher'!I270</f>
        <v>10.441300000000002</v>
      </c>
      <c r="I261" s="15">
        <f>'[1]TCE - ANEXO III - Preencher'!J270</f>
        <v>83.530400000000014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138</v>
      </c>
      <c r="R261" s="16">
        <f>'[1]TCE - ANEXO III - Preencher'!S270</f>
        <v>62.7</v>
      </c>
      <c r="S261" s="17">
        <f t="shared" si="27"/>
        <v>75.3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170.43170000000001</v>
      </c>
    </row>
    <row r="262" spans="1:28" s="4" customFormat="1">
      <c r="A262" s="9">
        <f>IFERROR(VLOOKUP(B262,'[1]DADOS (OCULTAR)'!$P$3:$R$56,3,0),"")</f>
        <v>10988301000633</v>
      </c>
      <c r="B262" s="10" t="str">
        <f>'[1]TCE - ANEXO III - Preencher'!C271</f>
        <v>HOSPITAL PELÓPIDAS SILVEIRA</v>
      </c>
      <c r="C262" s="11"/>
      <c r="D262" s="12" t="str">
        <f>'[1]TCE - ANEXO III - Preencher'!E271</f>
        <v>DANILO DANIEL DE SOUZA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515110</v>
      </c>
      <c r="G262" s="14">
        <f>IF('[1]TCE - ANEXO III - Preencher'!H271="","",'[1]TCE - ANEXO III - Preencher'!H271)</f>
        <v>44136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207</v>
      </c>
      <c r="R262" s="16">
        <f>'[1]TCE - ANEXO III - Preencher'!S271</f>
        <v>0</v>
      </c>
      <c r="S262" s="17">
        <f t="shared" si="27"/>
        <v>207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207</v>
      </c>
    </row>
    <row r="263" spans="1:28" s="4" customFormat="1">
      <c r="A263" s="9">
        <f>IFERROR(VLOOKUP(B263,'[1]DADOS (OCULTAR)'!$P$3:$R$56,3,0),"")</f>
        <v>10988301000633</v>
      </c>
      <c r="B263" s="10" t="str">
        <f>'[1]TCE - ANEXO III - Preencher'!C272</f>
        <v>HOSPITAL PELÓPIDAS SILVEIRA</v>
      </c>
      <c r="C263" s="11"/>
      <c r="D263" s="12" t="str">
        <f>'[1]TCE - ANEXO III - Preencher'!E272</f>
        <v>DANILO HENRIQUE RODRIGUES PEIXOTO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>
        <f>'[1]TCE - ANEXO III - Preencher'!G272</f>
        <v>517410</v>
      </c>
      <c r="G263" s="14">
        <f>IF('[1]TCE - ANEXO III - Preencher'!H272="","",'[1]TCE - ANEXO III - Preencher'!H272)</f>
        <v>44136</v>
      </c>
      <c r="H263" s="15">
        <f>'[1]TCE - ANEXO III - Preencher'!I272</f>
        <v>8.2571000000000012</v>
      </c>
      <c r="I263" s="15">
        <f>'[1]TCE - ANEXO III - Preencher'!J272</f>
        <v>66.05680000000001</v>
      </c>
      <c r="J263" s="15">
        <f>'[1]TCE - ANEXO III - Preencher'!K272</f>
        <v>0</v>
      </c>
      <c r="K263" s="16">
        <f>'[1]TCE - ANEXO III - Preencher'!L272</f>
        <v>103.99279411764699</v>
      </c>
      <c r="L263" s="16">
        <f>'[1]TCE - ANEXO III - Preencher'!M272</f>
        <v>20.9</v>
      </c>
      <c r="M263" s="16">
        <f t="shared" si="25"/>
        <v>83.092794117647003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158.56669411764702</v>
      </c>
    </row>
    <row r="264" spans="1:28" s="4" customFormat="1">
      <c r="A264" s="9">
        <f>IFERROR(VLOOKUP(B264,'[1]DADOS (OCULTAR)'!$P$3:$R$56,3,0),"")</f>
        <v>10988301000633</v>
      </c>
      <c r="B264" s="10" t="str">
        <f>'[1]TCE - ANEXO III - Preencher'!C273</f>
        <v>HOSPITAL PELÓPIDAS SILVEIRA</v>
      </c>
      <c r="C264" s="11"/>
      <c r="D264" s="12" t="str">
        <f>'[1]TCE - ANEXO III - Preencher'!E273</f>
        <v>DANILO SORIANO DAS NEVES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324115</v>
      </c>
      <c r="G264" s="14">
        <f>IF('[1]TCE - ANEXO III - Preencher'!H273="","",'[1]TCE - ANEXO III - Preencher'!H273)</f>
        <v>44136</v>
      </c>
      <c r="H264" s="15">
        <f>'[1]TCE - ANEXO III - Preencher'!I273</f>
        <v>28.371300000000002</v>
      </c>
      <c r="I264" s="15">
        <f>'[1]TCE - ANEXO III - Preencher'!J273</f>
        <v>226.97040000000001</v>
      </c>
      <c r="J264" s="15">
        <f>'[1]TCE - ANEXO III - Preencher'!K273</f>
        <v>0</v>
      </c>
      <c r="K264" s="16">
        <f>'[1]TCE - ANEXO III - Preencher'!L273</f>
        <v>103.99279411764699</v>
      </c>
      <c r="L264" s="16">
        <f>'[1]TCE - ANEXO III - Preencher'!M273</f>
        <v>9.49</v>
      </c>
      <c r="M264" s="16">
        <f t="shared" si="25"/>
        <v>94.502794117646999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351.00449411764703</v>
      </c>
    </row>
    <row r="265" spans="1:28" s="4" customFormat="1">
      <c r="A265" s="9">
        <f>IFERROR(VLOOKUP(B265,'[1]DADOS (OCULTAR)'!$P$3:$R$56,3,0),"")</f>
        <v>10988301000633</v>
      </c>
      <c r="B265" s="10" t="str">
        <f>'[1]TCE - ANEXO III - Preencher'!C274</f>
        <v>HOSPITAL PELÓPIDAS SILVEIRA</v>
      </c>
      <c r="C265" s="11"/>
      <c r="D265" s="12" t="str">
        <f>'[1]TCE - ANEXO III - Preencher'!E274</f>
        <v>DANTIELLY MICHELLY MOREIRA DA COSTA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44136</v>
      </c>
      <c r="H265" s="15">
        <f>'[1]TCE - ANEXO III - Preencher'!I274</f>
        <v>15.944800000000001</v>
      </c>
      <c r="I265" s="15">
        <f>'[1]TCE - ANEXO III - Preencher'!J274</f>
        <v>127.55840000000001</v>
      </c>
      <c r="J265" s="15">
        <f>'[1]TCE - ANEXO III - Preencher'!K274</f>
        <v>0</v>
      </c>
      <c r="K265" s="16">
        <f>'[1]TCE - ANEXO III - Preencher'!L274</f>
        <v>103.99279411764699</v>
      </c>
      <c r="L265" s="16">
        <f>'[1]TCE - ANEXO III - Preencher'!M274</f>
        <v>20.9</v>
      </c>
      <c r="M265" s="16">
        <f t="shared" si="25"/>
        <v>83.092794117647003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103.5</v>
      </c>
      <c r="R265" s="16">
        <f>'[1]TCE - ANEXO III - Preencher'!S274</f>
        <v>62.7</v>
      </c>
      <c r="S265" s="17">
        <f t="shared" si="27"/>
        <v>40.799999999999997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268.555994117647</v>
      </c>
    </row>
    <row r="266" spans="1:28" s="4" customFormat="1">
      <c r="A266" s="9">
        <f>IFERROR(VLOOKUP(B266,'[1]DADOS (OCULTAR)'!$P$3:$R$56,3,0),"")</f>
        <v>10988301000633</v>
      </c>
      <c r="B266" s="10" t="str">
        <f>'[1]TCE - ANEXO III - Preencher'!C275</f>
        <v>HOSPITAL PELÓPIDAS SILVEIRA</v>
      </c>
      <c r="C266" s="11"/>
      <c r="D266" s="12" t="str">
        <f>'[1]TCE - ANEXO III - Preencher'!E275</f>
        <v>DANUBIA LIMA DE ASSIS ORENGO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251510</v>
      </c>
      <c r="G266" s="14">
        <f>IF('[1]TCE - ANEXO III - Preencher'!H275="","",'[1]TCE - ANEXO III - Preencher'!H275)</f>
        <v>44136</v>
      </c>
      <c r="H266" s="15">
        <f>'[1]TCE - ANEXO III - Preencher'!I275</f>
        <v>24.049699999999998</v>
      </c>
      <c r="I266" s="15">
        <f>'[1]TCE - ANEXO III - Preencher'!J275</f>
        <v>192.39759999999998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217.60729999999998</v>
      </c>
    </row>
    <row r="267" spans="1:28" s="4" customFormat="1">
      <c r="A267" s="9">
        <f>IFERROR(VLOOKUP(B267,'[1]DADOS (OCULTAR)'!$P$3:$R$56,3,0),"")</f>
        <v>10988301000633</v>
      </c>
      <c r="B267" s="10" t="str">
        <f>'[1]TCE - ANEXO III - Preencher'!C276</f>
        <v>HOSPITAL PELÓPIDAS SILVEIRA</v>
      </c>
      <c r="C267" s="11"/>
      <c r="D267" s="12" t="str">
        <f>'[1]TCE - ANEXO III - Preencher'!E276</f>
        <v>DARLINGLACE NUNES DE ANDRADE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521130</v>
      </c>
      <c r="G267" s="14">
        <f>IF('[1]TCE - ANEXO III - Preencher'!H276="","",'[1]TCE - ANEXO III - Preencher'!H276)</f>
        <v>44136</v>
      </c>
      <c r="H267" s="15">
        <f>'[1]TCE - ANEXO III - Preencher'!I276</f>
        <v>11.6972</v>
      </c>
      <c r="I267" s="15">
        <f>'[1]TCE - ANEXO III - Preencher'!J276</f>
        <v>93.577600000000004</v>
      </c>
      <c r="J267" s="15">
        <f>'[1]TCE - ANEXO III - Preencher'!K276</f>
        <v>0</v>
      </c>
      <c r="K267" s="16">
        <f>'[1]TCE - ANEXO III - Preencher'!L276</f>
        <v>103.99279411764699</v>
      </c>
      <c r="L267" s="16">
        <f>'[1]TCE - ANEXO III - Preencher'!M276</f>
        <v>20.9</v>
      </c>
      <c r="M267" s="16">
        <f t="shared" si="25"/>
        <v>83.092794117647003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193.2</v>
      </c>
      <c r="R267" s="16">
        <f>'[1]TCE - ANEXO III - Preencher'!S276</f>
        <v>48.07</v>
      </c>
      <c r="S267" s="17">
        <f t="shared" si="27"/>
        <v>145.13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334.65759411764702</v>
      </c>
    </row>
    <row r="268" spans="1:28" s="4" customFormat="1">
      <c r="A268" s="9">
        <f>IFERROR(VLOOKUP(B268,'[1]DADOS (OCULTAR)'!$P$3:$R$56,3,0),"")</f>
        <v>10988301000633</v>
      </c>
      <c r="B268" s="10" t="str">
        <f>'[1]TCE - ANEXO III - Preencher'!C277</f>
        <v>HOSPITAL PELÓPIDAS SILVEIRA</v>
      </c>
      <c r="C268" s="11"/>
      <c r="D268" s="12" t="str">
        <f>'[1]TCE - ANEXO III - Preencher'!E277</f>
        <v>DAVISON FELIX DA SILVA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517410</v>
      </c>
      <c r="G268" s="14">
        <f>IF('[1]TCE - ANEXO III - Preencher'!H277="","",'[1]TCE - ANEXO III - Preencher'!H277)</f>
        <v>44136</v>
      </c>
      <c r="H268" s="15">
        <f>'[1]TCE - ANEXO III - Preencher'!I277</f>
        <v>10.450000000000001</v>
      </c>
      <c r="I268" s="15">
        <f>'[1]TCE - ANEXO III - Preencher'!J277</f>
        <v>83.600000000000009</v>
      </c>
      <c r="J268" s="15">
        <f>'[1]TCE - ANEXO III - Preencher'!K277</f>
        <v>0</v>
      </c>
      <c r="K268" s="16">
        <f>'[1]TCE - ANEXO III - Preencher'!L277</f>
        <v>103.99279411764699</v>
      </c>
      <c r="L268" s="16">
        <f>'[1]TCE - ANEXO III - Preencher'!M277</f>
        <v>20.9</v>
      </c>
      <c r="M268" s="16">
        <f t="shared" si="25"/>
        <v>83.092794117647003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178.30279411764701</v>
      </c>
    </row>
    <row r="269" spans="1:28" s="4" customFormat="1">
      <c r="A269" s="9">
        <f>IFERROR(VLOOKUP(B269,'[1]DADOS (OCULTAR)'!$P$3:$R$56,3,0),"")</f>
        <v>10988301000633</v>
      </c>
      <c r="B269" s="10" t="str">
        <f>'[1]TCE - ANEXO III - Preencher'!C278</f>
        <v>HOSPITAL PELÓPIDAS SILVEIRA</v>
      </c>
      <c r="C269" s="11"/>
      <c r="D269" s="12" t="str">
        <f>'[1]TCE - ANEXO III - Preencher'!E278</f>
        <v>DAYANE MARIA CAVALCANTE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411010</v>
      </c>
      <c r="G269" s="14">
        <f>IF('[1]TCE - ANEXO III - Preencher'!H278="","",'[1]TCE - ANEXO III - Preencher'!H278)</f>
        <v>44136</v>
      </c>
      <c r="H269" s="15">
        <f>'[1]TCE - ANEXO III - Preencher'!I278</f>
        <v>10.353399999999999</v>
      </c>
      <c r="I269" s="15">
        <f>'[1]TCE - ANEXO III - Preencher'!J278</f>
        <v>82.827199999999991</v>
      </c>
      <c r="J269" s="15">
        <f>'[1]TCE - ANEXO III - Preencher'!K278</f>
        <v>0</v>
      </c>
      <c r="K269" s="16">
        <f>'[1]TCE - ANEXO III - Preencher'!L278</f>
        <v>103.99279411764699</v>
      </c>
      <c r="L269" s="16">
        <f>'[1]TCE - ANEXO III - Preencher'!M278</f>
        <v>20.9</v>
      </c>
      <c r="M269" s="16">
        <f t="shared" si="25"/>
        <v>83.092794117647003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207</v>
      </c>
      <c r="R269" s="16">
        <f>'[1]TCE - ANEXO III - Preencher'!S278</f>
        <v>62.7</v>
      </c>
      <c r="S269" s="17">
        <f t="shared" si="27"/>
        <v>144.30000000000001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321.73339411764698</v>
      </c>
    </row>
    <row r="270" spans="1:28" s="4" customFormat="1">
      <c r="A270" s="9">
        <f>IFERROR(VLOOKUP(B270,'[1]DADOS (OCULTAR)'!$P$3:$R$56,3,0),"")</f>
        <v>10988301000633</v>
      </c>
      <c r="B270" s="10" t="str">
        <f>'[1]TCE - ANEXO III - Preencher'!C279</f>
        <v>HOSPITAL PELÓPIDAS SILVEIRA</v>
      </c>
      <c r="C270" s="11"/>
      <c r="D270" s="12" t="str">
        <f>'[1]TCE - ANEXO III - Preencher'!E279</f>
        <v>DEBORA BISPO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44136</v>
      </c>
      <c r="H270" s="15">
        <f>'[1]TCE - ANEXO III - Preencher'!I279</f>
        <v>12.556500000000002</v>
      </c>
      <c r="I270" s="15">
        <f>'[1]TCE - ANEXO III - Preencher'!J279</f>
        <v>100.45200000000001</v>
      </c>
      <c r="J270" s="15">
        <f>'[1]TCE - ANEXO III - Preencher'!K279</f>
        <v>0</v>
      </c>
      <c r="K270" s="16">
        <f>'[1]TCE - ANEXO III - Preencher'!L279</f>
        <v>103.99279411764699</v>
      </c>
      <c r="L270" s="16">
        <f>'[1]TCE - ANEXO III - Preencher'!M279</f>
        <v>20.9</v>
      </c>
      <c r="M270" s="16">
        <f t="shared" si="25"/>
        <v>83.092794117647003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138</v>
      </c>
      <c r="R270" s="16">
        <f>'[1]TCE - ANEXO III - Preencher'!S279</f>
        <v>60.61</v>
      </c>
      <c r="S270" s="17">
        <f t="shared" si="27"/>
        <v>77.39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274.65129411764701</v>
      </c>
    </row>
    <row r="271" spans="1:28" s="4" customFormat="1">
      <c r="A271" s="9">
        <f>IFERROR(VLOOKUP(B271,'[1]DADOS (OCULTAR)'!$P$3:$R$56,3,0),"")</f>
        <v>10988301000633</v>
      </c>
      <c r="B271" s="10" t="str">
        <f>'[1]TCE - ANEXO III - Preencher'!C280</f>
        <v>HOSPITAL PELÓPIDAS SILVEIRA</v>
      </c>
      <c r="C271" s="11"/>
      <c r="D271" s="12" t="str">
        <f>'[1]TCE - ANEXO III - Preencher'!E280</f>
        <v>DEBORA MARIA DA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44136</v>
      </c>
      <c r="H271" s="15">
        <f>'[1]TCE - ANEXO III - Preencher'!I280</f>
        <v>13.0625</v>
      </c>
      <c r="I271" s="15">
        <f>'[1]TCE - ANEXO III - Preencher'!J280</f>
        <v>104.5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118.7225</v>
      </c>
    </row>
    <row r="272" spans="1:28" s="4" customFormat="1">
      <c r="A272" s="9">
        <f>IFERROR(VLOOKUP(B272,'[1]DADOS (OCULTAR)'!$P$3:$R$56,3,0),"")</f>
        <v>10988301000633</v>
      </c>
      <c r="B272" s="10" t="str">
        <f>'[1]TCE - ANEXO III - Preencher'!C281</f>
        <v>HOSPITAL PELÓPIDAS SILVEIRA</v>
      </c>
      <c r="C272" s="11"/>
      <c r="D272" s="12" t="str">
        <f>'[1]TCE - ANEXO III - Preencher'!E281</f>
        <v>DEBORAH EVELYN DUARTE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521130</v>
      </c>
      <c r="G272" s="14">
        <f>IF('[1]TCE - ANEXO III - Preencher'!H281="","",'[1]TCE - ANEXO III - Preencher'!H281)</f>
        <v>44136</v>
      </c>
      <c r="H272" s="15">
        <f>'[1]TCE - ANEXO III - Preencher'!I281</f>
        <v>10.390799999999999</v>
      </c>
      <c r="I272" s="15">
        <f>'[1]TCE - ANEXO III - Preencher'!J281</f>
        <v>83.12639999999999</v>
      </c>
      <c r="J272" s="15">
        <f>'[1]TCE - ANEXO III - Preencher'!K281</f>
        <v>0</v>
      </c>
      <c r="K272" s="16">
        <f>'[1]TCE - ANEXO III - Preencher'!L281</f>
        <v>103.99279411764699</v>
      </c>
      <c r="L272" s="16">
        <f>'[1]TCE - ANEXO III - Preencher'!M281</f>
        <v>20.9</v>
      </c>
      <c r="M272" s="16">
        <f t="shared" si="25"/>
        <v>83.092794117647003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177.76999411764697</v>
      </c>
    </row>
    <row r="273" spans="1:28" s="4" customFormat="1">
      <c r="A273" s="9">
        <f>IFERROR(VLOOKUP(B273,'[1]DADOS (OCULTAR)'!$P$3:$R$56,3,0),"")</f>
        <v>10988301000633</v>
      </c>
      <c r="B273" s="10" t="str">
        <f>'[1]TCE - ANEXO III - Preencher'!C282</f>
        <v>HOSPITAL PELÓPIDAS SILVEIRA</v>
      </c>
      <c r="C273" s="11"/>
      <c r="D273" s="12" t="str">
        <f>'[1]TCE - ANEXO III - Preencher'!E282</f>
        <v>DEBORAH MARINHO FRANCA NOGUEIRA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44136</v>
      </c>
      <c r="H273" s="15">
        <f>'[1]TCE - ANEXO III - Preencher'!I282</f>
        <v>11.8186</v>
      </c>
      <c r="I273" s="15">
        <f>'[1]TCE - ANEXO III - Preencher'!J282</f>
        <v>94.5488</v>
      </c>
      <c r="J273" s="15">
        <f>'[1]TCE - ANEXO III - Preencher'!K282</f>
        <v>0</v>
      </c>
      <c r="K273" s="16">
        <f>'[1]TCE - ANEXO III - Preencher'!L282</f>
        <v>103.99279411764699</v>
      </c>
      <c r="L273" s="16">
        <f>'[1]TCE - ANEXO III - Preencher'!M282</f>
        <v>20.9</v>
      </c>
      <c r="M273" s="16">
        <f t="shared" si="25"/>
        <v>83.092794117647003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193.2</v>
      </c>
      <c r="R273" s="16">
        <f>'[1]TCE - ANEXO III - Preencher'!S282</f>
        <v>58.94</v>
      </c>
      <c r="S273" s="17">
        <f t="shared" si="27"/>
        <v>134.26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324.88019411764697</v>
      </c>
    </row>
    <row r="274" spans="1:28" s="4" customFormat="1">
      <c r="A274" s="9">
        <f>IFERROR(VLOOKUP(B274,'[1]DADOS (OCULTAR)'!$P$3:$R$56,3,0),"")</f>
        <v>10988301000633</v>
      </c>
      <c r="B274" s="10" t="str">
        <f>'[1]TCE - ANEXO III - Preencher'!C283</f>
        <v>HOSPITAL PELÓPIDAS SILVEIRA</v>
      </c>
      <c r="C274" s="11"/>
      <c r="D274" s="12" t="str">
        <f>'[1]TCE - ANEXO III - Preencher'!E283</f>
        <v>DEBORAH SOUZA CARTHAGENES DE MORAIS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223605</v>
      </c>
      <c r="G274" s="14">
        <f>IF('[1]TCE - ANEXO III - Preencher'!H283="","",'[1]TCE - ANEXO III - Preencher'!H283)</f>
        <v>44136</v>
      </c>
      <c r="H274" s="15">
        <f>'[1]TCE - ANEXO III - Preencher'!I283</f>
        <v>31.964000000000002</v>
      </c>
      <c r="I274" s="15">
        <f>'[1]TCE - ANEXO III - Preencher'!J283</f>
        <v>255.71200000000002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2.44</v>
      </c>
      <c r="O274" s="16">
        <f>'[1]TCE - ANEXO III - Preencher'!P283</f>
        <v>0</v>
      </c>
      <c r="P274" s="17">
        <f t="shared" si="26"/>
        <v>2.44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290.11600000000004</v>
      </c>
    </row>
    <row r="275" spans="1:28" s="4" customFormat="1">
      <c r="A275" s="9">
        <f>IFERROR(VLOOKUP(B275,'[1]DADOS (OCULTAR)'!$P$3:$R$56,3,0),"")</f>
        <v>10988301000633</v>
      </c>
      <c r="B275" s="10" t="str">
        <f>'[1]TCE - ANEXO III - Preencher'!C284</f>
        <v>HOSPITAL PELÓPIDAS SILVEIRA</v>
      </c>
      <c r="C275" s="11"/>
      <c r="D275" s="12" t="str">
        <f>'[1]TCE - ANEXO III - Preencher'!E284</f>
        <v>DEIVID DOS SANTOS LEOTERIO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44136</v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155.26</v>
      </c>
      <c r="R275" s="16">
        <f>'[1]TCE - ANEXO III - Preencher'!S284</f>
        <v>0</v>
      </c>
      <c r="S275" s="17">
        <f t="shared" si="27"/>
        <v>155.26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155.26</v>
      </c>
    </row>
    <row r="276" spans="1:28" s="4" customFormat="1">
      <c r="A276" s="9">
        <f>IFERROR(VLOOKUP(B276,'[1]DADOS (OCULTAR)'!$P$3:$R$56,3,0),"")</f>
        <v>10988301000633</v>
      </c>
      <c r="B276" s="10" t="str">
        <f>'[1]TCE - ANEXO III - Preencher'!C285</f>
        <v>HOSPITAL PELÓPIDAS SILVEIRA</v>
      </c>
      <c r="C276" s="11"/>
      <c r="D276" s="12" t="str">
        <f>'[1]TCE - ANEXO III - Preencher'!E285</f>
        <v>DELMA MARIA TRAJANO PEREIRA OLIVEIRA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44136</v>
      </c>
      <c r="H276" s="15">
        <f>'[1]TCE - ANEXO III - Preencher'!I285</f>
        <v>14.101099999999999</v>
      </c>
      <c r="I276" s="15">
        <f>'[1]TCE - ANEXO III - Preencher'!J285</f>
        <v>112.80879999999999</v>
      </c>
      <c r="J276" s="15">
        <f>'[1]TCE - ANEXO III - Preencher'!K285</f>
        <v>0</v>
      </c>
      <c r="K276" s="16">
        <f>'[1]TCE - ANEXO III - Preencher'!L285</f>
        <v>103.99279411764699</v>
      </c>
      <c r="L276" s="16">
        <f>'[1]TCE - ANEXO III - Preencher'!M285</f>
        <v>20.9</v>
      </c>
      <c r="M276" s="16">
        <f t="shared" si="25"/>
        <v>83.092794117647003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207</v>
      </c>
      <c r="R276" s="16">
        <f>'[1]TCE - ANEXO III - Preencher'!S285</f>
        <v>62.7</v>
      </c>
      <c r="S276" s="17">
        <f t="shared" si="27"/>
        <v>144.30000000000001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355.462694117647</v>
      </c>
    </row>
    <row r="277" spans="1:28" s="4" customFormat="1">
      <c r="A277" s="9">
        <f>IFERROR(VLOOKUP(B277,'[1]DADOS (OCULTAR)'!$P$3:$R$56,3,0),"")</f>
        <v>10988301000633</v>
      </c>
      <c r="B277" s="10" t="str">
        <f>'[1]TCE - ANEXO III - Preencher'!C286</f>
        <v>HOSPITAL PELÓPIDAS SILVEIRA</v>
      </c>
      <c r="C277" s="11"/>
      <c r="D277" s="12" t="str">
        <f>'[1]TCE - ANEXO III - Preencher'!E286</f>
        <v>DELSON CULEMBE BAPTISTA ANDRE</v>
      </c>
      <c r="E277" s="10" t="str">
        <f>IF('[1]TCE - ANEXO III - Preencher'!F286="4 - Assistência Odontológica","2 - Outros Profissionais da Saúde",'[1]TCE - ANEXO III - Preencher'!F286)</f>
        <v>1 - Médico</v>
      </c>
      <c r="F277" s="13">
        <f>'[1]TCE - ANEXO III - Preencher'!G286</f>
        <v>225125</v>
      </c>
      <c r="G277" s="14">
        <f>IF('[1]TCE - ANEXO III - Preencher'!H286="","",'[1]TCE - ANEXO III - Preencher'!H286)</f>
        <v>44136</v>
      </c>
      <c r="H277" s="15">
        <f>'[1]TCE - ANEXO III - Preencher'!I286</f>
        <v>46.030699999999996</v>
      </c>
      <c r="I277" s="15">
        <f>'[1]TCE - ANEXO III - Preencher'!J286</f>
        <v>368.24559999999997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9.2766149999999996</v>
      </c>
      <c r="O277" s="16">
        <f>'[1]TCE - ANEXO III - Preencher'!P286</f>
        <v>0</v>
      </c>
      <c r="P277" s="17">
        <f t="shared" si="26"/>
        <v>9.2766149999999996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423.55291499999998</v>
      </c>
    </row>
    <row r="278" spans="1:28" s="4" customFormat="1">
      <c r="A278" s="9">
        <f>IFERROR(VLOOKUP(B278,'[1]DADOS (OCULTAR)'!$P$3:$R$56,3,0),"")</f>
        <v>10988301000633</v>
      </c>
      <c r="B278" s="10" t="str">
        <f>'[1]TCE - ANEXO III - Preencher'!C287</f>
        <v>HOSPITAL PELÓPIDAS SILVEIRA</v>
      </c>
      <c r="C278" s="11"/>
      <c r="D278" s="12" t="str">
        <f>'[1]TCE - ANEXO III - Preencher'!E287</f>
        <v>DENILSON SORIANO DAS NEVES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223605</v>
      </c>
      <c r="G278" s="14">
        <f>IF('[1]TCE - ANEXO III - Preencher'!H287="","",'[1]TCE - ANEXO III - Preencher'!H287)</f>
        <v>44136</v>
      </c>
      <c r="H278" s="15">
        <f>'[1]TCE - ANEXO III - Preencher'!I287</f>
        <v>26.977600000000002</v>
      </c>
      <c r="I278" s="15">
        <f>'[1]TCE - ANEXO III - Preencher'!J287</f>
        <v>215.82080000000002</v>
      </c>
      <c r="J278" s="15">
        <f>'[1]TCE - ANEXO III - Preencher'!K287</f>
        <v>0</v>
      </c>
      <c r="K278" s="16">
        <f>'[1]TCE - ANEXO III - Preencher'!L287</f>
        <v>103.99279411764699</v>
      </c>
      <c r="L278" s="16">
        <f>'[1]TCE - ANEXO III - Preencher'!M287</f>
        <v>2.41</v>
      </c>
      <c r="M278" s="16">
        <f t="shared" si="25"/>
        <v>101.582794117647</v>
      </c>
      <c r="N278" s="16">
        <f>'[1]TCE - ANEXO III - Preencher'!O287</f>
        <v>2.44</v>
      </c>
      <c r="O278" s="16">
        <f>'[1]TCE - ANEXO III - Preencher'!P287</f>
        <v>0</v>
      </c>
      <c r="P278" s="17">
        <f t="shared" si="26"/>
        <v>2.44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346.821194117647</v>
      </c>
    </row>
    <row r="279" spans="1:28" s="4" customFormat="1">
      <c r="A279" s="9">
        <f>IFERROR(VLOOKUP(B279,'[1]DADOS (OCULTAR)'!$P$3:$R$56,3,0),"")</f>
        <v>10988301000633</v>
      </c>
      <c r="B279" s="10" t="str">
        <f>'[1]TCE - ANEXO III - Preencher'!C288</f>
        <v>HOSPITAL PELÓPIDAS SILVEIRA</v>
      </c>
      <c r="C279" s="11"/>
      <c r="D279" s="12" t="str">
        <f>'[1]TCE - ANEXO III - Preencher'!E288</f>
        <v>DENIS FELIPE RAMOS DA SILVA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517410</v>
      </c>
      <c r="G279" s="14">
        <f>IF('[1]TCE - ANEXO III - Preencher'!H288="","",'[1]TCE - ANEXO III - Preencher'!H288)</f>
        <v>44136</v>
      </c>
      <c r="H279" s="15">
        <f>'[1]TCE - ANEXO III - Preencher'!I288</f>
        <v>10.26</v>
      </c>
      <c r="I279" s="15">
        <f>'[1]TCE - ANEXO III - Preencher'!J288</f>
        <v>82.08</v>
      </c>
      <c r="J279" s="15">
        <f>'[1]TCE - ANEXO III - Preencher'!K288</f>
        <v>0</v>
      </c>
      <c r="K279" s="16">
        <f>'[1]TCE - ANEXO III - Preencher'!L288</f>
        <v>103.99279411764699</v>
      </c>
      <c r="L279" s="16">
        <f>'[1]TCE - ANEXO III - Preencher'!M288</f>
        <v>20.9</v>
      </c>
      <c r="M279" s="16">
        <f t="shared" si="25"/>
        <v>83.092794117647003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176.592794117647</v>
      </c>
    </row>
    <row r="280" spans="1:28" s="4" customFormat="1">
      <c r="A280" s="9">
        <f>IFERROR(VLOOKUP(B280,'[1]DADOS (OCULTAR)'!$P$3:$R$56,3,0),"")</f>
        <v>10988301000633</v>
      </c>
      <c r="B280" s="10" t="str">
        <f>'[1]TCE - ANEXO III - Preencher'!C289</f>
        <v>HOSPITAL PELÓPIDAS SILVEIRA</v>
      </c>
      <c r="C280" s="11"/>
      <c r="D280" s="12" t="str">
        <f>'[1]TCE - ANEXO III - Preencher'!E289</f>
        <v>DENIS ZACARIAS ALVES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514225</v>
      </c>
      <c r="G280" s="14">
        <f>IF('[1]TCE - ANEXO III - Preencher'!H289="","",'[1]TCE - ANEXO III - Preencher'!H289)</f>
        <v>44136</v>
      </c>
      <c r="H280" s="15">
        <f>'[1]TCE - ANEXO III - Preencher'!I289</f>
        <v>13.4979</v>
      </c>
      <c r="I280" s="15">
        <f>'[1]TCE - ANEXO III - Preencher'!J289</f>
        <v>107.9832</v>
      </c>
      <c r="J280" s="15">
        <f>'[1]TCE - ANEXO III - Preencher'!K289</f>
        <v>0</v>
      </c>
      <c r="K280" s="16">
        <f>'[1]TCE - ANEXO III - Preencher'!L289</f>
        <v>103.99279411764699</v>
      </c>
      <c r="L280" s="16">
        <f>'[1]TCE - ANEXO III - Preencher'!M289</f>
        <v>20.9</v>
      </c>
      <c r="M280" s="16">
        <f t="shared" si="25"/>
        <v>83.092794117647003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131.1</v>
      </c>
      <c r="R280" s="16">
        <f>'[1]TCE - ANEXO III - Preencher'!S289</f>
        <v>56.43</v>
      </c>
      <c r="S280" s="17">
        <f t="shared" si="27"/>
        <v>74.669999999999987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280.40389411764698</v>
      </c>
    </row>
    <row r="281" spans="1:28" s="4" customFormat="1">
      <c r="A281" s="9">
        <f>IFERROR(VLOOKUP(B281,'[1]DADOS (OCULTAR)'!$P$3:$R$56,3,0),"")</f>
        <v>10988301000633</v>
      </c>
      <c r="B281" s="10" t="str">
        <f>'[1]TCE - ANEXO III - Preencher'!C290</f>
        <v>HOSPITAL PELÓPIDAS SILVEIRA</v>
      </c>
      <c r="C281" s="11"/>
      <c r="D281" s="12" t="str">
        <f>'[1]TCE - ANEXO III - Preencher'!E290</f>
        <v>DENISE MUNIZ DA SILVA</v>
      </c>
      <c r="E281" s="10" t="str">
        <f>IF('[1]TCE - ANEXO III - Preencher'!F290="4 - Assistência Odontológica","2 - Outros Profissionais da Saúde",'[1]TCE - ANEXO III - Preencher'!F290)</f>
        <v>1 - Médico</v>
      </c>
      <c r="F281" s="13">
        <f>'[1]TCE - ANEXO III - Preencher'!G290</f>
        <v>225125</v>
      </c>
      <c r="G281" s="14">
        <f>IF('[1]TCE - ANEXO III - Preencher'!H290="","",'[1]TCE - ANEXO III - Preencher'!H290)</f>
        <v>44136</v>
      </c>
      <c r="H281" s="15">
        <f>'[1]TCE - ANEXO III - Preencher'!I290</f>
        <v>72.148700000000005</v>
      </c>
      <c r="I281" s="15">
        <f>'[1]TCE - ANEXO III - Preencher'!J290</f>
        <v>595.12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9.2766149999999996</v>
      </c>
      <c r="O281" s="16">
        <f>'[1]TCE - ANEXO III - Preencher'!P290</f>
        <v>0</v>
      </c>
      <c r="P281" s="17">
        <f t="shared" si="26"/>
        <v>9.2766149999999996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676.54531499999996</v>
      </c>
    </row>
    <row r="282" spans="1:28" s="4" customFormat="1">
      <c r="A282" s="9">
        <f>IFERROR(VLOOKUP(B282,'[1]DADOS (OCULTAR)'!$P$3:$R$56,3,0),"")</f>
        <v>10988301000633</v>
      </c>
      <c r="B282" s="10" t="str">
        <f>'[1]TCE - ANEXO III - Preencher'!C291</f>
        <v>HOSPITAL PELÓPIDAS SILVEIRA</v>
      </c>
      <c r="C282" s="11"/>
      <c r="D282" s="12" t="str">
        <f>'[1]TCE - ANEXO III - Preencher'!E291</f>
        <v>DENISON ANDREW PAULO DE OLIVEIRA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>
        <f>'[1]TCE - ANEXO III - Preencher'!G291</f>
        <v>317210</v>
      </c>
      <c r="G282" s="14">
        <f>IF('[1]TCE - ANEXO III - Preencher'!H291="","",'[1]TCE - ANEXO III - Preencher'!H291)</f>
        <v>44136</v>
      </c>
      <c r="H282" s="15">
        <f>'[1]TCE - ANEXO III - Preencher'!I291</f>
        <v>21.774000000000001</v>
      </c>
      <c r="I282" s="15">
        <f>'[1]TCE - ANEXO III - Preencher'!J291</f>
        <v>174.19200000000001</v>
      </c>
      <c r="J282" s="15">
        <f>'[1]TCE - ANEXO III - Preencher'!K291</f>
        <v>0</v>
      </c>
      <c r="K282" s="16">
        <f>'[1]TCE - ANEXO III - Preencher'!L291</f>
        <v>103.99279411764699</v>
      </c>
      <c r="L282" s="16">
        <f>'[1]TCE - ANEXO III - Preencher'!M291</f>
        <v>33.67</v>
      </c>
      <c r="M282" s="16">
        <f t="shared" si="25"/>
        <v>70.322794117646993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267.44879411764703</v>
      </c>
    </row>
    <row r="283" spans="1:28" s="4" customFormat="1">
      <c r="A283" s="9">
        <f>IFERROR(VLOOKUP(B283,'[1]DADOS (OCULTAR)'!$P$3:$R$56,3,0),"")</f>
        <v>10988301000633</v>
      </c>
      <c r="B283" s="10" t="str">
        <f>'[1]TCE - ANEXO III - Preencher'!C292</f>
        <v>HOSPITAL PELÓPIDAS SILVEIRA</v>
      </c>
      <c r="C283" s="11"/>
      <c r="D283" s="12" t="str">
        <f>'[1]TCE - ANEXO III - Preencher'!E292</f>
        <v>DEOCLECIA VERONICA DE ARAUJO CARVALHO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44136</v>
      </c>
      <c r="H283" s="15">
        <f>'[1]TCE - ANEXO III - Preencher'!I292</f>
        <v>17.124500000000001</v>
      </c>
      <c r="I283" s="15">
        <f>'[1]TCE - ANEXO III - Preencher'!J292</f>
        <v>136.99600000000001</v>
      </c>
      <c r="J283" s="15">
        <f>'[1]TCE - ANEXO III - Preencher'!K292</f>
        <v>0</v>
      </c>
      <c r="K283" s="16">
        <f>'[1]TCE - ANEXO III - Preencher'!L292</f>
        <v>103.99279411764699</v>
      </c>
      <c r="L283" s="16">
        <f>'[1]TCE - ANEXO III - Preencher'!M292</f>
        <v>20.9</v>
      </c>
      <c r="M283" s="16">
        <f t="shared" si="25"/>
        <v>83.092794117647003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238.37329411764702</v>
      </c>
    </row>
    <row r="284" spans="1:28" s="4" customFormat="1">
      <c r="A284" s="9">
        <f>IFERROR(VLOOKUP(B284,'[1]DADOS (OCULTAR)'!$P$3:$R$56,3,0),"")</f>
        <v>10988301000633</v>
      </c>
      <c r="B284" s="10" t="str">
        <f>'[1]TCE - ANEXO III - Preencher'!C293</f>
        <v>HOSPITAL PELÓPIDAS SILVEIRA</v>
      </c>
      <c r="C284" s="11"/>
      <c r="D284" s="12" t="str">
        <f>'[1]TCE - ANEXO III - Preencher'!E293</f>
        <v>DEUSDETH LOPES DA SILVA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514225</v>
      </c>
      <c r="G284" s="14">
        <f>IF('[1]TCE - ANEXO III - Preencher'!H293="","",'[1]TCE - ANEXO III - Preencher'!H293)</f>
        <v>44136</v>
      </c>
      <c r="H284" s="15">
        <f>'[1]TCE - ANEXO III - Preencher'!I293</f>
        <v>12.540000000000001</v>
      </c>
      <c r="I284" s="15">
        <f>'[1]TCE - ANEXO III - Preencher'!J293</f>
        <v>100.32000000000001</v>
      </c>
      <c r="J284" s="15">
        <f>'[1]TCE - ANEXO III - Preencher'!K293</f>
        <v>0</v>
      </c>
      <c r="K284" s="16">
        <f>'[1]TCE - ANEXO III - Preencher'!L293</f>
        <v>103.99279411764699</v>
      </c>
      <c r="L284" s="16">
        <f>'[1]TCE - ANEXO III - Preencher'!M293</f>
        <v>20.9</v>
      </c>
      <c r="M284" s="16">
        <f t="shared" si="25"/>
        <v>83.092794117647003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276</v>
      </c>
      <c r="R284" s="16">
        <f>'[1]TCE - ANEXO III - Preencher'!S293</f>
        <v>62.7</v>
      </c>
      <c r="S284" s="17">
        <f t="shared" si="27"/>
        <v>213.3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410.41279411764702</v>
      </c>
    </row>
    <row r="285" spans="1:28" s="4" customFormat="1">
      <c r="A285" s="9">
        <f>IFERROR(VLOOKUP(B285,'[1]DADOS (OCULTAR)'!$P$3:$R$56,3,0),"")</f>
        <v>10988301000633</v>
      </c>
      <c r="B285" s="10" t="str">
        <f>'[1]TCE - ANEXO III - Preencher'!C294</f>
        <v>HOSPITAL PELÓPIDAS SILVEIRA</v>
      </c>
      <c r="C285" s="11"/>
      <c r="D285" s="12" t="str">
        <f>'[1]TCE - ANEXO III - Preencher'!E294</f>
        <v>DEYSE LUCIA BALBINO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322205</v>
      </c>
      <c r="G285" s="14">
        <f>IF('[1]TCE - ANEXO III - Preencher'!H294="","",'[1]TCE - ANEXO III - Preencher'!H294)</f>
        <v>44136</v>
      </c>
      <c r="H285" s="15">
        <f>'[1]TCE - ANEXO III - Preencher'!I294</f>
        <v>11.9497</v>
      </c>
      <c r="I285" s="15">
        <f>'[1]TCE - ANEXO III - Preencher'!J294</f>
        <v>120.6776</v>
      </c>
      <c r="J285" s="15">
        <f>'[1]TCE - ANEXO III - Preencher'!K294</f>
        <v>0</v>
      </c>
      <c r="K285" s="16">
        <f>'[1]TCE - ANEXO III - Preencher'!L294</f>
        <v>103.99279411764699</v>
      </c>
      <c r="L285" s="16">
        <f>'[1]TCE - ANEXO III - Preencher'!M294</f>
        <v>20.9</v>
      </c>
      <c r="M285" s="16">
        <f t="shared" si="25"/>
        <v>83.092794117647003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216.88009411764699</v>
      </c>
    </row>
    <row r="286" spans="1:28" s="4" customFormat="1">
      <c r="A286" s="9">
        <f>IFERROR(VLOOKUP(B286,'[1]DADOS (OCULTAR)'!$P$3:$R$56,3,0),"")</f>
        <v>10988301000633</v>
      </c>
      <c r="B286" s="10" t="str">
        <f>'[1]TCE - ANEXO III - Preencher'!C295</f>
        <v>HOSPITAL PELÓPIDAS SILVEIRA</v>
      </c>
      <c r="C286" s="11"/>
      <c r="D286" s="12" t="str">
        <f>'[1]TCE - ANEXO III - Preencher'!E295</f>
        <v>DIEGO MONTARROYOS SIMOES</v>
      </c>
      <c r="E286" s="10" t="str">
        <f>IF('[1]TCE - ANEXO III - Preencher'!F295="4 - Assistência Odontológica","2 - Outros Profissionais da Saúde",'[1]TCE - ANEXO III - Preencher'!F295)</f>
        <v>1 - Médico</v>
      </c>
      <c r="F286" s="13">
        <f>'[1]TCE - ANEXO III - Preencher'!G295</f>
        <v>225125</v>
      </c>
      <c r="G286" s="14">
        <f>IF('[1]TCE - ANEXO III - Preencher'!H295="","",'[1]TCE - ANEXO III - Preencher'!H295)</f>
        <v>44136</v>
      </c>
      <c r="H286" s="15">
        <f>'[1]TCE - ANEXO III - Preencher'!I295</f>
        <v>38.672800000000002</v>
      </c>
      <c r="I286" s="15">
        <f>'[1]TCE - ANEXO III - Preencher'!J295</f>
        <v>309.38240000000002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9.2766149999999996</v>
      </c>
      <c r="O286" s="16">
        <f>'[1]TCE - ANEXO III - Preencher'!P295</f>
        <v>0</v>
      </c>
      <c r="P286" s="17">
        <f t="shared" si="26"/>
        <v>9.2766149999999996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357.33181500000001</v>
      </c>
    </row>
    <row r="287" spans="1:28" s="4" customFormat="1">
      <c r="A287" s="9">
        <f>IFERROR(VLOOKUP(B287,'[1]DADOS (OCULTAR)'!$P$3:$R$56,3,0),"")</f>
        <v>10988301000633</v>
      </c>
      <c r="B287" s="10" t="str">
        <f>'[1]TCE - ANEXO III - Preencher'!C296</f>
        <v>HOSPITAL PELÓPIDAS SILVEIRA</v>
      </c>
      <c r="C287" s="11"/>
      <c r="D287" s="12" t="str">
        <f>'[1]TCE - ANEXO III - Preencher'!E296</f>
        <v>DILSON ALVES FERREIRA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44136</v>
      </c>
      <c r="H287" s="15">
        <f>'[1]TCE - ANEXO III - Preencher'!I296</f>
        <v>1.3781000000000001</v>
      </c>
      <c r="I287" s="15">
        <f>'[1]TCE - ANEXO III - Preencher'!J296</f>
        <v>52.824799999999996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75.900000000000006</v>
      </c>
      <c r="R287" s="16">
        <f>'[1]TCE - ANEXO III - Preencher'!S296</f>
        <v>9.2799999999999994</v>
      </c>
      <c r="S287" s="17">
        <f t="shared" si="27"/>
        <v>66.62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121.9829</v>
      </c>
    </row>
    <row r="288" spans="1:28" s="4" customFormat="1">
      <c r="A288" s="9">
        <f>IFERROR(VLOOKUP(B288,'[1]DADOS (OCULTAR)'!$P$3:$R$56,3,0),"")</f>
        <v>10988301000633</v>
      </c>
      <c r="B288" s="10" t="str">
        <f>'[1]TCE - ANEXO III - Preencher'!C297</f>
        <v>HOSPITAL PELÓPIDAS SILVEIRA</v>
      </c>
      <c r="C288" s="11"/>
      <c r="D288" s="12" t="str">
        <f>'[1]TCE - ANEXO III - Preencher'!E297</f>
        <v>DIOGENES AVELINO DOS PRAZERES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>
        <f>'[1]TCE - ANEXO III - Preencher'!G297</f>
        <v>351605</v>
      </c>
      <c r="G288" s="14">
        <f>IF('[1]TCE - ANEXO III - Preencher'!H297="","",'[1]TCE - ANEXO III - Preencher'!H297)</f>
        <v>44136</v>
      </c>
      <c r="H288" s="15">
        <f>'[1]TCE - ANEXO III - Preencher'!I297</f>
        <v>15.684700000000001</v>
      </c>
      <c r="I288" s="15">
        <f>'[1]TCE - ANEXO III - Preencher'!J297</f>
        <v>125.47760000000001</v>
      </c>
      <c r="J288" s="15">
        <f>'[1]TCE - ANEXO III - Preencher'!K297</f>
        <v>0</v>
      </c>
      <c r="K288" s="16">
        <f>'[1]TCE - ANEXO III - Preencher'!L297</f>
        <v>103.99279411764699</v>
      </c>
      <c r="L288" s="16">
        <f>'[1]TCE - ANEXO III - Preencher'!M297</f>
        <v>29.88</v>
      </c>
      <c r="M288" s="16">
        <f t="shared" si="25"/>
        <v>74.112794117646999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276</v>
      </c>
      <c r="R288" s="16">
        <f>'[1]TCE - ANEXO III - Preencher'!S297</f>
        <v>89.63</v>
      </c>
      <c r="S288" s="17">
        <f t="shared" si="27"/>
        <v>186.37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402.80509411764706</v>
      </c>
    </row>
    <row r="289" spans="1:28" s="4" customFormat="1">
      <c r="A289" s="9">
        <f>IFERROR(VLOOKUP(B289,'[1]DADOS (OCULTAR)'!$P$3:$R$56,3,0),"")</f>
        <v>10988301000633</v>
      </c>
      <c r="B289" s="10" t="str">
        <f>'[1]TCE - ANEXO III - Preencher'!C298</f>
        <v>HOSPITAL PELÓPIDAS SILVEIRA</v>
      </c>
      <c r="C289" s="11"/>
      <c r="D289" s="12" t="str">
        <f>'[1]TCE - ANEXO III - Preencher'!E298</f>
        <v>DIOGO BATISTA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324115</v>
      </c>
      <c r="G289" s="14">
        <f>IF('[1]TCE - ANEXO III - Preencher'!H298="","",'[1]TCE - ANEXO III - Preencher'!H298)</f>
        <v>44136</v>
      </c>
      <c r="H289" s="15">
        <f>'[1]TCE - ANEXO III - Preencher'!I298</f>
        <v>29.310900000000004</v>
      </c>
      <c r="I289" s="15">
        <f>'[1]TCE - ANEXO III - Preencher'!J298</f>
        <v>234.48720000000003</v>
      </c>
      <c r="J289" s="15">
        <f>'[1]TCE - ANEXO III - Preencher'!K298</f>
        <v>0</v>
      </c>
      <c r="K289" s="16">
        <f>'[1]TCE - ANEXO III - Preencher'!L298</f>
        <v>103.99279411764699</v>
      </c>
      <c r="L289" s="16">
        <f>'[1]TCE - ANEXO III - Preencher'!M298</f>
        <v>5.42</v>
      </c>
      <c r="M289" s="16">
        <f t="shared" si="25"/>
        <v>98.572794117646993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363.53089411764705</v>
      </c>
    </row>
    <row r="290" spans="1:28" s="4" customFormat="1">
      <c r="A290" s="9">
        <f>IFERROR(VLOOKUP(B290,'[1]DADOS (OCULTAR)'!$P$3:$R$56,3,0),"")</f>
        <v>10988301000633</v>
      </c>
      <c r="B290" s="10" t="str">
        <f>'[1]TCE - ANEXO III - Preencher'!C299</f>
        <v>HOSPITAL PELÓPIDAS SILVEIRA</v>
      </c>
      <c r="C290" s="11"/>
      <c r="D290" s="12" t="str">
        <f>'[1]TCE - ANEXO III - Preencher'!E299</f>
        <v>DJACYR CAETANO VIANA FILHO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223605</v>
      </c>
      <c r="G290" s="14">
        <f>IF('[1]TCE - ANEXO III - Preencher'!H299="","",'[1]TCE - ANEXO III - Preencher'!H299)</f>
        <v>44136</v>
      </c>
      <c r="H290" s="15">
        <f>'[1]TCE - ANEXO III - Preencher'!I299</f>
        <v>36.222300000000004</v>
      </c>
      <c r="I290" s="15">
        <f>'[1]TCE - ANEXO III - Preencher'!J299</f>
        <v>289.77840000000003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2.44</v>
      </c>
      <c r="O290" s="16">
        <f>'[1]TCE - ANEXO III - Preencher'!P299</f>
        <v>0</v>
      </c>
      <c r="P290" s="17">
        <f t="shared" si="26"/>
        <v>2.44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328.44070000000005</v>
      </c>
    </row>
    <row r="291" spans="1:28" s="4" customFormat="1">
      <c r="A291" s="9">
        <f>IFERROR(VLOOKUP(B291,'[1]DADOS (OCULTAR)'!$P$3:$R$56,3,0),"")</f>
        <v>10988301000633</v>
      </c>
      <c r="B291" s="10" t="str">
        <f>'[1]TCE - ANEXO III - Preencher'!C300</f>
        <v>HOSPITAL PELÓPIDAS SILVEIRA</v>
      </c>
      <c r="C291" s="11"/>
      <c r="D291" s="12" t="str">
        <f>'[1]TCE - ANEXO III - Preencher'!E300</f>
        <v>DJALMA BEZERRA DE FARIAS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>
        <f>'[1]TCE - ANEXO III - Preencher'!G300</f>
        <v>517410</v>
      </c>
      <c r="G291" s="14">
        <f>IF('[1]TCE - ANEXO III - Preencher'!H300="","",'[1]TCE - ANEXO III - Preencher'!H300)</f>
        <v>44136</v>
      </c>
      <c r="H291" s="15">
        <f>'[1]TCE - ANEXO III - Preencher'!I300</f>
        <v>10.967499999999999</v>
      </c>
      <c r="I291" s="15">
        <f>'[1]TCE - ANEXO III - Preencher'!J300</f>
        <v>87.74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207</v>
      </c>
      <c r="R291" s="16">
        <f>'[1]TCE - ANEXO III - Preencher'!S300</f>
        <v>62.7</v>
      </c>
      <c r="S291" s="17">
        <f t="shared" si="27"/>
        <v>144.30000000000001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244.16750000000002</v>
      </c>
    </row>
    <row r="292" spans="1:28" s="4" customFormat="1">
      <c r="A292" s="9">
        <f>IFERROR(VLOOKUP(B292,'[1]DADOS (OCULTAR)'!$P$3:$R$56,3,0),"")</f>
        <v>10988301000633</v>
      </c>
      <c r="B292" s="10" t="str">
        <f>'[1]TCE - ANEXO III - Preencher'!C301</f>
        <v>HOSPITAL PELÓPIDAS SILVEIRA</v>
      </c>
      <c r="C292" s="11"/>
      <c r="D292" s="12" t="str">
        <f>'[1]TCE - ANEXO III - Preencher'!E301</f>
        <v>DJALMA VILA NOVA TORRES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44136</v>
      </c>
      <c r="H292" s="15">
        <f>'[1]TCE - ANEXO III - Preencher'!I301</f>
        <v>18.150300000000001</v>
      </c>
      <c r="I292" s="15">
        <f>'[1]TCE - ANEXO III - Preencher'!J301</f>
        <v>145.20240000000001</v>
      </c>
      <c r="J292" s="15">
        <f>'[1]TCE - ANEXO III - Preencher'!K301</f>
        <v>0</v>
      </c>
      <c r="K292" s="16">
        <f>'[1]TCE - ANEXO III - Preencher'!L301</f>
        <v>103.99279411764699</v>
      </c>
      <c r="L292" s="16">
        <f>'[1]TCE - ANEXO III - Preencher'!M301</f>
        <v>20.9</v>
      </c>
      <c r="M292" s="16">
        <f t="shared" si="25"/>
        <v>83.092794117647003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247.60549411764703</v>
      </c>
    </row>
    <row r="293" spans="1:28" s="4" customFormat="1">
      <c r="A293" s="9">
        <f>IFERROR(VLOOKUP(B293,'[1]DADOS (OCULTAR)'!$P$3:$R$56,3,0),"")</f>
        <v>10988301000633</v>
      </c>
      <c r="B293" s="10" t="str">
        <f>'[1]TCE - ANEXO III - Preencher'!C302</f>
        <v>HOSPITAL PELÓPIDAS SILVEIRA</v>
      </c>
      <c r="C293" s="11"/>
      <c r="D293" s="12" t="str">
        <f>'[1]TCE - ANEXO III - Preencher'!E302</f>
        <v>DORALICE DUARTE TEODOZIO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44136</v>
      </c>
      <c r="H293" s="15">
        <f>'[1]TCE - ANEXO III - Preencher'!I302</f>
        <v>14.7926</v>
      </c>
      <c r="I293" s="15">
        <f>'[1]TCE - ANEXO III - Preencher'!J302</f>
        <v>118.3408</v>
      </c>
      <c r="J293" s="15">
        <f>'[1]TCE - ANEXO III - Preencher'!K302</f>
        <v>0</v>
      </c>
      <c r="K293" s="16">
        <f>'[1]TCE - ANEXO III - Preencher'!L302</f>
        <v>103.99279411764699</v>
      </c>
      <c r="L293" s="16">
        <f>'[1]TCE - ANEXO III - Preencher'!M302</f>
        <v>20.9</v>
      </c>
      <c r="M293" s="16">
        <f t="shared" si="25"/>
        <v>83.092794117647003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179.4</v>
      </c>
      <c r="R293" s="16">
        <f>'[1]TCE - ANEXO III - Preencher'!S302</f>
        <v>62.7</v>
      </c>
      <c r="S293" s="17">
        <f t="shared" si="27"/>
        <v>116.7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334.08619411764698</v>
      </c>
    </row>
    <row r="294" spans="1:28" s="4" customFormat="1">
      <c r="A294" s="9">
        <f>IFERROR(VLOOKUP(B294,'[1]DADOS (OCULTAR)'!$P$3:$R$56,3,0),"")</f>
        <v>10988301000633</v>
      </c>
      <c r="B294" s="10" t="str">
        <f>'[1]TCE - ANEXO III - Preencher'!C303</f>
        <v>HOSPITAL PELÓPIDAS SILVEIRA</v>
      </c>
      <c r="C294" s="11"/>
      <c r="D294" s="12" t="str">
        <f>'[1]TCE - ANEXO III - Preencher'!E303</f>
        <v>EDA PEREIRA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223505</v>
      </c>
      <c r="G294" s="14">
        <f>IF('[1]TCE - ANEXO III - Preencher'!H303="","",'[1]TCE - ANEXO III - Preencher'!H303)</f>
        <v>44136</v>
      </c>
      <c r="H294" s="15">
        <f>'[1]TCE - ANEXO III - Preencher'!I303</f>
        <v>33.3797</v>
      </c>
      <c r="I294" s="15">
        <f>'[1]TCE - ANEXO III - Preencher'!J303</f>
        <v>267.0376</v>
      </c>
      <c r="J294" s="15">
        <f>'[1]TCE - ANEXO III - Preencher'!K303</f>
        <v>0</v>
      </c>
      <c r="K294" s="16">
        <f>'[1]TCE - ANEXO III - Preencher'!L303</f>
        <v>103.99279411764699</v>
      </c>
      <c r="L294" s="16">
        <f>'[1]TCE - ANEXO III - Preencher'!M303</f>
        <v>3.08</v>
      </c>
      <c r="M294" s="16">
        <f t="shared" si="25"/>
        <v>100.912794117647</v>
      </c>
      <c r="N294" s="16">
        <f>'[1]TCE - ANEXO III - Preencher'!O303</f>
        <v>2.44</v>
      </c>
      <c r="O294" s="16">
        <f>'[1]TCE - ANEXO III - Preencher'!P303</f>
        <v>0</v>
      </c>
      <c r="P294" s="17">
        <f t="shared" si="26"/>
        <v>2.44</v>
      </c>
      <c r="Q294" s="16">
        <f>'[1]TCE - ANEXO III - Preencher'!R303</f>
        <v>0</v>
      </c>
      <c r="R294" s="16">
        <f>'[1]TCE - ANEXO III - Preencher'!S303</f>
        <v>123.36</v>
      </c>
      <c r="S294" s="17">
        <f t="shared" si="27"/>
        <v>-123.36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280.41009411764702</v>
      </c>
    </row>
    <row r="295" spans="1:28" s="4" customFormat="1">
      <c r="A295" s="9">
        <f>IFERROR(VLOOKUP(B295,'[1]DADOS (OCULTAR)'!$P$3:$R$56,3,0),"")</f>
        <v>10988301000633</v>
      </c>
      <c r="B295" s="10" t="str">
        <f>'[1]TCE - ANEXO III - Preencher'!C304</f>
        <v>HOSPITAL PELÓPIDAS SILVEIRA</v>
      </c>
      <c r="C295" s="11"/>
      <c r="D295" s="12" t="str">
        <f>'[1]TCE - ANEXO III - Preencher'!E304</f>
        <v>EDESIO SANTANA DA SILVA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317210</v>
      </c>
      <c r="G295" s="14">
        <f>IF('[1]TCE - ANEXO III - Preencher'!H304="","",'[1]TCE - ANEXO III - Preencher'!H304)</f>
        <v>44136</v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1.1599999999999999</v>
      </c>
    </row>
    <row r="296" spans="1:28" s="4" customFormat="1">
      <c r="A296" s="9">
        <f>IFERROR(VLOOKUP(B296,'[1]DADOS (OCULTAR)'!$P$3:$R$56,3,0),"")</f>
        <v>10988301000633</v>
      </c>
      <c r="B296" s="10" t="str">
        <f>'[1]TCE - ANEXO III - Preencher'!C305</f>
        <v>HOSPITAL PELÓPIDAS SILVEIRA</v>
      </c>
      <c r="C296" s="11"/>
      <c r="D296" s="12" t="str">
        <f>'[1]TCE - ANEXO III - Preencher'!E305</f>
        <v>EDILENE POHLMANN TABARELLI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44136</v>
      </c>
      <c r="H296" s="15">
        <f>'[1]TCE - ANEXO III - Preencher'!I305</f>
        <v>27.7837</v>
      </c>
      <c r="I296" s="15">
        <f>'[1]TCE - ANEXO III - Preencher'!J305</f>
        <v>223.6216</v>
      </c>
      <c r="J296" s="15">
        <f>'[1]TCE - ANEXO III - Preencher'!K305</f>
        <v>0</v>
      </c>
      <c r="K296" s="16">
        <f>'[1]TCE - ANEXO III - Preencher'!L305</f>
        <v>103.99279411764699</v>
      </c>
      <c r="L296" s="16">
        <f>'[1]TCE - ANEXO III - Preencher'!M305</f>
        <v>31.93</v>
      </c>
      <c r="M296" s="16">
        <f t="shared" si="25"/>
        <v>72.062794117647002</v>
      </c>
      <c r="N296" s="16">
        <f>'[1]TCE - ANEXO III - Preencher'!O305</f>
        <v>2.44</v>
      </c>
      <c r="O296" s="16">
        <f>'[1]TCE - ANEXO III - Preencher'!P305</f>
        <v>0</v>
      </c>
      <c r="P296" s="17">
        <f t="shared" si="26"/>
        <v>2.44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325.90809411764701</v>
      </c>
    </row>
    <row r="297" spans="1:28" s="4" customFormat="1">
      <c r="A297" s="9">
        <f>IFERROR(VLOOKUP(B297,'[1]DADOS (OCULTAR)'!$P$3:$R$56,3,0),"")</f>
        <v>10988301000633</v>
      </c>
      <c r="B297" s="10" t="str">
        <f>'[1]TCE - ANEXO III - Preencher'!C306</f>
        <v>HOSPITAL PELÓPIDAS SILVEIRA</v>
      </c>
      <c r="C297" s="11"/>
      <c r="D297" s="12" t="str">
        <f>'[1]TCE - ANEXO III - Preencher'!E306</f>
        <v>EDILEUZA MARIA DA SILVA SANTOS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514225</v>
      </c>
      <c r="G297" s="14">
        <f>IF('[1]TCE - ANEXO III - Preencher'!H306="","",'[1]TCE - ANEXO III - Preencher'!H306)</f>
        <v>44136</v>
      </c>
      <c r="H297" s="15">
        <f>'[1]TCE - ANEXO III - Preencher'!I306</f>
        <v>10.943399999999999</v>
      </c>
      <c r="I297" s="15">
        <f>'[1]TCE - ANEXO III - Preencher'!J306</f>
        <v>87.547199999999989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138</v>
      </c>
      <c r="R297" s="16">
        <f>'[1]TCE - ANEXO III - Preencher'!S306</f>
        <v>62.7</v>
      </c>
      <c r="S297" s="17">
        <f t="shared" si="27"/>
        <v>75.3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174.95059999999998</v>
      </c>
    </row>
    <row r="298" spans="1:28" s="4" customFormat="1">
      <c r="A298" s="9">
        <f>IFERROR(VLOOKUP(B298,'[1]DADOS (OCULTAR)'!$P$3:$R$56,3,0),"")</f>
        <v>10988301000633</v>
      </c>
      <c r="B298" s="10" t="str">
        <f>'[1]TCE - ANEXO III - Preencher'!C307</f>
        <v>HOSPITAL PELÓPIDAS SILVEIRA</v>
      </c>
      <c r="C298" s="11"/>
      <c r="D298" s="12" t="str">
        <f>'[1]TCE - ANEXO III - Preencher'!E307</f>
        <v>EDILMA MARIA MARINHO DE OLIVEIRA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44136</v>
      </c>
      <c r="H298" s="15">
        <f>'[1]TCE - ANEXO III - Preencher'!I307</f>
        <v>13.253800000000002</v>
      </c>
      <c r="I298" s="15">
        <f>'[1]TCE - ANEXO III - Preencher'!J307</f>
        <v>106.03040000000001</v>
      </c>
      <c r="J298" s="15">
        <f>'[1]TCE - ANEXO III - Preencher'!K307</f>
        <v>0</v>
      </c>
      <c r="K298" s="16">
        <f>'[1]TCE - ANEXO III - Preencher'!L307</f>
        <v>103.99279411764699</v>
      </c>
      <c r="L298" s="16">
        <f>'[1]TCE - ANEXO III - Preencher'!M307</f>
        <v>20.9</v>
      </c>
      <c r="M298" s="16">
        <f t="shared" si="25"/>
        <v>83.092794117647003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207</v>
      </c>
      <c r="R298" s="16">
        <f>'[1]TCE - ANEXO III - Preencher'!S307</f>
        <v>50.16</v>
      </c>
      <c r="S298" s="17">
        <f t="shared" si="27"/>
        <v>156.84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360.37699411764703</v>
      </c>
    </row>
    <row r="299" spans="1:28" s="4" customFormat="1">
      <c r="A299" s="9">
        <f>IFERROR(VLOOKUP(B299,'[1]DADOS (OCULTAR)'!$P$3:$R$56,3,0),"")</f>
        <v>10988301000633</v>
      </c>
      <c r="B299" s="10" t="str">
        <f>'[1]TCE - ANEXO III - Preencher'!C308</f>
        <v>HOSPITAL PELÓPIDAS SILVEIRA</v>
      </c>
      <c r="C299" s="11"/>
      <c r="D299" s="12" t="str">
        <f>'[1]TCE - ANEXO III - Preencher'!E308</f>
        <v>EDILSON APRIGIO DE LIMA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>
        <f>'[1]TCE - ANEXO III - Preencher'!G308</f>
        <v>517410</v>
      </c>
      <c r="G299" s="14">
        <f>IF('[1]TCE - ANEXO III - Preencher'!H308="","",'[1]TCE - ANEXO III - Preencher'!H308)</f>
        <v>44136</v>
      </c>
      <c r="H299" s="15">
        <f>'[1]TCE - ANEXO III - Preencher'!I308</f>
        <v>15.148399999999999</v>
      </c>
      <c r="I299" s="15">
        <f>'[1]TCE - ANEXO III - Preencher'!J308</f>
        <v>121.18719999999999</v>
      </c>
      <c r="J299" s="15">
        <f>'[1]TCE - ANEXO III - Preencher'!K308</f>
        <v>0</v>
      </c>
      <c r="K299" s="16">
        <f>'[1]TCE - ANEXO III - Preencher'!L308</f>
        <v>103.99279411764699</v>
      </c>
      <c r="L299" s="16">
        <f>'[1]TCE - ANEXO III - Preencher'!M308</f>
        <v>20.9</v>
      </c>
      <c r="M299" s="16">
        <f t="shared" si="25"/>
        <v>83.092794117647003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6.9</v>
      </c>
      <c r="R299" s="16">
        <f>'[1]TCE - ANEXO III - Preencher'!S308</f>
        <v>2.09</v>
      </c>
      <c r="S299" s="17">
        <f t="shared" si="27"/>
        <v>4.8100000000000005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225.398394117647</v>
      </c>
    </row>
    <row r="300" spans="1:28" s="4" customFormat="1">
      <c r="A300" s="9">
        <f>IFERROR(VLOOKUP(B300,'[1]DADOS (OCULTAR)'!$P$3:$R$56,3,0),"")</f>
        <v>10988301000633</v>
      </c>
      <c r="B300" s="10" t="str">
        <f>'[1]TCE - ANEXO III - Preencher'!C309</f>
        <v>HOSPITAL PELÓPIDAS SILVEIRA</v>
      </c>
      <c r="C300" s="11"/>
      <c r="D300" s="12" t="str">
        <f>'[1]TCE - ANEXO III - Preencher'!E309</f>
        <v>EDILZA RAMOS DE OLIVEIRA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>
        <f>'[1]TCE - ANEXO III - Preencher'!G309</f>
        <v>513430</v>
      </c>
      <c r="G300" s="14">
        <f>IF('[1]TCE - ANEXO III - Preencher'!H309="","",'[1]TCE - ANEXO III - Preencher'!H309)</f>
        <v>44136</v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1.1599999999999999</v>
      </c>
    </row>
    <row r="301" spans="1:28" s="4" customFormat="1">
      <c r="A301" s="9">
        <f>IFERROR(VLOOKUP(B301,'[1]DADOS (OCULTAR)'!$P$3:$R$56,3,0),"")</f>
        <v>10988301000633</v>
      </c>
      <c r="B301" s="10" t="str">
        <f>'[1]TCE - ANEXO III - Preencher'!C310</f>
        <v>HOSPITAL PELÓPIDAS SILVEIRA</v>
      </c>
      <c r="C301" s="11"/>
      <c r="D301" s="12" t="str">
        <f>'[1]TCE - ANEXO III - Preencher'!E310</f>
        <v>EDINEIDE DA SILVA SANTOS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521130</v>
      </c>
      <c r="G301" s="14">
        <f>IF('[1]TCE - ANEXO III - Preencher'!H310="","",'[1]TCE - ANEXO III - Preencher'!H310)</f>
        <v>44136</v>
      </c>
      <c r="H301" s="15">
        <f>'[1]TCE - ANEXO III - Preencher'!I310</f>
        <v>10.9725</v>
      </c>
      <c r="I301" s="15">
        <f>'[1]TCE - ANEXO III - Preencher'!J310</f>
        <v>87.78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64</v>
      </c>
      <c r="U301" s="16">
        <f>'[1]TCE - ANEXO III - Preencher'!V310</f>
        <v>0</v>
      </c>
      <c r="V301" s="17">
        <f t="shared" si="28"/>
        <v>64</v>
      </c>
      <c r="W301" s="18" t="str">
        <f>IF('[1]TCE - ANEXO III - Preencher'!X310="","",'[1]TCE - ANEXO III - Preencher'!X310)</f>
        <v>AUXILIO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163.91249999999999</v>
      </c>
    </row>
    <row r="302" spans="1:28" s="4" customFormat="1">
      <c r="A302" s="9">
        <f>IFERROR(VLOOKUP(B302,'[1]DADOS (OCULTAR)'!$P$3:$R$56,3,0),"")</f>
        <v>10988301000633</v>
      </c>
      <c r="B302" s="10" t="str">
        <f>'[1]TCE - ANEXO III - Preencher'!C311</f>
        <v>HOSPITAL PELÓPIDAS SILVEIRA</v>
      </c>
      <c r="C302" s="11"/>
      <c r="D302" s="12" t="str">
        <f>'[1]TCE - ANEXO III - Preencher'!E311</f>
        <v>EDITH SOARES DANTAS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324205</v>
      </c>
      <c r="G302" s="14">
        <f>IF('[1]TCE - ANEXO III - Preencher'!H311="","",'[1]TCE - ANEXO III - Preencher'!H311)</f>
        <v>44136</v>
      </c>
      <c r="H302" s="15">
        <f>'[1]TCE - ANEXO III - Preencher'!I311</f>
        <v>15.1999</v>
      </c>
      <c r="I302" s="15">
        <f>'[1]TCE - ANEXO III - Preencher'!J311</f>
        <v>121.5992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103.5</v>
      </c>
      <c r="R302" s="16">
        <f>'[1]TCE - ANEXO III - Preencher'!S311</f>
        <v>77.540000000000006</v>
      </c>
      <c r="S302" s="17">
        <f t="shared" si="27"/>
        <v>25.959999999999994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163.91910000000001</v>
      </c>
    </row>
    <row r="303" spans="1:28" s="4" customFormat="1">
      <c r="A303" s="9">
        <f>IFERROR(VLOOKUP(B303,'[1]DADOS (OCULTAR)'!$P$3:$R$56,3,0),"")</f>
        <v>10988301000633</v>
      </c>
      <c r="B303" s="10" t="str">
        <f>'[1]TCE - ANEXO III - Preencher'!C312</f>
        <v>HOSPITAL PELÓPIDAS SILVEIRA</v>
      </c>
      <c r="C303" s="11"/>
      <c r="D303" s="12" t="str">
        <f>'[1]TCE - ANEXO III - Preencher'!E312</f>
        <v>EDJANE PEREIRA DE LIMA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223705</v>
      </c>
      <c r="G303" s="14">
        <f>IF('[1]TCE - ANEXO III - Preencher'!H312="","",'[1]TCE - ANEXO III - Preencher'!H312)</f>
        <v>44136</v>
      </c>
      <c r="H303" s="15">
        <f>'[1]TCE - ANEXO III - Preencher'!I312</f>
        <v>10.6999</v>
      </c>
      <c r="I303" s="15">
        <f>'[1]TCE - ANEXO III - Preencher'!J312</f>
        <v>85.599199999999996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276</v>
      </c>
      <c r="R303" s="16">
        <f>'[1]TCE - ANEXO III - Preencher'!S312</f>
        <v>56.43</v>
      </c>
      <c r="S303" s="17">
        <f t="shared" si="27"/>
        <v>219.57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317.02909999999997</v>
      </c>
    </row>
    <row r="304" spans="1:28" s="4" customFormat="1">
      <c r="A304" s="9">
        <f>IFERROR(VLOOKUP(B304,'[1]DADOS (OCULTAR)'!$P$3:$R$56,3,0),"")</f>
        <v>10988301000633</v>
      </c>
      <c r="B304" s="10" t="str">
        <f>'[1]TCE - ANEXO III - Preencher'!C313</f>
        <v>HOSPITAL PELÓPIDAS SILVEIRA</v>
      </c>
      <c r="C304" s="11"/>
      <c r="D304" s="12" t="str">
        <f>'[1]TCE - ANEXO III - Preencher'!E313</f>
        <v>EDLAIANA FERREIRA DA SILVA SOBRINHO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44136</v>
      </c>
      <c r="H304" s="15">
        <f>'[1]TCE - ANEXO III - Preencher'!I313</f>
        <v>13.271500000000001</v>
      </c>
      <c r="I304" s="15">
        <f>'[1]TCE - ANEXO III - Preencher'!J313</f>
        <v>106.17200000000001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19.829999999999998</v>
      </c>
      <c r="U304" s="16">
        <f>'[1]TCE - ANEXO III - Preencher'!V313</f>
        <v>0</v>
      </c>
      <c r="V304" s="17">
        <f t="shared" si="28"/>
        <v>19.829999999999998</v>
      </c>
      <c r="W304" s="18" t="str">
        <f>IF('[1]TCE - ANEXO III - Preencher'!X313="","",'[1]TCE - ANEXO III - Preencher'!X313)</f>
        <v>AUXILIO CRECHE</v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140.43350000000001</v>
      </c>
    </row>
    <row r="305" spans="1:28" s="4" customFormat="1">
      <c r="A305" s="9">
        <f>IFERROR(VLOOKUP(B305,'[1]DADOS (OCULTAR)'!$P$3:$R$56,3,0),"")</f>
        <v>10988301000633</v>
      </c>
      <c r="B305" s="10" t="str">
        <f>'[1]TCE - ANEXO III - Preencher'!C314</f>
        <v>HOSPITAL PELÓPIDAS SILVEIRA</v>
      </c>
      <c r="C305" s="11"/>
      <c r="D305" s="12" t="str">
        <f>'[1]TCE - ANEXO III - Preencher'!E314</f>
        <v>EDLENE NUNES LAMOIA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44136</v>
      </c>
      <c r="H305" s="15">
        <f>'[1]TCE - ANEXO III - Preencher'!I314</f>
        <v>12.455399999999999</v>
      </c>
      <c r="I305" s="15">
        <f>'[1]TCE - ANEXO III - Preencher'!J314</f>
        <v>99.643199999999993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113.25859999999999</v>
      </c>
    </row>
    <row r="306" spans="1:28" s="4" customFormat="1">
      <c r="A306" s="9">
        <f>IFERROR(VLOOKUP(B306,'[1]DADOS (OCULTAR)'!$P$3:$R$56,3,0),"")</f>
        <v>10988301000633</v>
      </c>
      <c r="B306" s="10" t="str">
        <f>'[1]TCE - ANEXO III - Preencher'!C315</f>
        <v>HOSPITAL PELÓPIDAS SILVEIRA</v>
      </c>
      <c r="C306" s="11"/>
      <c r="D306" s="12" t="str">
        <f>'[1]TCE - ANEXO III - Preencher'!E315</f>
        <v>EDMILSON CLAUDINO DA SILVA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>
        <f>'[1]TCE - ANEXO III - Preencher'!G315</f>
        <v>517410</v>
      </c>
      <c r="G306" s="14">
        <f>IF('[1]TCE - ANEXO III - Preencher'!H315="","",'[1]TCE - ANEXO III - Preencher'!H315)</f>
        <v>44136</v>
      </c>
      <c r="H306" s="15">
        <f>'[1]TCE - ANEXO III - Preencher'!I315</f>
        <v>12.3771</v>
      </c>
      <c r="I306" s="15">
        <f>'[1]TCE - ANEXO III - Preencher'!J315</f>
        <v>99.016800000000003</v>
      </c>
      <c r="J306" s="15">
        <f>'[1]TCE - ANEXO III - Preencher'!K315</f>
        <v>0</v>
      </c>
      <c r="K306" s="16">
        <f>'[1]TCE - ANEXO III - Preencher'!L315</f>
        <v>103.99279411764699</v>
      </c>
      <c r="L306" s="16">
        <f>'[1]TCE - ANEXO III - Preencher'!M315</f>
        <v>20.9</v>
      </c>
      <c r="M306" s="16">
        <f t="shared" si="25"/>
        <v>83.092794117647003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207</v>
      </c>
      <c r="R306" s="16">
        <f>'[1]TCE - ANEXO III - Preencher'!S315</f>
        <v>62.7</v>
      </c>
      <c r="S306" s="17">
        <f t="shared" si="27"/>
        <v>144.30000000000001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339.94669411764698</v>
      </c>
    </row>
    <row r="307" spans="1:28" s="4" customFormat="1">
      <c r="A307" s="9">
        <f>IFERROR(VLOOKUP(B307,'[1]DADOS (OCULTAR)'!$P$3:$R$56,3,0),"")</f>
        <v>10988301000633</v>
      </c>
      <c r="B307" s="10" t="str">
        <f>'[1]TCE - ANEXO III - Preencher'!C316</f>
        <v>HOSPITAL PELÓPIDAS SILVEIRA</v>
      </c>
      <c r="C307" s="11"/>
      <c r="D307" s="12" t="str">
        <f>'[1]TCE - ANEXO III - Preencher'!E316</f>
        <v>EDNA DA SILVA COSTA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44136</v>
      </c>
      <c r="H307" s="15">
        <f>'[1]TCE - ANEXO III - Preencher'!I316</f>
        <v>16.7437</v>
      </c>
      <c r="I307" s="15">
        <f>'[1]TCE - ANEXO III - Preencher'!J316</f>
        <v>133.9496</v>
      </c>
      <c r="J307" s="15">
        <f>'[1]TCE - ANEXO III - Preencher'!K316</f>
        <v>0</v>
      </c>
      <c r="K307" s="16">
        <f>'[1]TCE - ANEXO III - Preencher'!L316</f>
        <v>103.99279411764699</v>
      </c>
      <c r="L307" s="16">
        <f>'[1]TCE - ANEXO III - Preencher'!M316</f>
        <v>20.9</v>
      </c>
      <c r="M307" s="16">
        <f t="shared" si="25"/>
        <v>83.092794117647003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211.9</v>
      </c>
      <c r="R307" s="16">
        <f>'[1]TCE - ANEXO III - Preencher'!S316</f>
        <v>62.7</v>
      </c>
      <c r="S307" s="17">
        <f t="shared" si="27"/>
        <v>149.19999999999999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384.14609411764695</v>
      </c>
    </row>
    <row r="308" spans="1:28" s="4" customFormat="1">
      <c r="A308" s="9">
        <f>IFERROR(VLOOKUP(B308,'[1]DADOS (OCULTAR)'!$P$3:$R$56,3,0),"")</f>
        <v>10988301000633</v>
      </c>
      <c r="B308" s="10" t="str">
        <f>'[1]TCE - ANEXO III - Preencher'!C317</f>
        <v>HOSPITAL PELÓPIDAS SILVEIRA</v>
      </c>
      <c r="C308" s="11"/>
      <c r="D308" s="12" t="str">
        <f>'[1]TCE - ANEXO III - Preencher'!E317</f>
        <v>EDNA FRANCISCA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44136</v>
      </c>
      <c r="H308" s="15">
        <f>'[1]TCE - ANEXO III - Preencher'!I317</f>
        <v>13.0198</v>
      </c>
      <c r="I308" s="15">
        <f>'[1]TCE - ANEXO III - Preencher'!J317</f>
        <v>104.1584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193.2</v>
      </c>
      <c r="R308" s="16">
        <f>'[1]TCE - ANEXO III - Preencher'!S317</f>
        <v>54.34</v>
      </c>
      <c r="S308" s="17">
        <f t="shared" si="27"/>
        <v>138.85999999999999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257.19819999999999</v>
      </c>
    </row>
    <row r="309" spans="1:28" s="4" customFormat="1">
      <c r="A309" s="9">
        <f>IFERROR(VLOOKUP(B309,'[1]DADOS (OCULTAR)'!$P$3:$R$56,3,0),"")</f>
        <v>10988301000633</v>
      </c>
      <c r="B309" s="10" t="str">
        <f>'[1]TCE - ANEXO III - Preencher'!C318</f>
        <v>HOSPITAL PELÓPIDAS SILVEIRA</v>
      </c>
      <c r="C309" s="11"/>
      <c r="D309" s="12" t="str">
        <f>'[1]TCE - ANEXO III - Preencher'!E318</f>
        <v>EDNA LUCIA DE FREITAS SILVA</v>
      </c>
      <c r="E309" s="10" t="str">
        <f>IF('[1]TCE - ANEXO III - Preencher'!F318="4 - Assistência Odontológica","2 - Outros Profissionais da Saúde",'[1]TCE - ANEXO III - Preencher'!F318)</f>
        <v>1 - Médico</v>
      </c>
      <c r="F309" s="13">
        <f>'[1]TCE - ANEXO III - Preencher'!G318</f>
        <v>225125</v>
      </c>
      <c r="G309" s="14">
        <f>IF('[1]TCE - ANEXO III - Preencher'!H318="","",'[1]TCE - ANEXO III - Preencher'!H318)</f>
        <v>44136</v>
      </c>
      <c r="H309" s="15">
        <f>'[1]TCE - ANEXO III - Preencher'!I318</f>
        <v>106.0765</v>
      </c>
      <c r="I309" s="15">
        <f>'[1]TCE - ANEXO III - Preencher'!J318</f>
        <v>848.61199999999997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9.2766149999999996</v>
      </c>
      <c r="O309" s="16">
        <f>'[1]TCE - ANEXO III - Preencher'!P318</f>
        <v>0</v>
      </c>
      <c r="P309" s="17">
        <f t="shared" si="26"/>
        <v>9.2766149999999996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963.96511499999997</v>
      </c>
    </row>
    <row r="310" spans="1:28" s="4" customFormat="1">
      <c r="A310" s="9">
        <f>IFERROR(VLOOKUP(B310,'[1]DADOS (OCULTAR)'!$P$3:$R$56,3,0),"")</f>
        <v>10988301000633</v>
      </c>
      <c r="B310" s="10" t="str">
        <f>'[1]TCE - ANEXO III - Preencher'!C319</f>
        <v>HOSPITAL PELÓPIDAS SILVEIRA</v>
      </c>
      <c r="C310" s="11"/>
      <c r="D310" s="12" t="str">
        <f>'[1]TCE - ANEXO III - Preencher'!E319</f>
        <v>EDNA MARIA DO NASCIMENTO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44136</v>
      </c>
      <c r="H310" s="15">
        <f>'[1]TCE - ANEXO III - Preencher'!I319</f>
        <v>13.0625</v>
      </c>
      <c r="I310" s="15">
        <f>'[1]TCE - ANEXO III - Preencher'!J319</f>
        <v>104.5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244.5</v>
      </c>
      <c r="R310" s="16">
        <f>'[1]TCE - ANEXO III - Preencher'!S319</f>
        <v>62.7</v>
      </c>
      <c r="S310" s="17">
        <f t="shared" si="27"/>
        <v>181.8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300.52250000000004</v>
      </c>
    </row>
    <row r="311" spans="1:28" s="4" customFormat="1">
      <c r="A311" s="9">
        <f>IFERROR(VLOOKUP(B311,'[1]DADOS (OCULTAR)'!$P$3:$R$56,3,0),"")</f>
        <v>10988301000633</v>
      </c>
      <c r="B311" s="10" t="str">
        <f>'[1]TCE - ANEXO III - Preencher'!C320</f>
        <v>HOSPITAL PELÓPIDAS SILVEIRA</v>
      </c>
      <c r="C311" s="11"/>
      <c r="D311" s="12" t="str">
        <f>'[1]TCE - ANEXO III - Preencher'!E320</f>
        <v>EDSON FREITAS DE LIMA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515110</v>
      </c>
      <c r="G311" s="14">
        <f>IF('[1]TCE - ANEXO III - Preencher'!H320="","",'[1]TCE - ANEXO III - Preencher'!H320)</f>
        <v>44136</v>
      </c>
      <c r="H311" s="15">
        <f>'[1]TCE - ANEXO III - Preencher'!I320</f>
        <v>12.370100000000001</v>
      </c>
      <c r="I311" s="15">
        <f>'[1]TCE - ANEXO III - Preencher'!J320</f>
        <v>98.960800000000006</v>
      </c>
      <c r="J311" s="15">
        <f>'[1]TCE - ANEXO III - Preencher'!K320</f>
        <v>0</v>
      </c>
      <c r="K311" s="16">
        <f>'[1]TCE - ANEXO III - Preencher'!L320</f>
        <v>103.99279411764699</v>
      </c>
      <c r="L311" s="16">
        <f>'[1]TCE - ANEXO III - Preencher'!M320</f>
        <v>20.9</v>
      </c>
      <c r="M311" s="16">
        <f t="shared" si="25"/>
        <v>83.092794117647003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138</v>
      </c>
      <c r="R311" s="16">
        <f>'[1]TCE - ANEXO III - Preencher'!S320</f>
        <v>41.8</v>
      </c>
      <c r="S311" s="17">
        <f t="shared" si="27"/>
        <v>96.2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291.78369411764703</v>
      </c>
    </row>
    <row r="312" spans="1:28" s="4" customFormat="1">
      <c r="A312" s="9">
        <f>IFERROR(VLOOKUP(B312,'[1]DADOS (OCULTAR)'!$P$3:$R$56,3,0),"")</f>
        <v>10988301000633</v>
      </c>
      <c r="B312" s="10" t="str">
        <f>'[1]TCE - ANEXO III - Preencher'!C321</f>
        <v>HOSPITAL PELÓPIDAS SILVEIRA</v>
      </c>
      <c r="C312" s="11"/>
      <c r="D312" s="12" t="str">
        <f>'[1]TCE - ANEXO III - Preencher'!E321</f>
        <v>EDSON JOSE COSTA JUNIOR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514225</v>
      </c>
      <c r="G312" s="14">
        <f>IF('[1]TCE - ANEXO III - Preencher'!H321="","",'[1]TCE - ANEXO III - Preencher'!H321)</f>
        <v>44136</v>
      </c>
      <c r="H312" s="15">
        <f>'[1]TCE - ANEXO III - Preencher'!I321</f>
        <v>13.053599999999999</v>
      </c>
      <c r="I312" s="15">
        <f>'[1]TCE - ANEXO III - Preencher'!J321</f>
        <v>104.4288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193.2</v>
      </c>
      <c r="R312" s="16">
        <f>'[1]TCE - ANEXO III - Preencher'!S321</f>
        <v>62.7</v>
      </c>
      <c r="S312" s="17">
        <f t="shared" si="27"/>
        <v>130.5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249.14240000000001</v>
      </c>
    </row>
    <row r="313" spans="1:28" s="4" customFormat="1">
      <c r="A313" s="9">
        <f>IFERROR(VLOOKUP(B313,'[1]DADOS (OCULTAR)'!$P$3:$R$56,3,0),"")</f>
        <v>10988301000633</v>
      </c>
      <c r="B313" s="10" t="str">
        <f>'[1]TCE - ANEXO III - Preencher'!C322</f>
        <v>HOSPITAL PELÓPIDAS SILVEIRA</v>
      </c>
      <c r="C313" s="11"/>
      <c r="D313" s="12" t="str">
        <f>'[1]TCE - ANEXO III - Preencher'!E322</f>
        <v>EDSON JOSE DA COSTA FILHO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515110</v>
      </c>
      <c r="G313" s="14">
        <f>IF('[1]TCE - ANEXO III - Preencher'!H322="","",'[1]TCE - ANEXO III - Preencher'!H322)</f>
        <v>44136</v>
      </c>
      <c r="H313" s="15">
        <f>'[1]TCE - ANEXO III - Preencher'!I322</f>
        <v>13.311</v>
      </c>
      <c r="I313" s="15">
        <f>'[1]TCE - ANEXO III - Preencher'!J322</f>
        <v>106.488</v>
      </c>
      <c r="J313" s="15">
        <f>'[1]TCE - ANEXO III - Preencher'!K322</f>
        <v>0</v>
      </c>
      <c r="K313" s="16">
        <f>'[1]TCE - ANEXO III - Preencher'!L322</f>
        <v>103.99279411764699</v>
      </c>
      <c r="L313" s="16">
        <f>'[1]TCE - ANEXO III - Preencher'!M322</f>
        <v>20.9</v>
      </c>
      <c r="M313" s="16">
        <f t="shared" si="25"/>
        <v>83.092794117647003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204.05179411764701</v>
      </c>
    </row>
    <row r="314" spans="1:28" s="4" customFormat="1">
      <c r="A314" s="9">
        <f>IFERROR(VLOOKUP(B314,'[1]DADOS (OCULTAR)'!$P$3:$R$56,3,0),"")</f>
        <v>10988301000633</v>
      </c>
      <c r="B314" s="10" t="str">
        <f>'[1]TCE - ANEXO III - Preencher'!C323</f>
        <v>HOSPITAL PELÓPIDAS SILVEIRA</v>
      </c>
      <c r="C314" s="11"/>
      <c r="D314" s="12" t="str">
        <f>'[1]TCE - ANEXO III - Preencher'!E323</f>
        <v>EDSON JOSE DE SANTANA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322205</v>
      </c>
      <c r="G314" s="14">
        <f>IF('[1]TCE - ANEXO III - Preencher'!H323="","",'[1]TCE - ANEXO III - Preencher'!H323)</f>
        <v>44136</v>
      </c>
      <c r="H314" s="15">
        <f>'[1]TCE - ANEXO III - Preencher'!I323</f>
        <v>14.640699999999999</v>
      </c>
      <c r="I314" s="15">
        <f>'[1]TCE - ANEXO III - Preencher'!J323</f>
        <v>117.12559999999999</v>
      </c>
      <c r="J314" s="15">
        <f>'[1]TCE - ANEXO III - Preencher'!K323</f>
        <v>0</v>
      </c>
      <c r="K314" s="16">
        <f>'[1]TCE - ANEXO III - Preencher'!L323</f>
        <v>103.99279411764699</v>
      </c>
      <c r="L314" s="16">
        <f>'[1]TCE - ANEXO III - Preencher'!M323</f>
        <v>20.9</v>
      </c>
      <c r="M314" s="16">
        <f t="shared" si="25"/>
        <v>83.092794117647003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207</v>
      </c>
      <c r="R314" s="16">
        <f>'[1]TCE - ANEXO III - Preencher'!S323</f>
        <v>62.7</v>
      </c>
      <c r="S314" s="17">
        <f t="shared" si="27"/>
        <v>144.30000000000001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360.31909411764701</v>
      </c>
    </row>
    <row r="315" spans="1:28" s="4" customFormat="1">
      <c r="A315" s="9">
        <f>IFERROR(VLOOKUP(B315,'[1]DADOS (OCULTAR)'!$P$3:$R$56,3,0),"")</f>
        <v>10988301000633</v>
      </c>
      <c r="B315" s="10" t="str">
        <f>'[1]TCE - ANEXO III - Preencher'!C324</f>
        <v>HOSPITAL PELÓPIDAS SILVEIRA</v>
      </c>
      <c r="C315" s="11"/>
      <c r="D315" s="12" t="str">
        <f>'[1]TCE - ANEXO III - Preencher'!E324</f>
        <v>EDUARDO HENRIQUE PEREIRA E SA GOMES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223505</v>
      </c>
      <c r="G315" s="14">
        <f>IF('[1]TCE - ANEXO III - Preencher'!H324="","",'[1]TCE - ANEXO III - Preencher'!H324)</f>
        <v>44136</v>
      </c>
      <c r="H315" s="15">
        <f>'[1]TCE - ANEXO III - Preencher'!I324</f>
        <v>26.9298</v>
      </c>
      <c r="I315" s="15">
        <f>'[1]TCE - ANEXO III - Preencher'!J324</f>
        <v>239.5112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2.44</v>
      </c>
      <c r="O315" s="16">
        <f>'[1]TCE - ANEXO III - Preencher'!P324</f>
        <v>0</v>
      </c>
      <c r="P315" s="17">
        <f t="shared" si="26"/>
        <v>2.44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268.88100000000003</v>
      </c>
    </row>
    <row r="316" spans="1:28" s="4" customFormat="1">
      <c r="A316" s="9">
        <f>IFERROR(VLOOKUP(B316,'[1]DADOS (OCULTAR)'!$P$3:$R$56,3,0),"")</f>
        <v>10988301000633</v>
      </c>
      <c r="B316" s="10" t="str">
        <f>'[1]TCE - ANEXO III - Preencher'!C325</f>
        <v>HOSPITAL PELÓPIDAS SILVEIRA</v>
      </c>
      <c r="C316" s="11"/>
      <c r="D316" s="12" t="str">
        <f>'[1]TCE - ANEXO III - Preencher'!E325</f>
        <v>EDVANIA GERMANO DOS SANTOS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>
        <f>'[1]TCE - ANEXO III - Preencher'!G325</f>
        <v>513430</v>
      </c>
      <c r="G316" s="14">
        <f>IF('[1]TCE - ANEXO III - Preencher'!H325="","",'[1]TCE - ANEXO III - Preencher'!H325)</f>
        <v>44136</v>
      </c>
      <c r="H316" s="15">
        <f>'[1]TCE - ANEXO III - Preencher'!I325</f>
        <v>16.146100000000001</v>
      </c>
      <c r="I316" s="15">
        <f>'[1]TCE - ANEXO III - Preencher'!J325</f>
        <v>129.1688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207</v>
      </c>
      <c r="R316" s="16">
        <f>'[1]TCE - ANEXO III - Preencher'!S325</f>
        <v>52.25</v>
      </c>
      <c r="S316" s="17">
        <f t="shared" si="27"/>
        <v>154.75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301.22489999999999</v>
      </c>
    </row>
    <row r="317" spans="1:28" s="4" customFormat="1">
      <c r="A317" s="9">
        <f>IFERROR(VLOOKUP(B317,'[1]DADOS (OCULTAR)'!$P$3:$R$56,3,0),"")</f>
        <v>10988301000633</v>
      </c>
      <c r="B317" s="10" t="str">
        <f>'[1]TCE - ANEXO III - Preencher'!C326</f>
        <v>HOSPITAL PELÓPIDAS SILVEIRA</v>
      </c>
      <c r="C317" s="11"/>
      <c r="D317" s="12" t="str">
        <f>'[1]TCE - ANEXO III - Preencher'!E326</f>
        <v>EDVANIA INGRID DA SILVA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411010</v>
      </c>
      <c r="G317" s="14">
        <f>IF('[1]TCE - ANEXO III - Preencher'!H326="","",'[1]TCE - ANEXO III - Preencher'!H326)</f>
        <v>44136</v>
      </c>
      <c r="H317" s="15">
        <f>'[1]TCE - ANEXO III - Preencher'!I326</f>
        <v>4.6189</v>
      </c>
      <c r="I317" s="15">
        <f>'[1]TCE - ANEXO III - Preencher'!J326</f>
        <v>11.4148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138</v>
      </c>
      <c r="R317" s="16">
        <f>'[1]TCE - ANEXO III - Preencher'!S326</f>
        <v>30.1</v>
      </c>
      <c r="S317" s="17">
        <f t="shared" si="27"/>
        <v>107.9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125.09370000000001</v>
      </c>
    </row>
    <row r="318" spans="1:28" s="4" customFormat="1">
      <c r="A318" s="9">
        <f>IFERROR(VLOOKUP(B318,'[1]DADOS (OCULTAR)'!$P$3:$R$56,3,0),"")</f>
        <v>10988301000633</v>
      </c>
      <c r="B318" s="10" t="str">
        <f>'[1]TCE - ANEXO III - Preencher'!C327</f>
        <v>HOSPITAL PELÓPIDAS SILVEIRA</v>
      </c>
      <c r="C318" s="11"/>
      <c r="D318" s="12" t="str">
        <f>'[1]TCE - ANEXO III - Preencher'!E327</f>
        <v>ELAINE CABRAL DE BRITO</v>
      </c>
      <c r="E318" s="10" t="str">
        <f>IF('[1]TCE - ANEXO III - Preencher'!F327="4 - Assistência Odontológica","2 - Outros Profissionais da Saúde",'[1]TCE - ANEXO III - Preencher'!F327)</f>
        <v>1 - Médico</v>
      </c>
      <c r="F318" s="13">
        <f>'[1]TCE - ANEXO III - Preencher'!G327</f>
        <v>225125</v>
      </c>
      <c r="G318" s="14">
        <f>IF('[1]TCE - ANEXO III - Preencher'!H327="","",'[1]TCE - ANEXO III - Preencher'!H327)</f>
        <v>44136</v>
      </c>
      <c r="H318" s="15">
        <f>'[1]TCE - ANEXO III - Preencher'!I327</f>
        <v>80.787500000000009</v>
      </c>
      <c r="I318" s="15">
        <f>'[1]TCE - ANEXO III - Preencher'!J327</f>
        <v>646.30000000000007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9.2766149999999996</v>
      </c>
      <c r="O318" s="16">
        <f>'[1]TCE - ANEXO III - Preencher'!P327</f>
        <v>0</v>
      </c>
      <c r="P318" s="17">
        <f t="shared" si="26"/>
        <v>9.2766149999999996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736.36411500000008</v>
      </c>
    </row>
    <row r="319" spans="1:28" s="4" customFormat="1">
      <c r="A319" s="9">
        <f>IFERROR(VLOOKUP(B319,'[1]DADOS (OCULTAR)'!$P$3:$R$56,3,0),"")</f>
        <v>10988301000633</v>
      </c>
      <c r="B319" s="10" t="str">
        <f>'[1]TCE - ANEXO III - Preencher'!C328</f>
        <v>HOSPITAL PELÓPIDAS SILVEIRA</v>
      </c>
      <c r="C319" s="11"/>
      <c r="D319" s="12" t="str">
        <f>'[1]TCE - ANEXO III - Preencher'!E328</f>
        <v>ELAINE CRISTINA ALEXANDRINA DA SILVA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44136</v>
      </c>
      <c r="H319" s="15">
        <f>'[1]TCE - ANEXO III - Preencher'!I328</f>
        <v>13.0625</v>
      </c>
      <c r="I319" s="15">
        <f>'[1]TCE - ANEXO III - Preencher'!J328</f>
        <v>104.5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155.26</v>
      </c>
      <c r="R319" s="16">
        <f>'[1]TCE - ANEXO III - Preencher'!S328</f>
        <v>62.7</v>
      </c>
      <c r="S319" s="17">
        <f t="shared" si="27"/>
        <v>92.559999999999988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211.28249999999997</v>
      </c>
    </row>
    <row r="320" spans="1:28" s="4" customFormat="1">
      <c r="A320" s="9">
        <f>IFERROR(VLOOKUP(B320,'[1]DADOS (OCULTAR)'!$P$3:$R$56,3,0),"")</f>
        <v>10988301000633</v>
      </c>
      <c r="B320" s="10" t="str">
        <f>'[1]TCE - ANEXO III - Preencher'!C329</f>
        <v>HOSPITAL PELÓPIDAS SILVEIRA</v>
      </c>
      <c r="C320" s="11"/>
      <c r="D320" s="12" t="str">
        <f>'[1]TCE - ANEXO III - Preencher'!E329</f>
        <v>ELAINE CRISTINA MATEUS DA COSTA BARBOSA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44136</v>
      </c>
      <c r="H320" s="15">
        <f>'[1]TCE - ANEXO III - Preencher'!I329</f>
        <v>12.760400000000001</v>
      </c>
      <c r="I320" s="15">
        <f>'[1]TCE - ANEXO III - Preencher'!J329</f>
        <v>102.08320000000001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0</v>
      </c>
      <c r="R320" s="16">
        <f>'[1]TCE - ANEXO III - Preencher'!S329</f>
        <v>34.64</v>
      </c>
      <c r="S320" s="17">
        <f t="shared" si="27"/>
        <v>-34.64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81.363600000000005</v>
      </c>
    </row>
    <row r="321" spans="1:28" s="4" customFormat="1">
      <c r="A321" s="9">
        <f>IFERROR(VLOOKUP(B321,'[1]DADOS (OCULTAR)'!$P$3:$R$56,3,0),"")</f>
        <v>10988301000633</v>
      </c>
      <c r="B321" s="10" t="str">
        <f>'[1]TCE - ANEXO III - Preencher'!C330</f>
        <v>HOSPITAL PELÓPIDAS SILVEIRA</v>
      </c>
      <c r="C321" s="11"/>
      <c r="D321" s="12" t="str">
        <f>'[1]TCE - ANEXO III - Preencher'!E330</f>
        <v>ELAINE DANIELY NASCIMENTO DA SILVA RAMOS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>
        <f>'[1]TCE - ANEXO III - Preencher'!G330</f>
        <v>351605</v>
      </c>
      <c r="G321" s="14">
        <f>IF('[1]TCE - ANEXO III - Preencher'!H330="","",'[1]TCE - ANEXO III - Preencher'!H330)</f>
        <v>44136</v>
      </c>
      <c r="H321" s="15">
        <f>'[1]TCE - ANEXO III - Preencher'!I330</f>
        <v>15.602400000000001</v>
      </c>
      <c r="I321" s="15">
        <f>'[1]TCE - ANEXO III - Preencher'!J330</f>
        <v>124.81920000000001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276</v>
      </c>
      <c r="R321" s="16">
        <f>'[1]TCE - ANEXO III - Preencher'!S330</f>
        <v>89.63</v>
      </c>
      <c r="S321" s="17">
        <f t="shared" si="27"/>
        <v>186.37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327.95159999999998</v>
      </c>
    </row>
    <row r="322" spans="1:28" s="4" customFormat="1">
      <c r="A322" s="9">
        <f>IFERROR(VLOOKUP(B322,'[1]DADOS (OCULTAR)'!$P$3:$R$56,3,0),"")</f>
        <v>10988301000633</v>
      </c>
      <c r="B322" s="10" t="str">
        <f>'[1]TCE - ANEXO III - Preencher'!C331</f>
        <v>HOSPITAL PELÓPIDAS SILVEIRA</v>
      </c>
      <c r="C322" s="11"/>
      <c r="D322" s="12" t="str">
        <f>'[1]TCE - ANEXO III - Preencher'!E331</f>
        <v>ELAINE DE SANTANA DINIZ BARRETO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>
        <f>'[1]TCE - ANEXO III - Preencher'!G331</f>
        <v>252305</v>
      </c>
      <c r="G322" s="14">
        <f>IF('[1]TCE - ANEXO III - Preencher'!H331="","",'[1]TCE - ANEXO III - Preencher'!H331)</f>
        <v>44136</v>
      </c>
      <c r="H322" s="15">
        <f>'[1]TCE - ANEXO III - Preencher'!I331</f>
        <v>13.779000000000002</v>
      </c>
      <c r="I322" s="15">
        <f>'[1]TCE - ANEXO III - Preencher'!J331</f>
        <v>110.23200000000001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131.1</v>
      </c>
      <c r="R322" s="16">
        <f>'[1]TCE - ANEXO III - Preencher'!S331</f>
        <v>80.180000000000007</v>
      </c>
      <c r="S322" s="17">
        <f t="shared" si="27"/>
        <v>50.919999999999987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176.09100000000001</v>
      </c>
    </row>
    <row r="323" spans="1:28" s="4" customFormat="1">
      <c r="A323" s="9">
        <f>IFERROR(VLOOKUP(B323,'[1]DADOS (OCULTAR)'!$P$3:$R$56,3,0),"")</f>
        <v>10988301000633</v>
      </c>
      <c r="B323" s="10" t="str">
        <f>'[1]TCE - ANEXO III - Preencher'!C332</f>
        <v>HOSPITAL PELÓPIDAS SILVEIRA</v>
      </c>
      <c r="C323" s="11"/>
      <c r="D323" s="12" t="str">
        <f>'[1]TCE - ANEXO III - Preencher'!E332</f>
        <v>ELANE MARIA SANTOS DE LUCENA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44136</v>
      </c>
      <c r="H323" s="15">
        <f>'[1]TCE - ANEXO III - Preencher'!I332</f>
        <v>13.986199999999998</v>
      </c>
      <c r="I323" s="15">
        <f>'[1]TCE - ANEXO III - Preencher'!J332</f>
        <v>111.88959999999999</v>
      </c>
      <c r="J323" s="15">
        <f>'[1]TCE - ANEXO III - Preencher'!K332</f>
        <v>0</v>
      </c>
      <c r="K323" s="16">
        <f>'[1]TCE - ANEXO III - Preencher'!L332</f>
        <v>103.99279411764699</v>
      </c>
      <c r="L323" s="16">
        <f>'[1]TCE - ANEXO III - Preencher'!M332</f>
        <v>20.9</v>
      </c>
      <c r="M323" s="16">
        <f t="shared" si="25"/>
        <v>83.092794117647003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207</v>
      </c>
      <c r="R323" s="16">
        <f>'[1]TCE - ANEXO III - Preencher'!S332</f>
        <v>52.25</v>
      </c>
      <c r="S323" s="17">
        <f t="shared" si="27"/>
        <v>154.75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364.87859411764703</v>
      </c>
    </row>
    <row r="324" spans="1:28" s="4" customFormat="1">
      <c r="A324" s="9">
        <f>IFERROR(VLOOKUP(B324,'[1]DADOS (OCULTAR)'!$P$3:$R$56,3,0),"")</f>
        <v>10988301000633</v>
      </c>
      <c r="B324" s="10" t="str">
        <f>'[1]TCE - ANEXO III - Preencher'!C333</f>
        <v>HOSPITAL PELÓPIDAS SILVEIRA</v>
      </c>
      <c r="C324" s="11"/>
      <c r="D324" s="12" t="str">
        <f>'[1]TCE - ANEXO III - Preencher'!E333</f>
        <v>ELDER JOSE AQUINO DE SA</v>
      </c>
      <c r="E324" s="10" t="str">
        <f>IF('[1]TCE - ANEXO III - Preencher'!F333="4 - Assistência Odontológica","2 - Outros Profissionais da Saúde",'[1]TCE - ANEXO III - Preencher'!F333)</f>
        <v>1 - Médico</v>
      </c>
      <c r="F324" s="13">
        <f>'[1]TCE - ANEXO III - Preencher'!G333</f>
        <v>225125</v>
      </c>
      <c r="G324" s="14">
        <f>IF('[1]TCE - ANEXO III - Preencher'!H333="","",'[1]TCE - ANEXO III - Preencher'!H333)</f>
        <v>44136</v>
      </c>
      <c r="H324" s="15">
        <f>'[1]TCE - ANEXO III - Preencher'!I333</f>
        <v>48.252400000000002</v>
      </c>
      <c r="I324" s="15">
        <f>'[1]TCE - ANEXO III - Preencher'!J333</f>
        <v>403.94959999999998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9.2766149999999996</v>
      </c>
      <c r="O324" s="16">
        <f>'[1]TCE - ANEXO III - Preencher'!P333</f>
        <v>0</v>
      </c>
      <c r="P324" s="17">
        <f t="shared" ref="P324:P387" si="32">N324-O324</f>
        <v>9.2766149999999996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461.47861499999999</v>
      </c>
    </row>
    <row r="325" spans="1:28" s="4" customFormat="1">
      <c r="A325" s="9">
        <f>IFERROR(VLOOKUP(B325,'[1]DADOS (OCULTAR)'!$P$3:$R$56,3,0),"")</f>
        <v>10988301000633</v>
      </c>
      <c r="B325" s="10" t="str">
        <f>'[1]TCE - ANEXO III - Preencher'!C334</f>
        <v>HOSPITAL PELÓPIDAS SILVEIRA</v>
      </c>
      <c r="C325" s="11"/>
      <c r="D325" s="12" t="str">
        <f>'[1]TCE - ANEXO III - Preencher'!E334</f>
        <v>ELIANE FIDELIS GOMES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223505</v>
      </c>
      <c r="G325" s="14">
        <f>IF('[1]TCE - ANEXO III - Preencher'!H334="","",'[1]TCE - ANEXO III - Preencher'!H334)</f>
        <v>44136</v>
      </c>
      <c r="H325" s="15">
        <f>'[1]TCE - ANEXO III - Preencher'!I334</f>
        <v>0</v>
      </c>
      <c r="I325" s="15">
        <f>'[1]TCE - ANEXO III - Preencher'!J334</f>
        <v>0.50719999999999998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2.44</v>
      </c>
      <c r="O325" s="16">
        <f>'[1]TCE - ANEXO III - Preencher'!P334</f>
        <v>0</v>
      </c>
      <c r="P325" s="17">
        <f t="shared" si="32"/>
        <v>2.44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2.9472</v>
      </c>
    </row>
    <row r="326" spans="1:28" s="4" customFormat="1">
      <c r="A326" s="9">
        <f>IFERROR(VLOOKUP(B326,'[1]DADOS (OCULTAR)'!$P$3:$R$56,3,0),"")</f>
        <v>10988301000633</v>
      </c>
      <c r="B326" s="10" t="str">
        <f>'[1]TCE - ANEXO III - Preencher'!C335</f>
        <v>HOSPITAL PELÓPIDAS SILVEIRA</v>
      </c>
      <c r="C326" s="11"/>
      <c r="D326" s="12" t="str">
        <f>'[1]TCE - ANEXO III - Preencher'!E335</f>
        <v>ELIANE LUIZA DOS SANTOS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513430</v>
      </c>
      <c r="G326" s="14">
        <f>IF('[1]TCE - ANEXO III - Preencher'!H335="","",'[1]TCE - ANEXO III - Preencher'!H335)</f>
        <v>44136</v>
      </c>
      <c r="H326" s="15">
        <f>'[1]TCE - ANEXO III - Preencher'!I335</f>
        <v>13.168900000000001</v>
      </c>
      <c r="I326" s="15">
        <f>'[1]TCE - ANEXO III - Preencher'!J335</f>
        <v>105.35120000000001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207</v>
      </c>
      <c r="R326" s="16">
        <f>'[1]TCE - ANEXO III - Preencher'!S335</f>
        <v>62.7</v>
      </c>
      <c r="S326" s="17">
        <f t="shared" si="33"/>
        <v>144.30000000000001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263.98009999999999</v>
      </c>
    </row>
    <row r="327" spans="1:28" s="4" customFormat="1">
      <c r="A327" s="9">
        <f>IFERROR(VLOOKUP(B327,'[1]DADOS (OCULTAR)'!$P$3:$R$56,3,0),"")</f>
        <v>10988301000633</v>
      </c>
      <c r="B327" s="10" t="str">
        <f>'[1]TCE - ANEXO III - Preencher'!C336</f>
        <v>HOSPITAL PELÓPIDAS SILVEIRA</v>
      </c>
      <c r="C327" s="11"/>
      <c r="D327" s="12" t="str">
        <f>'[1]TCE - ANEXO III - Preencher'!E336</f>
        <v>ELIANE MARIA DOS SANTOS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44136</v>
      </c>
      <c r="H327" s="15">
        <f>'[1]TCE - ANEXO III - Preencher'!I336</f>
        <v>14.317500000000001</v>
      </c>
      <c r="I327" s="15">
        <f>'[1]TCE - ANEXO III - Preencher'!J336</f>
        <v>114.54</v>
      </c>
      <c r="J327" s="15">
        <f>'[1]TCE - ANEXO III - Preencher'!K336</f>
        <v>0</v>
      </c>
      <c r="K327" s="16">
        <f>'[1]TCE - ANEXO III - Preencher'!L336</f>
        <v>103.99279411764699</v>
      </c>
      <c r="L327" s="16">
        <f>'[1]TCE - ANEXO III - Preencher'!M336</f>
        <v>20.9</v>
      </c>
      <c r="M327" s="16">
        <f t="shared" si="31"/>
        <v>83.092794117647003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228.2</v>
      </c>
      <c r="R327" s="16">
        <f>'[1]TCE - ANEXO III - Preencher'!S336</f>
        <v>62.7</v>
      </c>
      <c r="S327" s="17">
        <f t="shared" si="33"/>
        <v>165.5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378.61029411764702</v>
      </c>
    </row>
    <row r="328" spans="1:28" s="4" customFormat="1">
      <c r="A328" s="9">
        <f>IFERROR(VLOOKUP(B328,'[1]DADOS (OCULTAR)'!$P$3:$R$56,3,0),"")</f>
        <v>10988301000633</v>
      </c>
      <c r="B328" s="10" t="str">
        <f>'[1]TCE - ANEXO III - Preencher'!C337</f>
        <v>HOSPITAL PELÓPIDAS SILVEIRA</v>
      </c>
      <c r="C328" s="11"/>
      <c r="D328" s="12" t="str">
        <f>'[1]TCE - ANEXO III - Preencher'!E337</f>
        <v>ELIAS FRANCISCO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324115</v>
      </c>
      <c r="G328" s="14">
        <f>IF('[1]TCE - ANEXO III - Preencher'!H337="","",'[1]TCE - ANEXO III - Preencher'!H337)</f>
        <v>44136</v>
      </c>
      <c r="H328" s="15">
        <f>'[1]TCE - ANEXO III - Preencher'!I337</f>
        <v>36.974899999999998</v>
      </c>
      <c r="I328" s="15">
        <f>'[1]TCE - ANEXO III - Preencher'!J337</f>
        <v>295.79919999999998</v>
      </c>
      <c r="J328" s="15">
        <f>'[1]TCE - ANEXO III - Preencher'!K337</f>
        <v>0</v>
      </c>
      <c r="K328" s="16">
        <f>'[1]TCE - ANEXO III - Preencher'!L337</f>
        <v>103.99279411764699</v>
      </c>
      <c r="L328" s="16">
        <f>'[1]TCE - ANEXO III - Preencher'!M337</f>
        <v>10.85</v>
      </c>
      <c r="M328" s="16">
        <f t="shared" si="31"/>
        <v>93.142794117647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69</v>
      </c>
      <c r="R328" s="16">
        <f>'[1]TCE - ANEXO III - Preencher'!S337</f>
        <v>60.91</v>
      </c>
      <c r="S328" s="17">
        <f t="shared" si="33"/>
        <v>8.0900000000000034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435.16689411764696</v>
      </c>
    </row>
    <row r="329" spans="1:28" s="4" customFormat="1">
      <c r="A329" s="9">
        <f>IFERROR(VLOOKUP(B329,'[1]DADOS (OCULTAR)'!$P$3:$R$56,3,0),"")</f>
        <v>10988301000633</v>
      </c>
      <c r="B329" s="10" t="str">
        <f>'[1]TCE - ANEXO III - Preencher'!C338</f>
        <v>HOSPITAL PELÓPIDAS SILVEIRA</v>
      </c>
      <c r="C329" s="11"/>
      <c r="D329" s="12" t="str">
        <f>'[1]TCE - ANEXO III - Preencher'!E338</f>
        <v>ELIDA BEZERRA DE ARANTES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44136</v>
      </c>
      <c r="H329" s="15">
        <f>'[1]TCE - ANEXO III - Preencher'!I338</f>
        <v>9.0243000000000002</v>
      </c>
      <c r="I329" s="15">
        <f>'[1]TCE - ANEXO III - Preencher'!J338</f>
        <v>72.194400000000002</v>
      </c>
      <c r="J329" s="15">
        <f>'[1]TCE - ANEXO III - Preencher'!K338</f>
        <v>0</v>
      </c>
      <c r="K329" s="16">
        <f>'[1]TCE - ANEXO III - Preencher'!L338</f>
        <v>103.99279411764699</v>
      </c>
      <c r="L329" s="16">
        <f>'[1]TCE - ANEXO III - Preencher'!M338</f>
        <v>20.9</v>
      </c>
      <c r="M329" s="16">
        <f t="shared" si="31"/>
        <v>83.092794117647003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193.2</v>
      </c>
      <c r="R329" s="16">
        <f>'[1]TCE - ANEXO III - Preencher'!S338</f>
        <v>11.91</v>
      </c>
      <c r="S329" s="17">
        <f t="shared" si="33"/>
        <v>181.29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346.76149411764698</v>
      </c>
    </row>
    <row r="330" spans="1:28" s="4" customFormat="1">
      <c r="A330" s="9">
        <f>IFERROR(VLOOKUP(B330,'[1]DADOS (OCULTAR)'!$P$3:$R$56,3,0),"")</f>
        <v>10988301000633</v>
      </c>
      <c r="B330" s="10" t="str">
        <f>'[1]TCE - ANEXO III - Preencher'!C339</f>
        <v>HOSPITAL PELÓPIDAS SILVEIRA</v>
      </c>
      <c r="C330" s="11"/>
      <c r="D330" s="12" t="str">
        <f>'[1]TCE - ANEXO III - Preencher'!E339</f>
        <v>ELIENAI SOUZA LEAO PESSOA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223505</v>
      </c>
      <c r="G330" s="14">
        <f>IF('[1]TCE - ANEXO III - Preencher'!H339="","",'[1]TCE - ANEXO III - Preencher'!H339)</f>
        <v>44136</v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2.44</v>
      </c>
      <c r="O330" s="16">
        <f>'[1]TCE - ANEXO III - Preencher'!P339</f>
        <v>0</v>
      </c>
      <c r="P330" s="17">
        <f t="shared" si="32"/>
        <v>2.44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2.44</v>
      </c>
    </row>
    <row r="331" spans="1:28" s="4" customFormat="1">
      <c r="A331" s="9">
        <f>IFERROR(VLOOKUP(B331,'[1]DADOS (OCULTAR)'!$P$3:$R$56,3,0),"")</f>
        <v>10988301000633</v>
      </c>
      <c r="B331" s="10" t="str">
        <f>'[1]TCE - ANEXO III - Preencher'!C340</f>
        <v>HOSPITAL PELÓPIDAS SILVEIRA</v>
      </c>
      <c r="C331" s="11"/>
      <c r="D331" s="12" t="str">
        <f>'[1]TCE - ANEXO III - Preencher'!E340</f>
        <v>ELIENE MENEZES DE OLIVEIRA COSTA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>
        <f>'[1]TCE - ANEXO III - Preencher'!G340</f>
        <v>516345</v>
      </c>
      <c r="G331" s="14">
        <f>IF('[1]TCE - ANEXO III - Preencher'!H340="","",'[1]TCE - ANEXO III - Preencher'!H340)</f>
        <v>44136</v>
      </c>
      <c r="H331" s="15">
        <f>'[1]TCE - ANEXO III - Preencher'!I340</f>
        <v>14.719000000000001</v>
      </c>
      <c r="I331" s="15">
        <f>'[1]TCE - ANEXO III - Preencher'!J340</f>
        <v>117.75200000000001</v>
      </c>
      <c r="J331" s="15">
        <f>'[1]TCE - ANEXO III - Preencher'!K340</f>
        <v>0</v>
      </c>
      <c r="K331" s="16">
        <f>'[1]TCE - ANEXO III - Preencher'!L340</f>
        <v>103.99279411764699</v>
      </c>
      <c r="L331" s="16">
        <f>'[1]TCE - ANEXO III - Preencher'!M340</f>
        <v>20.9</v>
      </c>
      <c r="M331" s="16">
        <f t="shared" si="31"/>
        <v>83.092794117647003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207</v>
      </c>
      <c r="R331" s="16">
        <f>'[1]TCE - ANEXO III - Preencher'!S340</f>
        <v>56.43</v>
      </c>
      <c r="S331" s="17">
        <f t="shared" si="33"/>
        <v>150.57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367.293794117647</v>
      </c>
    </row>
    <row r="332" spans="1:28" s="4" customFormat="1">
      <c r="A332" s="9">
        <f>IFERROR(VLOOKUP(B332,'[1]DADOS (OCULTAR)'!$P$3:$R$56,3,0),"")</f>
        <v>10988301000633</v>
      </c>
      <c r="B332" s="10" t="str">
        <f>'[1]TCE - ANEXO III - Preencher'!C341</f>
        <v>HOSPITAL PELÓPIDAS SILVEIRA</v>
      </c>
      <c r="C332" s="11"/>
      <c r="D332" s="12" t="str">
        <f>'[1]TCE - ANEXO III - Preencher'!E341</f>
        <v>ELIEZER RODRIGUES GOMES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>
        <f>'[1]TCE - ANEXO III - Preencher'!G341</f>
        <v>513505</v>
      </c>
      <c r="G332" s="14">
        <f>IF('[1]TCE - ANEXO III - Preencher'!H341="","",'[1]TCE - ANEXO III - Preencher'!H341)</f>
        <v>44136</v>
      </c>
      <c r="H332" s="15">
        <f>'[1]TCE - ANEXO III - Preencher'!I341</f>
        <v>12.5305</v>
      </c>
      <c r="I332" s="15">
        <f>'[1]TCE - ANEXO III - Preencher'!J341</f>
        <v>100.244</v>
      </c>
      <c r="J332" s="15">
        <f>'[1]TCE - ANEXO III - Preencher'!K341</f>
        <v>0</v>
      </c>
      <c r="K332" s="16">
        <f>'[1]TCE - ANEXO III - Preencher'!L341</f>
        <v>103.99279411764699</v>
      </c>
      <c r="L332" s="16">
        <f>'[1]TCE - ANEXO III - Preencher'!M341</f>
        <v>20.9</v>
      </c>
      <c r="M332" s="16">
        <f t="shared" si="31"/>
        <v>83.092794117647003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103.5</v>
      </c>
      <c r="R332" s="16">
        <f>'[1]TCE - ANEXO III - Preencher'!S341</f>
        <v>62.7</v>
      </c>
      <c r="S332" s="17">
        <f t="shared" si="33"/>
        <v>40.799999999999997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237.827294117647</v>
      </c>
    </row>
    <row r="333" spans="1:28" s="4" customFormat="1">
      <c r="A333" s="9">
        <f>IFERROR(VLOOKUP(B333,'[1]DADOS (OCULTAR)'!$P$3:$R$56,3,0),"")</f>
        <v>10988301000633</v>
      </c>
      <c r="B333" s="10" t="str">
        <f>'[1]TCE - ANEXO III - Preencher'!C342</f>
        <v>HOSPITAL PELÓPIDAS SILVEIRA</v>
      </c>
      <c r="C333" s="11"/>
      <c r="D333" s="12" t="str">
        <f>'[1]TCE - ANEXO III - Preencher'!E342</f>
        <v>ELISA HERIKA MARINHO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44136</v>
      </c>
      <c r="H333" s="15">
        <f>'[1]TCE - ANEXO III - Preencher'!I342</f>
        <v>12.540000000000001</v>
      </c>
      <c r="I333" s="15">
        <f>'[1]TCE - ANEXO III - Preencher'!J342</f>
        <v>125.4</v>
      </c>
      <c r="J333" s="15">
        <f>'[1]TCE - ANEXO III - Preencher'!K342</f>
        <v>0</v>
      </c>
      <c r="K333" s="16">
        <f>'[1]TCE - ANEXO III - Preencher'!L342</f>
        <v>103.99279411764699</v>
      </c>
      <c r="L333" s="16">
        <f>'[1]TCE - ANEXO III - Preencher'!M342</f>
        <v>20.9</v>
      </c>
      <c r="M333" s="16">
        <f t="shared" si="31"/>
        <v>83.092794117647003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155.26</v>
      </c>
      <c r="R333" s="16">
        <f>'[1]TCE - ANEXO III - Preencher'!S342</f>
        <v>62.7</v>
      </c>
      <c r="S333" s="17">
        <f t="shared" si="33"/>
        <v>92.559999999999988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314.752794117647</v>
      </c>
    </row>
    <row r="334" spans="1:28" s="4" customFormat="1">
      <c r="A334" s="9">
        <f>IFERROR(VLOOKUP(B334,'[1]DADOS (OCULTAR)'!$P$3:$R$56,3,0),"")</f>
        <v>10988301000633</v>
      </c>
      <c r="B334" s="10" t="str">
        <f>'[1]TCE - ANEXO III - Preencher'!C343</f>
        <v>HOSPITAL PELÓPIDAS SILVEIRA</v>
      </c>
      <c r="C334" s="11"/>
      <c r="D334" s="12" t="str">
        <f>'[1]TCE - ANEXO III - Preencher'!E343</f>
        <v>ELISABETE JOSE DOS SANTOS LEITE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44136</v>
      </c>
      <c r="H334" s="15">
        <f>'[1]TCE - ANEXO III - Preencher'!I343</f>
        <v>14.039400000000001</v>
      </c>
      <c r="I334" s="15">
        <f>'[1]TCE - ANEXO III - Preencher'!J343</f>
        <v>112.3152</v>
      </c>
      <c r="J334" s="15">
        <f>'[1]TCE - ANEXO III - Preencher'!K343</f>
        <v>0</v>
      </c>
      <c r="K334" s="16">
        <f>'[1]TCE - ANEXO III - Preencher'!L343</f>
        <v>103.99279411764699</v>
      </c>
      <c r="L334" s="16">
        <f>'[1]TCE - ANEXO III - Preencher'!M343</f>
        <v>20.9</v>
      </c>
      <c r="M334" s="16">
        <f t="shared" si="31"/>
        <v>83.092794117647003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103.5</v>
      </c>
      <c r="R334" s="16">
        <f>'[1]TCE - ANEXO III - Preencher'!S343</f>
        <v>62.7</v>
      </c>
      <c r="S334" s="17">
        <f t="shared" si="33"/>
        <v>40.799999999999997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251.40739411764702</v>
      </c>
    </row>
    <row r="335" spans="1:28" s="4" customFormat="1">
      <c r="A335" s="9">
        <f>IFERROR(VLOOKUP(B335,'[1]DADOS (OCULTAR)'!$P$3:$R$56,3,0),"")</f>
        <v>10988301000633</v>
      </c>
      <c r="B335" s="10" t="str">
        <f>'[1]TCE - ANEXO III - Preencher'!C344</f>
        <v>HOSPITAL PELÓPIDAS SILVEIRA</v>
      </c>
      <c r="C335" s="11"/>
      <c r="D335" s="12" t="str">
        <f>'[1]TCE - ANEXO III - Preencher'!E344</f>
        <v>ELISANGELA CRISTINA CABRAL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44136</v>
      </c>
      <c r="H335" s="15">
        <f>'[1]TCE - ANEXO III - Preencher'!I344</f>
        <v>13.2278</v>
      </c>
      <c r="I335" s="15">
        <f>'[1]TCE - ANEXO III - Preencher'!J344</f>
        <v>105.8224</v>
      </c>
      <c r="J335" s="15">
        <f>'[1]TCE - ANEXO III - Preencher'!K344</f>
        <v>0</v>
      </c>
      <c r="K335" s="16">
        <f>'[1]TCE - ANEXO III - Preencher'!L344</f>
        <v>103.99279411764699</v>
      </c>
      <c r="L335" s="16">
        <f>'[1]TCE - ANEXO III - Preencher'!M344</f>
        <v>20.9</v>
      </c>
      <c r="M335" s="16">
        <f t="shared" si="31"/>
        <v>83.092794117647003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138</v>
      </c>
      <c r="R335" s="16">
        <f>'[1]TCE - ANEXO III - Preencher'!S344</f>
        <v>62.7</v>
      </c>
      <c r="S335" s="17">
        <f t="shared" si="33"/>
        <v>75.3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278.60299411764697</v>
      </c>
    </row>
    <row r="336" spans="1:28" s="4" customFormat="1">
      <c r="A336" s="9">
        <f>IFERROR(VLOOKUP(B336,'[1]DADOS (OCULTAR)'!$P$3:$R$56,3,0),"")</f>
        <v>10988301000633</v>
      </c>
      <c r="B336" s="10" t="str">
        <f>'[1]TCE - ANEXO III - Preencher'!C345</f>
        <v>HOSPITAL PELÓPIDAS SILVEIRA</v>
      </c>
      <c r="C336" s="11"/>
      <c r="D336" s="12" t="str">
        <f>'[1]TCE - ANEXO III - Preencher'!E345</f>
        <v>ELISANGELA MARIA DA SILVA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44136</v>
      </c>
      <c r="H336" s="15">
        <f>'[1]TCE - ANEXO III - Preencher'!I345</f>
        <v>11.960799999999999</v>
      </c>
      <c r="I336" s="15">
        <f>'[1]TCE - ANEXO III - Preencher'!J345</f>
        <v>95.686399999999992</v>
      </c>
      <c r="J336" s="15">
        <f>'[1]TCE - ANEXO III - Preencher'!K345</f>
        <v>0</v>
      </c>
      <c r="K336" s="16">
        <f>'[1]TCE - ANEXO III - Preencher'!L345</f>
        <v>103.99279411764699</v>
      </c>
      <c r="L336" s="16">
        <f>'[1]TCE - ANEXO III - Preencher'!M345</f>
        <v>20.9</v>
      </c>
      <c r="M336" s="16">
        <f t="shared" si="31"/>
        <v>83.092794117647003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193.2</v>
      </c>
      <c r="R336" s="16">
        <f>'[1]TCE - ANEXO III - Preencher'!S345</f>
        <v>58.78</v>
      </c>
      <c r="S336" s="17">
        <f t="shared" si="33"/>
        <v>134.41999999999999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326.31999411764696</v>
      </c>
    </row>
    <row r="337" spans="1:28" s="4" customFormat="1">
      <c r="A337" s="9">
        <f>IFERROR(VLOOKUP(B337,'[1]DADOS (OCULTAR)'!$P$3:$R$56,3,0),"")</f>
        <v>10988301000633</v>
      </c>
      <c r="B337" s="10" t="str">
        <f>'[1]TCE - ANEXO III - Preencher'!C346</f>
        <v>HOSPITAL PELÓPIDAS SILVEIRA</v>
      </c>
      <c r="C337" s="11"/>
      <c r="D337" s="12" t="str">
        <f>'[1]TCE - ANEXO III - Preencher'!E346</f>
        <v>ELISANGELA MARIA DOS RAMOS AIRES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521130</v>
      </c>
      <c r="G337" s="14">
        <f>IF('[1]TCE - ANEXO III - Preencher'!H346="","",'[1]TCE - ANEXO III - Preencher'!H346)</f>
        <v>44136</v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1.1599999999999999</v>
      </c>
    </row>
    <row r="338" spans="1:28" s="4" customFormat="1">
      <c r="A338" s="9">
        <f>IFERROR(VLOOKUP(B338,'[1]DADOS (OCULTAR)'!$P$3:$R$56,3,0),"")</f>
        <v>10988301000633</v>
      </c>
      <c r="B338" s="10" t="str">
        <f>'[1]TCE - ANEXO III - Preencher'!C347</f>
        <v>HOSPITAL PELÓPIDAS SILVEIRA</v>
      </c>
      <c r="C338" s="11"/>
      <c r="D338" s="12" t="str">
        <f>'[1]TCE - ANEXO III - Preencher'!E347</f>
        <v>ELISONERES JOSE DE LIRA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44136</v>
      </c>
      <c r="H338" s="15">
        <f>'[1]TCE - ANEXO III - Preencher'!I347</f>
        <v>22.171999999999997</v>
      </c>
      <c r="I338" s="15">
        <f>'[1]TCE - ANEXO III - Preencher'!J347</f>
        <v>177.37599999999998</v>
      </c>
      <c r="J338" s="15">
        <f>'[1]TCE - ANEXO III - Preencher'!K347</f>
        <v>0</v>
      </c>
      <c r="K338" s="16">
        <f>'[1]TCE - ANEXO III - Preencher'!L347</f>
        <v>103.99279411764699</v>
      </c>
      <c r="L338" s="16">
        <f>'[1]TCE - ANEXO III - Preencher'!M347</f>
        <v>20.9</v>
      </c>
      <c r="M338" s="16">
        <f t="shared" si="31"/>
        <v>83.092794117647003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207</v>
      </c>
      <c r="R338" s="16">
        <f>'[1]TCE - ANEXO III - Preencher'!S347</f>
        <v>50.16</v>
      </c>
      <c r="S338" s="17">
        <f t="shared" si="33"/>
        <v>156.84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440.64079411764703</v>
      </c>
    </row>
    <row r="339" spans="1:28" s="4" customFormat="1">
      <c r="A339" s="9">
        <f>IFERROR(VLOOKUP(B339,'[1]DADOS (OCULTAR)'!$P$3:$R$56,3,0),"")</f>
        <v>10988301000633</v>
      </c>
      <c r="B339" s="10" t="str">
        <f>'[1]TCE - ANEXO III - Preencher'!C348</f>
        <v>HOSPITAL PELÓPIDAS SILVEIRA</v>
      </c>
      <c r="C339" s="11"/>
      <c r="D339" s="12" t="str">
        <f>'[1]TCE - ANEXO III - Preencher'!E348</f>
        <v>ELIVANIA XAVIER DOS PRAZERES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515215</v>
      </c>
      <c r="G339" s="14">
        <f>IF('[1]TCE - ANEXO III - Preencher'!H348="","",'[1]TCE - ANEXO III - Preencher'!H348)</f>
        <v>44136</v>
      </c>
      <c r="H339" s="15">
        <f>'[1]TCE - ANEXO III - Preencher'!I348</f>
        <v>15.3561</v>
      </c>
      <c r="I339" s="15">
        <f>'[1]TCE - ANEXO III - Preencher'!J348</f>
        <v>122.8488</v>
      </c>
      <c r="J339" s="15">
        <f>'[1]TCE - ANEXO III - Preencher'!K348</f>
        <v>0</v>
      </c>
      <c r="K339" s="16">
        <f>'[1]TCE - ANEXO III - Preencher'!L348</f>
        <v>103.99279411764699</v>
      </c>
      <c r="L339" s="16">
        <f>'[1]TCE - ANEXO III - Preencher'!M348</f>
        <v>25.41</v>
      </c>
      <c r="M339" s="16">
        <f t="shared" si="31"/>
        <v>78.582794117646998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244.5</v>
      </c>
      <c r="R339" s="16">
        <f>'[1]TCE - ANEXO III - Preencher'!S348</f>
        <v>76.23</v>
      </c>
      <c r="S339" s="17">
        <f t="shared" si="33"/>
        <v>168.26999999999998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386.21769411764694</v>
      </c>
    </row>
    <row r="340" spans="1:28" s="4" customFormat="1">
      <c r="A340" s="9">
        <f>IFERROR(VLOOKUP(B340,'[1]DADOS (OCULTAR)'!$P$3:$R$56,3,0),"")</f>
        <v>10988301000633</v>
      </c>
      <c r="B340" s="10" t="str">
        <f>'[1]TCE - ANEXO III - Preencher'!C349</f>
        <v>HOSPITAL PELÓPIDAS SILVEIRA</v>
      </c>
      <c r="C340" s="11"/>
      <c r="D340" s="12" t="str">
        <f>'[1]TCE - ANEXO III - Preencher'!E349</f>
        <v>ELIZABETE AMARAL DO NASCIMENTO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44136</v>
      </c>
      <c r="H340" s="15">
        <f>'[1]TCE - ANEXO III - Preencher'!I349</f>
        <v>11.439400000000001</v>
      </c>
      <c r="I340" s="15">
        <f>'[1]TCE - ANEXO III - Preencher'!J349</f>
        <v>91.515200000000007</v>
      </c>
      <c r="J340" s="15">
        <f>'[1]TCE - ANEXO III - Preencher'!K349</f>
        <v>0</v>
      </c>
      <c r="K340" s="16">
        <f>'[1]TCE - ANEXO III - Preencher'!L349</f>
        <v>103.99279411764699</v>
      </c>
      <c r="L340" s="16">
        <f>'[1]TCE - ANEXO III - Preencher'!M349</f>
        <v>20.9</v>
      </c>
      <c r="M340" s="16">
        <f t="shared" si="31"/>
        <v>83.092794117647003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187.207394117647</v>
      </c>
    </row>
    <row r="341" spans="1:28" s="4" customFormat="1">
      <c r="A341" s="9">
        <f>IFERROR(VLOOKUP(B341,'[1]DADOS (OCULTAR)'!$P$3:$R$56,3,0),"")</f>
        <v>10988301000633</v>
      </c>
      <c r="B341" s="10" t="str">
        <f>'[1]TCE - ANEXO III - Preencher'!C350</f>
        <v>HOSPITAL PELÓPIDAS SILVEIRA</v>
      </c>
      <c r="C341" s="11"/>
      <c r="D341" s="12" t="str">
        <f>'[1]TCE - ANEXO III - Preencher'!E350</f>
        <v>ELIZABETE FERREIRA DOS SANTOS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223505</v>
      </c>
      <c r="G341" s="14">
        <f>IF('[1]TCE - ANEXO III - Preencher'!H350="","",'[1]TCE - ANEXO III - Preencher'!H350)</f>
        <v>44136</v>
      </c>
      <c r="H341" s="15">
        <f>'[1]TCE - ANEXO III - Preencher'!I350</f>
        <v>38.636500000000005</v>
      </c>
      <c r="I341" s="15">
        <f>'[1]TCE - ANEXO III - Preencher'!J350</f>
        <v>311.83440000000002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2.44</v>
      </c>
      <c r="O341" s="16">
        <f>'[1]TCE - ANEXO III - Preencher'!P350</f>
        <v>0</v>
      </c>
      <c r="P341" s="17">
        <f t="shared" si="32"/>
        <v>2.44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99.84</v>
      </c>
      <c r="U341" s="16">
        <f>'[1]TCE - ANEXO III - Preencher'!V350</f>
        <v>0</v>
      </c>
      <c r="V341" s="17">
        <f t="shared" si="34"/>
        <v>99.84</v>
      </c>
      <c r="W341" s="18" t="str">
        <f>IF('[1]TCE - ANEXO III - Preencher'!X350="","",'[1]TCE - ANEXO III - Preencher'!X350)</f>
        <v>AUXILIO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452.7509</v>
      </c>
    </row>
    <row r="342" spans="1:28" s="4" customFormat="1">
      <c r="A342" s="9">
        <f>IFERROR(VLOOKUP(B342,'[1]DADOS (OCULTAR)'!$P$3:$R$56,3,0),"")</f>
        <v>10988301000633</v>
      </c>
      <c r="B342" s="10" t="str">
        <f>'[1]TCE - ANEXO III - Preencher'!C351</f>
        <v>HOSPITAL PELÓPIDAS SILVEIRA</v>
      </c>
      <c r="C342" s="11"/>
      <c r="D342" s="12" t="str">
        <f>'[1]TCE - ANEXO III - Preencher'!E351</f>
        <v>ELIZANGELA MARIA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223505</v>
      </c>
      <c r="G342" s="14">
        <f>IF('[1]TCE - ANEXO III - Preencher'!H351="","",'[1]TCE - ANEXO III - Preencher'!H351)</f>
        <v>44136</v>
      </c>
      <c r="H342" s="15">
        <f>'[1]TCE - ANEXO III - Preencher'!I351</f>
        <v>35.3538</v>
      </c>
      <c r="I342" s="15">
        <f>'[1]TCE - ANEXO III - Preencher'!J351</f>
        <v>291.45760000000001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2.44</v>
      </c>
      <c r="O342" s="16">
        <f>'[1]TCE - ANEXO III - Preencher'!P351</f>
        <v>0</v>
      </c>
      <c r="P342" s="17">
        <f t="shared" si="32"/>
        <v>2.44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103.28</v>
      </c>
      <c r="U342" s="16">
        <f>'[1]TCE - ANEXO III - Preencher'!V351</f>
        <v>0</v>
      </c>
      <c r="V342" s="17">
        <f t="shared" si="34"/>
        <v>103.28</v>
      </c>
      <c r="W342" s="18" t="str">
        <f>IF('[1]TCE - ANEXO III - Preencher'!X351="","",'[1]TCE - ANEXO III - Preencher'!X351)</f>
        <v>AUXILIO CRECHE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432.53139999999996</v>
      </c>
    </row>
    <row r="343" spans="1:28" s="4" customFormat="1">
      <c r="A343" s="9">
        <f>IFERROR(VLOOKUP(B343,'[1]DADOS (OCULTAR)'!$P$3:$R$56,3,0),"")</f>
        <v>10988301000633</v>
      </c>
      <c r="B343" s="10" t="str">
        <f>'[1]TCE - ANEXO III - Preencher'!C352</f>
        <v>HOSPITAL PELÓPIDAS SILVEIRA</v>
      </c>
      <c r="C343" s="11"/>
      <c r="D343" s="12" t="str">
        <f>'[1]TCE - ANEXO III - Preencher'!E352</f>
        <v>ELIZANGELA RIBEIRO REIS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322205</v>
      </c>
      <c r="G343" s="14">
        <f>IF('[1]TCE - ANEXO III - Preencher'!H352="","",'[1]TCE - ANEXO III - Preencher'!H352)</f>
        <v>44136</v>
      </c>
      <c r="H343" s="15">
        <f>'[1]TCE - ANEXO III - Preencher'!I352</f>
        <v>13.570599999999999</v>
      </c>
      <c r="I343" s="15">
        <f>'[1]TCE - ANEXO III - Preencher'!J352</f>
        <v>108.56479999999999</v>
      </c>
      <c r="J343" s="15">
        <f>'[1]TCE - ANEXO III - Preencher'!K352</f>
        <v>0</v>
      </c>
      <c r="K343" s="16">
        <f>'[1]TCE - ANEXO III - Preencher'!L352</f>
        <v>103.99279411764699</v>
      </c>
      <c r="L343" s="16">
        <f>'[1]TCE - ANEXO III - Preencher'!M352</f>
        <v>20.9</v>
      </c>
      <c r="M343" s="16">
        <f t="shared" si="31"/>
        <v>83.092794117647003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165.6</v>
      </c>
      <c r="R343" s="16">
        <f>'[1]TCE - ANEXO III - Preencher'!S352</f>
        <v>56.43</v>
      </c>
      <c r="S343" s="17">
        <f t="shared" si="33"/>
        <v>109.16999999999999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315.55819411764696</v>
      </c>
    </row>
    <row r="344" spans="1:28" s="4" customFormat="1">
      <c r="A344" s="9">
        <f>IFERROR(VLOOKUP(B344,'[1]DADOS (OCULTAR)'!$P$3:$R$56,3,0),"")</f>
        <v>10988301000633</v>
      </c>
      <c r="B344" s="10" t="str">
        <f>'[1]TCE - ANEXO III - Preencher'!C353</f>
        <v>HOSPITAL PELÓPIDAS SILVEIRA</v>
      </c>
      <c r="C344" s="11"/>
      <c r="D344" s="12" t="str">
        <f>'[1]TCE - ANEXO III - Preencher'!E353</f>
        <v>ELIZIANE SALES CORREIA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411010</v>
      </c>
      <c r="G344" s="14">
        <f>IF('[1]TCE - ANEXO III - Preencher'!H353="","",'[1]TCE - ANEXO III - Preencher'!H353)</f>
        <v>44136</v>
      </c>
      <c r="H344" s="15">
        <f>'[1]TCE - ANEXO III - Preencher'!I353</f>
        <v>18.421500000000002</v>
      </c>
      <c r="I344" s="15">
        <f>'[1]TCE - ANEXO III - Preencher'!J353</f>
        <v>147.37200000000001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138</v>
      </c>
      <c r="R344" s="16">
        <f>'[1]TCE - ANEXO III - Preencher'!S353</f>
        <v>110.59</v>
      </c>
      <c r="S344" s="17">
        <f t="shared" si="33"/>
        <v>27.409999999999997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194.36350000000002</v>
      </c>
    </row>
    <row r="345" spans="1:28" s="4" customFormat="1">
      <c r="A345" s="9">
        <f>IFERROR(VLOOKUP(B345,'[1]DADOS (OCULTAR)'!$P$3:$R$56,3,0),"")</f>
        <v>10988301000633</v>
      </c>
      <c r="B345" s="10" t="str">
        <f>'[1]TCE - ANEXO III - Preencher'!C354</f>
        <v>HOSPITAL PELÓPIDAS SILVEIRA</v>
      </c>
      <c r="C345" s="11"/>
      <c r="D345" s="12" t="str">
        <f>'[1]TCE - ANEXO III - Preencher'!E354</f>
        <v>ELLEN ABIA MELO DOS SANTOS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223505</v>
      </c>
      <c r="G345" s="14">
        <f>IF('[1]TCE - ANEXO III - Preencher'!H354="","",'[1]TCE - ANEXO III - Preencher'!H354)</f>
        <v>44136</v>
      </c>
      <c r="H345" s="15">
        <f>'[1]TCE - ANEXO III - Preencher'!I354</f>
        <v>0</v>
      </c>
      <c r="I345" s="15">
        <f>'[1]TCE - ANEXO III - Preencher'!J354</f>
        <v>0.2288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2.44</v>
      </c>
      <c r="O345" s="16">
        <f>'[1]TCE - ANEXO III - Preencher'!P354</f>
        <v>0</v>
      </c>
      <c r="P345" s="17">
        <f t="shared" si="32"/>
        <v>2.44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2.6688000000000001</v>
      </c>
    </row>
    <row r="346" spans="1:28" s="4" customFormat="1">
      <c r="A346" s="9">
        <f>IFERROR(VLOOKUP(B346,'[1]DADOS (OCULTAR)'!$P$3:$R$56,3,0),"")</f>
        <v>10988301000633</v>
      </c>
      <c r="B346" s="10" t="str">
        <f>'[1]TCE - ANEXO III - Preencher'!C355</f>
        <v>HOSPITAL PELÓPIDAS SILVEIRA</v>
      </c>
      <c r="C346" s="11"/>
      <c r="D346" s="12" t="str">
        <f>'[1]TCE - ANEXO III - Preencher'!E355</f>
        <v>ELTON PEDROSA VIEIRA DE MELO</v>
      </c>
      <c r="E346" s="10" t="str">
        <f>IF('[1]TCE - ANEXO III - Preencher'!F355="4 - Assistência Odontológica","2 - Outros Profissionais da Saúde",'[1]TCE - ANEXO III - Preencher'!F355)</f>
        <v>1 - Médico</v>
      </c>
      <c r="F346" s="13">
        <f>'[1]TCE - ANEXO III - Preencher'!G355</f>
        <v>225125</v>
      </c>
      <c r="G346" s="14">
        <f>IF('[1]TCE - ANEXO III - Preencher'!H355="","",'[1]TCE - ANEXO III - Preencher'!H355)</f>
        <v>44136</v>
      </c>
      <c r="H346" s="15">
        <f>'[1]TCE - ANEXO III - Preencher'!I355</f>
        <v>122.90309999999999</v>
      </c>
      <c r="I346" s="15">
        <f>'[1]TCE - ANEXO III - Preencher'!J355</f>
        <v>989.56080000000009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9.2766149999999996</v>
      </c>
      <c r="O346" s="16">
        <f>'[1]TCE - ANEXO III - Preencher'!P355</f>
        <v>0</v>
      </c>
      <c r="P346" s="17">
        <f t="shared" si="32"/>
        <v>9.2766149999999996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1121.7405150000002</v>
      </c>
    </row>
    <row r="347" spans="1:28" s="4" customFormat="1">
      <c r="A347" s="9">
        <f>IFERROR(VLOOKUP(B347,'[1]DADOS (OCULTAR)'!$P$3:$R$56,3,0),"")</f>
        <v>10988301000633</v>
      </c>
      <c r="B347" s="10" t="str">
        <f>'[1]TCE - ANEXO III - Preencher'!C356</f>
        <v>HOSPITAL PELÓPIDAS SILVEIRA</v>
      </c>
      <c r="C347" s="11"/>
      <c r="D347" s="12" t="str">
        <f>'[1]TCE - ANEXO III - Preencher'!E356</f>
        <v>ELVIO DOMINGUES DA COSTA JUNIOR</v>
      </c>
      <c r="E347" s="10" t="str">
        <f>IF('[1]TCE - ANEXO III - Preencher'!F356="4 - Assistência Odontológica","2 - Outros Profissionais da Saúde",'[1]TCE - ANEXO III - Preencher'!F356)</f>
        <v>1 - Médico</v>
      </c>
      <c r="F347" s="13">
        <f>'[1]TCE - ANEXO III - Preencher'!G356</f>
        <v>225120</v>
      </c>
      <c r="G347" s="14">
        <f>IF('[1]TCE - ANEXO III - Preencher'!H356="","",'[1]TCE - ANEXO III - Preencher'!H356)</f>
        <v>44136</v>
      </c>
      <c r="H347" s="15">
        <f>'[1]TCE - ANEXO III - Preencher'!I356</f>
        <v>102.64</v>
      </c>
      <c r="I347" s="15">
        <f>'[1]TCE - ANEXO III - Preencher'!J356</f>
        <v>821.12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9.2766149999999996</v>
      </c>
      <c r="O347" s="16">
        <f>'[1]TCE - ANEXO III - Preencher'!P356</f>
        <v>0</v>
      </c>
      <c r="P347" s="17">
        <f t="shared" si="32"/>
        <v>9.2766149999999996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933.03661499999998</v>
      </c>
    </row>
    <row r="348" spans="1:28" s="4" customFormat="1">
      <c r="A348" s="9">
        <f>IFERROR(VLOOKUP(B348,'[1]DADOS (OCULTAR)'!$P$3:$R$56,3,0),"")</f>
        <v>10988301000633</v>
      </c>
      <c r="B348" s="10" t="str">
        <f>'[1]TCE - ANEXO III - Preencher'!C357</f>
        <v>HOSPITAL PELÓPIDAS SILVEIRA</v>
      </c>
      <c r="C348" s="11"/>
      <c r="D348" s="12" t="str">
        <f>'[1]TCE - ANEXO III - Preencher'!E357</f>
        <v>ELZA MARIA JORGE BATISTA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44136</v>
      </c>
      <c r="H348" s="15">
        <f>'[1]TCE - ANEXO III - Preencher'!I357</f>
        <v>22.526199999999999</v>
      </c>
      <c r="I348" s="15">
        <f>'[1]TCE - ANEXO III - Preencher'!J357</f>
        <v>209.82480000000001</v>
      </c>
      <c r="J348" s="15">
        <f>'[1]TCE - ANEXO III - Preencher'!K357</f>
        <v>0</v>
      </c>
      <c r="K348" s="16">
        <f>'[1]TCE - ANEXO III - Preencher'!L357</f>
        <v>103.99279411764699</v>
      </c>
      <c r="L348" s="16">
        <f>'[1]TCE - ANEXO III - Preencher'!M357</f>
        <v>20.9</v>
      </c>
      <c r="M348" s="16">
        <f t="shared" si="31"/>
        <v>83.092794117647003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316.60379411764706</v>
      </c>
    </row>
    <row r="349" spans="1:28" s="4" customFormat="1">
      <c r="A349" s="9">
        <f>IFERROR(VLOOKUP(B349,'[1]DADOS (OCULTAR)'!$P$3:$R$56,3,0),"")</f>
        <v>10988301000633</v>
      </c>
      <c r="B349" s="10" t="str">
        <f>'[1]TCE - ANEXO III - Preencher'!C358</f>
        <v>HOSPITAL PELÓPIDAS SILVEIRA</v>
      </c>
      <c r="C349" s="11"/>
      <c r="D349" s="12" t="str">
        <f>'[1]TCE - ANEXO III - Preencher'!E358</f>
        <v>EMANOEL JOSUE DA SILVA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517410</v>
      </c>
      <c r="G349" s="14">
        <f>IF('[1]TCE - ANEXO III - Preencher'!H358="","",'[1]TCE - ANEXO III - Preencher'!H358)</f>
        <v>44136</v>
      </c>
      <c r="H349" s="15">
        <f>'[1]TCE - ANEXO III - Preencher'!I358</f>
        <v>10.4231</v>
      </c>
      <c r="I349" s="15">
        <f>'[1]TCE - ANEXO III - Preencher'!J358</f>
        <v>83.384799999999998</v>
      </c>
      <c r="J349" s="15">
        <f>'[1]TCE - ANEXO III - Preencher'!K358</f>
        <v>0</v>
      </c>
      <c r="K349" s="16">
        <f>'[1]TCE - ANEXO III - Preencher'!L358</f>
        <v>103.99279411764699</v>
      </c>
      <c r="L349" s="16">
        <f>'[1]TCE - ANEXO III - Preencher'!M358</f>
        <v>20.9</v>
      </c>
      <c r="M349" s="16">
        <f t="shared" si="31"/>
        <v>83.092794117647003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48.3</v>
      </c>
      <c r="R349" s="16">
        <f>'[1]TCE - ANEXO III - Preencher'!S358</f>
        <v>62.7</v>
      </c>
      <c r="S349" s="17">
        <f t="shared" si="33"/>
        <v>-14.400000000000006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163.66069411764698</v>
      </c>
    </row>
    <row r="350" spans="1:28" s="4" customFormat="1">
      <c r="A350" s="9">
        <f>IFERROR(VLOOKUP(B350,'[1]DADOS (OCULTAR)'!$P$3:$R$56,3,0),"")</f>
        <v>10988301000633</v>
      </c>
      <c r="B350" s="10" t="str">
        <f>'[1]TCE - ANEXO III - Preencher'!C359</f>
        <v>HOSPITAL PELÓPIDAS SILVEIRA</v>
      </c>
      <c r="C350" s="11"/>
      <c r="D350" s="12" t="str">
        <f>'[1]TCE - ANEXO III - Preencher'!E359</f>
        <v>EMANUELE BATISTA BARBOSA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223710</v>
      </c>
      <c r="G350" s="14">
        <f>IF('[1]TCE - ANEXO III - Preencher'!H359="","",'[1]TCE - ANEXO III - Preencher'!H359)</f>
        <v>44136</v>
      </c>
      <c r="H350" s="15">
        <f>'[1]TCE - ANEXO III - Preencher'!I359</f>
        <v>38.798200000000001</v>
      </c>
      <c r="I350" s="15">
        <f>'[1]TCE - ANEXO III - Preencher'!J359</f>
        <v>310.38560000000001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350.34380000000004</v>
      </c>
    </row>
    <row r="351" spans="1:28" s="4" customFormat="1">
      <c r="A351" s="9">
        <f>IFERROR(VLOOKUP(B351,'[1]DADOS (OCULTAR)'!$P$3:$R$56,3,0),"")</f>
        <v>10988301000633</v>
      </c>
      <c r="B351" s="10" t="str">
        <f>'[1]TCE - ANEXO III - Preencher'!C360</f>
        <v>HOSPITAL PELÓPIDAS SILVEIRA</v>
      </c>
      <c r="C351" s="11"/>
      <c r="D351" s="12" t="str">
        <f>'[1]TCE - ANEXO III - Preencher'!E360</f>
        <v>EMERSON DANNILO DE AGUIAR SILVA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>
        <f>'[1]TCE - ANEXO III - Preencher'!G360</f>
        <v>514225</v>
      </c>
      <c r="G351" s="14">
        <f>IF('[1]TCE - ANEXO III - Preencher'!H360="","",'[1]TCE - ANEXO III - Preencher'!H360)</f>
        <v>44136</v>
      </c>
      <c r="H351" s="15">
        <f>'[1]TCE - ANEXO III - Preencher'!I360</f>
        <v>13.0625</v>
      </c>
      <c r="I351" s="15">
        <f>'[1]TCE - ANEXO III - Preencher'!J360</f>
        <v>104.5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103.5</v>
      </c>
      <c r="R351" s="16">
        <f>'[1]TCE - ANEXO III - Preencher'!S360</f>
        <v>62.7</v>
      </c>
      <c r="S351" s="17">
        <f t="shared" si="33"/>
        <v>40.799999999999997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159.52249999999998</v>
      </c>
    </row>
    <row r="352" spans="1:28" s="4" customFormat="1">
      <c r="A352" s="9">
        <f>IFERROR(VLOOKUP(B352,'[1]DADOS (OCULTAR)'!$P$3:$R$56,3,0),"")</f>
        <v>10988301000633</v>
      </c>
      <c r="B352" s="10" t="str">
        <f>'[1]TCE - ANEXO III - Preencher'!C361</f>
        <v>HOSPITAL PELÓPIDAS SILVEIRA</v>
      </c>
      <c r="C352" s="11"/>
      <c r="D352" s="12" t="str">
        <f>'[1]TCE - ANEXO III - Preencher'!E361</f>
        <v>EMERSON DE SANTANA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44136</v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>
        <f>IFERROR(VLOOKUP(B353,'[1]DADOS (OCULTAR)'!$P$3:$R$56,3,0),"")</f>
        <v>10988301000633</v>
      </c>
      <c r="B353" s="10" t="str">
        <f>'[1]TCE - ANEXO III - Preencher'!C362</f>
        <v>HOSPITAL PELÓPIDAS SILVEIRA</v>
      </c>
      <c r="C353" s="11"/>
      <c r="D353" s="12" t="str">
        <f>'[1]TCE - ANEXO III - Preencher'!E362</f>
        <v>EMERSON MARTINS DE SOUZA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>
        <f>'[1]TCE - ANEXO III - Preencher'!G362</f>
        <v>517410</v>
      </c>
      <c r="G353" s="14">
        <f>IF('[1]TCE - ANEXO III - Preencher'!H362="","",'[1]TCE - ANEXO III - Preencher'!H362)</f>
        <v>44136</v>
      </c>
      <c r="H353" s="15">
        <f>'[1]TCE - ANEXO III - Preencher'!I362</f>
        <v>11.78</v>
      </c>
      <c r="I353" s="15">
        <f>'[1]TCE - ANEXO III - Preencher'!J362</f>
        <v>94.24</v>
      </c>
      <c r="J353" s="15">
        <f>'[1]TCE - ANEXO III - Preencher'!K362</f>
        <v>0</v>
      </c>
      <c r="K353" s="16">
        <f>'[1]TCE - ANEXO III - Preencher'!L362</f>
        <v>103.99279411764699</v>
      </c>
      <c r="L353" s="16">
        <f>'[1]TCE - ANEXO III - Preencher'!M362</f>
        <v>20.9</v>
      </c>
      <c r="M353" s="16">
        <f t="shared" si="31"/>
        <v>83.092794117647003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207</v>
      </c>
      <c r="R353" s="16">
        <f>'[1]TCE - ANEXO III - Preencher'!S362</f>
        <v>62.7</v>
      </c>
      <c r="S353" s="17">
        <f t="shared" si="33"/>
        <v>144.30000000000001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334.57279411764705</v>
      </c>
    </row>
    <row r="354" spans="1:28" s="4" customFormat="1">
      <c r="A354" s="9">
        <f>IFERROR(VLOOKUP(B354,'[1]DADOS (OCULTAR)'!$P$3:$R$56,3,0),"")</f>
        <v>10988301000633</v>
      </c>
      <c r="B354" s="10" t="str">
        <f>'[1]TCE - ANEXO III - Preencher'!C363</f>
        <v>HOSPITAL PELÓPIDAS SILVEIRA</v>
      </c>
      <c r="C354" s="11"/>
      <c r="D354" s="12" t="str">
        <f>'[1]TCE - ANEXO III - Preencher'!E363</f>
        <v>EMILIA CAROLINA XIMENES DE BARROS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223505</v>
      </c>
      <c r="G354" s="14">
        <f>IF('[1]TCE - ANEXO III - Preencher'!H363="","",'[1]TCE - ANEXO III - Preencher'!H363)</f>
        <v>44136</v>
      </c>
      <c r="H354" s="15">
        <f>'[1]TCE - ANEXO III - Preencher'!I363</f>
        <v>49.776400000000002</v>
      </c>
      <c r="I354" s="15">
        <f>'[1]TCE - ANEXO III - Preencher'!J363</f>
        <v>400.82240000000007</v>
      </c>
      <c r="J354" s="15">
        <f>'[1]TCE - ANEXO III - Preencher'!K363</f>
        <v>0</v>
      </c>
      <c r="K354" s="16">
        <f>'[1]TCE - ANEXO III - Preencher'!L363</f>
        <v>103.99279411764699</v>
      </c>
      <c r="L354" s="16">
        <f>'[1]TCE - ANEXO III - Preencher'!M363</f>
        <v>3.08</v>
      </c>
      <c r="M354" s="16">
        <f t="shared" si="31"/>
        <v>100.912794117647</v>
      </c>
      <c r="N354" s="16">
        <f>'[1]TCE - ANEXO III - Preencher'!O363</f>
        <v>2.44</v>
      </c>
      <c r="O354" s="16">
        <f>'[1]TCE - ANEXO III - Preencher'!P363</f>
        <v>0</v>
      </c>
      <c r="P354" s="17">
        <f t="shared" si="32"/>
        <v>2.44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553.95159411764712</v>
      </c>
    </row>
    <row r="355" spans="1:28" s="4" customFormat="1">
      <c r="A355" s="9">
        <f>IFERROR(VLOOKUP(B355,'[1]DADOS (OCULTAR)'!$P$3:$R$56,3,0),"")</f>
        <v>10988301000633</v>
      </c>
      <c r="B355" s="10" t="str">
        <f>'[1]TCE - ANEXO III - Preencher'!C364</f>
        <v>HOSPITAL PELÓPIDAS SILVEIRA</v>
      </c>
      <c r="C355" s="11"/>
      <c r="D355" s="12" t="str">
        <f>'[1]TCE - ANEXO III - Preencher'!E364</f>
        <v>EMMANUELLE CRISTINE FERREIRA SANTOS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223505</v>
      </c>
      <c r="G355" s="14">
        <f>IF('[1]TCE - ANEXO III - Preencher'!H364="","",'[1]TCE - ANEXO III - Preencher'!H364)</f>
        <v>44136</v>
      </c>
      <c r="H355" s="15">
        <f>'[1]TCE - ANEXO III - Preencher'!I364</f>
        <v>62.028999999999996</v>
      </c>
      <c r="I355" s="15">
        <f>'[1]TCE - ANEXO III - Preencher'!J364</f>
        <v>498.97439999999995</v>
      </c>
      <c r="J355" s="15">
        <f>'[1]TCE - ANEXO III - Preencher'!K364</f>
        <v>0</v>
      </c>
      <c r="K355" s="16">
        <f>'[1]TCE - ANEXO III - Preencher'!L364</f>
        <v>103.99279411764699</v>
      </c>
      <c r="L355" s="16">
        <f>'[1]TCE - ANEXO III - Preencher'!M364</f>
        <v>3.08</v>
      </c>
      <c r="M355" s="16">
        <f t="shared" si="31"/>
        <v>100.912794117647</v>
      </c>
      <c r="N355" s="16">
        <f>'[1]TCE - ANEXO III - Preencher'!O364</f>
        <v>2.44</v>
      </c>
      <c r="O355" s="16">
        <f>'[1]TCE - ANEXO III - Preencher'!P364</f>
        <v>0</v>
      </c>
      <c r="P355" s="17">
        <f t="shared" si="32"/>
        <v>2.44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664.35619411764696</v>
      </c>
    </row>
    <row r="356" spans="1:28" s="4" customFormat="1">
      <c r="A356" s="9">
        <f>IFERROR(VLOOKUP(B356,'[1]DADOS (OCULTAR)'!$P$3:$R$56,3,0),"")</f>
        <v>10988301000633</v>
      </c>
      <c r="B356" s="10" t="str">
        <f>'[1]TCE - ANEXO III - Preencher'!C365</f>
        <v>HOSPITAL PELÓPIDAS SILVEIRA</v>
      </c>
      <c r="C356" s="11"/>
      <c r="D356" s="12" t="str">
        <f>'[1]TCE - ANEXO III - Preencher'!E365</f>
        <v>EMMANUELLE MENDES APOLINARIO JAIMES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223605</v>
      </c>
      <c r="G356" s="14">
        <f>IF('[1]TCE - ANEXO III - Preencher'!H365="","",'[1]TCE - ANEXO III - Preencher'!H365)</f>
        <v>44136</v>
      </c>
      <c r="H356" s="15">
        <f>'[1]TCE - ANEXO III - Preencher'!I365</f>
        <v>35.664899999999996</v>
      </c>
      <c r="I356" s="15">
        <f>'[1]TCE - ANEXO III - Preencher'!J365</f>
        <v>304.25759999999997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2.44</v>
      </c>
      <c r="O356" s="16">
        <f>'[1]TCE - ANEXO III - Preencher'!P365</f>
        <v>0</v>
      </c>
      <c r="P356" s="17">
        <f t="shared" si="32"/>
        <v>2.44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342.36249999999995</v>
      </c>
    </row>
    <row r="357" spans="1:28" s="4" customFormat="1">
      <c r="A357" s="9">
        <f>IFERROR(VLOOKUP(B357,'[1]DADOS (OCULTAR)'!$P$3:$R$56,3,0),"")</f>
        <v>10988301000633</v>
      </c>
      <c r="B357" s="10" t="str">
        <f>'[1]TCE - ANEXO III - Preencher'!C366</f>
        <v>HOSPITAL PELÓPIDAS SILVEIRA</v>
      </c>
      <c r="C357" s="11"/>
      <c r="D357" s="12" t="str">
        <f>'[1]TCE - ANEXO III - Preencher'!E366</f>
        <v>ENILDA DA ROCHA FREITAS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44136</v>
      </c>
      <c r="H357" s="15">
        <f>'[1]TCE - ANEXO III - Preencher'!I366</f>
        <v>14.484200000000001</v>
      </c>
      <c r="I357" s="15">
        <f>'[1]TCE - ANEXO III - Preencher'!J366</f>
        <v>115.87360000000001</v>
      </c>
      <c r="J357" s="15">
        <f>'[1]TCE - ANEXO III - Preencher'!K366</f>
        <v>0</v>
      </c>
      <c r="K357" s="16">
        <f>'[1]TCE - ANEXO III - Preencher'!L366</f>
        <v>103.99279411764699</v>
      </c>
      <c r="L357" s="16">
        <f>'[1]TCE - ANEXO III - Preencher'!M366</f>
        <v>20.9</v>
      </c>
      <c r="M357" s="16">
        <f t="shared" si="31"/>
        <v>83.092794117647003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214.610594117647</v>
      </c>
    </row>
    <row r="358" spans="1:28" s="4" customFormat="1">
      <c r="A358" s="9">
        <f>IFERROR(VLOOKUP(B358,'[1]DADOS (OCULTAR)'!$P$3:$R$56,3,0),"")</f>
        <v>10988301000633</v>
      </c>
      <c r="B358" s="10" t="str">
        <f>'[1]TCE - ANEXO III - Preencher'!C367</f>
        <v>HOSPITAL PELÓPIDAS SILVEIRA</v>
      </c>
      <c r="C358" s="11"/>
      <c r="D358" s="12" t="str">
        <f>'[1]TCE - ANEXO III - Preencher'!E367</f>
        <v>EQUESIANA TAVARES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223705</v>
      </c>
      <c r="G358" s="14">
        <f>IF('[1]TCE - ANEXO III - Preencher'!H367="","",'[1]TCE - ANEXO III - Preencher'!H367)</f>
        <v>44136</v>
      </c>
      <c r="H358" s="15">
        <f>'[1]TCE - ANEXO III - Preencher'!I367</f>
        <v>10.9201</v>
      </c>
      <c r="I358" s="15">
        <f>'[1]TCE - ANEXO III - Preencher'!J367</f>
        <v>87.360799999999998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103.5</v>
      </c>
      <c r="R358" s="16">
        <f>'[1]TCE - ANEXO III - Preencher'!S367</f>
        <v>62.7</v>
      </c>
      <c r="S358" s="17">
        <f t="shared" si="33"/>
        <v>40.799999999999997</v>
      </c>
      <c r="T358" s="16">
        <f>'[1]TCE - ANEXO III - Preencher'!U367</f>
        <v>64</v>
      </c>
      <c r="U358" s="16">
        <f>'[1]TCE - ANEXO III - Preencher'!V367</f>
        <v>0</v>
      </c>
      <c r="V358" s="17">
        <f t="shared" si="34"/>
        <v>64</v>
      </c>
      <c r="W358" s="18" t="str">
        <f>IF('[1]TCE - ANEXO III - Preencher'!X367="","",'[1]TCE - ANEXO III - Preencher'!X367)</f>
        <v>AUXILIO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204.24090000000001</v>
      </c>
    </row>
    <row r="359" spans="1:28" s="4" customFormat="1">
      <c r="A359" s="9">
        <f>IFERROR(VLOOKUP(B359,'[1]DADOS (OCULTAR)'!$P$3:$R$56,3,0),"")</f>
        <v>10988301000633</v>
      </c>
      <c r="B359" s="10" t="str">
        <f>'[1]TCE - ANEXO III - Preencher'!C368</f>
        <v>HOSPITAL PELÓPIDAS SILVEIRA</v>
      </c>
      <c r="C359" s="11"/>
      <c r="D359" s="12" t="str">
        <f>'[1]TCE - ANEXO III - Preencher'!E368</f>
        <v>ERACLIDES GOMES DE ALMEIDA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44136</v>
      </c>
      <c r="H359" s="15">
        <f>'[1]TCE - ANEXO III - Preencher'!I368</f>
        <v>12.540000000000001</v>
      </c>
      <c r="I359" s="15">
        <f>'[1]TCE - ANEXO III - Preencher'!J368</f>
        <v>112.86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207</v>
      </c>
      <c r="R359" s="16">
        <f>'[1]TCE - ANEXO III - Preencher'!S368</f>
        <v>62.7</v>
      </c>
      <c r="S359" s="17">
        <f t="shared" si="33"/>
        <v>144.30000000000001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270.86</v>
      </c>
    </row>
    <row r="360" spans="1:28" s="4" customFormat="1">
      <c r="A360" s="9">
        <f>IFERROR(VLOOKUP(B360,'[1]DADOS (OCULTAR)'!$P$3:$R$56,3,0),"")</f>
        <v>10988301000633</v>
      </c>
      <c r="B360" s="10" t="str">
        <f>'[1]TCE - ANEXO III - Preencher'!C369</f>
        <v>HOSPITAL PELÓPIDAS SILVEIRA</v>
      </c>
      <c r="C360" s="11"/>
      <c r="D360" s="12" t="str">
        <f>'[1]TCE - ANEXO III - Preencher'!E369</f>
        <v>ERIANE ALVES SOTERO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223505</v>
      </c>
      <c r="G360" s="14">
        <f>IF('[1]TCE - ANEXO III - Preencher'!H369="","",'[1]TCE - ANEXO III - Preencher'!H369)</f>
        <v>44136</v>
      </c>
      <c r="H360" s="15">
        <f>'[1]TCE - ANEXO III - Preencher'!I369</f>
        <v>40.804099999999998</v>
      </c>
      <c r="I360" s="15">
        <f>'[1]TCE - ANEXO III - Preencher'!J369</f>
        <v>329.17519999999996</v>
      </c>
      <c r="J360" s="15">
        <f>'[1]TCE - ANEXO III - Preencher'!K369</f>
        <v>0</v>
      </c>
      <c r="K360" s="16">
        <f>'[1]TCE - ANEXO III - Preencher'!L369</f>
        <v>103.99279411764699</v>
      </c>
      <c r="L360" s="16">
        <f>'[1]TCE - ANEXO III - Preencher'!M369</f>
        <v>3.08</v>
      </c>
      <c r="M360" s="16">
        <f t="shared" si="31"/>
        <v>100.912794117647</v>
      </c>
      <c r="N360" s="16">
        <f>'[1]TCE - ANEXO III - Preencher'!O369</f>
        <v>2.44</v>
      </c>
      <c r="O360" s="16">
        <f>'[1]TCE - ANEXO III - Preencher'!P369</f>
        <v>0</v>
      </c>
      <c r="P360" s="17">
        <f t="shared" si="32"/>
        <v>2.44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473.33209411764693</v>
      </c>
    </row>
    <row r="361" spans="1:28" s="4" customFormat="1">
      <c r="A361" s="9">
        <f>IFERROR(VLOOKUP(B361,'[1]DADOS (OCULTAR)'!$P$3:$R$56,3,0),"")</f>
        <v>10988301000633</v>
      </c>
      <c r="B361" s="10" t="str">
        <f>'[1]TCE - ANEXO III - Preencher'!C370</f>
        <v>HOSPITAL PELÓPIDAS SILVEIRA</v>
      </c>
      <c r="C361" s="11"/>
      <c r="D361" s="12" t="str">
        <f>'[1]TCE - ANEXO III - Preencher'!E370</f>
        <v>ERICA DE OLIVEIRA NASCIMENTO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521130</v>
      </c>
      <c r="G361" s="14">
        <f>IF('[1]TCE - ANEXO III - Preencher'!H370="","",'[1]TCE - ANEXO III - Preencher'!H370)</f>
        <v>44136</v>
      </c>
      <c r="H361" s="15">
        <f>'[1]TCE - ANEXO III - Preencher'!I370</f>
        <v>11.563499999999999</v>
      </c>
      <c r="I361" s="15">
        <f>'[1]TCE - ANEXO III - Preencher'!J370</f>
        <v>92.507999999999996</v>
      </c>
      <c r="J361" s="15">
        <f>'[1]TCE - ANEXO III - Preencher'!K370</f>
        <v>0</v>
      </c>
      <c r="K361" s="16">
        <f>'[1]TCE - ANEXO III - Preencher'!L370</f>
        <v>103.99279411764699</v>
      </c>
      <c r="L361" s="16">
        <f>'[1]TCE - ANEXO III - Preencher'!M370</f>
        <v>20.9</v>
      </c>
      <c r="M361" s="16">
        <f t="shared" si="31"/>
        <v>83.092794117647003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207</v>
      </c>
      <c r="R361" s="16">
        <f>'[1]TCE - ANEXO III - Preencher'!S370</f>
        <v>54.34</v>
      </c>
      <c r="S361" s="17">
        <f t="shared" si="33"/>
        <v>152.66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340.98429411764698</v>
      </c>
    </row>
    <row r="362" spans="1:28" s="4" customFormat="1">
      <c r="A362" s="9">
        <f>IFERROR(VLOOKUP(B362,'[1]DADOS (OCULTAR)'!$P$3:$R$56,3,0),"")</f>
        <v>10988301000633</v>
      </c>
      <c r="B362" s="10" t="str">
        <f>'[1]TCE - ANEXO III - Preencher'!C371</f>
        <v>HOSPITAL PELÓPIDAS SILVEIRA</v>
      </c>
      <c r="C362" s="11"/>
      <c r="D362" s="12" t="str">
        <f>'[1]TCE - ANEXO III - Preencher'!E371</f>
        <v>ERICA MARIA DA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44136</v>
      </c>
      <c r="H362" s="15">
        <f>'[1]TCE - ANEXO III - Preencher'!I371</f>
        <v>13.040699999999999</v>
      </c>
      <c r="I362" s="15">
        <f>'[1]TCE - ANEXO III - Preencher'!J371</f>
        <v>104.32559999999999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118.52629999999999</v>
      </c>
    </row>
    <row r="363" spans="1:28" s="4" customFormat="1">
      <c r="A363" s="9">
        <f>IFERROR(VLOOKUP(B363,'[1]DADOS (OCULTAR)'!$P$3:$R$56,3,0),"")</f>
        <v>10988301000633</v>
      </c>
      <c r="B363" s="10" t="str">
        <f>'[1]TCE - ANEXO III - Preencher'!C372</f>
        <v>HOSPITAL PELÓPIDAS SILVEIRA</v>
      </c>
      <c r="C363" s="11"/>
      <c r="D363" s="12" t="str">
        <f>'[1]TCE - ANEXO III - Preencher'!E372</f>
        <v>ERICA MARIA DA SILVA OLIVEIRA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44136</v>
      </c>
      <c r="H363" s="15">
        <f>'[1]TCE - ANEXO III - Preencher'!I372</f>
        <v>10.573</v>
      </c>
      <c r="I363" s="15">
        <f>'[1]TCE - ANEXO III - Preencher'!J372</f>
        <v>84.584000000000003</v>
      </c>
      <c r="J363" s="15">
        <f>'[1]TCE - ANEXO III - Preencher'!K372</f>
        <v>0</v>
      </c>
      <c r="K363" s="16">
        <f>'[1]TCE - ANEXO III - Preencher'!L372</f>
        <v>103.99279411764699</v>
      </c>
      <c r="L363" s="16">
        <f>'[1]TCE - ANEXO III - Preencher'!M372</f>
        <v>20.9</v>
      </c>
      <c r="M363" s="16">
        <f t="shared" si="31"/>
        <v>83.092794117647003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193.2</v>
      </c>
      <c r="R363" s="16">
        <f>'[1]TCE - ANEXO III - Preencher'!S372</f>
        <v>45.04</v>
      </c>
      <c r="S363" s="17">
        <f t="shared" si="33"/>
        <v>148.16</v>
      </c>
      <c r="T363" s="16">
        <f>'[1]TCE - ANEXO III - Preencher'!U372</f>
        <v>57.3</v>
      </c>
      <c r="U363" s="16">
        <f>'[1]TCE - ANEXO III - Preencher'!V372</f>
        <v>0</v>
      </c>
      <c r="V363" s="17">
        <f t="shared" si="34"/>
        <v>57.3</v>
      </c>
      <c r="W363" s="18" t="str">
        <f>IF('[1]TCE - ANEXO III - Preencher'!X372="","",'[1]TCE - ANEXO III - Preencher'!X372)</f>
        <v>AUXILIO CRECHE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384.86979411764702</v>
      </c>
    </row>
    <row r="364" spans="1:28" s="4" customFormat="1">
      <c r="A364" s="9">
        <f>IFERROR(VLOOKUP(B364,'[1]DADOS (OCULTAR)'!$P$3:$R$56,3,0),"")</f>
        <v>10988301000633</v>
      </c>
      <c r="B364" s="10" t="str">
        <f>'[1]TCE - ANEXO III - Preencher'!C373</f>
        <v>HOSPITAL PELÓPIDAS SILVEIRA</v>
      </c>
      <c r="C364" s="11"/>
      <c r="D364" s="12" t="str">
        <f>'[1]TCE - ANEXO III - Preencher'!E373</f>
        <v>ERICK LUIZ GOMES DE SANTANA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>
        <f>'[1]TCE - ANEXO III - Preencher'!G373</f>
        <v>517410</v>
      </c>
      <c r="G364" s="14">
        <f>IF('[1]TCE - ANEXO III - Preencher'!H373="","",'[1]TCE - ANEXO III - Preencher'!H373)</f>
        <v>44136</v>
      </c>
      <c r="H364" s="15">
        <f>'[1]TCE - ANEXO III - Preencher'!I373</f>
        <v>12.3025</v>
      </c>
      <c r="I364" s="15">
        <f>'[1]TCE - ANEXO III - Preencher'!J373</f>
        <v>98.42</v>
      </c>
      <c r="J364" s="15">
        <f>'[1]TCE - ANEXO III - Preencher'!K373</f>
        <v>0</v>
      </c>
      <c r="K364" s="16">
        <f>'[1]TCE - ANEXO III - Preencher'!L373</f>
        <v>103.99279411764699</v>
      </c>
      <c r="L364" s="16">
        <f>'[1]TCE - ANEXO III - Preencher'!M373</f>
        <v>20.9</v>
      </c>
      <c r="M364" s="16">
        <f t="shared" si="31"/>
        <v>83.092794117647003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244.5</v>
      </c>
      <c r="R364" s="16">
        <f>'[1]TCE - ANEXO III - Preencher'!S373</f>
        <v>62.7</v>
      </c>
      <c r="S364" s="17">
        <f t="shared" si="33"/>
        <v>181.8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376.77529411764704</v>
      </c>
    </row>
    <row r="365" spans="1:28" s="4" customFormat="1">
      <c r="A365" s="9">
        <f>IFERROR(VLOOKUP(B365,'[1]DADOS (OCULTAR)'!$P$3:$R$56,3,0),"")</f>
        <v>10988301000633</v>
      </c>
      <c r="B365" s="10" t="str">
        <f>'[1]TCE - ANEXO III - Preencher'!C374</f>
        <v>HOSPITAL PELÓPIDAS SILVEIRA</v>
      </c>
      <c r="C365" s="11"/>
      <c r="D365" s="12" t="str">
        <f>'[1]TCE - ANEXO III - Preencher'!E374</f>
        <v>ERICKA ROBERTA DE SA ARAUJO PACIFICO E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223505</v>
      </c>
      <c r="G365" s="14">
        <f>IF('[1]TCE - ANEXO III - Preencher'!H374="","",'[1]TCE - ANEXO III - Preencher'!H374)</f>
        <v>44136</v>
      </c>
      <c r="H365" s="15">
        <f>'[1]TCE - ANEXO III - Preencher'!I374</f>
        <v>42.9758</v>
      </c>
      <c r="I365" s="15">
        <f>'[1]TCE - ANEXO III - Preencher'!J374</f>
        <v>346.54879999999997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2.44</v>
      </c>
      <c r="O365" s="16">
        <f>'[1]TCE - ANEXO III - Preencher'!P374</f>
        <v>0</v>
      </c>
      <c r="P365" s="17">
        <f t="shared" si="32"/>
        <v>2.44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391.96459999999996</v>
      </c>
    </row>
    <row r="366" spans="1:28" s="4" customFormat="1">
      <c r="A366" s="9">
        <f>IFERROR(VLOOKUP(B366,'[1]DADOS (OCULTAR)'!$P$3:$R$56,3,0),"")</f>
        <v>10988301000633</v>
      </c>
      <c r="B366" s="10" t="str">
        <f>'[1]TCE - ANEXO III - Preencher'!C375</f>
        <v>HOSPITAL PELÓPIDAS SILVEIRA</v>
      </c>
      <c r="C366" s="11"/>
      <c r="D366" s="12" t="str">
        <f>'[1]TCE - ANEXO III - Preencher'!E375</f>
        <v>ERICKISON JOSE RODRIGUES DE MELLO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>
        <f>'[1]TCE - ANEXO III - Preencher'!G375</f>
        <v>517410</v>
      </c>
      <c r="G366" s="14">
        <f>IF('[1]TCE - ANEXO III - Preencher'!H375="","",'[1]TCE - ANEXO III - Preencher'!H375)</f>
        <v>44136</v>
      </c>
      <c r="H366" s="15">
        <f>'[1]TCE - ANEXO III - Preencher'!I375</f>
        <v>11.78</v>
      </c>
      <c r="I366" s="15">
        <f>'[1]TCE - ANEXO III - Preencher'!J375</f>
        <v>94.24</v>
      </c>
      <c r="J366" s="15">
        <f>'[1]TCE - ANEXO III - Preencher'!K375</f>
        <v>0</v>
      </c>
      <c r="K366" s="16">
        <f>'[1]TCE - ANEXO III - Preencher'!L375</f>
        <v>103.99279411764699</v>
      </c>
      <c r="L366" s="16">
        <f>'[1]TCE - ANEXO III - Preencher'!M375</f>
        <v>20.9</v>
      </c>
      <c r="M366" s="16">
        <f t="shared" si="31"/>
        <v>83.092794117647003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103.5</v>
      </c>
      <c r="R366" s="16">
        <f>'[1]TCE - ANEXO III - Preencher'!S375</f>
        <v>62.7</v>
      </c>
      <c r="S366" s="17">
        <f t="shared" si="33"/>
        <v>40.799999999999997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231.07279411764699</v>
      </c>
    </row>
    <row r="367" spans="1:28" s="4" customFormat="1">
      <c r="A367" s="9">
        <f>IFERROR(VLOOKUP(B367,'[1]DADOS (OCULTAR)'!$P$3:$R$56,3,0),"")</f>
        <v>10988301000633</v>
      </c>
      <c r="B367" s="10" t="str">
        <f>'[1]TCE - ANEXO III - Preencher'!C376</f>
        <v>HOSPITAL PELÓPIDAS SILVEIRA</v>
      </c>
      <c r="C367" s="11"/>
      <c r="D367" s="12" t="str">
        <f>'[1]TCE - ANEXO III - Preencher'!E376</f>
        <v>ERIHEVERTON SILVA MAXIMO DE MELO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>
        <f>'[1]TCE - ANEXO III - Preencher'!G376</f>
        <v>411010</v>
      </c>
      <c r="G367" s="14">
        <f>IF('[1]TCE - ANEXO III - Preencher'!H376="","",'[1]TCE - ANEXO III - Preencher'!H376)</f>
        <v>44136</v>
      </c>
      <c r="H367" s="15">
        <f>'[1]TCE - ANEXO III - Preencher'!I376</f>
        <v>5.2250000000000005</v>
      </c>
      <c r="I367" s="15">
        <f>'[1]TCE - ANEXO III - Preencher'!J376</f>
        <v>14.804200000000002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138</v>
      </c>
      <c r="R367" s="16">
        <f>'[1]TCE - ANEXO III - Preencher'!S376</f>
        <v>31.35</v>
      </c>
      <c r="S367" s="17">
        <f t="shared" si="33"/>
        <v>106.65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127.83920000000001</v>
      </c>
    </row>
    <row r="368" spans="1:28" s="4" customFormat="1">
      <c r="A368" s="9">
        <f>IFERROR(VLOOKUP(B368,'[1]DADOS (OCULTAR)'!$P$3:$R$56,3,0),"")</f>
        <v>10988301000633</v>
      </c>
      <c r="B368" s="10" t="str">
        <f>'[1]TCE - ANEXO III - Preencher'!C377</f>
        <v>HOSPITAL PELÓPIDAS SILVEIRA</v>
      </c>
      <c r="C368" s="11"/>
      <c r="D368" s="12" t="str">
        <f>'[1]TCE - ANEXO III - Preencher'!E377</f>
        <v>ERIKA ARAUJO EBERLE</v>
      </c>
      <c r="E368" s="10" t="str">
        <f>IF('[1]TCE - ANEXO III - Preencher'!F377="4 - Assistência Odontológica","2 - Outros Profissionais da Saúde",'[1]TCE - ANEXO III - Preencher'!F377)</f>
        <v>1 - Médico</v>
      </c>
      <c r="F368" s="13">
        <f>'[1]TCE - ANEXO III - Preencher'!G377</f>
        <v>225125</v>
      </c>
      <c r="G368" s="14">
        <f>IF('[1]TCE - ANEXO III - Preencher'!H377="","",'[1]TCE - ANEXO III - Preencher'!H377)</f>
        <v>44136</v>
      </c>
      <c r="H368" s="15">
        <f>'[1]TCE - ANEXO III - Preencher'!I377</f>
        <v>52.754899999999999</v>
      </c>
      <c r="I368" s="15">
        <f>'[1]TCE - ANEXO III - Preencher'!J377</f>
        <v>422.03919999999999</v>
      </c>
      <c r="J368" s="15">
        <f>'[1]TCE - ANEXO III - Preencher'!K377</f>
        <v>0</v>
      </c>
      <c r="K368" s="16">
        <f>'[1]TCE - ANEXO III - Preencher'!L377</f>
        <v>103.99279411764699</v>
      </c>
      <c r="L368" s="16">
        <f>'[1]TCE - ANEXO III - Preencher'!M377</f>
        <v>3.17</v>
      </c>
      <c r="M368" s="16">
        <f t="shared" si="31"/>
        <v>100.82279411764699</v>
      </c>
      <c r="N368" s="16">
        <f>'[1]TCE - ANEXO III - Preencher'!O377</f>
        <v>9.2766149999999996</v>
      </c>
      <c r="O368" s="16">
        <f>'[1]TCE - ANEXO III - Preencher'!P377</f>
        <v>0</v>
      </c>
      <c r="P368" s="17">
        <f t="shared" si="32"/>
        <v>9.2766149999999996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584.893509117647</v>
      </c>
    </row>
    <row r="369" spans="1:28" s="4" customFormat="1">
      <c r="A369" s="9">
        <f>IFERROR(VLOOKUP(B369,'[1]DADOS (OCULTAR)'!$P$3:$R$56,3,0),"")</f>
        <v>10988301000633</v>
      </c>
      <c r="B369" s="10" t="str">
        <f>'[1]TCE - ANEXO III - Preencher'!C378</f>
        <v>HOSPITAL PELÓPIDAS SILVEIRA</v>
      </c>
      <c r="C369" s="11"/>
      <c r="D369" s="12" t="str">
        <f>'[1]TCE - ANEXO III - Preencher'!E378</f>
        <v>ERIKA NICOLY GOUVEIA BERNARDO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44136</v>
      </c>
      <c r="H369" s="15">
        <f>'[1]TCE - ANEXO III - Preencher'!I378</f>
        <v>14.633800000000001</v>
      </c>
      <c r="I369" s="15">
        <f>'[1]TCE - ANEXO III - Preencher'!J378</f>
        <v>117.07040000000001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66.11</v>
      </c>
      <c r="U369" s="16">
        <f>'[1]TCE - ANEXO III - Preencher'!V378</f>
        <v>0</v>
      </c>
      <c r="V369" s="17">
        <f t="shared" si="34"/>
        <v>66.11</v>
      </c>
      <c r="W369" s="18" t="str">
        <f>IF('[1]TCE - ANEXO III - Preencher'!X378="","",'[1]TCE - ANEXO III - Preencher'!X378)</f>
        <v>AUXILIO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198.9742</v>
      </c>
    </row>
    <row r="370" spans="1:28" s="4" customFormat="1">
      <c r="A370" s="9">
        <f>IFERROR(VLOOKUP(B370,'[1]DADOS (OCULTAR)'!$P$3:$R$56,3,0),"")</f>
        <v>10988301000633</v>
      </c>
      <c r="B370" s="10" t="str">
        <f>'[1]TCE - ANEXO III - Preencher'!C379</f>
        <v>HOSPITAL PELÓPIDAS SILVEIRA</v>
      </c>
      <c r="C370" s="11"/>
      <c r="D370" s="12" t="str">
        <f>'[1]TCE - ANEXO III - Preencher'!E379</f>
        <v>ERIKA RAQUELI DE MORAIS BEZERRA SILVA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766420</v>
      </c>
      <c r="G370" s="14">
        <f>IF('[1]TCE - ANEXO III - Preencher'!H379="","",'[1]TCE - ANEXO III - Preencher'!H379)</f>
        <v>44136</v>
      </c>
      <c r="H370" s="15">
        <f>'[1]TCE - ANEXO III - Preencher'!I379</f>
        <v>16.518000000000001</v>
      </c>
      <c r="I370" s="15">
        <f>'[1]TCE - ANEXO III - Preencher'!J379</f>
        <v>132.14400000000001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69</v>
      </c>
      <c r="R370" s="16">
        <f>'[1]TCE - ANEXO III - Preencher'!S379</f>
        <v>31.35</v>
      </c>
      <c r="S370" s="17">
        <f t="shared" si="33"/>
        <v>37.65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187.47200000000001</v>
      </c>
    </row>
    <row r="371" spans="1:28" s="4" customFormat="1">
      <c r="A371" s="9">
        <f>IFERROR(VLOOKUP(B371,'[1]DADOS (OCULTAR)'!$P$3:$R$56,3,0),"")</f>
        <v>10988301000633</v>
      </c>
      <c r="B371" s="10" t="str">
        <f>'[1]TCE - ANEXO III - Preencher'!C380</f>
        <v>HOSPITAL PELÓPIDAS SILVEIRA</v>
      </c>
      <c r="C371" s="11"/>
      <c r="D371" s="12" t="str">
        <f>'[1]TCE - ANEXO III - Preencher'!E380</f>
        <v>ERISON DA COSTA FERREIRA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>
        <f>'[1]TCE - ANEXO III - Preencher'!G380</f>
        <v>411010</v>
      </c>
      <c r="G371" s="14">
        <f>IF('[1]TCE - ANEXO III - Preencher'!H380="","",'[1]TCE - ANEXO III - Preencher'!H380)</f>
        <v>44136</v>
      </c>
      <c r="H371" s="15">
        <f>'[1]TCE - ANEXO III - Preencher'!I380</f>
        <v>5.0705</v>
      </c>
      <c r="I371" s="15">
        <f>'[1]TCE - ANEXO III - Preencher'!J380</f>
        <v>14.495200000000001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138</v>
      </c>
      <c r="R371" s="16">
        <f>'[1]TCE - ANEXO III - Preencher'!S380</f>
        <v>22.2</v>
      </c>
      <c r="S371" s="17">
        <f t="shared" si="33"/>
        <v>115.8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136.5257</v>
      </c>
    </row>
    <row r="372" spans="1:28" s="4" customFormat="1">
      <c r="A372" s="9">
        <f>IFERROR(VLOOKUP(B372,'[1]DADOS (OCULTAR)'!$P$3:$R$56,3,0),"")</f>
        <v>10988301000633</v>
      </c>
      <c r="B372" s="10" t="str">
        <f>'[1]TCE - ANEXO III - Preencher'!C381</f>
        <v>HOSPITAL PELÓPIDAS SILVEIRA</v>
      </c>
      <c r="C372" s="11"/>
      <c r="D372" s="12" t="str">
        <f>'[1]TCE - ANEXO III - Preencher'!E381</f>
        <v>ERIVANDA MARIA BRAZ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521130</v>
      </c>
      <c r="G372" s="14">
        <f>IF('[1]TCE - ANEXO III - Preencher'!H381="","",'[1]TCE - ANEXO III - Preencher'!H381)</f>
        <v>44136</v>
      </c>
      <c r="H372" s="15">
        <f>'[1]TCE - ANEXO III - Preencher'!I381</f>
        <v>11.934700000000001</v>
      </c>
      <c r="I372" s="15">
        <f>'[1]TCE - ANEXO III - Preencher'!J381</f>
        <v>95.47760000000001</v>
      </c>
      <c r="J372" s="15">
        <f>'[1]TCE - ANEXO III - Preencher'!K381</f>
        <v>0</v>
      </c>
      <c r="K372" s="16">
        <f>'[1]TCE - ANEXO III - Preencher'!L381</f>
        <v>103.99279411764699</v>
      </c>
      <c r="L372" s="16">
        <f>'[1]TCE - ANEXO III - Preencher'!M381</f>
        <v>20.9</v>
      </c>
      <c r="M372" s="16">
        <f t="shared" si="31"/>
        <v>83.092794117647003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244.5</v>
      </c>
      <c r="R372" s="16">
        <f>'[1]TCE - ANEXO III - Preencher'!S381</f>
        <v>39.71</v>
      </c>
      <c r="S372" s="17">
        <f t="shared" si="33"/>
        <v>204.79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396.45509411764704</v>
      </c>
    </row>
    <row r="373" spans="1:28" s="4" customFormat="1">
      <c r="A373" s="9">
        <f>IFERROR(VLOOKUP(B373,'[1]DADOS (OCULTAR)'!$P$3:$R$56,3,0),"")</f>
        <v>10988301000633</v>
      </c>
      <c r="B373" s="10" t="str">
        <f>'[1]TCE - ANEXO III - Preencher'!C382</f>
        <v>HOSPITAL PELÓPIDAS SILVEIRA</v>
      </c>
      <c r="C373" s="11"/>
      <c r="D373" s="12" t="str">
        <f>'[1]TCE - ANEXO III - Preencher'!E382</f>
        <v>ERIVANIA DE FREITAS LIMA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44136</v>
      </c>
      <c r="H373" s="15">
        <f>'[1]TCE - ANEXO III - Preencher'!I382</f>
        <v>14.959800000000001</v>
      </c>
      <c r="I373" s="15">
        <f>'[1]TCE - ANEXO III - Preencher'!J382</f>
        <v>119.67840000000001</v>
      </c>
      <c r="J373" s="15">
        <f>'[1]TCE - ANEXO III - Preencher'!K382</f>
        <v>0</v>
      </c>
      <c r="K373" s="16">
        <f>'[1]TCE - ANEXO III - Preencher'!L382</f>
        <v>103.99279411764699</v>
      </c>
      <c r="L373" s="16">
        <f>'[1]TCE - ANEXO III - Preencher'!M382</f>
        <v>20.9</v>
      </c>
      <c r="M373" s="16">
        <f t="shared" si="31"/>
        <v>83.092794117647003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89.7</v>
      </c>
      <c r="R373" s="16">
        <f>'[1]TCE - ANEXO III - Preencher'!S382</f>
        <v>62.7</v>
      </c>
      <c r="S373" s="17">
        <f t="shared" si="33"/>
        <v>27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245.89099411764701</v>
      </c>
    </row>
    <row r="374" spans="1:28" s="4" customFormat="1">
      <c r="A374" s="9">
        <f>IFERROR(VLOOKUP(B374,'[1]DADOS (OCULTAR)'!$P$3:$R$56,3,0),"")</f>
        <v>10988301000633</v>
      </c>
      <c r="B374" s="10" t="str">
        <f>'[1]TCE - ANEXO III - Preencher'!C383</f>
        <v>HOSPITAL PELÓPIDAS SILVEIRA</v>
      </c>
      <c r="C374" s="11"/>
      <c r="D374" s="12" t="str">
        <f>'[1]TCE - ANEXO III - Preencher'!E383</f>
        <v>ERIVANIA RUFINA DA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44136</v>
      </c>
      <c r="H374" s="15">
        <f>'[1]TCE - ANEXO III - Preencher'!I383</f>
        <v>23.979699999999998</v>
      </c>
      <c r="I374" s="15">
        <f>'[1]TCE - ANEXO III - Preencher'!J383</f>
        <v>191.83759999999998</v>
      </c>
      <c r="J374" s="15">
        <f>'[1]TCE - ANEXO III - Preencher'!K383</f>
        <v>0</v>
      </c>
      <c r="K374" s="16">
        <f>'[1]TCE - ANEXO III - Preencher'!L383</f>
        <v>103.99279411764699</v>
      </c>
      <c r="L374" s="16">
        <f>'[1]TCE - ANEXO III - Preencher'!M383</f>
        <v>20.9</v>
      </c>
      <c r="M374" s="16">
        <f t="shared" si="31"/>
        <v>83.092794117647003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300.07009411764699</v>
      </c>
    </row>
    <row r="375" spans="1:28" s="4" customFormat="1">
      <c r="A375" s="9">
        <f>IFERROR(VLOOKUP(B375,'[1]DADOS (OCULTAR)'!$P$3:$R$56,3,0),"")</f>
        <v>10988301000633</v>
      </c>
      <c r="B375" s="10" t="str">
        <f>'[1]TCE - ANEXO III - Preencher'!C384</f>
        <v>HOSPITAL PELÓPIDAS SILVEIRA</v>
      </c>
      <c r="C375" s="11"/>
      <c r="D375" s="12" t="str">
        <f>'[1]TCE - ANEXO III - Preencher'!E384</f>
        <v>ERIVELTON DA SILVA GUIMARAES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515110</v>
      </c>
      <c r="G375" s="14">
        <f>IF('[1]TCE - ANEXO III - Preencher'!H384="","",'[1]TCE - ANEXO III - Preencher'!H384)</f>
        <v>44136</v>
      </c>
      <c r="H375" s="15">
        <f>'[1]TCE - ANEXO III - Preencher'!I384</f>
        <v>12.8933</v>
      </c>
      <c r="I375" s="15">
        <f>'[1]TCE - ANEXO III - Preencher'!J384</f>
        <v>103.1464</v>
      </c>
      <c r="J375" s="15">
        <f>'[1]TCE - ANEXO III - Preencher'!K384</f>
        <v>0</v>
      </c>
      <c r="K375" s="16">
        <f>'[1]TCE - ANEXO III - Preencher'!L384</f>
        <v>103.99279411764699</v>
      </c>
      <c r="L375" s="16">
        <f>'[1]TCE - ANEXO III - Preencher'!M384</f>
        <v>20.9</v>
      </c>
      <c r="M375" s="16">
        <f t="shared" si="31"/>
        <v>83.092794117647003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193.2</v>
      </c>
      <c r="R375" s="16">
        <f>'[1]TCE - ANEXO III - Preencher'!S384</f>
        <v>62.7</v>
      </c>
      <c r="S375" s="17">
        <f t="shared" si="33"/>
        <v>130.5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330.79249411764704</v>
      </c>
    </row>
    <row r="376" spans="1:28" s="4" customFormat="1">
      <c r="A376" s="9">
        <f>IFERROR(VLOOKUP(B376,'[1]DADOS (OCULTAR)'!$P$3:$R$56,3,0),"")</f>
        <v>10988301000633</v>
      </c>
      <c r="B376" s="10" t="str">
        <f>'[1]TCE - ANEXO III - Preencher'!C385</f>
        <v>HOSPITAL PELÓPIDAS SILVEIRA</v>
      </c>
      <c r="C376" s="11"/>
      <c r="D376" s="12" t="str">
        <f>'[1]TCE - ANEXO III - Preencher'!E385</f>
        <v>ERNANDE SILVA DE ANDRADE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223505</v>
      </c>
      <c r="G376" s="14">
        <f>IF('[1]TCE - ANEXO III - Preencher'!H385="","",'[1]TCE - ANEXO III - Preencher'!H385)</f>
        <v>44136</v>
      </c>
      <c r="H376" s="15">
        <f>'[1]TCE - ANEXO III - Preencher'!I385</f>
        <v>39.983800000000002</v>
      </c>
      <c r="I376" s="15">
        <f>'[1]TCE - ANEXO III - Preencher'!J385</f>
        <v>322.48160000000001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2.44</v>
      </c>
      <c r="O376" s="16">
        <f>'[1]TCE - ANEXO III - Preencher'!P385</f>
        <v>0</v>
      </c>
      <c r="P376" s="17">
        <f t="shared" si="32"/>
        <v>2.44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364.90540000000004</v>
      </c>
    </row>
    <row r="377" spans="1:28" s="4" customFormat="1">
      <c r="A377" s="9">
        <f>IFERROR(VLOOKUP(B377,'[1]DADOS (OCULTAR)'!$P$3:$R$56,3,0),"")</f>
        <v>10988301000633</v>
      </c>
      <c r="B377" s="10" t="str">
        <f>'[1]TCE - ANEXO III - Preencher'!C386</f>
        <v>HOSPITAL PELÓPIDAS SILVEIRA</v>
      </c>
      <c r="C377" s="11"/>
      <c r="D377" s="12" t="str">
        <f>'[1]TCE - ANEXO III - Preencher'!E386</f>
        <v>ERONILDA DE LIMA FERREIRA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516345</v>
      </c>
      <c r="G377" s="14">
        <f>IF('[1]TCE - ANEXO III - Preencher'!H386="","",'[1]TCE - ANEXO III - Preencher'!H386)</f>
        <v>44136</v>
      </c>
      <c r="H377" s="15">
        <f>'[1]TCE - ANEXO III - Preencher'!I386</f>
        <v>14.764900000000001</v>
      </c>
      <c r="I377" s="15">
        <f>'[1]TCE - ANEXO III - Preencher'!J386</f>
        <v>118.11920000000001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244.5</v>
      </c>
      <c r="R377" s="16">
        <f>'[1]TCE - ANEXO III - Preencher'!S386</f>
        <v>62.7</v>
      </c>
      <c r="S377" s="17">
        <f t="shared" si="33"/>
        <v>181.8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315.84410000000003</v>
      </c>
    </row>
    <row r="378" spans="1:28" s="4" customFormat="1">
      <c r="A378" s="9">
        <f>IFERROR(VLOOKUP(B378,'[1]DADOS (OCULTAR)'!$P$3:$R$56,3,0),"")</f>
        <v>10988301000633</v>
      </c>
      <c r="B378" s="10" t="str">
        <f>'[1]TCE - ANEXO III - Preencher'!C387</f>
        <v>HOSPITAL PELÓPIDAS SILVEIRA</v>
      </c>
      <c r="C378" s="11"/>
      <c r="D378" s="12" t="str">
        <f>'[1]TCE - ANEXO III - Preencher'!E387</f>
        <v>EUDES DIAS DA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521130</v>
      </c>
      <c r="G378" s="14">
        <f>IF('[1]TCE - ANEXO III - Preencher'!H387="","",'[1]TCE - ANEXO III - Preencher'!H387)</f>
        <v>44136</v>
      </c>
      <c r="H378" s="15">
        <f>'[1]TCE - ANEXO III - Preencher'!I387</f>
        <v>10.764700000000001</v>
      </c>
      <c r="I378" s="15">
        <f>'[1]TCE - ANEXO III - Preencher'!J387</f>
        <v>86.11760000000001</v>
      </c>
      <c r="J378" s="15">
        <f>'[1]TCE - ANEXO III - Preencher'!K387</f>
        <v>0</v>
      </c>
      <c r="K378" s="16">
        <f>'[1]TCE - ANEXO III - Preencher'!L387</f>
        <v>103.99279411764699</v>
      </c>
      <c r="L378" s="16">
        <f>'[1]TCE - ANEXO III - Preencher'!M387</f>
        <v>20.9</v>
      </c>
      <c r="M378" s="16">
        <f t="shared" si="31"/>
        <v>83.092794117647003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155.26</v>
      </c>
      <c r="R378" s="16">
        <f>'[1]TCE - ANEXO III - Preencher'!S387</f>
        <v>62.7</v>
      </c>
      <c r="S378" s="17">
        <f t="shared" si="33"/>
        <v>92.559999999999988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273.69509411764699</v>
      </c>
    </row>
    <row r="379" spans="1:28" s="4" customFormat="1">
      <c r="A379" s="9">
        <f>IFERROR(VLOOKUP(B379,'[1]DADOS (OCULTAR)'!$P$3:$R$56,3,0),"")</f>
        <v>10988301000633</v>
      </c>
      <c r="B379" s="10" t="str">
        <f>'[1]TCE - ANEXO III - Preencher'!C388</f>
        <v>HOSPITAL PELÓPIDAS SILVEIRA</v>
      </c>
      <c r="C379" s="11"/>
      <c r="D379" s="12" t="str">
        <f>'[1]TCE - ANEXO III - Preencher'!E388</f>
        <v>EUNICE MARIA DE OLIVEIRA SANTOS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515205</v>
      </c>
      <c r="G379" s="14">
        <f>IF('[1]TCE - ANEXO III - Preencher'!H388="","",'[1]TCE - ANEXO III - Preencher'!H388)</f>
        <v>44136</v>
      </c>
      <c r="H379" s="15">
        <f>'[1]TCE - ANEXO III - Preencher'!I388</f>
        <v>12.999300000000002</v>
      </c>
      <c r="I379" s="15">
        <f>'[1]TCE - ANEXO III - Preencher'!J388</f>
        <v>103.99440000000001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207</v>
      </c>
      <c r="R379" s="16">
        <f>'[1]TCE - ANEXO III - Preencher'!S388</f>
        <v>64.8</v>
      </c>
      <c r="S379" s="17">
        <f t="shared" si="33"/>
        <v>142.19999999999999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260.3537</v>
      </c>
    </row>
    <row r="380" spans="1:28" s="4" customFormat="1">
      <c r="A380" s="9">
        <f>IFERROR(VLOOKUP(B380,'[1]DADOS (OCULTAR)'!$P$3:$R$56,3,0),"")</f>
        <v>10988301000633</v>
      </c>
      <c r="B380" s="10" t="str">
        <f>'[1]TCE - ANEXO III - Preencher'!C389</f>
        <v>HOSPITAL PELÓPIDAS SILVEIRA</v>
      </c>
      <c r="C380" s="11"/>
      <c r="D380" s="12" t="str">
        <f>'[1]TCE - ANEXO III - Preencher'!E389</f>
        <v>EVANDRO CABRAL DE BRITO</v>
      </c>
      <c r="E380" s="10" t="str">
        <f>IF('[1]TCE - ANEXO III - Preencher'!F389="4 - Assistência Odontológica","2 - Outros Profissionais da Saúde",'[1]TCE - ANEXO III - Preencher'!F389)</f>
        <v>1 - Médico</v>
      </c>
      <c r="F380" s="13">
        <f>'[1]TCE - ANEXO III - Preencher'!G389</f>
        <v>225125</v>
      </c>
      <c r="G380" s="14">
        <f>IF('[1]TCE - ANEXO III - Preencher'!H389="","",'[1]TCE - ANEXO III - Preencher'!H389)</f>
        <v>44136</v>
      </c>
      <c r="H380" s="15">
        <f>'[1]TCE - ANEXO III - Preencher'!I389</f>
        <v>93.90379999999999</v>
      </c>
      <c r="I380" s="15">
        <f>'[1]TCE - ANEXO III - Preencher'!J389</f>
        <v>751.23039999999992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9.2766149999999996</v>
      </c>
      <c r="O380" s="16">
        <f>'[1]TCE - ANEXO III - Preencher'!P389</f>
        <v>0</v>
      </c>
      <c r="P380" s="17">
        <f t="shared" si="32"/>
        <v>9.2766149999999996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854.41081499999996</v>
      </c>
    </row>
    <row r="381" spans="1:28" s="4" customFormat="1">
      <c r="A381" s="9">
        <f>IFERROR(VLOOKUP(B381,'[1]DADOS (OCULTAR)'!$P$3:$R$56,3,0),"")</f>
        <v>10988301000633</v>
      </c>
      <c r="B381" s="10" t="str">
        <f>'[1]TCE - ANEXO III - Preencher'!C390</f>
        <v>HOSPITAL PELÓPIDAS SILVEIRA</v>
      </c>
      <c r="C381" s="11"/>
      <c r="D381" s="12" t="str">
        <f>'[1]TCE - ANEXO III - Preencher'!E390</f>
        <v>EVANDRO GOMES CORREIA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>
        <f>'[1]TCE - ANEXO III - Preencher'!G390</f>
        <v>517410</v>
      </c>
      <c r="G381" s="14">
        <f>IF('[1]TCE - ANEXO III - Preencher'!H390="","",'[1]TCE - ANEXO III - Preencher'!H390)</f>
        <v>44136</v>
      </c>
      <c r="H381" s="15">
        <f>'[1]TCE - ANEXO III - Preencher'!I390</f>
        <v>13.272300000000001</v>
      </c>
      <c r="I381" s="15">
        <f>'[1]TCE - ANEXO III - Preencher'!J390</f>
        <v>106.17840000000001</v>
      </c>
      <c r="J381" s="15">
        <f>'[1]TCE - ANEXO III - Preencher'!K390</f>
        <v>0</v>
      </c>
      <c r="K381" s="16">
        <f>'[1]TCE - ANEXO III - Preencher'!L390</f>
        <v>103.99279411764699</v>
      </c>
      <c r="L381" s="16">
        <f>'[1]TCE - ANEXO III - Preencher'!M390</f>
        <v>20.9</v>
      </c>
      <c r="M381" s="16">
        <f t="shared" si="31"/>
        <v>83.092794117647003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207</v>
      </c>
      <c r="R381" s="16">
        <f>'[1]TCE - ANEXO III - Preencher'!S390</f>
        <v>62.7</v>
      </c>
      <c r="S381" s="17">
        <f t="shared" si="33"/>
        <v>144.30000000000001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348.00349411764705</v>
      </c>
    </row>
    <row r="382" spans="1:28" s="4" customFormat="1">
      <c r="A382" s="9">
        <f>IFERROR(VLOOKUP(B382,'[1]DADOS (OCULTAR)'!$P$3:$R$56,3,0),"")</f>
        <v>10988301000633</v>
      </c>
      <c r="B382" s="10" t="str">
        <f>'[1]TCE - ANEXO III - Preencher'!C391</f>
        <v>HOSPITAL PELÓPIDAS SILVEIRA</v>
      </c>
      <c r="C382" s="11"/>
      <c r="D382" s="12" t="str">
        <f>'[1]TCE - ANEXO III - Preencher'!E391</f>
        <v>EVELINE CORREIA DA SILVA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223710</v>
      </c>
      <c r="G382" s="14">
        <f>IF('[1]TCE - ANEXO III - Preencher'!H391="","",'[1]TCE - ANEXO III - Preencher'!H391)</f>
        <v>44136</v>
      </c>
      <c r="H382" s="15">
        <f>'[1]TCE - ANEXO III - Preencher'!I391</f>
        <v>38.271700000000003</v>
      </c>
      <c r="I382" s="15">
        <f>'[1]TCE - ANEXO III - Preencher'!J391</f>
        <v>306.17360000000002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345.60530000000006</v>
      </c>
    </row>
    <row r="383" spans="1:28" s="4" customFormat="1">
      <c r="A383" s="9">
        <f>IFERROR(VLOOKUP(B383,'[1]DADOS (OCULTAR)'!$P$3:$R$56,3,0),"")</f>
        <v>10988301000633</v>
      </c>
      <c r="B383" s="10" t="str">
        <f>'[1]TCE - ANEXO III - Preencher'!C392</f>
        <v>HOSPITAL PELÓPIDAS SILVEIRA</v>
      </c>
      <c r="C383" s="11"/>
      <c r="D383" s="12" t="str">
        <f>'[1]TCE - ANEXO III - Preencher'!E392</f>
        <v>EVELYN DA SILVA SOARES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44136</v>
      </c>
      <c r="H383" s="15">
        <f>'[1]TCE - ANEXO III - Preencher'!I392</f>
        <v>12.646400000000002</v>
      </c>
      <c r="I383" s="15">
        <f>'[1]TCE - ANEXO III - Preencher'!J392</f>
        <v>101.17120000000001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96.6</v>
      </c>
      <c r="R383" s="16">
        <f>'[1]TCE - ANEXO III - Preencher'!S392</f>
        <v>48.07</v>
      </c>
      <c r="S383" s="17">
        <f t="shared" si="33"/>
        <v>48.529999999999994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163.5076</v>
      </c>
    </row>
    <row r="384" spans="1:28" s="4" customFormat="1">
      <c r="A384" s="9">
        <f>IFERROR(VLOOKUP(B384,'[1]DADOS (OCULTAR)'!$P$3:$R$56,3,0),"")</f>
        <v>10988301000633</v>
      </c>
      <c r="B384" s="10" t="str">
        <f>'[1]TCE - ANEXO III - Preencher'!C393</f>
        <v>HOSPITAL PELÓPIDAS SILVEIRA</v>
      </c>
      <c r="C384" s="11"/>
      <c r="D384" s="12" t="str">
        <f>'[1]TCE - ANEXO III - Preencher'!E393</f>
        <v>EZEQUIEL BARBOSA DA SILVA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>
        <f>'[1]TCE - ANEXO III - Preencher'!G393</f>
        <v>411010</v>
      </c>
      <c r="G384" s="14">
        <f>IF('[1]TCE - ANEXO III - Preencher'!H393="","",'[1]TCE - ANEXO III - Preencher'!H393)</f>
        <v>44136</v>
      </c>
      <c r="H384" s="15">
        <f>'[1]TCE - ANEXO III - Preencher'!I393</f>
        <v>10.4199</v>
      </c>
      <c r="I384" s="15">
        <f>'[1]TCE - ANEXO III - Preencher'!J393</f>
        <v>83.359200000000001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276</v>
      </c>
      <c r="R384" s="16">
        <f>'[1]TCE - ANEXO III - Preencher'!S393</f>
        <v>62.7</v>
      </c>
      <c r="S384" s="17">
        <f t="shared" si="33"/>
        <v>213.3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308.23910000000001</v>
      </c>
    </row>
    <row r="385" spans="1:28" s="4" customFormat="1">
      <c r="A385" s="9">
        <f>IFERROR(VLOOKUP(B385,'[1]DADOS (OCULTAR)'!$P$3:$R$56,3,0),"")</f>
        <v>10988301000633</v>
      </c>
      <c r="B385" s="10" t="str">
        <f>'[1]TCE - ANEXO III - Preencher'!C394</f>
        <v>HOSPITAL PELÓPIDAS SILVEIRA</v>
      </c>
      <c r="C385" s="11"/>
      <c r="D385" s="12" t="str">
        <f>'[1]TCE - ANEXO III - Preencher'!E394</f>
        <v>FABIANA FERREIRA DA SILVA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223405</v>
      </c>
      <c r="G385" s="14">
        <f>IF('[1]TCE - ANEXO III - Preencher'!H394="","",'[1]TCE - ANEXO III - Preencher'!H394)</f>
        <v>44136</v>
      </c>
      <c r="H385" s="15">
        <f>'[1]TCE - ANEXO III - Preencher'!I394</f>
        <v>47.010600000000004</v>
      </c>
      <c r="I385" s="15">
        <f>'[1]TCE - ANEXO III - Preencher'!J394</f>
        <v>427.06560000000007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475.23620000000011</v>
      </c>
    </row>
    <row r="386" spans="1:28" s="4" customFormat="1">
      <c r="A386" s="9">
        <f>IFERROR(VLOOKUP(B386,'[1]DADOS (OCULTAR)'!$P$3:$R$56,3,0),"")</f>
        <v>10988301000633</v>
      </c>
      <c r="B386" s="10" t="str">
        <f>'[1]TCE - ANEXO III - Preencher'!C395</f>
        <v>HOSPITAL PELÓPIDAS SILVEIRA</v>
      </c>
      <c r="C386" s="11"/>
      <c r="D386" s="12" t="str">
        <f>'[1]TCE - ANEXO III - Preencher'!E395</f>
        <v>FABIANA FERREIRA DE LIMA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44136</v>
      </c>
      <c r="H386" s="15">
        <f>'[1]TCE - ANEXO III - Preencher'!I395</f>
        <v>20.261600000000001</v>
      </c>
      <c r="I386" s="15">
        <f>'[1]TCE - ANEXO III - Preencher'!J395</f>
        <v>162.09280000000001</v>
      </c>
      <c r="J386" s="15">
        <f>'[1]TCE - ANEXO III - Preencher'!K395</f>
        <v>0</v>
      </c>
      <c r="K386" s="16">
        <f>'[1]TCE - ANEXO III - Preencher'!L395</f>
        <v>103.99279411764699</v>
      </c>
      <c r="L386" s="16">
        <f>'[1]TCE - ANEXO III - Preencher'!M395</f>
        <v>20.9</v>
      </c>
      <c r="M386" s="16">
        <f t="shared" si="31"/>
        <v>83.092794117647003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103.5</v>
      </c>
      <c r="R386" s="16">
        <f>'[1]TCE - ANEXO III - Preencher'!S395</f>
        <v>62.7</v>
      </c>
      <c r="S386" s="17">
        <f t="shared" si="33"/>
        <v>40.799999999999997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307.40719411764701</v>
      </c>
    </row>
    <row r="387" spans="1:28" s="4" customFormat="1">
      <c r="A387" s="9">
        <f>IFERROR(VLOOKUP(B387,'[1]DADOS (OCULTAR)'!$P$3:$R$56,3,0),"")</f>
        <v>10988301000633</v>
      </c>
      <c r="B387" s="10" t="str">
        <f>'[1]TCE - ANEXO III - Preencher'!C396</f>
        <v>HOSPITAL PELÓPIDAS SILVEIRA</v>
      </c>
      <c r="C387" s="11"/>
      <c r="D387" s="12" t="str">
        <f>'[1]TCE - ANEXO III - Preencher'!E396</f>
        <v>FABIANA LUCAS BARBOSA DOS SANTOS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223505</v>
      </c>
      <c r="G387" s="14">
        <f>IF('[1]TCE - ANEXO III - Preencher'!H396="","",'[1]TCE - ANEXO III - Preencher'!H396)</f>
        <v>44136</v>
      </c>
      <c r="H387" s="15">
        <f>'[1]TCE - ANEXO III - Preencher'!I396</f>
        <v>39.049199999999999</v>
      </c>
      <c r="I387" s="15">
        <f>'[1]TCE - ANEXO III - Preencher'!J396</f>
        <v>315.13600000000002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2.44</v>
      </c>
      <c r="O387" s="16">
        <f>'[1]TCE - ANEXO III - Preencher'!P396</f>
        <v>0</v>
      </c>
      <c r="P387" s="17">
        <f t="shared" si="32"/>
        <v>2.44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206.56</v>
      </c>
      <c r="U387" s="16">
        <f>'[1]TCE - ANEXO III - Preencher'!V396</f>
        <v>0</v>
      </c>
      <c r="V387" s="17">
        <f t="shared" si="34"/>
        <v>206.56</v>
      </c>
      <c r="W387" s="18" t="str">
        <f>IF('[1]TCE - ANEXO III - Preencher'!X396="","",'[1]TCE - ANEXO III - Preencher'!X396)</f>
        <v>AUXILIO CRECHE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563.18520000000001</v>
      </c>
    </row>
    <row r="388" spans="1:28" s="4" customFormat="1">
      <c r="A388" s="9">
        <f>IFERROR(VLOOKUP(B388,'[1]DADOS (OCULTAR)'!$P$3:$R$56,3,0),"")</f>
        <v>10988301000633</v>
      </c>
      <c r="B388" s="10" t="str">
        <f>'[1]TCE - ANEXO III - Preencher'!C397</f>
        <v>HOSPITAL PELÓPIDAS SILVEIRA</v>
      </c>
      <c r="C388" s="11"/>
      <c r="D388" s="12" t="str">
        <f>'[1]TCE - ANEXO III - Preencher'!E397</f>
        <v>FABIANA SENA DA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44136</v>
      </c>
      <c r="H388" s="15">
        <f>'[1]TCE - ANEXO III - Preencher'!I397</f>
        <v>21.278299999999998</v>
      </c>
      <c r="I388" s="15">
        <f>'[1]TCE - ANEXO III - Preencher'!J397</f>
        <v>170.22639999999998</v>
      </c>
      <c r="J388" s="15">
        <f>'[1]TCE - ANEXO III - Preencher'!K397</f>
        <v>0</v>
      </c>
      <c r="K388" s="16">
        <f>'[1]TCE - ANEXO III - Preencher'!L397</f>
        <v>103.99279411764699</v>
      </c>
      <c r="L388" s="16">
        <f>'[1]TCE - ANEXO III - Preencher'!M397</f>
        <v>20.9</v>
      </c>
      <c r="M388" s="16">
        <f t="shared" ref="M388:M451" si="37">K388-L388</f>
        <v>83.092794117647003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275.75749411764701</v>
      </c>
    </row>
    <row r="389" spans="1:28" s="4" customFormat="1">
      <c r="A389" s="9">
        <f>IFERROR(VLOOKUP(B389,'[1]DADOS (OCULTAR)'!$P$3:$R$56,3,0),"")</f>
        <v>10988301000633</v>
      </c>
      <c r="B389" s="10" t="str">
        <f>'[1]TCE - ANEXO III - Preencher'!C398</f>
        <v>HOSPITAL PELÓPIDAS SILVEIRA</v>
      </c>
      <c r="C389" s="11"/>
      <c r="D389" s="12" t="str">
        <f>'[1]TCE - ANEXO III - Preencher'!E398</f>
        <v>FABIANA SOARES BIZARRIA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223605</v>
      </c>
      <c r="G389" s="14">
        <f>IF('[1]TCE - ANEXO III - Preencher'!H398="","",'[1]TCE - ANEXO III - Preencher'!H398)</f>
        <v>44136</v>
      </c>
      <c r="H389" s="15">
        <f>'[1]TCE - ANEXO III - Preencher'!I398</f>
        <v>39.707800000000006</v>
      </c>
      <c r="I389" s="15">
        <f>'[1]TCE - ANEXO III - Preencher'!J398</f>
        <v>317.66240000000005</v>
      </c>
      <c r="J389" s="15">
        <f>'[1]TCE - ANEXO III - Preencher'!K398</f>
        <v>0</v>
      </c>
      <c r="K389" s="16">
        <f>'[1]TCE - ANEXO III - Preencher'!L398</f>
        <v>103.99279411764699</v>
      </c>
      <c r="L389" s="16">
        <f>'[1]TCE - ANEXO III - Preencher'!M398</f>
        <v>2.41</v>
      </c>
      <c r="M389" s="16">
        <f t="shared" si="37"/>
        <v>101.582794117647</v>
      </c>
      <c r="N389" s="16">
        <f>'[1]TCE - ANEXO III - Preencher'!O398</f>
        <v>2.44</v>
      </c>
      <c r="O389" s="16">
        <f>'[1]TCE - ANEXO III - Preencher'!P398</f>
        <v>0</v>
      </c>
      <c r="P389" s="17">
        <f t="shared" si="38"/>
        <v>2.44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461.39299411764705</v>
      </c>
    </row>
    <row r="390" spans="1:28" s="4" customFormat="1">
      <c r="A390" s="9">
        <f>IFERROR(VLOOKUP(B390,'[1]DADOS (OCULTAR)'!$P$3:$R$56,3,0),"")</f>
        <v>10988301000633</v>
      </c>
      <c r="B390" s="10" t="str">
        <f>'[1]TCE - ANEXO III - Preencher'!C399</f>
        <v>HOSPITAL PELÓPIDAS SILVEIRA</v>
      </c>
      <c r="C390" s="11"/>
      <c r="D390" s="12" t="str">
        <f>'[1]TCE - ANEXO III - Preencher'!E399</f>
        <v>FABIANE DA CRUZ MOURA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44136</v>
      </c>
      <c r="H390" s="15">
        <f>'[1]TCE - ANEXO III - Preencher'!I399</f>
        <v>13.0625</v>
      </c>
      <c r="I390" s="15">
        <f>'[1]TCE - ANEXO III - Preencher'!J399</f>
        <v>104.5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103.5</v>
      </c>
      <c r="R390" s="16">
        <f>'[1]TCE - ANEXO III - Preencher'!S399</f>
        <v>0</v>
      </c>
      <c r="S390" s="17">
        <f t="shared" si="39"/>
        <v>103.5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222.2225</v>
      </c>
    </row>
    <row r="391" spans="1:28" s="4" customFormat="1">
      <c r="A391" s="9">
        <f>IFERROR(VLOOKUP(B391,'[1]DADOS (OCULTAR)'!$P$3:$R$56,3,0),"")</f>
        <v>10988301000633</v>
      </c>
      <c r="B391" s="10" t="str">
        <f>'[1]TCE - ANEXO III - Preencher'!C400</f>
        <v>HOSPITAL PELÓPIDAS SILVEIRA</v>
      </c>
      <c r="C391" s="11"/>
      <c r="D391" s="12" t="str">
        <f>'[1]TCE - ANEXO III - Preencher'!E400</f>
        <v>FABIO ANDRE FERREIRA DA SILVA</v>
      </c>
      <c r="E391" s="10" t="str">
        <f>IF('[1]TCE - ANEXO III - Preencher'!F400="4 - Assistência Odontológica","2 - Outros Profissionais da Saúde",'[1]TCE - ANEXO III - Preencher'!F400)</f>
        <v>1 - Médico</v>
      </c>
      <c r="F391" s="13">
        <f>'[1]TCE - ANEXO III - Preencher'!G400</f>
        <v>225125</v>
      </c>
      <c r="G391" s="14">
        <f>IF('[1]TCE - ANEXO III - Preencher'!H400="","",'[1]TCE - ANEXO III - Preencher'!H400)</f>
        <v>44136</v>
      </c>
      <c r="H391" s="15">
        <f>'[1]TCE - ANEXO III - Preencher'!I400</f>
        <v>45.366700000000002</v>
      </c>
      <c r="I391" s="15">
        <f>'[1]TCE - ANEXO III - Preencher'!J400</f>
        <v>362.93360000000001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9.2766149999999996</v>
      </c>
      <c r="O391" s="16">
        <f>'[1]TCE - ANEXO III - Preencher'!P400</f>
        <v>0</v>
      </c>
      <c r="P391" s="17">
        <f t="shared" si="38"/>
        <v>9.2766149999999996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417.57691499999999</v>
      </c>
    </row>
    <row r="392" spans="1:28" s="4" customFormat="1">
      <c r="A392" s="9">
        <f>IFERROR(VLOOKUP(B392,'[1]DADOS (OCULTAR)'!$P$3:$R$56,3,0),"")</f>
        <v>10988301000633</v>
      </c>
      <c r="B392" s="10" t="str">
        <f>'[1]TCE - ANEXO III - Preencher'!C401</f>
        <v>HOSPITAL PELÓPIDAS SILVEIRA</v>
      </c>
      <c r="C392" s="11"/>
      <c r="D392" s="12" t="str">
        <f>'[1]TCE - ANEXO III - Preencher'!E401</f>
        <v>FABIO CABRAL DE ARRUDA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>
        <f>'[1]TCE - ANEXO III - Preencher'!G401</f>
        <v>513220</v>
      </c>
      <c r="G392" s="14">
        <f>IF('[1]TCE - ANEXO III - Preencher'!H401="","",'[1]TCE - ANEXO III - Preencher'!H401)</f>
        <v>44136</v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>
        <f>IFERROR(VLOOKUP(B393,'[1]DADOS (OCULTAR)'!$P$3:$R$56,3,0),"")</f>
        <v>10988301000633</v>
      </c>
      <c r="B393" s="10" t="str">
        <f>'[1]TCE - ANEXO III - Preencher'!C402</f>
        <v>HOSPITAL PELÓPIDAS SILVEIRA</v>
      </c>
      <c r="C393" s="11"/>
      <c r="D393" s="12" t="str">
        <f>'[1]TCE - ANEXO III - Preencher'!E402</f>
        <v>FABIO HELIO DA SILVA ANDRADE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>
        <f>'[1]TCE - ANEXO III - Preencher'!G402</f>
        <v>782320</v>
      </c>
      <c r="G393" s="14">
        <f>IF('[1]TCE - ANEXO III - Preencher'!H402="","",'[1]TCE - ANEXO III - Preencher'!H402)</f>
        <v>44136</v>
      </c>
      <c r="H393" s="15">
        <f>'[1]TCE - ANEXO III - Preencher'!I402</f>
        <v>16.851900000000001</v>
      </c>
      <c r="I393" s="15">
        <f>'[1]TCE - ANEXO III - Preencher'!J402</f>
        <v>134.8152</v>
      </c>
      <c r="J393" s="15">
        <f>'[1]TCE - ANEXO III - Preencher'!K402</f>
        <v>0</v>
      </c>
      <c r="K393" s="16">
        <f>'[1]TCE - ANEXO III - Preencher'!L402</f>
        <v>103.99279411764699</v>
      </c>
      <c r="L393" s="16">
        <f>'[1]TCE - ANEXO III - Preencher'!M402</f>
        <v>28.48</v>
      </c>
      <c r="M393" s="16">
        <f t="shared" si="37"/>
        <v>75.51279411764699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228.33989411764699</v>
      </c>
    </row>
    <row r="394" spans="1:28" s="4" customFormat="1">
      <c r="A394" s="9">
        <f>IFERROR(VLOOKUP(B394,'[1]DADOS (OCULTAR)'!$P$3:$R$56,3,0),"")</f>
        <v>10988301000633</v>
      </c>
      <c r="B394" s="10" t="str">
        <f>'[1]TCE - ANEXO III - Preencher'!C403</f>
        <v>HOSPITAL PELÓPIDAS SILVEIRA</v>
      </c>
      <c r="C394" s="11"/>
      <c r="D394" s="12" t="str">
        <f>'[1]TCE - ANEXO III - Preencher'!E403</f>
        <v>FABIO HENRIQUE DE AMORIM AROXA</v>
      </c>
      <c r="E394" s="10" t="str">
        <f>IF('[1]TCE - ANEXO III - Preencher'!F403="4 - Assistência Odontológica","2 - Outros Profissionais da Saúde",'[1]TCE - ANEXO III - Preencher'!F403)</f>
        <v>1 - Médico</v>
      </c>
      <c r="F394" s="13">
        <f>'[1]TCE - ANEXO III - Preencher'!G403</f>
        <v>225125</v>
      </c>
      <c r="G394" s="14">
        <f>IF('[1]TCE - ANEXO III - Preencher'!H403="","",'[1]TCE - ANEXO III - Preencher'!H403)</f>
        <v>44136</v>
      </c>
      <c r="H394" s="15">
        <f>'[1]TCE - ANEXO III - Preencher'!I403</f>
        <v>90.159400000000005</v>
      </c>
      <c r="I394" s="15">
        <f>'[1]TCE - ANEXO III - Preencher'!J403</f>
        <v>721.27520000000004</v>
      </c>
      <c r="J394" s="15">
        <f>'[1]TCE - ANEXO III - Preencher'!K403</f>
        <v>0</v>
      </c>
      <c r="K394" s="16">
        <f>'[1]TCE - ANEXO III - Preencher'!L403</f>
        <v>103.99279411764699</v>
      </c>
      <c r="L394" s="16">
        <f>'[1]TCE - ANEXO III - Preencher'!M403</f>
        <v>12.67</v>
      </c>
      <c r="M394" s="16">
        <f t="shared" si="37"/>
        <v>91.322794117646993</v>
      </c>
      <c r="N394" s="16">
        <f>'[1]TCE - ANEXO III - Preencher'!O403</f>
        <v>9.2766149999999996</v>
      </c>
      <c r="O394" s="16">
        <f>'[1]TCE - ANEXO III - Preencher'!P403</f>
        <v>0</v>
      </c>
      <c r="P394" s="17">
        <f t="shared" si="38"/>
        <v>9.2766149999999996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912.03400911764697</v>
      </c>
    </row>
    <row r="395" spans="1:28" s="4" customFormat="1">
      <c r="A395" s="9">
        <f>IFERROR(VLOOKUP(B395,'[1]DADOS (OCULTAR)'!$P$3:$R$56,3,0),"")</f>
        <v>10988301000633</v>
      </c>
      <c r="B395" s="10" t="str">
        <f>'[1]TCE - ANEXO III - Preencher'!C404</f>
        <v>HOSPITAL PELÓPIDAS SILVEIRA</v>
      </c>
      <c r="C395" s="11"/>
      <c r="D395" s="12" t="str">
        <f>'[1]TCE - ANEXO III - Preencher'!E404</f>
        <v>FABIO JOSE DOS SANTOS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>
        <f>'[1]TCE - ANEXO III - Preencher'!G404</f>
        <v>513505</v>
      </c>
      <c r="G395" s="14">
        <f>IF('[1]TCE - ANEXO III - Preencher'!H404="","",'[1]TCE - ANEXO III - Preencher'!H404)</f>
        <v>44136</v>
      </c>
      <c r="H395" s="15">
        <f>'[1]TCE - ANEXO III - Preencher'!I404</f>
        <v>12.540000000000001</v>
      </c>
      <c r="I395" s="15">
        <f>'[1]TCE - ANEXO III - Preencher'!J404</f>
        <v>100.32000000000001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138</v>
      </c>
      <c r="R395" s="16">
        <f>'[1]TCE - ANEXO III - Preencher'!S404</f>
        <v>62.7</v>
      </c>
      <c r="S395" s="17">
        <f t="shared" si="39"/>
        <v>75.3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189.32</v>
      </c>
    </row>
    <row r="396" spans="1:28" s="4" customFormat="1">
      <c r="A396" s="9">
        <f>IFERROR(VLOOKUP(B396,'[1]DADOS (OCULTAR)'!$P$3:$R$56,3,0),"")</f>
        <v>10988301000633</v>
      </c>
      <c r="B396" s="10" t="str">
        <f>'[1]TCE - ANEXO III - Preencher'!C405</f>
        <v>HOSPITAL PELÓPIDAS SILVEIRA</v>
      </c>
      <c r="C396" s="11"/>
      <c r="D396" s="12" t="str">
        <f>'[1]TCE - ANEXO III - Preencher'!E405</f>
        <v>FABIO JOSE LIMA OLIVEIRA</v>
      </c>
      <c r="E396" s="10" t="str">
        <f>IF('[1]TCE - ANEXO III - Preencher'!F405="4 - Assistência Odontológica","2 - Outros Profissionais da Saúde",'[1]TCE - ANEXO III - Preencher'!F405)</f>
        <v>1 - Médico</v>
      </c>
      <c r="F396" s="13">
        <f>'[1]TCE - ANEXO III - Preencher'!G405</f>
        <v>225125</v>
      </c>
      <c r="G396" s="14">
        <f>IF('[1]TCE - ANEXO III - Preencher'!H405="","",'[1]TCE - ANEXO III - Preencher'!H405)</f>
        <v>44136</v>
      </c>
      <c r="H396" s="15">
        <f>'[1]TCE - ANEXO III - Preencher'!I405</f>
        <v>107.02</v>
      </c>
      <c r="I396" s="15">
        <f>'[1]TCE - ANEXO III - Preencher'!J405</f>
        <v>856.16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9.2766149999999996</v>
      </c>
      <c r="O396" s="16">
        <f>'[1]TCE - ANEXO III - Preencher'!P405</f>
        <v>0</v>
      </c>
      <c r="P396" s="17">
        <f t="shared" si="38"/>
        <v>9.2766149999999996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972.45661499999994</v>
      </c>
    </row>
    <row r="397" spans="1:28" s="4" customFormat="1">
      <c r="A397" s="9">
        <f>IFERROR(VLOOKUP(B397,'[1]DADOS (OCULTAR)'!$P$3:$R$56,3,0),"")</f>
        <v>10988301000633</v>
      </c>
      <c r="B397" s="10" t="str">
        <f>'[1]TCE - ANEXO III - Preencher'!C406</f>
        <v>HOSPITAL PELÓPIDAS SILVEIRA</v>
      </c>
      <c r="C397" s="11"/>
      <c r="D397" s="12" t="str">
        <f>'[1]TCE - ANEXO III - Preencher'!E406</f>
        <v>FABIO JOSE LINHARES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>
        <f>'[1]TCE - ANEXO III - Preencher'!G406</f>
        <v>517410</v>
      </c>
      <c r="G397" s="14">
        <f>IF('[1]TCE - ANEXO III - Preencher'!H406="","",'[1]TCE - ANEXO III - Preencher'!H406)</f>
        <v>44136</v>
      </c>
      <c r="H397" s="15">
        <f>'[1]TCE - ANEXO III - Preencher'!I406</f>
        <v>11.8544</v>
      </c>
      <c r="I397" s="15">
        <f>'[1]TCE - ANEXO III - Preencher'!J406</f>
        <v>94.8352</v>
      </c>
      <c r="J397" s="15">
        <f>'[1]TCE - ANEXO III - Preencher'!K406</f>
        <v>0</v>
      </c>
      <c r="K397" s="16">
        <f>'[1]TCE - ANEXO III - Preencher'!L406</f>
        <v>103.99279411764699</v>
      </c>
      <c r="L397" s="16">
        <f>'[1]TCE - ANEXO III - Preencher'!M406</f>
        <v>20.9</v>
      </c>
      <c r="M397" s="16">
        <f t="shared" si="37"/>
        <v>83.092794117647003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155.26</v>
      </c>
      <c r="R397" s="16">
        <f>'[1]TCE - ANEXO III - Preencher'!S406</f>
        <v>62.7</v>
      </c>
      <c r="S397" s="17">
        <f t="shared" si="39"/>
        <v>92.559999999999988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283.50239411764699</v>
      </c>
    </row>
    <row r="398" spans="1:28" s="4" customFormat="1">
      <c r="A398" s="9">
        <f>IFERROR(VLOOKUP(B398,'[1]DADOS (OCULTAR)'!$P$3:$R$56,3,0),"")</f>
        <v>10988301000633</v>
      </c>
      <c r="B398" s="10" t="str">
        <f>'[1]TCE - ANEXO III - Preencher'!C407</f>
        <v>HOSPITAL PELÓPIDAS SILVEIRA</v>
      </c>
      <c r="C398" s="11"/>
      <c r="D398" s="12" t="str">
        <f>'[1]TCE - ANEXO III - Preencher'!E407</f>
        <v>FABIO MACHADO DE ANDRADE</v>
      </c>
      <c r="E398" s="10" t="str">
        <f>IF('[1]TCE - ANEXO III - Preencher'!F407="4 - Assistência Odontológica","2 - Outros Profissionais da Saúde",'[1]TCE - ANEXO III - Preencher'!F407)</f>
        <v>1 - Médico</v>
      </c>
      <c r="F398" s="13">
        <f>'[1]TCE - ANEXO III - Preencher'!G407</f>
        <v>225125</v>
      </c>
      <c r="G398" s="14">
        <f>IF('[1]TCE - ANEXO III - Preencher'!H407="","",'[1]TCE - ANEXO III - Preencher'!H407)</f>
        <v>44136</v>
      </c>
      <c r="H398" s="15">
        <f>'[1]TCE - ANEXO III - Preencher'!I407</f>
        <v>65.259799999999998</v>
      </c>
      <c r="I398" s="15">
        <f>'[1]TCE - ANEXO III - Preencher'!J407</f>
        <v>522.07839999999999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9.2766149999999996</v>
      </c>
      <c r="O398" s="16">
        <f>'[1]TCE - ANEXO III - Preencher'!P407</f>
        <v>0</v>
      </c>
      <c r="P398" s="17">
        <f t="shared" si="38"/>
        <v>9.2766149999999996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596.61481500000002</v>
      </c>
    </row>
    <row r="399" spans="1:28" s="4" customFormat="1">
      <c r="A399" s="9">
        <f>IFERROR(VLOOKUP(B399,'[1]DADOS (OCULTAR)'!$P$3:$R$56,3,0),"")</f>
        <v>10988301000633</v>
      </c>
      <c r="B399" s="10" t="str">
        <f>'[1]TCE - ANEXO III - Preencher'!C408</f>
        <v>HOSPITAL PELÓPIDAS SILVEIRA</v>
      </c>
      <c r="C399" s="11"/>
      <c r="D399" s="12" t="str">
        <f>'[1]TCE - ANEXO III - Preencher'!E408</f>
        <v>FABIOLA DOS PRAZERES DA SILVA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411010</v>
      </c>
      <c r="G399" s="14">
        <f>IF('[1]TCE - ANEXO III - Preencher'!H408="","",'[1]TCE - ANEXO III - Preencher'!H408)</f>
        <v>44136</v>
      </c>
      <c r="H399" s="15">
        <f>'[1]TCE - ANEXO III - Preencher'!I408</f>
        <v>10.9575</v>
      </c>
      <c r="I399" s="15">
        <f>'[1]TCE - ANEXO III - Preencher'!J408</f>
        <v>87.66</v>
      </c>
      <c r="J399" s="15">
        <f>'[1]TCE - ANEXO III - Preencher'!K408</f>
        <v>0</v>
      </c>
      <c r="K399" s="16">
        <f>'[1]TCE - ANEXO III - Preencher'!L408</f>
        <v>103.99279411764699</v>
      </c>
      <c r="L399" s="16">
        <f>'[1]TCE - ANEXO III - Preencher'!M408</f>
        <v>20.9</v>
      </c>
      <c r="M399" s="16">
        <f t="shared" si="37"/>
        <v>83.092794117647003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138</v>
      </c>
      <c r="R399" s="16">
        <f>'[1]TCE - ANEXO III - Preencher'!S408</f>
        <v>62.7</v>
      </c>
      <c r="S399" s="17">
        <f t="shared" si="39"/>
        <v>75.3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258.17029411764696</v>
      </c>
    </row>
    <row r="400" spans="1:28" s="4" customFormat="1">
      <c r="A400" s="9">
        <f>IFERROR(VLOOKUP(B400,'[1]DADOS (OCULTAR)'!$P$3:$R$56,3,0),"")</f>
        <v>10988301000633</v>
      </c>
      <c r="B400" s="10" t="str">
        <f>'[1]TCE - ANEXO III - Preencher'!C409</f>
        <v>HOSPITAL PELÓPIDAS SILVEIRA</v>
      </c>
      <c r="C400" s="11"/>
      <c r="D400" s="12" t="str">
        <f>'[1]TCE - ANEXO III - Preencher'!E409</f>
        <v>FABIOLA REBECA LOPES DINIZ PAIVA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223810</v>
      </c>
      <c r="G400" s="14">
        <f>IF('[1]TCE - ANEXO III - Preencher'!H409="","",'[1]TCE - ANEXO III - Preencher'!H409)</f>
        <v>44136</v>
      </c>
      <c r="H400" s="15">
        <f>'[1]TCE - ANEXO III - Preencher'!I409</f>
        <v>17.2912</v>
      </c>
      <c r="I400" s="15">
        <f>'[1]TCE - ANEXO III - Preencher'!J409</f>
        <v>138.3296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64</v>
      </c>
      <c r="U400" s="16">
        <f>'[1]TCE - ANEXO III - Preencher'!V409</f>
        <v>0</v>
      </c>
      <c r="V400" s="17">
        <f t="shared" si="40"/>
        <v>64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220.7808</v>
      </c>
    </row>
    <row r="401" spans="1:28" s="4" customFormat="1">
      <c r="A401" s="9">
        <f>IFERROR(VLOOKUP(B401,'[1]DADOS (OCULTAR)'!$P$3:$R$56,3,0),"")</f>
        <v>10988301000633</v>
      </c>
      <c r="B401" s="10" t="str">
        <f>'[1]TCE - ANEXO III - Preencher'!C410</f>
        <v>HOSPITAL PELÓPIDAS SILVEIRA</v>
      </c>
      <c r="C401" s="11"/>
      <c r="D401" s="12" t="str">
        <f>'[1]TCE - ANEXO III - Preencher'!E410</f>
        <v>FABIULA LAURENTINA DA CRUZ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44136</v>
      </c>
      <c r="H401" s="15">
        <f>'[1]TCE - ANEXO III - Preencher'!I410</f>
        <v>18.9529</v>
      </c>
      <c r="I401" s="15">
        <f>'[1]TCE - ANEXO III - Preencher'!J410</f>
        <v>151.6232</v>
      </c>
      <c r="J401" s="15">
        <f>'[1]TCE - ANEXO III - Preencher'!K410</f>
        <v>0</v>
      </c>
      <c r="K401" s="16">
        <f>'[1]TCE - ANEXO III - Preencher'!L410</f>
        <v>103.99279411764699</v>
      </c>
      <c r="L401" s="16">
        <f>'[1]TCE - ANEXO III - Preencher'!M410</f>
        <v>20.9</v>
      </c>
      <c r="M401" s="16">
        <f t="shared" si="37"/>
        <v>83.092794117647003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103.5</v>
      </c>
      <c r="R401" s="16">
        <f>'[1]TCE - ANEXO III - Preencher'!S410</f>
        <v>62.7</v>
      </c>
      <c r="S401" s="17">
        <f t="shared" si="39"/>
        <v>40.799999999999997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295.62889411764701</v>
      </c>
    </row>
    <row r="402" spans="1:28" s="4" customFormat="1">
      <c r="A402" s="9">
        <f>IFERROR(VLOOKUP(B402,'[1]DADOS (OCULTAR)'!$P$3:$R$56,3,0),"")</f>
        <v>10988301000633</v>
      </c>
      <c r="B402" s="10" t="str">
        <f>'[1]TCE - ANEXO III - Preencher'!C411</f>
        <v>HOSPITAL PELÓPIDAS SILVEIRA</v>
      </c>
      <c r="C402" s="11"/>
      <c r="D402" s="12" t="str">
        <f>'[1]TCE - ANEXO III - Preencher'!E411</f>
        <v>FELIPE COELHO DE AGUIAR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44136</v>
      </c>
      <c r="H402" s="15">
        <f>'[1]TCE - ANEXO III - Preencher'!I411</f>
        <v>12.631300000000001</v>
      </c>
      <c r="I402" s="15">
        <f>'[1]TCE - ANEXO III - Preencher'!J411</f>
        <v>117.77040000000001</v>
      </c>
      <c r="J402" s="15">
        <f>'[1]TCE - ANEXO III - Preencher'!K411</f>
        <v>0</v>
      </c>
      <c r="K402" s="16">
        <f>'[1]TCE - ANEXO III - Preencher'!L411</f>
        <v>103.99279411764699</v>
      </c>
      <c r="L402" s="16">
        <f>'[1]TCE - ANEXO III - Preencher'!M411</f>
        <v>20.9</v>
      </c>
      <c r="M402" s="16">
        <f t="shared" si="37"/>
        <v>83.092794117647003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214.654494117647</v>
      </c>
    </row>
    <row r="403" spans="1:28" s="4" customFormat="1">
      <c r="A403" s="9">
        <f>IFERROR(VLOOKUP(B403,'[1]DADOS (OCULTAR)'!$P$3:$R$56,3,0),"")</f>
        <v>10988301000633</v>
      </c>
      <c r="B403" s="10" t="str">
        <f>'[1]TCE - ANEXO III - Preencher'!C412</f>
        <v>HOSPITAL PELÓPIDAS SILVEIRA</v>
      </c>
      <c r="C403" s="11"/>
      <c r="D403" s="12" t="str">
        <f>'[1]TCE - ANEXO III - Preencher'!E412</f>
        <v>FELIPPE CESAR OLIVEIRA FARIAS</v>
      </c>
      <c r="E403" s="10" t="str">
        <f>IF('[1]TCE - ANEXO III - Preencher'!F412="4 - Assistência Odontológica","2 - Outros Profissionais da Saúde",'[1]TCE - ANEXO III - Preencher'!F412)</f>
        <v>1 - Médico</v>
      </c>
      <c r="F403" s="13">
        <f>'[1]TCE - ANEXO III - Preencher'!G412</f>
        <v>225125</v>
      </c>
      <c r="G403" s="14">
        <f>IF('[1]TCE - ANEXO III - Preencher'!H412="","",'[1]TCE - ANEXO III - Preencher'!H412)</f>
        <v>44136</v>
      </c>
      <c r="H403" s="15">
        <f>'[1]TCE - ANEXO III - Preencher'!I412</f>
        <v>104.7774</v>
      </c>
      <c r="I403" s="15">
        <f>'[1]TCE - ANEXO III - Preencher'!J412</f>
        <v>905.75919999999996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9.2766149999999996</v>
      </c>
      <c r="O403" s="16">
        <f>'[1]TCE - ANEXO III - Preencher'!P412</f>
        <v>0</v>
      </c>
      <c r="P403" s="17">
        <f t="shared" si="38"/>
        <v>9.2766149999999996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1019.8132149999999</v>
      </c>
    </row>
    <row r="404" spans="1:28" s="4" customFormat="1">
      <c r="A404" s="9">
        <f>IFERROR(VLOOKUP(B404,'[1]DADOS (OCULTAR)'!$P$3:$R$56,3,0),"")</f>
        <v>10988301000633</v>
      </c>
      <c r="B404" s="10" t="str">
        <f>'[1]TCE - ANEXO III - Preencher'!C413</f>
        <v>HOSPITAL PELÓPIDAS SILVEIRA</v>
      </c>
      <c r="C404" s="11"/>
      <c r="D404" s="12" t="str">
        <f>'[1]TCE - ANEXO III - Preencher'!E413</f>
        <v>FERNANDA DE MOURA VERGA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44136</v>
      </c>
      <c r="H404" s="15">
        <f>'[1]TCE - ANEXO III - Preencher'!I413</f>
        <v>16.228400000000001</v>
      </c>
      <c r="I404" s="15">
        <f>'[1]TCE - ANEXO III - Preencher'!J413</f>
        <v>129.8272</v>
      </c>
      <c r="J404" s="15">
        <f>'[1]TCE - ANEXO III - Preencher'!K413</f>
        <v>0</v>
      </c>
      <c r="K404" s="16">
        <f>'[1]TCE - ANEXO III - Preencher'!L413</f>
        <v>103.99279411764699</v>
      </c>
      <c r="L404" s="16">
        <f>'[1]TCE - ANEXO III - Preencher'!M413</f>
        <v>20.9</v>
      </c>
      <c r="M404" s="16">
        <f t="shared" si="37"/>
        <v>83.092794117647003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103.5</v>
      </c>
      <c r="R404" s="16">
        <f>'[1]TCE - ANEXO III - Preencher'!S413</f>
        <v>60.61</v>
      </c>
      <c r="S404" s="17">
        <f t="shared" si="39"/>
        <v>42.89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273.19839411764701</v>
      </c>
    </row>
    <row r="405" spans="1:28" s="4" customFormat="1">
      <c r="A405" s="9">
        <f>IFERROR(VLOOKUP(B405,'[1]DADOS (OCULTAR)'!$P$3:$R$56,3,0),"")</f>
        <v>10988301000633</v>
      </c>
      <c r="B405" s="10" t="str">
        <f>'[1]TCE - ANEXO III - Preencher'!C414</f>
        <v>HOSPITAL PELÓPIDAS SILVEIRA</v>
      </c>
      <c r="C405" s="11"/>
      <c r="D405" s="12" t="str">
        <f>'[1]TCE - ANEXO III - Preencher'!E414</f>
        <v>FERNANDA ELISA DE FRANCA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44136</v>
      </c>
      <c r="H405" s="15">
        <f>'[1]TCE - ANEXO III - Preencher'!I414</f>
        <v>18.7011</v>
      </c>
      <c r="I405" s="15">
        <f>'[1]TCE - ANEXO III - Preencher'!J414</f>
        <v>149.6088</v>
      </c>
      <c r="J405" s="15">
        <f>'[1]TCE - ANEXO III - Preencher'!K414</f>
        <v>0</v>
      </c>
      <c r="K405" s="16">
        <f>'[1]TCE - ANEXO III - Preencher'!L414</f>
        <v>103.99279411764699</v>
      </c>
      <c r="L405" s="16">
        <f>'[1]TCE - ANEXO III - Preencher'!M414</f>
        <v>20.9</v>
      </c>
      <c r="M405" s="16">
        <f t="shared" si="37"/>
        <v>83.092794117647003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103.5</v>
      </c>
      <c r="R405" s="16">
        <f>'[1]TCE - ANEXO III - Preencher'!S414</f>
        <v>48.07</v>
      </c>
      <c r="S405" s="17">
        <f t="shared" si="39"/>
        <v>55.43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307.99269411764698</v>
      </c>
    </row>
    <row r="406" spans="1:28" s="4" customFormat="1">
      <c r="A406" s="9">
        <f>IFERROR(VLOOKUP(B406,'[1]DADOS (OCULTAR)'!$P$3:$R$56,3,0),"")</f>
        <v>10988301000633</v>
      </c>
      <c r="B406" s="10" t="str">
        <f>'[1]TCE - ANEXO III - Preencher'!C415</f>
        <v>HOSPITAL PELÓPIDAS SILVEIRA</v>
      </c>
      <c r="C406" s="11"/>
      <c r="D406" s="12" t="str">
        <f>'[1]TCE - ANEXO III - Preencher'!E415</f>
        <v>FERNANDA GOMES DOS PASSOS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515205</v>
      </c>
      <c r="G406" s="14">
        <f>IF('[1]TCE - ANEXO III - Preencher'!H415="","",'[1]TCE - ANEXO III - Preencher'!H415)</f>
        <v>44136</v>
      </c>
      <c r="H406" s="15">
        <f>'[1]TCE - ANEXO III - Preencher'!I415</f>
        <v>12.884100000000002</v>
      </c>
      <c r="I406" s="15">
        <f>'[1]TCE - ANEXO III - Preencher'!J415</f>
        <v>103.07280000000002</v>
      </c>
      <c r="J406" s="15">
        <f>'[1]TCE - ANEXO III - Preencher'!K415</f>
        <v>0</v>
      </c>
      <c r="K406" s="16">
        <f>'[1]TCE - ANEXO III - Preencher'!L415</f>
        <v>103.99279411764699</v>
      </c>
      <c r="L406" s="16">
        <f>'[1]TCE - ANEXO III - Preencher'!M415</f>
        <v>21.6</v>
      </c>
      <c r="M406" s="16">
        <f t="shared" si="37"/>
        <v>82.392794117646986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103.5</v>
      </c>
      <c r="R406" s="16">
        <f>'[1]TCE - ANEXO III - Preencher'!S415</f>
        <v>64.8</v>
      </c>
      <c r="S406" s="17">
        <f t="shared" si="39"/>
        <v>38.700000000000003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238.20969411764702</v>
      </c>
    </row>
    <row r="407" spans="1:28" s="4" customFormat="1">
      <c r="A407" s="9">
        <f>IFERROR(VLOOKUP(B407,'[1]DADOS (OCULTAR)'!$P$3:$R$56,3,0),"")</f>
        <v>10988301000633</v>
      </c>
      <c r="B407" s="10" t="str">
        <f>'[1]TCE - ANEXO III - Preencher'!C416</f>
        <v>HOSPITAL PELÓPIDAS SILVEIRA</v>
      </c>
      <c r="C407" s="11"/>
      <c r="D407" s="12" t="str">
        <f>'[1]TCE - ANEXO III - Preencher'!E416</f>
        <v>FERNANDA LAURIANO DA SILVA CRUZ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44136</v>
      </c>
      <c r="H407" s="15">
        <f>'[1]TCE - ANEXO III - Preencher'!I416</f>
        <v>13.038699999999999</v>
      </c>
      <c r="I407" s="15">
        <f>'[1]TCE - ANEXO III - Preencher'!J416</f>
        <v>104.30959999999999</v>
      </c>
      <c r="J407" s="15">
        <f>'[1]TCE - ANEXO III - Preencher'!K416</f>
        <v>0</v>
      </c>
      <c r="K407" s="16">
        <f>'[1]TCE - ANEXO III - Preencher'!L416</f>
        <v>103.99279411764699</v>
      </c>
      <c r="L407" s="16">
        <f>'[1]TCE - ANEXO III - Preencher'!M416</f>
        <v>20.9</v>
      </c>
      <c r="M407" s="16">
        <f t="shared" si="37"/>
        <v>83.092794117647003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207</v>
      </c>
      <c r="R407" s="16">
        <f>'[1]TCE - ANEXO III - Preencher'!S416</f>
        <v>62.7</v>
      </c>
      <c r="S407" s="17">
        <f t="shared" si="39"/>
        <v>144.30000000000001</v>
      </c>
      <c r="T407" s="16">
        <f>'[1]TCE - ANEXO III - Preencher'!U416</f>
        <v>66.11</v>
      </c>
      <c r="U407" s="16">
        <f>'[1]TCE - ANEXO III - Preencher'!V416</f>
        <v>0</v>
      </c>
      <c r="V407" s="17">
        <f t="shared" si="40"/>
        <v>66.11</v>
      </c>
      <c r="W407" s="18" t="str">
        <f>IF('[1]TCE - ANEXO III - Preencher'!X416="","",'[1]TCE - ANEXO III - Preencher'!X416)</f>
        <v>AUXILIO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412.01109411764702</v>
      </c>
    </row>
    <row r="408" spans="1:28" s="4" customFormat="1">
      <c r="A408" s="9">
        <f>IFERROR(VLOOKUP(B408,'[1]DADOS (OCULTAR)'!$P$3:$R$56,3,0),"")</f>
        <v>10988301000633</v>
      </c>
      <c r="B408" s="10" t="str">
        <f>'[1]TCE - ANEXO III - Preencher'!C417</f>
        <v>HOSPITAL PELÓPIDAS SILVEIRA</v>
      </c>
      <c r="C408" s="11"/>
      <c r="D408" s="12" t="str">
        <f>'[1]TCE - ANEXO III - Preencher'!E417</f>
        <v>FERNANDA MARIA OLIVEIRA DOS SANTOS SOUZA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324205</v>
      </c>
      <c r="G408" s="14">
        <f>IF('[1]TCE - ANEXO III - Preencher'!H417="","",'[1]TCE - ANEXO III - Preencher'!H417)</f>
        <v>44136</v>
      </c>
      <c r="H408" s="15">
        <f>'[1]TCE - ANEXO III - Preencher'!I417</f>
        <v>23.1418</v>
      </c>
      <c r="I408" s="15">
        <f>'[1]TCE - ANEXO III - Preencher'!J417</f>
        <v>185.1344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207</v>
      </c>
      <c r="R408" s="16">
        <f>'[1]TCE - ANEXO III - Preencher'!S417</f>
        <v>77.540000000000006</v>
      </c>
      <c r="S408" s="17">
        <f t="shared" si="39"/>
        <v>129.45999999999998</v>
      </c>
      <c r="T408" s="16">
        <f>'[1]TCE - ANEXO III - Preencher'!U417</f>
        <v>57</v>
      </c>
      <c r="U408" s="16">
        <f>'[1]TCE - ANEXO III - Preencher'!V417</f>
        <v>0</v>
      </c>
      <c r="V408" s="17">
        <f t="shared" si="40"/>
        <v>57</v>
      </c>
      <c r="W408" s="18" t="str">
        <f>IF('[1]TCE - ANEXO III - Preencher'!X417="","",'[1]TCE - ANEXO III - Preencher'!X417)</f>
        <v>AUXILIO CRECHE</v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395.89619999999996</v>
      </c>
    </row>
    <row r="409" spans="1:28" s="4" customFormat="1">
      <c r="A409" s="9">
        <f>IFERROR(VLOOKUP(B409,'[1]DADOS (OCULTAR)'!$P$3:$R$56,3,0),"")</f>
        <v>10988301000633</v>
      </c>
      <c r="B409" s="10" t="str">
        <f>'[1]TCE - ANEXO III - Preencher'!C418</f>
        <v>HOSPITAL PELÓPIDAS SILVEIRA</v>
      </c>
      <c r="C409" s="11"/>
      <c r="D409" s="12" t="str">
        <f>'[1]TCE - ANEXO III - Preencher'!E418</f>
        <v>FERNANDA MARIZ QUEIROGA PEDROSA</v>
      </c>
      <c r="E409" s="10" t="str">
        <f>IF('[1]TCE - ANEXO III - Preencher'!F418="4 - Assistência Odontológica","2 - Outros Profissionais da Saúde",'[1]TCE - ANEXO III - Preencher'!F418)</f>
        <v>1 - Médico</v>
      </c>
      <c r="F409" s="13">
        <f>'[1]TCE - ANEXO III - Preencher'!G418</f>
        <v>225125</v>
      </c>
      <c r="G409" s="14">
        <f>IF('[1]TCE - ANEXO III - Preencher'!H418="","",'[1]TCE - ANEXO III - Preencher'!H418)</f>
        <v>44136</v>
      </c>
      <c r="H409" s="15">
        <f>'[1]TCE - ANEXO III - Preencher'!I418</f>
        <v>90.734599999999986</v>
      </c>
      <c r="I409" s="15">
        <f>'[1]TCE - ANEXO III - Preencher'!J418</f>
        <v>725.87679999999989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9.2766149999999996</v>
      </c>
      <c r="O409" s="16">
        <f>'[1]TCE - ANEXO III - Preencher'!P418</f>
        <v>0</v>
      </c>
      <c r="P409" s="17">
        <f t="shared" si="38"/>
        <v>9.2766149999999996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825.88801499999988</v>
      </c>
    </row>
    <row r="410" spans="1:28" s="4" customFormat="1">
      <c r="A410" s="9">
        <f>IFERROR(VLOOKUP(B410,'[1]DADOS (OCULTAR)'!$P$3:$R$56,3,0),"")</f>
        <v>10988301000633</v>
      </c>
      <c r="B410" s="10" t="str">
        <f>'[1]TCE - ANEXO III - Preencher'!C419</f>
        <v>HOSPITAL PELÓPIDAS SILVEIRA</v>
      </c>
      <c r="C410" s="11"/>
      <c r="D410" s="12" t="str">
        <f>'[1]TCE - ANEXO III - Preencher'!E419</f>
        <v>FERNANDO ANTONIO GALVAO GONDIM FILHO</v>
      </c>
      <c r="E410" s="10" t="str">
        <f>IF('[1]TCE - ANEXO III - Preencher'!F419="4 - Assistência Odontológica","2 - Outros Profissionais da Saúde",'[1]TCE - ANEXO III - Preencher'!F419)</f>
        <v>1 - Médico</v>
      </c>
      <c r="F410" s="13">
        <f>'[1]TCE - ANEXO III - Preencher'!G419</f>
        <v>225125</v>
      </c>
      <c r="G410" s="14">
        <f>IF('[1]TCE - ANEXO III - Preencher'!H419="","",'[1]TCE - ANEXO III - Preencher'!H419)</f>
        <v>44136</v>
      </c>
      <c r="H410" s="15">
        <f>'[1]TCE - ANEXO III - Preencher'!I419</f>
        <v>82.473200000000006</v>
      </c>
      <c r="I410" s="15">
        <f>'[1]TCE - ANEXO III - Preencher'!J419</f>
        <v>659.78560000000004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9.2766149999999996</v>
      </c>
      <c r="O410" s="16">
        <f>'[1]TCE - ANEXO III - Preencher'!P419</f>
        <v>0</v>
      </c>
      <c r="P410" s="17">
        <f t="shared" si="38"/>
        <v>9.2766149999999996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751.53541500000006</v>
      </c>
    </row>
    <row r="411" spans="1:28" s="4" customFormat="1">
      <c r="A411" s="9">
        <f>IFERROR(VLOOKUP(B411,'[1]DADOS (OCULTAR)'!$P$3:$R$56,3,0),"")</f>
        <v>10988301000633</v>
      </c>
      <c r="B411" s="10" t="str">
        <f>'[1]TCE - ANEXO III - Preencher'!C420</f>
        <v>HOSPITAL PELÓPIDAS SILVEIRA</v>
      </c>
      <c r="C411" s="11"/>
      <c r="D411" s="12" t="str">
        <f>'[1]TCE - ANEXO III - Preencher'!E420</f>
        <v>FERNANDO FRANCISCO MOURA DOS SANTOS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723310</v>
      </c>
      <c r="G411" s="14">
        <f>IF('[1]TCE - ANEXO III - Preencher'!H420="","",'[1]TCE - ANEXO III - Preencher'!H420)</f>
        <v>44136</v>
      </c>
      <c r="H411" s="15">
        <f>'[1]TCE - ANEXO III - Preencher'!I420</f>
        <v>14.806900000000001</v>
      </c>
      <c r="I411" s="15">
        <f>'[1]TCE - ANEXO III - Preencher'!J420</f>
        <v>118.4552</v>
      </c>
      <c r="J411" s="15">
        <f>'[1]TCE - ANEXO III - Preencher'!K420</f>
        <v>0</v>
      </c>
      <c r="K411" s="16">
        <f>'[1]TCE - ANEXO III - Preencher'!L420</f>
        <v>103.99279411764699</v>
      </c>
      <c r="L411" s="16">
        <f>'[1]TCE - ANEXO III - Preencher'!M420</f>
        <v>25.43</v>
      </c>
      <c r="M411" s="16">
        <f t="shared" si="37"/>
        <v>78.562794117647002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103.5</v>
      </c>
      <c r="R411" s="16">
        <f>'[1]TCE - ANEXO III - Preencher'!S420</f>
        <v>76.3</v>
      </c>
      <c r="S411" s="17">
        <f t="shared" si="39"/>
        <v>27.200000000000003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240.18489411764699</v>
      </c>
    </row>
    <row r="412" spans="1:28" s="4" customFormat="1">
      <c r="A412" s="9">
        <f>IFERROR(VLOOKUP(B412,'[1]DADOS (OCULTAR)'!$P$3:$R$56,3,0),"")</f>
        <v>10988301000633</v>
      </c>
      <c r="B412" s="10" t="str">
        <f>'[1]TCE - ANEXO III - Preencher'!C421</f>
        <v>HOSPITAL PELÓPIDAS SILVEIRA</v>
      </c>
      <c r="C412" s="11"/>
      <c r="D412" s="12" t="str">
        <f>'[1]TCE - ANEXO III - Preencher'!E421</f>
        <v>FERNANDO NUNES FERREIRA DE OLIVEIRA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223505</v>
      </c>
      <c r="G412" s="14">
        <f>IF('[1]TCE - ANEXO III - Preencher'!H421="","",'[1]TCE - ANEXO III - Preencher'!H421)</f>
        <v>44136</v>
      </c>
      <c r="H412" s="15">
        <f>'[1]TCE - ANEXO III - Preencher'!I421</f>
        <v>36.796399999999998</v>
      </c>
      <c r="I412" s="15">
        <f>'[1]TCE - ANEXO III - Preencher'!J421</f>
        <v>297.11360000000002</v>
      </c>
      <c r="J412" s="15">
        <f>'[1]TCE - ANEXO III - Preencher'!K421</f>
        <v>0</v>
      </c>
      <c r="K412" s="16">
        <f>'[1]TCE - ANEXO III - Preencher'!L421</f>
        <v>103.99279411764699</v>
      </c>
      <c r="L412" s="16">
        <f>'[1]TCE - ANEXO III - Preencher'!M421</f>
        <v>3.08</v>
      </c>
      <c r="M412" s="16">
        <f t="shared" si="37"/>
        <v>100.912794117647</v>
      </c>
      <c r="N412" s="16">
        <f>'[1]TCE - ANEXO III - Preencher'!O421</f>
        <v>2.44</v>
      </c>
      <c r="O412" s="16">
        <f>'[1]TCE - ANEXO III - Preencher'!P421</f>
        <v>0</v>
      </c>
      <c r="P412" s="17">
        <f t="shared" si="38"/>
        <v>2.44</v>
      </c>
      <c r="Q412" s="16">
        <f>'[1]TCE - ANEXO III - Preencher'!R421</f>
        <v>326</v>
      </c>
      <c r="R412" s="16">
        <f>'[1]TCE - ANEXO III - Preencher'!S421</f>
        <v>123.36</v>
      </c>
      <c r="S412" s="17">
        <f t="shared" si="39"/>
        <v>202.64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639.90279411764709</v>
      </c>
    </row>
    <row r="413" spans="1:28" s="4" customFormat="1">
      <c r="A413" s="9">
        <f>IFERROR(VLOOKUP(B413,'[1]DADOS (OCULTAR)'!$P$3:$R$56,3,0),"")</f>
        <v>10988301000633</v>
      </c>
      <c r="B413" s="10" t="str">
        <f>'[1]TCE - ANEXO III - Preencher'!C422</f>
        <v>HOSPITAL PELÓPIDAS SILVEIRA</v>
      </c>
      <c r="C413" s="11"/>
      <c r="D413" s="12" t="str">
        <f>'[1]TCE - ANEXO III - Preencher'!E422</f>
        <v>FERNANDO TENORIO TRAVASSOS</v>
      </c>
      <c r="E413" s="10" t="str">
        <f>IF('[1]TCE - ANEXO III - Preencher'!F422="4 - Assistência Odontológica","2 - Outros Profissionais da Saúde",'[1]TCE - ANEXO III - Preencher'!F422)</f>
        <v>1 - Médico</v>
      </c>
      <c r="F413" s="13">
        <f>'[1]TCE - ANEXO III - Preencher'!G422</f>
        <v>225125</v>
      </c>
      <c r="G413" s="14">
        <f>IF('[1]TCE - ANEXO III - Preencher'!H422="","",'[1]TCE - ANEXO III - Preencher'!H422)</f>
        <v>44136</v>
      </c>
      <c r="H413" s="15">
        <f>'[1]TCE - ANEXO III - Preencher'!I422</f>
        <v>107.02</v>
      </c>
      <c r="I413" s="15">
        <f>'[1]TCE - ANEXO III - Preencher'!J422</f>
        <v>856.16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9.2766149999999996</v>
      </c>
      <c r="O413" s="16">
        <f>'[1]TCE - ANEXO III - Preencher'!P422</f>
        <v>0</v>
      </c>
      <c r="P413" s="17">
        <f t="shared" si="38"/>
        <v>9.2766149999999996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972.45661499999994</v>
      </c>
    </row>
    <row r="414" spans="1:28" s="4" customFormat="1">
      <c r="A414" s="9">
        <f>IFERROR(VLOOKUP(B414,'[1]DADOS (OCULTAR)'!$P$3:$R$56,3,0),"")</f>
        <v>10988301000633</v>
      </c>
      <c r="B414" s="10" t="str">
        <f>'[1]TCE - ANEXO III - Preencher'!C423</f>
        <v>HOSPITAL PELÓPIDAS SILVEIRA</v>
      </c>
      <c r="C414" s="11"/>
      <c r="D414" s="12" t="str">
        <f>'[1]TCE - ANEXO III - Preencher'!E423</f>
        <v>FILIPE DE SIQUEIRA ARAUJO LAFAYETTE</v>
      </c>
      <c r="E414" s="10" t="str">
        <f>IF('[1]TCE - ANEXO III - Preencher'!F423="4 - Assistência Odontológica","2 - Outros Profissionais da Saúde",'[1]TCE - ANEXO III - Preencher'!F423)</f>
        <v>1 - Médico</v>
      </c>
      <c r="F414" s="13">
        <f>'[1]TCE - ANEXO III - Preencher'!G423</f>
        <v>225235</v>
      </c>
      <c r="G414" s="14">
        <f>IF('[1]TCE - ANEXO III - Preencher'!H423="","",'[1]TCE - ANEXO III - Preencher'!H423)</f>
        <v>44136</v>
      </c>
      <c r="H414" s="15">
        <f>'[1]TCE - ANEXO III - Preencher'!I423</f>
        <v>53.234999999999999</v>
      </c>
      <c r="I414" s="15">
        <f>'[1]TCE - ANEXO III - Preencher'!J423</f>
        <v>425.88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9.2766149999999996</v>
      </c>
      <c r="O414" s="16">
        <f>'[1]TCE - ANEXO III - Preencher'!P423</f>
        <v>0</v>
      </c>
      <c r="P414" s="17">
        <f t="shared" si="38"/>
        <v>9.2766149999999996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488.391615</v>
      </c>
    </row>
    <row r="415" spans="1:28" s="4" customFormat="1">
      <c r="A415" s="9">
        <f>IFERROR(VLOOKUP(B415,'[1]DADOS (OCULTAR)'!$P$3:$R$56,3,0),"")</f>
        <v>10988301000633</v>
      </c>
      <c r="B415" s="10" t="str">
        <f>'[1]TCE - ANEXO III - Preencher'!C424</f>
        <v>HOSPITAL PELÓPIDAS SILVEIRA</v>
      </c>
      <c r="C415" s="11"/>
      <c r="D415" s="12" t="str">
        <f>'[1]TCE - ANEXO III - Preencher'!E424</f>
        <v>FILIPE PEDRO DA SILVA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>
        <f>'[1]TCE - ANEXO III - Preencher'!G424</f>
        <v>411010</v>
      </c>
      <c r="G415" s="14">
        <f>IF('[1]TCE - ANEXO III - Preencher'!H424="","",'[1]TCE - ANEXO III - Preencher'!H424)</f>
        <v>44136</v>
      </c>
      <c r="H415" s="15">
        <f>'[1]TCE - ANEXO III - Preencher'!I424</f>
        <v>10.450000000000001</v>
      </c>
      <c r="I415" s="15">
        <f>'[1]TCE - ANEXO III - Preencher'!J424</f>
        <v>90.566400000000002</v>
      </c>
      <c r="J415" s="15">
        <f>'[1]TCE - ANEXO III - Preencher'!K424</f>
        <v>0</v>
      </c>
      <c r="K415" s="16">
        <f>'[1]TCE - ANEXO III - Preencher'!L424</f>
        <v>103.99279411764699</v>
      </c>
      <c r="L415" s="16">
        <f>'[1]TCE - ANEXO III - Preencher'!M424</f>
        <v>20.9</v>
      </c>
      <c r="M415" s="16">
        <f t="shared" si="37"/>
        <v>83.092794117647003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138</v>
      </c>
      <c r="R415" s="16">
        <f>'[1]TCE - ANEXO III - Preencher'!S424</f>
        <v>56.43</v>
      </c>
      <c r="S415" s="17">
        <f t="shared" si="39"/>
        <v>81.569999999999993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266.83919411764703</v>
      </c>
    </row>
    <row r="416" spans="1:28" s="4" customFormat="1">
      <c r="A416" s="9">
        <f>IFERROR(VLOOKUP(B416,'[1]DADOS (OCULTAR)'!$P$3:$R$56,3,0),"")</f>
        <v>10988301000633</v>
      </c>
      <c r="B416" s="10" t="str">
        <f>'[1]TCE - ANEXO III - Preencher'!C425</f>
        <v>HOSPITAL PELÓPIDAS SILVEIRA</v>
      </c>
      <c r="C416" s="11"/>
      <c r="D416" s="12" t="str">
        <f>'[1]TCE - ANEXO III - Preencher'!E425</f>
        <v>FLAVIA CRISTINA CHAGAS CORREIA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>
        <f>'[1]TCE - ANEXO III - Preencher'!G425</f>
        <v>411010</v>
      </c>
      <c r="G416" s="14">
        <f>IF('[1]TCE - ANEXO III - Preencher'!H425="","",'[1]TCE - ANEXO III - Preencher'!H425)</f>
        <v>44136</v>
      </c>
      <c r="H416" s="15">
        <f>'[1]TCE - ANEXO III - Preencher'!I425</f>
        <v>19.272300000000001</v>
      </c>
      <c r="I416" s="15">
        <f>'[1]TCE - ANEXO III - Preencher'!J425</f>
        <v>154.17840000000001</v>
      </c>
      <c r="J416" s="15">
        <f>'[1]TCE - ANEXO III - Preencher'!K425</f>
        <v>0</v>
      </c>
      <c r="K416" s="16">
        <f>'[1]TCE - ANEXO III - Preencher'!L425</f>
        <v>103.99279411764699</v>
      </c>
      <c r="L416" s="16">
        <f>'[1]TCE - ANEXO III - Preencher'!M425</f>
        <v>36.86</v>
      </c>
      <c r="M416" s="16">
        <f t="shared" si="37"/>
        <v>67.132794117646995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64</v>
      </c>
      <c r="U416" s="16">
        <f>'[1]TCE - ANEXO III - Preencher'!V425</f>
        <v>0</v>
      </c>
      <c r="V416" s="17">
        <f t="shared" si="40"/>
        <v>64</v>
      </c>
      <c r="W416" s="18" t="str">
        <f>IF('[1]TCE - ANEXO III - Preencher'!X425="","",'[1]TCE - ANEXO III - Preencher'!X425)</f>
        <v>AUXILIO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305.743494117647</v>
      </c>
    </row>
    <row r="417" spans="1:28" s="4" customFormat="1">
      <c r="A417" s="9">
        <f>IFERROR(VLOOKUP(B417,'[1]DADOS (OCULTAR)'!$P$3:$R$56,3,0),"")</f>
        <v>10988301000633</v>
      </c>
      <c r="B417" s="10" t="str">
        <f>'[1]TCE - ANEXO III - Preencher'!C426</f>
        <v>HOSPITAL PELÓPIDAS SILVEIRA</v>
      </c>
      <c r="C417" s="11"/>
      <c r="D417" s="12" t="str">
        <f>'[1]TCE - ANEXO III - Preencher'!E426</f>
        <v>FLAVIA KARINA RAMOS E SILVA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223505</v>
      </c>
      <c r="G417" s="14">
        <f>IF('[1]TCE - ANEXO III - Preencher'!H426="","",'[1]TCE - ANEXO III - Preencher'!H426)</f>
        <v>44136</v>
      </c>
      <c r="H417" s="15">
        <f>'[1]TCE - ANEXO III - Preencher'!I426</f>
        <v>49.5291</v>
      </c>
      <c r="I417" s="15">
        <f>'[1]TCE - ANEXO III - Preencher'!J426</f>
        <v>398.97519999999997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2.44</v>
      </c>
      <c r="O417" s="16">
        <f>'[1]TCE - ANEXO III - Preencher'!P426</f>
        <v>0</v>
      </c>
      <c r="P417" s="17">
        <f t="shared" si="38"/>
        <v>2.44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450.94429999999994</v>
      </c>
    </row>
    <row r="418" spans="1:28" s="4" customFormat="1">
      <c r="A418" s="9">
        <f>IFERROR(VLOOKUP(B418,'[1]DADOS (OCULTAR)'!$P$3:$R$56,3,0),"")</f>
        <v>10988301000633</v>
      </c>
      <c r="B418" s="10" t="str">
        <f>'[1]TCE - ANEXO III - Preencher'!C427</f>
        <v>HOSPITAL PELÓPIDAS SILVEIRA</v>
      </c>
      <c r="C418" s="11"/>
      <c r="D418" s="12" t="str">
        <f>'[1]TCE - ANEXO III - Preencher'!E427</f>
        <v>FLAVIA PEREIRA DE SOUZA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>
        <f>'[1]TCE - ANEXO III - Preencher'!G427</f>
        <v>411010</v>
      </c>
      <c r="G418" s="14">
        <f>IF('[1]TCE - ANEXO III - Preencher'!H427="","",'[1]TCE - ANEXO III - Preencher'!H427)</f>
        <v>44136</v>
      </c>
      <c r="H418" s="15">
        <f>'[1]TCE - ANEXO III - Preencher'!I427</f>
        <v>18.850000000000001</v>
      </c>
      <c r="I418" s="15">
        <f>'[1]TCE - ANEXO III - Preencher'!J427</f>
        <v>150.80000000000001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170.81</v>
      </c>
    </row>
    <row r="419" spans="1:28" s="4" customFormat="1">
      <c r="A419" s="9">
        <f>IFERROR(VLOOKUP(B419,'[1]DADOS (OCULTAR)'!$P$3:$R$56,3,0),"")</f>
        <v>10988301000633</v>
      </c>
      <c r="B419" s="10" t="str">
        <f>'[1]TCE - ANEXO III - Preencher'!C428</f>
        <v>HOSPITAL PELÓPIDAS SILVEIRA</v>
      </c>
      <c r="C419" s="11"/>
      <c r="D419" s="12" t="str">
        <f>'[1]TCE - ANEXO III - Preencher'!E428</f>
        <v>FLAVIA RIBEIRO DE OLIVEIRA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322205</v>
      </c>
      <c r="G419" s="14">
        <f>IF('[1]TCE - ANEXO III - Preencher'!H428="","",'[1]TCE - ANEXO III - Preencher'!H428)</f>
        <v>44136</v>
      </c>
      <c r="H419" s="15">
        <f>'[1]TCE - ANEXO III - Preencher'!I428</f>
        <v>13.056600000000001</v>
      </c>
      <c r="I419" s="15">
        <f>'[1]TCE - ANEXO III - Preencher'!J428</f>
        <v>104.45280000000001</v>
      </c>
      <c r="J419" s="15">
        <f>'[1]TCE - ANEXO III - Preencher'!K428</f>
        <v>0</v>
      </c>
      <c r="K419" s="16">
        <f>'[1]TCE - ANEXO III - Preencher'!L428</f>
        <v>103.99279411764699</v>
      </c>
      <c r="L419" s="16">
        <f>'[1]TCE - ANEXO III - Preencher'!M428</f>
        <v>20.9</v>
      </c>
      <c r="M419" s="16">
        <f t="shared" si="37"/>
        <v>83.092794117647003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66.11</v>
      </c>
      <c r="U419" s="16">
        <f>'[1]TCE - ANEXO III - Preencher'!V428</f>
        <v>0</v>
      </c>
      <c r="V419" s="17">
        <f t="shared" si="40"/>
        <v>66.11</v>
      </c>
      <c r="W419" s="18" t="str">
        <f>IF('[1]TCE - ANEXO III - Preencher'!X428="","",'[1]TCE - ANEXO III - Preencher'!X428)</f>
        <v>AUXILIO CRECHE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267.87219411764698</v>
      </c>
    </row>
    <row r="420" spans="1:28" s="4" customFormat="1">
      <c r="A420" s="9">
        <f>IFERROR(VLOOKUP(B420,'[1]DADOS (OCULTAR)'!$P$3:$R$56,3,0),"")</f>
        <v>10988301000633</v>
      </c>
      <c r="B420" s="10" t="str">
        <f>'[1]TCE - ANEXO III - Preencher'!C429</f>
        <v>HOSPITAL PELÓPIDAS SILVEIRA</v>
      </c>
      <c r="C420" s="11"/>
      <c r="D420" s="12" t="str">
        <f>'[1]TCE - ANEXO III - Preencher'!E429</f>
        <v>FLAVIANA CRISTINA SANTIAGO MACIEL FERNANDES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223505</v>
      </c>
      <c r="G420" s="14">
        <f>IF('[1]TCE - ANEXO III - Preencher'!H429="","",'[1]TCE - ANEXO III - Preencher'!H429)</f>
        <v>44136</v>
      </c>
      <c r="H420" s="15">
        <f>'[1]TCE - ANEXO III - Preencher'!I429</f>
        <v>35.789400000000001</v>
      </c>
      <c r="I420" s="15">
        <f>'[1]TCE - ANEXO III - Preencher'!J429</f>
        <v>288.9264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2.44</v>
      </c>
      <c r="O420" s="16">
        <f>'[1]TCE - ANEXO III - Preencher'!P429</f>
        <v>0</v>
      </c>
      <c r="P420" s="17">
        <f t="shared" si="38"/>
        <v>2.44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327.1558</v>
      </c>
    </row>
    <row r="421" spans="1:28" s="4" customFormat="1">
      <c r="A421" s="9">
        <f>IFERROR(VLOOKUP(B421,'[1]DADOS (OCULTAR)'!$P$3:$R$56,3,0),"")</f>
        <v>10988301000633</v>
      </c>
      <c r="B421" s="10" t="str">
        <f>'[1]TCE - ANEXO III - Preencher'!C430</f>
        <v>HOSPITAL PELÓPIDAS SILVEIRA</v>
      </c>
      <c r="C421" s="11"/>
      <c r="D421" s="12" t="str">
        <f>'[1]TCE - ANEXO III - Preencher'!E430</f>
        <v>FLAVIO ROGERIO FERREIRA DE LIMA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521130</v>
      </c>
      <c r="G421" s="14">
        <f>IF('[1]TCE - ANEXO III - Preencher'!H430="","",'[1]TCE - ANEXO III - Preencher'!H430)</f>
        <v>44136</v>
      </c>
      <c r="H421" s="15">
        <f>'[1]TCE - ANEXO III - Preencher'!I430</f>
        <v>10.291300000000001</v>
      </c>
      <c r="I421" s="15">
        <f>'[1]TCE - ANEXO III - Preencher'!J430</f>
        <v>82.330400000000012</v>
      </c>
      <c r="J421" s="15">
        <f>'[1]TCE - ANEXO III - Preencher'!K430</f>
        <v>0</v>
      </c>
      <c r="K421" s="16">
        <f>'[1]TCE - ANEXO III - Preencher'!L430</f>
        <v>103.99279411764699</v>
      </c>
      <c r="L421" s="16">
        <f>'[1]TCE - ANEXO III - Preencher'!M430</f>
        <v>20.9</v>
      </c>
      <c r="M421" s="16">
        <f t="shared" si="37"/>
        <v>83.092794117647003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276</v>
      </c>
      <c r="R421" s="16">
        <f>'[1]TCE - ANEXO III - Preencher'!S430</f>
        <v>60.61</v>
      </c>
      <c r="S421" s="17">
        <f t="shared" si="39"/>
        <v>215.39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392.26449411764702</v>
      </c>
    </row>
    <row r="422" spans="1:28" s="4" customFormat="1">
      <c r="A422" s="9">
        <f>IFERROR(VLOOKUP(B422,'[1]DADOS (OCULTAR)'!$P$3:$R$56,3,0),"")</f>
        <v>10988301000633</v>
      </c>
      <c r="B422" s="10" t="str">
        <f>'[1]TCE - ANEXO III - Preencher'!C431</f>
        <v>HOSPITAL PELÓPIDAS SILVEIRA</v>
      </c>
      <c r="C422" s="11"/>
      <c r="D422" s="12" t="str">
        <f>'[1]TCE - ANEXO III - Preencher'!E431</f>
        <v>FRANCIANE DOS PRAZERES DA SILVA ROCHA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>
        <f>'[1]TCE - ANEXO III - Preencher'!G431</f>
        <v>414105</v>
      </c>
      <c r="G422" s="14">
        <f>IF('[1]TCE - ANEXO III - Preencher'!H431="","",'[1]TCE - ANEXO III - Preencher'!H431)</f>
        <v>44136</v>
      </c>
      <c r="H422" s="15">
        <f>'[1]TCE - ANEXO III - Preencher'!I431</f>
        <v>13.718900000000001</v>
      </c>
      <c r="I422" s="15">
        <f>'[1]TCE - ANEXO III - Preencher'!J431</f>
        <v>109.75120000000001</v>
      </c>
      <c r="J422" s="15">
        <f>'[1]TCE - ANEXO III - Preencher'!K431</f>
        <v>0</v>
      </c>
      <c r="K422" s="16">
        <f>'[1]TCE - ANEXO III - Preencher'!L431</f>
        <v>103.99279411764699</v>
      </c>
      <c r="L422" s="16">
        <f>'[1]TCE - ANEXO III - Preencher'!M431</f>
        <v>25.29</v>
      </c>
      <c r="M422" s="16">
        <f t="shared" si="37"/>
        <v>78.702794117646988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131.1</v>
      </c>
      <c r="R422" s="16">
        <f>'[1]TCE - ANEXO III - Preencher'!S431</f>
        <v>48.04</v>
      </c>
      <c r="S422" s="17">
        <f t="shared" si="39"/>
        <v>83.06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286.39289411764696</v>
      </c>
    </row>
    <row r="423" spans="1:28" s="4" customFormat="1">
      <c r="A423" s="9">
        <f>IFERROR(VLOOKUP(B423,'[1]DADOS (OCULTAR)'!$P$3:$R$56,3,0),"")</f>
        <v>10988301000633</v>
      </c>
      <c r="B423" s="10" t="str">
        <f>'[1]TCE - ANEXO III - Preencher'!C432</f>
        <v>HOSPITAL PELÓPIDAS SILVEIRA</v>
      </c>
      <c r="C423" s="11"/>
      <c r="D423" s="12" t="str">
        <f>'[1]TCE - ANEXO III - Preencher'!E432</f>
        <v>FRANCINEIDE TERESA DA LUZ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>
        <f>'[1]TCE - ANEXO III - Preencher'!G432</f>
        <v>517410</v>
      </c>
      <c r="G423" s="14">
        <f>IF('[1]TCE - ANEXO III - Preencher'!H432="","",'[1]TCE - ANEXO III - Preencher'!H432)</f>
        <v>44136</v>
      </c>
      <c r="H423" s="15">
        <f>'[1]TCE - ANEXO III - Preencher'!I432</f>
        <v>10.9725</v>
      </c>
      <c r="I423" s="15">
        <f>'[1]TCE - ANEXO III - Preencher'!J432</f>
        <v>87.78</v>
      </c>
      <c r="J423" s="15">
        <f>'[1]TCE - ANEXO III - Preencher'!K432</f>
        <v>0</v>
      </c>
      <c r="K423" s="16">
        <f>'[1]TCE - ANEXO III - Preencher'!L432</f>
        <v>103.99279411764699</v>
      </c>
      <c r="L423" s="16">
        <f>'[1]TCE - ANEXO III - Preencher'!M432</f>
        <v>20.9</v>
      </c>
      <c r="M423" s="16">
        <f t="shared" si="37"/>
        <v>83.092794117647003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103.5</v>
      </c>
      <c r="R423" s="16">
        <f>'[1]TCE - ANEXO III - Preencher'!S432</f>
        <v>62.7</v>
      </c>
      <c r="S423" s="17">
        <f t="shared" si="39"/>
        <v>40.799999999999997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223.80529411764701</v>
      </c>
    </row>
    <row r="424" spans="1:28" s="4" customFormat="1">
      <c r="A424" s="9">
        <f>IFERROR(VLOOKUP(B424,'[1]DADOS (OCULTAR)'!$P$3:$R$56,3,0),"")</f>
        <v>10988301000633</v>
      </c>
      <c r="B424" s="10" t="str">
        <f>'[1]TCE - ANEXO III - Preencher'!C433</f>
        <v>HOSPITAL PELÓPIDAS SILVEIRA</v>
      </c>
      <c r="C424" s="11"/>
      <c r="D424" s="12" t="str">
        <f>'[1]TCE - ANEXO III - Preencher'!E433</f>
        <v>FRANCISCA DO NASCIMENTO DE OLIVEIRA SILVA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44136</v>
      </c>
      <c r="H424" s="15">
        <f>'[1]TCE - ANEXO III - Preencher'!I433</f>
        <v>13.1075</v>
      </c>
      <c r="I424" s="15">
        <f>'[1]TCE - ANEXO III - Preencher'!J433</f>
        <v>104.86</v>
      </c>
      <c r="J424" s="15">
        <f>'[1]TCE - ANEXO III - Preencher'!K433</f>
        <v>0</v>
      </c>
      <c r="K424" s="16">
        <f>'[1]TCE - ANEXO III - Preencher'!L433</f>
        <v>103.99279411764699</v>
      </c>
      <c r="L424" s="16">
        <f>'[1]TCE - ANEXO III - Preencher'!M433</f>
        <v>20.9</v>
      </c>
      <c r="M424" s="16">
        <f t="shared" si="37"/>
        <v>83.092794117647003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202.220294117647</v>
      </c>
    </row>
    <row r="425" spans="1:28" s="4" customFormat="1">
      <c r="A425" s="9">
        <f>IFERROR(VLOOKUP(B425,'[1]DADOS (OCULTAR)'!$P$3:$R$56,3,0),"")</f>
        <v>10988301000633</v>
      </c>
      <c r="B425" s="10" t="str">
        <f>'[1]TCE - ANEXO III - Preencher'!C434</f>
        <v>HOSPITAL PELÓPIDAS SILVEIRA</v>
      </c>
      <c r="C425" s="11"/>
      <c r="D425" s="12" t="str">
        <f>'[1]TCE - ANEXO III - Preencher'!E434</f>
        <v>FRANCISCO DE ASSIS LINS DA SILVA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>
        <f>'[1]TCE - ANEXO III - Preencher'!G434</f>
        <v>517410</v>
      </c>
      <c r="G425" s="14">
        <f>IF('[1]TCE - ANEXO III - Preencher'!H434="","",'[1]TCE - ANEXO III - Preencher'!H434)</f>
        <v>44136</v>
      </c>
      <c r="H425" s="15">
        <f>'[1]TCE - ANEXO III - Preencher'!I434</f>
        <v>12.208</v>
      </c>
      <c r="I425" s="15">
        <f>'[1]TCE - ANEXO III - Preencher'!J434</f>
        <v>99.754400000000004</v>
      </c>
      <c r="J425" s="15">
        <f>'[1]TCE - ANEXO III - Preencher'!K434</f>
        <v>0</v>
      </c>
      <c r="K425" s="16">
        <f>'[1]TCE - ANEXO III - Preencher'!L434</f>
        <v>103.99279411764699</v>
      </c>
      <c r="L425" s="16">
        <f>'[1]TCE - ANEXO III - Preencher'!M434</f>
        <v>20.9</v>
      </c>
      <c r="M425" s="16">
        <f t="shared" si="37"/>
        <v>83.092794117647003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196.215194117647</v>
      </c>
    </row>
    <row r="426" spans="1:28" s="4" customFormat="1">
      <c r="A426" s="9">
        <f>IFERROR(VLOOKUP(B426,'[1]DADOS (OCULTAR)'!$P$3:$R$56,3,0),"")</f>
        <v>10988301000633</v>
      </c>
      <c r="B426" s="10" t="str">
        <f>'[1]TCE - ANEXO III - Preencher'!C435</f>
        <v>HOSPITAL PELÓPIDAS SILVEIRA</v>
      </c>
      <c r="C426" s="11"/>
      <c r="D426" s="12" t="str">
        <f>'[1]TCE - ANEXO III - Preencher'!E435</f>
        <v>GABRIEL CARNEIRO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521130</v>
      </c>
      <c r="G426" s="14">
        <f>IF('[1]TCE - ANEXO III - Preencher'!H435="","",'[1]TCE - ANEXO III - Preencher'!H435)</f>
        <v>44136</v>
      </c>
      <c r="H426" s="15">
        <f>'[1]TCE - ANEXO III - Preencher'!I435</f>
        <v>10.450000000000001</v>
      </c>
      <c r="I426" s="15">
        <f>'[1]TCE - ANEXO III - Preencher'!J435</f>
        <v>83.600000000000009</v>
      </c>
      <c r="J426" s="15">
        <f>'[1]TCE - ANEXO III - Preencher'!K435</f>
        <v>0</v>
      </c>
      <c r="K426" s="16">
        <f>'[1]TCE - ANEXO III - Preencher'!L435</f>
        <v>103.99279411764699</v>
      </c>
      <c r="L426" s="16">
        <f>'[1]TCE - ANEXO III - Preencher'!M435</f>
        <v>20.9</v>
      </c>
      <c r="M426" s="16">
        <f t="shared" si="37"/>
        <v>83.092794117647003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276</v>
      </c>
      <c r="R426" s="16">
        <f>'[1]TCE - ANEXO III - Preencher'!S435</f>
        <v>62.7</v>
      </c>
      <c r="S426" s="17">
        <f t="shared" si="39"/>
        <v>213.3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391.60279411764702</v>
      </c>
    </row>
    <row r="427" spans="1:28" s="4" customFormat="1">
      <c r="A427" s="9">
        <f>IFERROR(VLOOKUP(B427,'[1]DADOS (OCULTAR)'!$P$3:$R$56,3,0),"")</f>
        <v>10988301000633</v>
      </c>
      <c r="B427" s="10" t="str">
        <f>'[1]TCE - ANEXO III - Preencher'!C436</f>
        <v>HOSPITAL PELÓPIDAS SILVEIRA</v>
      </c>
      <c r="C427" s="11"/>
      <c r="D427" s="12" t="str">
        <f>'[1]TCE - ANEXO III - Preencher'!E436</f>
        <v>GABRIEL MAIA DE ALBUQUERQUE COSTA</v>
      </c>
      <c r="E427" s="10" t="str">
        <f>IF('[1]TCE - ANEXO III - Preencher'!F436="4 - Assistência Odontológica","2 - Outros Profissionais da Saúde",'[1]TCE - ANEXO III - Preencher'!F436)</f>
        <v>1 - Médico</v>
      </c>
      <c r="F427" s="13">
        <f>'[1]TCE - ANEXO III - Preencher'!G436</f>
        <v>225125</v>
      </c>
      <c r="G427" s="14">
        <f>IF('[1]TCE - ANEXO III - Preencher'!H436="","",'[1]TCE - ANEXO III - Preencher'!H436)</f>
        <v>44136</v>
      </c>
      <c r="H427" s="15">
        <f>'[1]TCE - ANEXO III - Preencher'!I436</f>
        <v>49.715400000000002</v>
      </c>
      <c r="I427" s="15">
        <f>'[1]TCE - ANEXO III - Preencher'!J436</f>
        <v>421.62959999999998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9.2766149999999996</v>
      </c>
      <c r="O427" s="16">
        <f>'[1]TCE - ANEXO III - Preencher'!P436</f>
        <v>0</v>
      </c>
      <c r="P427" s="17">
        <f t="shared" si="38"/>
        <v>9.2766149999999996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480.62161499999996</v>
      </c>
    </row>
    <row r="428" spans="1:28" s="4" customFormat="1">
      <c r="A428" s="9">
        <f>IFERROR(VLOOKUP(B428,'[1]DADOS (OCULTAR)'!$P$3:$R$56,3,0),"")</f>
        <v>10988301000633</v>
      </c>
      <c r="B428" s="10" t="str">
        <f>'[1]TCE - ANEXO III - Preencher'!C437</f>
        <v>HOSPITAL PELÓPIDAS SILVEIRA</v>
      </c>
      <c r="C428" s="11"/>
      <c r="D428" s="12" t="str">
        <f>'[1]TCE - ANEXO III - Preencher'!E437</f>
        <v>GABRIELA DOS SANTOS ARCANJO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44136</v>
      </c>
      <c r="H428" s="15">
        <f>'[1]TCE - ANEXO III - Preencher'!I437</f>
        <v>12.424100000000001</v>
      </c>
      <c r="I428" s="15">
        <f>'[1]TCE - ANEXO III - Preencher'!J437</f>
        <v>99.392800000000008</v>
      </c>
      <c r="J428" s="15">
        <f>'[1]TCE - ANEXO III - Preencher'!K437</f>
        <v>0</v>
      </c>
      <c r="K428" s="16">
        <f>'[1]TCE - ANEXO III - Preencher'!L437</f>
        <v>103.99279411764699</v>
      </c>
      <c r="L428" s="16">
        <f>'[1]TCE - ANEXO III - Preencher'!M437</f>
        <v>20.9</v>
      </c>
      <c r="M428" s="16">
        <f t="shared" si="37"/>
        <v>83.092794117647003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103.5</v>
      </c>
      <c r="R428" s="16">
        <f>'[1]TCE - ANEXO III - Preencher'!S437</f>
        <v>62.7</v>
      </c>
      <c r="S428" s="17">
        <f t="shared" si="39"/>
        <v>40.799999999999997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236.86969411764699</v>
      </c>
    </row>
    <row r="429" spans="1:28" s="4" customFormat="1">
      <c r="A429" s="9">
        <f>IFERROR(VLOOKUP(B429,'[1]DADOS (OCULTAR)'!$P$3:$R$56,3,0),"")</f>
        <v>10988301000633</v>
      </c>
      <c r="B429" s="10" t="str">
        <f>'[1]TCE - ANEXO III - Preencher'!C438</f>
        <v>HOSPITAL PELÓPIDAS SILVEIRA</v>
      </c>
      <c r="C429" s="11"/>
      <c r="D429" s="12" t="str">
        <f>'[1]TCE - ANEXO III - Preencher'!E438</f>
        <v>GABRIELA FARIAS DE BARROS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223505</v>
      </c>
      <c r="G429" s="14">
        <f>IF('[1]TCE - ANEXO III - Preencher'!H438="","",'[1]TCE - ANEXO III - Preencher'!H438)</f>
        <v>44136</v>
      </c>
      <c r="H429" s="15">
        <f>'[1]TCE - ANEXO III - Preencher'!I438</f>
        <v>37.271100000000004</v>
      </c>
      <c r="I429" s="15">
        <f>'[1]TCE - ANEXO III - Preencher'!J438</f>
        <v>300.91120000000001</v>
      </c>
      <c r="J429" s="15">
        <f>'[1]TCE - ANEXO III - Preencher'!K438</f>
        <v>0</v>
      </c>
      <c r="K429" s="16">
        <f>'[1]TCE - ANEXO III - Preencher'!L438</f>
        <v>103.99279411764699</v>
      </c>
      <c r="L429" s="16">
        <f>'[1]TCE - ANEXO III - Preencher'!M438</f>
        <v>3.08</v>
      </c>
      <c r="M429" s="16">
        <f t="shared" si="37"/>
        <v>100.912794117647</v>
      </c>
      <c r="N429" s="16">
        <f>'[1]TCE - ANEXO III - Preencher'!O438</f>
        <v>2.44</v>
      </c>
      <c r="O429" s="16">
        <f>'[1]TCE - ANEXO III - Preencher'!P438</f>
        <v>0</v>
      </c>
      <c r="P429" s="17">
        <f t="shared" si="38"/>
        <v>2.44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441.53509411764702</v>
      </c>
    </row>
    <row r="430" spans="1:28" s="4" customFormat="1">
      <c r="A430" s="9">
        <f>IFERROR(VLOOKUP(B430,'[1]DADOS (OCULTAR)'!$P$3:$R$56,3,0),"")</f>
        <v>10988301000633</v>
      </c>
      <c r="B430" s="10" t="str">
        <f>'[1]TCE - ANEXO III - Preencher'!C439</f>
        <v>HOSPITAL PELÓPIDAS SILVEIRA</v>
      </c>
      <c r="C430" s="11"/>
      <c r="D430" s="12" t="str">
        <f>'[1]TCE - ANEXO III - Preencher'!E439</f>
        <v>GABRIELE DE FATIMA DA COSTA RAMOS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44136</v>
      </c>
      <c r="H430" s="15">
        <f>'[1]TCE - ANEXO III - Preencher'!I439</f>
        <v>12.038399999999999</v>
      </c>
      <c r="I430" s="15">
        <f>'[1]TCE - ANEXO III - Preencher'!J439</f>
        <v>96.307199999999995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89.7</v>
      </c>
      <c r="R430" s="16">
        <f>'[1]TCE - ANEXO III - Preencher'!S439</f>
        <v>62.7</v>
      </c>
      <c r="S430" s="17">
        <f t="shared" si="39"/>
        <v>27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136.50559999999999</v>
      </c>
    </row>
    <row r="431" spans="1:28" s="4" customFormat="1">
      <c r="A431" s="9">
        <f>IFERROR(VLOOKUP(B431,'[1]DADOS (OCULTAR)'!$P$3:$R$56,3,0),"")</f>
        <v>10988301000633</v>
      </c>
      <c r="B431" s="10" t="str">
        <f>'[1]TCE - ANEXO III - Preencher'!C440</f>
        <v>HOSPITAL PELÓPIDAS SILVEIRA</v>
      </c>
      <c r="C431" s="11"/>
      <c r="D431" s="12" t="str">
        <f>'[1]TCE - ANEXO III - Preencher'!E440</f>
        <v>GABRIELE TELES CHAVES</v>
      </c>
      <c r="E431" s="10" t="str">
        <f>IF('[1]TCE - ANEXO III - Preencher'!F440="4 - Assistência Odontológica","2 - Outros Profissionais da Saúde",'[1]TCE - ANEXO III - Preencher'!F440)</f>
        <v>1 - Médico</v>
      </c>
      <c r="F431" s="13">
        <f>'[1]TCE - ANEXO III - Preencher'!G440</f>
        <v>225125</v>
      </c>
      <c r="G431" s="14">
        <f>IF('[1]TCE - ANEXO III - Preencher'!H440="","",'[1]TCE - ANEXO III - Preencher'!H440)</f>
        <v>44136</v>
      </c>
      <c r="H431" s="15">
        <f>'[1]TCE - ANEXO III - Preencher'!I440</f>
        <v>37.025700000000001</v>
      </c>
      <c r="I431" s="15">
        <f>'[1]TCE - ANEXO III - Preencher'!J440</f>
        <v>296.2056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9.2766149999999996</v>
      </c>
      <c r="O431" s="16">
        <f>'[1]TCE - ANEXO III - Preencher'!P440</f>
        <v>0</v>
      </c>
      <c r="P431" s="17">
        <f t="shared" si="38"/>
        <v>9.2766149999999996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342.50791500000003</v>
      </c>
    </row>
    <row r="432" spans="1:28" s="4" customFormat="1">
      <c r="A432" s="9">
        <f>IFERROR(VLOOKUP(B432,'[1]DADOS (OCULTAR)'!$P$3:$R$56,3,0),"")</f>
        <v>10988301000633</v>
      </c>
      <c r="B432" s="10" t="str">
        <f>'[1]TCE - ANEXO III - Preencher'!C441</f>
        <v>HOSPITAL PELÓPIDAS SILVEIRA</v>
      </c>
      <c r="C432" s="11"/>
      <c r="D432" s="12" t="str">
        <f>'[1]TCE - ANEXO III - Preencher'!E441</f>
        <v>GENEZIA CELINA DA SILVA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44136</v>
      </c>
      <c r="H432" s="15">
        <f>'[1]TCE - ANEXO III - Preencher'!I441</f>
        <v>22.7652</v>
      </c>
      <c r="I432" s="15">
        <f>'[1]TCE - ANEXO III - Preencher'!J441</f>
        <v>182.1216</v>
      </c>
      <c r="J432" s="15">
        <f>'[1]TCE - ANEXO III - Preencher'!K441</f>
        <v>0</v>
      </c>
      <c r="K432" s="16">
        <f>'[1]TCE - ANEXO III - Preencher'!L441</f>
        <v>103.99279411764699</v>
      </c>
      <c r="L432" s="16">
        <f>'[1]TCE - ANEXO III - Preencher'!M441</f>
        <v>20.9</v>
      </c>
      <c r="M432" s="16">
        <f t="shared" si="37"/>
        <v>83.092794117647003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207</v>
      </c>
      <c r="R432" s="16">
        <f>'[1]TCE - ANEXO III - Preencher'!S441</f>
        <v>62.7</v>
      </c>
      <c r="S432" s="17">
        <f t="shared" si="39"/>
        <v>144.30000000000001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433.43959411764706</v>
      </c>
    </row>
    <row r="433" spans="1:28" s="4" customFormat="1">
      <c r="A433" s="9">
        <f>IFERROR(VLOOKUP(B433,'[1]DADOS (OCULTAR)'!$P$3:$R$56,3,0),"")</f>
        <v>10988301000633</v>
      </c>
      <c r="B433" s="10" t="str">
        <f>'[1]TCE - ANEXO III - Preencher'!C442</f>
        <v>HOSPITAL PELÓPIDAS SILVEIRA</v>
      </c>
      <c r="C433" s="11"/>
      <c r="D433" s="12" t="str">
        <f>'[1]TCE - ANEXO III - Preencher'!E442</f>
        <v>GENI MARIA GOMES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44136</v>
      </c>
      <c r="H433" s="15">
        <f>'[1]TCE - ANEXO III - Preencher'!I442</f>
        <v>24.855999999999998</v>
      </c>
      <c r="I433" s="15">
        <f>'[1]TCE - ANEXO III - Preencher'!J442</f>
        <v>198.84799999999998</v>
      </c>
      <c r="J433" s="15">
        <f>'[1]TCE - ANEXO III - Preencher'!K442</f>
        <v>0</v>
      </c>
      <c r="K433" s="16">
        <f>'[1]TCE - ANEXO III - Preencher'!L442</f>
        <v>103.99279411764699</v>
      </c>
      <c r="L433" s="16">
        <f>'[1]TCE - ANEXO III - Preencher'!M442</f>
        <v>20.9</v>
      </c>
      <c r="M433" s="16">
        <f t="shared" si="37"/>
        <v>83.092794117647003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307.95679411764701</v>
      </c>
    </row>
    <row r="434" spans="1:28" s="4" customFormat="1">
      <c r="A434" s="9">
        <f>IFERROR(VLOOKUP(B434,'[1]DADOS (OCULTAR)'!$P$3:$R$56,3,0),"")</f>
        <v>10988301000633</v>
      </c>
      <c r="B434" s="10" t="str">
        <f>'[1]TCE - ANEXO III - Preencher'!C443</f>
        <v>HOSPITAL PELÓPIDAS SILVEIRA</v>
      </c>
      <c r="C434" s="11"/>
      <c r="D434" s="12" t="str">
        <f>'[1]TCE - ANEXO III - Preencher'!E443</f>
        <v>GENISI CALDAS DOS SANTOS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44136</v>
      </c>
      <c r="H434" s="15">
        <f>'[1]TCE - ANEXO III - Preencher'!I443</f>
        <v>14.135999999999999</v>
      </c>
      <c r="I434" s="15">
        <f>'[1]TCE - ANEXO III - Preencher'!J443</f>
        <v>113.08799999999999</v>
      </c>
      <c r="J434" s="15">
        <f>'[1]TCE - ANEXO III - Preencher'!K443</f>
        <v>0</v>
      </c>
      <c r="K434" s="16">
        <f>'[1]TCE - ANEXO III - Preencher'!L443</f>
        <v>103.99279411764699</v>
      </c>
      <c r="L434" s="16">
        <f>'[1]TCE - ANEXO III - Preencher'!M443</f>
        <v>20.9</v>
      </c>
      <c r="M434" s="16">
        <f t="shared" si="37"/>
        <v>83.092794117647003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103.5</v>
      </c>
      <c r="R434" s="16">
        <f>'[1]TCE - ANEXO III - Preencher'!S443</f>
        <v>62.7</v>
      </c>
      <c r="S434" s="17">
        <f t="shared" si="39"/>
        <v>40.799999999999997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252.276794117647</v>
      </c>
    </row>
    <row r="435" spans="1:28" s="4" customFormat="1">
      <c r="A435" s="9">
        <f>IFERROR(VLOOKUP(B435,'[1]DADOS (OCULTAR)'!$P$3:$R$56,3,0),"")</f>
        <v>10988301000633</v>
      </c>
      <c r="B435" s="10" t="str">
        <f>'[1]TCE - ANEXO III - Preencher'!C444</f>
        <v>HOSPITAL PELÓPIDAS SILVEIRA</v>
      </c>
      <c r="C435" s="11"/>
      <c r="D435" s="12" t="str">
        <f>'[1]TCE - ANEXO III - Preencher'!E444</f>
        <v>GENOVEVA DA CONCEICAO PEREIRA DA SILVA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44136</v>
      </c>
      <c r="H435" s="15">
        <f>'[1]TCE - ANEXO III - Preencher'!I444</f>
        <v>15.9778</v>
      </c>
      <c r="I435" s="15">
        <f>'[1]TCE - ANEXO III - Preencher'!J444</f>
        <v>127.8224</v>
      </c>
      <c r="J435" s="15">
        <f>'[1]TCE - ANEXO III - Preencher'!K444</f>
        <v>0</v>
      </c>
      <c r="K435" s="16">
        <f>'[1]TCE - ANEXO III - Preencher'!L444</f>
        <v>103.99279411764699</v>
      </c>
      <c r="L435" s="16">
        <f>'[1]TCE - ANEXO III - Preencher'!M444</f>
        <v>20.9</v>
      </c>
      <c r="M435" s="16">
        <f t="shared" si="37"/>
        <v>83.092794117647003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207</v>
      </c>
      <c r="R435" s="16">
        <f>'[1]TCE - ANEXO III - Preencher'!S444</f>
        <v>60.61</v>
      </c>
      <c r="S435" s="17">
        <f t="shared" si="39"/>
        <v>146.38999999999999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374.442994117647</v>
      </c>
    </row>
    <row r="436" spans="1:28" s="4" customFormat="1">
      <c r="A436" s="9">
        <f>IFERROR(VLOOKUP(B436,'[1]DADOS (OCULTAR)'!$P$3:$R$56,3,0),"")</f>
        <v>10988301000633</v>
      </c>
      <c r="B436" s="10" t="str">
        <f>'[1]TCE - ANEXO III - Preencher'!C445</f>
        <v>HOSPITAL PELÓPIDAS SILVEIRA</v>
      </c>
      <c r="C436" s="11"/>
      <c r="D436" s="12" t="str">
        <f>'[1]TCE - ANEXO III - Preencher'!E445</f>
        <v>GEORGIA MARCELA SILVA DE ARAUJO SOUZA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44136</v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1.1599999999999999</v>
      </c>
    </row>
    <row r="437" spans="1:28" s="4" customFormat="1">
      <c r="A437" s="9">
        <f>IFERROR(VLOOKUP(B437,'[1]DADOS (OCULTAR)'!$P$3:$R$56,3,0),"")</f>
        <v>10988301000633</v>
      </c>
      <c r="B437" s="10" t="str">
        <f>'[1]TCE - ANEXO III - Preencher'!C446</f>
        <v>HOSPITAL PELÓPIDAS SILVEIRA</v>
      </c>
      <c r="C437" s="11"/>
      <c r="D437" s="12" t="str">
        <f>'[1]TCE - ANEXO III - Preencher'!E446</f>
        <v>GERLANDIA MARIA NOGUEIRA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44136</v>
      </c>
      <c r="H437" s="15">
        <f>'[1]TCE - ANEXO III - Preencher'!I446</f>
        <v>26.8002</v>
      </c>
      <c r="I437" s="15">
        <f>'[1]TCE - ANEXO III - Preencher'!J446</f>
        <v>214.4016</v>
      </c>
      <c r="J437" s="15">
        <f>'[1]TCE - ANEXO III - Preencher'!K446</f>
        <v>0</v>
      </c>
      <c r="K437" s="16">
        <f>'[1]TCE - ANEXO III - Preencher'!L446</f>
        <v>103.99279411764699</v>
      </c>
      <c r="L437" s="16">
        <f>'[1]TCE - ANEXO III - Preencher'!M446</f>
        <v>20.9</v>
      </c>
      <c r="M437" s="16">
        <f t="shared" si="37"/>
        <v>83.092794117647003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4.41</v>
      </c>
      <c r="U437" s="16">
        <f>'[1]TCE - ANEXO III - Preencher'!V446</f>
        <v>0</v>
      </c>
      <c r="V437" s="17">
        <f t="shared" si="40"/>
        <v>4.41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329.86459411764702</v>
      </c>
    </row>
    <row r="438" spans="1:28" s="4" customFormat="1">
      <c r="A438" s="9">
        <f>IFERROR(VLOOKUP(B438,'[1]DADOS (OCULTAR)'!$P$3:$R$56,3,0),"")</f>
        <v>10988301000633</v>
      </c>
      <c r="B438" s="10" t="str">
        <f>'[1]TCE - ANEXO III - Preencher'!C447</f>
        <v>HOSPITAL PELÓPIDAS SILVEIRA</v>
      </c>
      <c r="C438" s="11"/>
      <c r="D438" s="12" t="str">
        <f>'[1]TCE - ANEXO III - Preencher'!E447</f>
        <v>GERLANIO SILVESTRE FERREIRA</v>
      </c>
      <c r="E438" s="10" t="str">
        <f>IF('[1]TCE - ANEXO III - Preencher'!F447="4 - Assistência Odontológica","2 - Outros Profissionais da Saúde",'[1]TCE - ANEXO III - Preencher'!F447)</f>
        <v>3 - Administrativo</v>
      </c>
      <c r="F438" s="13">
        <f>'[1]TCE - ANEXO III - Preencher'!G447</f>
        <v>782320</v>
      </c>
      <c r="G438" s="14">
        <f>IF('[1]TCE - ANEXO III - Preencher'!H447="","",'[1]TCE - ANEXO III - Preencher'!H447)</f>
        <v>44136</v>
      </c>
      <c r="H438" s="15">
        <f>'[1]TCE - ANEXO III - Preencher'!I447</f>
        <v>16.846800000000002</v>
      </c>
      <c r="I438" s="15">
        <f>'[1]TCE - ANEXO III - Preencher'!J447</f>
        <v>134.77440000000001</v>
      </c>
      <c r="J438" s="15">
        <f>'[1]TCE - ANEXO III - Preencher'!K447</f>
        <v>0</v>
      </c>
      <c r="K438" s="16">
        <f>'[1]TCE - ANEXO III - Preencher'!L447</f>
        <v>103.99279411764699</v>
      </c>
      <c r="L438" s="16">
        <f>'[1]TCE - ANEXO III - Preencher'!M447</f>
        <v>28.48</v>
      </c>
      <c r="M438" s="16">
        <f t="shared" si="37"/>
        <v>75.51279411764699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228.293994117647</v>
      </c>
    </row>
    <row r="439" spans="1:28" s="4" customFormat="1">
      <c r="A439" s="9">
        <f>IFERROR(VLOOKUP(B439,'[1]DADOS (OCULTAR)'!$P$3:$R$56,3,0),"")</f>
        <v>10988301000633</v>
      </c>
      <c r="B439" s="10" t="str">
        <f>'[1]TCE - ANEXO III - Preencher'!C448</f>
        <v>HOSPITAL PELÓPIDAS SILVEIRA</v>
      </c>
      <c r="C439" s="11"/>
      <c r="D439" s="12" t="str">
        <f>'[1]TCE - ANEXO III - Preencher'!E448</f>
        <v>GERSYCA PAOLA BARBOSA CAVALCANTI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223505</v>
      </c>
      <c r="G439" s="14">
        <f>IF('[1]TCE - ANEXO III - Preencher'!H448="","",'[1]TCE - ANEXO III - Preencher'!H448)</f>
        <v>44136</v>
      </c>
      <c r="H439" s="15">
        <f>'[1]TCE - ANEXO III - Preencher'!I448</f>
        <v>50.302600000000005</v>
      </c>
      <c r="I439" s="15">
        <f>'[1]TCE - ANEXO III - Preencher'!J448</f>
        <v>405.16320000000002</v>
      </c>
      <c r="J439" s="15">
        <f>'[1]TCE - ANEXO III - Preencher'!K448</f>
        <v>0</v>
      </c>
      <c r="K439" s="16">
        <f>'[1]TCE - ANEXO III - Preencher'!L448</f>
        <v>103.99279411764699</v>
      </c>
      <c r="L439" s="16">
        <f>'[1]TCE - ANEXO III - Preencher'!M448</f>
        <v>3.08</v>
      </c>
      <c r="M439" s="16">
        <f t="shared" si="37"/>
        <v>100.912794117647</v>
      </c>
      <c r="N439" s="16">
        <f>'[1]TCE - ANEXO III - Preencher'!O448</f>
        <v>2.44</v>
      </c>
      <c r="O439" s="16">
        <f>'[1]TCE - ANEXO III - Preencher'!P448</f>
        <v>0</v>
      </c>
      <c r="P439" s="17">
        <f t="shared" si="38"/>
        <v>2.44</v>
      </c>
      <c r="Q439" s="16">
        <f>'[1]TCE - ANEXO III - Preencher'!R448</f>
        <v>276</v>
      </c>
      <c r="R439" s="16">
        <f>'[1]TCE - ANEXO III - Preencher'!S448</f>
        <v>123.36</v>
      </c>
      <c r="S439" s="17">
        <f t="shared" si="39"/>
        <v>152.63999999999999</v>
      </c>
      <c r="T439" s="16">
        <f>'[1]TCE - ANEXO III - Preencher'!U448</f>
        <v>103.28</v>
      </c>
      <c r="U439" s="16">
        <f>'[1]TCE - ANEXO III - Preencher'!V448</f>
        <v>0</v>
      </c>
      <c r="V439" s="17">
        <f t="shared" si="40"/>
        <v>103.28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814.73859411764704</v>
      </c>
    </row>
    <row r="440" spans="1:28" s="4" customFormat="1">
      <c r="A440" s="9">
        <f>IFERROR(VLOOKUP(B440,'[1]DADOS (OCULTAR)'!$P$3:$R$56,3,0),"")</f>
        <v>10988301000633</v>
      </c>
      <c r="B440" s="10" t="str">
        <f>'[1]TCE - ANEXO III - Preencher'!C449</f>
        <v>HOSPITAL PELÓPIDAS SILVEIRA</v>
      </c>
      <c r="C440" s="11"/>
      <c r="D440" s="12" t="str">
        <f>'[1]TCE - ANEXO III - Preencher'!E449</f>
        <v>GILBERTO CAIO DUARTE BATISTA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44136</v>
      </c>
      <c r="H440" s="15">
        <f>'[1]TCE - ANEXO III - Preencher'!I449</f>
        <v>19.157900000000001</v>
      </c>
      <c r="I440" s="15">
        <f>'[1]TCE - ANEXO III - Preencher'!J449</f>
        <v>153.26320000000001</v>
      </c>
      <c r="J440" s="15">
        <f>'[1]TCE - ANEXO III - Preencher'!K449</f>
        <v>0</v>
      </c>
      <c r="K440" s="16">
        <f>'[1]TCE - ANEXO III - Preencher'!L449</f>
        <v>103.99279411764699</v>
      </c>
      <c r="L440" s="16">
        <f>'[1]TCE - ANEXO III - Preencher'!M449</f>
        <v>20.9</v>
      </c>
      <c r="M440" s="16">
        <f t="shared" si="37"/>
        <v>83.092794117647003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103.5</v>
      </c>
      <c r="R440" s="16">
        <f>'[1]TCE - ANEXO III - Preencher'!S449</f>
        <v>62.7</v>
      </c>
      <c r="S440" s="17">
        <f t="shared" si="39"/>
        <v>40.799999999999997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297.47389411764703</v>
      </c>
    </row>
    <row r="441" spans="1:28" s="4" customFormat="1">
      <c r="A441" s="9">
        <f>IFERROR(VLOOKUP(B441,'[1]DADOS (OCULTAR)'!$P$3:$R$56,3,0),"")</f>
        <v>10988301000633</v>
      </c>
      <c r="B441" s="10" t="str">
        <f>'[1]TCE - ANEXO III - Preencher'!C450</f>
        <v>HOSPITAL PELÓPIDAS SILVEIRA</v>
      </c>
      <c r="C441" s="11"/>
      <c r="D441" s="12" t="str">
        <f>'[1]TCE - ANEXO III - Preencher'!E450</f>
        <v>GILBERTO HANOIS FALBO FILHO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>
        <f>'[1]TCE - ANEXO III - Preencher'!G450</f>
        <v>123110</v>
      </c>
      <c r="G441" s="14">
        <f>IF('[1]TCE - ANEXO III - Preencher'!H450="","",'[1]TCE - ANEXO III - Preencher'!H450)</f>
        <v>44136</v>
      </c>
      <c r="H441" s="15">
        <f>'[1]TCE - ANEXO III - Preencher'!I450</f>
        <v>145.37459999999999</v>
      </c>
      <c r="I441" s="15">
        <f>'[1]TCE - ANEXO III - Preencher'!J450</f>
        <v>1162.9967999999999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1309.5314000000001</v>
      </c>
    </row>
    <row r="442" spans="1:28" s="4" customFormat="1">
      <c r="A442" s="9">
        <f>IFERROR(VLOOKUP(B442,'[1]DADOS (OCULTAR)'!$P$3:$R$56,3,0),"")</f>
        <v>10988301000633</v>
      </c>
      <c r="B442" s="10" t="str">
        <f>'[1]TCE - ANEXO III - Preencher'!C451</f>
        <v>HOSPITAL PELÓPIDAS SILVEIRA</v>
      </c>
      <c r="C442" s="11"/>
      <c r="D442" s="12" t="str">
        <f>'[1]TCE - ANEXO III - Preencher'!E451</f>
        <v>GILBERTO PACHECO DA SILVA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515110</v>
      </c>
      <c r="G442" s="14">
        <f>IF('[1]TCE - ANEXO III - Preencher'!H451="","",'[1]TCE - ANEXO III - Preencher'!H451)</f>
        <v>44136</v>
      </c>
      <c r="H442" s="15">
        <f>'[1]TCE - ANEXO III - Preencher'!I451</f>
        <v>14.2272</v>
      </c>
      <c r="I442" s="15">
        <f>'[1]TCE - ANEXO III - Preencher'!J451</f>
        <v>113.8176</v>
      </c>
      <c r="J442" s="15">
        <f>'[1]TCE - ANEXO III - Preencher'!K451</f>
        <v>0</v>
      </c>
      <c r="K442" s="16">
        <f>'[1]TCE - ANEXO III - Preencher'!L451</f>
        <v>103.99279411764699</v>
      </c>
      <c r="L442" s="16">
        <f>'[1]TCE - ANEXO III - Preencher'!M451</f>
        <v>20.9</v>
      </c>
      <c r="M442" s="16">
        <f t="shared" si="37"/>
        <v>83.092794117647003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207</v>
      </c>
      <c r="R442" s="16">
        <f>'[1]TCE - ANEXO III - Preencher'!S451</f>
        <v>62.7</v>
      </c>
      <c r="S442" s="17">
        <f t="shared" si="39"/>
        <v>144.30000000000001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356.59759411764702</v>
      </c>
    </row>
    <row r="443" spans="1:28" s="4" customFormat="1">
      <c r="A443" s="9">
        <f>IFERROR(VLOOKUP(B443,'[1]DADOS (OCULTAR)'!$P$3:$R$56,3,0),"")</f>
        <v>10988301000633</v>
      </c>
      <c r="B443" s="10" t="str">
        <f>'[1]TCE - ANEXO III - Preencher'!C452</f>
        <v>HOSPITAL PELÓPIDAS SILVEIRA</v>
      </c>
      <c r="C443" s="11"/>
      <c r="D443" s="12" t="str">
        <f>'[1]TCE - ANEXO III - Preencher'!E452</f>
        <v>GILCEIA MOURA DOS SANTOS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223505</v>
      </c>
      <c r="G443" s="14">
        <f>IF('[1]TCE - ANEXO III - Preencher'!H452="","",'[1]TCE - ANEXO III - Preencher'!H452)</f>
        <v>44136</v>
      </c>
      <c r="H443" s="15">
        <f>'[1]TCE - ANEXO III - Preencher'!I452</f>
        <v>35.417000000000002</v>
      </c>
      <c r="I443" s="15">
        <f>'[1]TCE - ANEXO III - Preencher'!J452</f>
        <v>284.68799999999999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2.44</v>
      </c>
      <c r="O443" s="16">
        <f>'[1]TCE - ANEXO III - Preencher'!P452</f>
        <v>0</v>
      </c>
      <c r="P443" s="17">
        <f t="shared" si="38"/>
        <v>2.44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322.54500000000002</v>
      </c>
    </row>
    <row r="444" spans="1:28" s="4" customFormat="1">
      <c r="A444" s="9">
        <f>IFERROR(VLOOKUP(B444,'[1]DADOS (OCULTAR)'!$P$3:$R$56,3,0),"")</f>
        <v>10988301000633</v>
      </c>
      <c r="B444" s="10" t="str">
        <f>'[1]TCE - ANEXO III - Preencher'!C453</f>
        <v>HOSPITAL PELÓPIDAS SILVEIRA</v>
      </c>
      <c r="C444" s="11"/>
      <c r="D444" s="12" t="str">
        <f>'[1]TCE - ANEXO III - Preencher'!E453</f>
        <v>GILLYS MARIA DE MENEZES DUARTE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44136</v>
      </c>
      <c r="H444" s="15">
        <f>'[1]TCE - ANEXO III - Preencher'!I453</f>
        <v>23.121100000000002</v>
      </c>
      <c r="I444" s="15">
        <f>'[1]TCE - ANEXO III - Preencher'!J453</f>
        <v>184.96880000000002</v>
      </c>
      <c r="J444" s="15">
        <f>'[1]TCE - ANEXO III - Preencher'!K453</f>
        <v>0</v>
      </c>
      <c r="K444" s="16">
        <f>'[1]TCE - ANEXO III - Preencher'!L453</f>
        <v>103.99279411764699</v>
      </c>
      <c r="L444" s="16">
        <f>'[1]TCE - ANEXO III - Preencher'!M453</f>
        <v>20.9</v>
      </c>
      <c r="M444" s="16">
        <f t="shared" si="37"/>
        <v>83.092794117647003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207</v>
      </c>
      <c r="R444" s="16">
        <f>'[1]TCE - ANEXO III - Preencher'!S453</f>
        <v>56.43</v>
      </c>
      <c r="S444" s="17">
        <f t="shared" si="39"/>
        <v>150.57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442.91269411764705</v>
      </c>
    </row>
    <row r="445" spans="1:28" s="4" customFormat="1">
      <c r="A445" s="9">
        <f>IFERROR(VLOOKUP(B445,'[1]DADOS (OCULTAR)'!$P$3:$R$56,3,0),"")</f>
        <v>10988301000633</v>
      </c>
      <c r="B445" s="10" t="str">
        <f>'[1]TCE - ANEXO III - Preencher'!C454</f>
        <v>HOSPITAL PELÓPIDAS SILVEIRA</v>
      </c>
      <c r="C445" s="11"/>
      <c r="D445" s="12" t="str">
        <f>'[1]TCE - ANEXO III - Preencher'!E454</f>
        <v>GILVANETE BATISTA CAVALCANTI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142115</v>
      </c>
      <c r="G445" s="14">
        <f>IF('[1]TCE - ANEXO III - Preencher'!H454="","",'[1]TCE - ANEXO III - Preencher'!H454)</f>
        <v>44136</v>
      </c>
      <c r="H445" s="15">
        <f>'[1]TCE - ANEXO III - Preencher'!I454</f>
        <v>55.654300000000006</v>
      </c>
      <c r="I445" s="15">
        <f>'[1]TCE - ANEXO III - Preencher'!J454</f>
        <v>445.23440000000005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502.04870000000011</v>
      </c>
    </row>
    <row r="446" spans="1:28" s="4" customFormat="1">
      <c r="A446" s="9">
        <f>IFERROR(VLOOKUP(B446,'[1]DADOS (OCULTAR)'!$P$3:$R$56,3,0),"")</f>
        <v>10988301000633</v>
      </c>
      <c r="B446" s="10" t="str">
        <f>'[1]TCE - ANEXO III - Preencher'!C455</f>
        <v>HOSPITAL PELÓPIDAS SILVEIRA</v>
      </c>
      <c r="C446" s="11"/>
      <c r="D446" s="12" t="str">
        <f>'[1]TCE - ANEXO III - Preencher'!E455</f>
        <v>GILVANETE MARIA LIMA DO NASCIMENTO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44136</v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1.1599999999999999</v>
      </c>
    </row>
    <row r="447" spans="1:28" s="4" customFormat="1">
      <c r="A447" s="9">
        <f>IFERROR(VLOOKUP(B447,'[1]DADOS (OCULTAR)'!$P$3:$R$56,3,0),"")</f>
        <v>10988301000633</v>
      </c>
      <c r="B447" s="10" t="str">
        <f>'[1]TCE - ANEXO III - Preencher'!C456</f>
        <v>HOSPITAL PELÓPIDAS SILVEIRA</v>
      </c>
      <c r="C447" s="11"/>
      <c r="D447" s="12" t="str">
        <f>'[1]TCE - ANEXO III - Preencher'!E456</f>
        <v>GILVANIA PEREIRA DE ARAUJO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44136</v>
      </c>
      <c r="H447" s="15">
        <f>'[1]TCE - ANEXO III - Preencher'!I456</f>
        <v>13.0625</v>
      </c>
      <c r="I447" s="15">
        <f>'[1]TCE - ANEXO III - Preencher'!J456</f>
        <v>104.5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207</v>
      </c>
      <c r="R447" s="16">
        <f>'[1]TCE - ANEXO III - Preencher'!S456</f>
        <v>62.7</v>
      </c>
      <c r="S447" s="17">
        <f t="shared" si="39"/>
        <v>144.30000000000001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263.02250000000004</v>
      </c>
    </row>
    <row r="448" spans="1:28" s="4" customFormat="1">
      <c r="A448" s="9">
        <f>IFERROR(VLOOKUP(B448,'[1]DADOS (OCULTAR)'!$P$3:$R$56,3,0),"")</f>
        <v>10988301000633</v>
      </c>
      <c r="B448" s="10" t="str">
        <f>'[1]TCE - ANEXO III - Preencher'!C457</f>
        <v>HOSPITAL PELÓPIDAS SILVEIRA</v>
      </c>
      <c r="C448" s="11"/>
      <c r="D448" s="12" t="str">
        <f>'[1]TCE - ANEXO III - Preencher'!E457</f>
        <v>GIOVANA KARINA BRANDAO DE MOURA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223710</v>
      </c>
      <c r="G448" s="14">
        <f>IF('[1]TCE - ANEXO III - Preencher'!H457="","",'[1]TCE - ANEXO III - Preencher'!H457)</f>
        <v>44136</v>
      </c>
      <c r="H448" s="15">
        <f>'[1]TCE - ANEXO III - Preencher'!I457</f>
        <v>34.023299999999999</v>
      </c>
      <c r="I448" s="15">
        <f>'[1]TCE - ANEXO III - Preencher'!J457</f>
        <v>272.18639999999999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307.36970000000002</v>
      </c>
    </row>
    <row r="449" spans="1:28" s="4" customFormat="1">
      <c r="A449" s="9">
        <f>IFERROR(VLOOKUP(B449,'[1]DADOS (OCULTAR)'!$P$3:$R$56,3,0),"")</f>
        <v>10988301000633</v>
      </c>
      <c r="B449" s="10" t="str">
        <f>'[1]TCE - ANEXO III - Preencher'!C458</f>
        <v>HOSPITAL PELÓPIDAS SILVEIRA</v>
      </c>
      <c r="C449" s="11"/>
      <c r="D449" s="12" t="str">
        <f>'[1]TCE - ANEXO III - Preencher'!E458</f>
        <v>GISLAYNE DOS SANTOS NUNES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>
        <f>'[1]TCE - ANEXO III - Preencher'!G458</f>
        <v>411010</v>
      </c>
      <c r="G449" s="14">
        <f>IF('[1]TCE - ANEXO III - Preencher'!H458="","",'[1]TCE - ANEXO III - Preencher'!H458)</f>
        <v>44136</v>
      </c>
      <c r="H449" s="15">
        <f>'[1]TCE - ANEXO III - Preencher'!I458</f>
        <v>10.2133</v>
      </c>
      <c r="I449" s="15">
        <f>'[1]TCE - ANEXO III - Preencher'!J458</f>
        <v>81.706400000000002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276</v>
      </c>
      <c r="R449" s="16">
        <f>'[1]TCE - ANEXO III - Preencher'!S458</f>
        <v>62.7</v>
      </c>
      <c r="S449" s="17">
        <f t="shared" si="39"/>
        <v>213.3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306.37970000000001</v>
      </c>
    </row>
    <row r="450" spans="1:28" s="4" customFormat="1">
      <c r="A450" s="9">
        <f>IFERROR(VLOOKUP(B450,'[1]DADOS (OCULTAR)'!$P$3:$R$56,3,0),"")</f>
        <v>10988301000633</v>
      </c>
      <c r="B450" s="10" t="str">
        <f>'[1]TCE - ANEXO III - Preencher'!C459</f>
        <v>HOSPITAL PELÓPIDAS SILVEIRA</v>
      </c>
      <c r="C450" s="11"/>
      <c r="D450" s="12" t="str">
        <f>'[1]TCE - ANEXO III - Preencher'!E459</f>
        <v>GIUSEPPINA PAULINO FUCALE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223405</v>
      </c>
      <c r="G450" s="14">
        <f>IF('[1]TCE - ANEXO III - Preencher'!H459="","",'[1]TCE - ANEXO III - Preencher'!H459)</f>
        <v>44136</v>
      </c>
      <c r="H450" s="15">
        <f>'[1]TCE - ANEXO III - Preencher'!I459</f>
        <v>71.7654</v>
      </c>
      <c r="I450" s="15">
        <f>'[1]TCE - ANEXO III - Preencher'!J459</f>
        <v>574.1232</v>
      </c>
      <c r="J450" s="15">
        <f>'[1]TCE - ANEXO III - Preencher'!K459</f>
        <v>0</v>
      </c>
      <c r="K450" s="16">
        <f>'[1]TCE - ANEXO III - Preencher'!L459</f>
        <v>103.99279411764699</v>
      </c>
      <c r="L450" s="16">
        <f>'[1]TCE - ANEXO III - Preencher'!M459</f>
        <v>17.55</v>
      </c>
      <c r="M450" s="16">
        <f t="shared" si="37"/>
        <v>86.442794117646997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733.49139411764702</v>
      </c>
    </row>
    <row r="451" spans="1:28" s="4" customFormat="1">
      <c r="A451" s="9">
        <f>IFERROR(VLOOKUP(B451,'[1]DADOS (OCULTAR)'!$P$3:$R$56,3,0),"")</f>
        <v>10988301000633</v>
      </c>
      <c r="B451" s="10" t="str">
        <f>'[1]TCE - ANEXO III - Preencher'!C460</f>
        <v>HOSPITAL PELÓPIDAS SILVEIRA</v>
      </c>
      <c r="C451" s="11"/>
      <c r="D451" s="12" t="str">
        <f>'[1]TCE - ANEXO III - Preencher'!E460</f>
        <v>GIVALDO JOSE DOS SANTOS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44136</v>
      </c>
      <c r="H451" s="15">
        <f>'[1]TCE - ANEXO III - Preencher'!I460</f>
        <v>14.7661</v>
      </c>
      <c r="I451" s="15">
        <f>'[1]TCE - ANEXO III - Preencher'!J460</f>
        <v>118.1288</v>
      </c>
      <c r="J451" s="15">
        <f>'[1]TCE - ANEXO III - Preencher'!K460</f>
        <v>0</v>
      </c>
      <c r="K451" s="16">
        <f>'[1]TCE - ANEXO III - Preencher'!L460</f>
        <v>103.99279411764699</v>
      </c>
      <c r="L451" s="16">
        <f>'[1]TCE - ANEXO III - Preencher'!M460</f>
        <v>20.9</v>
      </c>
      <c r="M451" s="16">
        <f t="shared" si="37"/>
        <v>83.092794117647003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103.5</v>
      </c>
      <c r="R451" s="16">
        <f>'[1]TCE - ANEXO III - Preencher'!S460</f>
        <v>62.7</v>
      </c>
      <c r="S451" s="17">
        <f t="shared" si="39"/>
        <v>40.799999999999997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257.94769411764702</v>
      </c>
    </row>
    <row r="452" spans="1:28" s="4" customFormat="1">
      <c r="A452" s="9">
        <f>IFERROR(VLOOKUP(B452,'[1]DADOS (OCULTAR)'!$P$3:$R$56,3,0),"")</f>
        <v>10988301000633</v>
      </c>
      <c r="B452" s="10" t="str">
        <f>'[1]TCE - ANEXO III - Preencher'!C461</f>
        <v>HOSPITAL PELÓPIDAS SILVEIRA</v>
      </c>
      <c r="C452" s="11"/>
      <c r="D452" s="12" t="str">
        <f>'[1]TCE - ANEXO III - Preencher'!E461</f>
        <v>GIVANILDO BALBINO DA SILVA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516345</v>
      </c>
      <c r="G452" s="14">
        <f>IF('[1]TCE - ANEXO III - Preencher'!H461="","",'[1]TCE - ANEXO III - Preencher'!H461)</f>
        <v>44136</v>
      </c>
      <c r="H452" s="15">
        <f>'[1]TCE - ANEXO III - Preencher'!I461</f>
        <v>12.540000000000001</v>
      </c>
      <c r="I452" s="15">
        <f>'[1]TCE - ANEXO III - Preencher'!J461</f>
        <v>112.86</v>
      </c>
      <c r="J452" s="15">
        <f>'[1]TCE - ANEXO III - Preencher'!K461</f>
        <v>0</v>
      </c>
      <c r="K452" s="16">
        <f>'[1]TCE - ANEXO III - Preencher'!L461</f>
        <v>103.99279411764699</v>
      </c>
      <c r="L452" s="16">
        <f>'[1]TCE - ANEXO III - Preencher'!M461</f>
        <v>20.9</v>
      </c>
      <c r="M452" s="16">
        <f t="shared" ref="M452:M515" si="43">K452-L452</f>
        <v>83.092794117647003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103.5</v>
      </c>
      <c r="R452" s="16">
        <f>'[1]TCE - ANEXO III - Preencher'!S461</f>
        <v>62.7</v>
      </c>
      <c r="S452" s="17">
        <f t="shared" ref="S452:S515" si="45">Q452-R452</f>
        <v>40.799999999999997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250.45279411764699</v>
      </c>
    </row>
    <row r="453" spans="1:28" s="4" customFormat="1">
      <c r="A453" s="9">
        <f>IFERROR(VLOOKUP(B453,'[1]DADOS (OCULTAR)'!$P$3:$R$56,3,0),"")</f>
        <v>10988301000633</v>
      </c>
      <c r="B453" s="10" t="str">
        <f>'[1]TCE - ANEXO III - Preencher'!C462</f>
        <v>HOSPITAL PELÓPIDAS SILVEIRA</v>
      </c>
      <c r="C453" s="11"/>
      <c r="D453" s="12" t="str">
        <f>'[1]TCE - ANEXO III - Preencher'!E462</f>
        <v>GIVANILSON SANTO LIMA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>
        <f>'[1]TCE - ANEXO III - Preencher'!G462</f>
        <v>715210</v>
      </c>
      <c r="G453" s="14">
        <f>IF('[1]TCE - ANEXO III - Preencher'!H462="","",'[1]TCE - ANEXO III - Preencher'!H462)</f>
        <v>44136</v>
      </c>
      <c r="H453" s="15">
        <f>'[1]TCE - ANEXO III - Preencher'!I462</f>
        <v>15.966900000000001</v>
      </c>
      <c r="I453" s="15">
        <f>'[1]TCE - ANEXO III - Preencher'!J462</f>
        <v>127.73520000000001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179.4</v>
      </c>
      <c r="R453" s="16">
        <f>'[1]TCE - ANEXO III - Preencher'!S462</f>
        <v>68.67</v>
      </c>
      <c r="S453" s="17">
        <f t="shared" si="45"/>
        <v>110.73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255.59210000000002</v>
      </c>
    </row>
    <row r="454" spans="1:28" s="4" customFormat="1">
      <c r="A454" s="9">
        <f>IFERROR(VLOOKUP(B454,'[1]DADOS (OCULTAR)'!$P$3:$R$56,3,0),"")</f>
        <v>10988301000633</v>
      </c>
      <c r="B454" s="10" t="str">
        <f>'[1]TCE - ANEXO III - Preencher'!C463</f>
        <v>HOSPITAL PELÓPIDAS SILVEIRA</v>
      </c>
      <c r="C454" s="11"/>
      <c r="D454" s="12" t="str">
        <f>'[1]TCE - ANEXO III - Preencher'!E463</f>
        <v>GLEICE BARBARA MELO FERREIRA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324115</v>
      </c>
      <c r="G454" s="14">
        <f>IF('[1]TCE - ANEXO III - Preencher'!H463="","",'[1]TCE - ANEXO III - Preencher'!H463)</f>
        <v>44136</v>
      </c>
      <c r="H454" s="15">
        <f>'[1]TCE - ANEXO III - Preencher'!I463</f>
        <v>53.038699999999999</v>
      </c>
      <c r="I454" s="15">
        <f>'[1]TCE - ANEXO III - Preencher'!J463</f>
        <v>424.30959999999999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478.50830000000002</v>
      </c>
    </row>
    <row r="455" spans="1:28" s="4" customFormat="1">
      <c r="A455" s="9">
        <f>IFERROR(VLOOKUP(B455,'[1]DADOS (OCULTAR)'!$P$3:$R$56,3,0),"")</f>
        <v>10988301000633</v>
      </c>
      <c r="B455" s="10" t="str">
        <f>'[1]TCE - ANEXO III - Preencher'!C464</f>
        <v>HOSPITAL PELÓPIDAS SILVEIRA</v>
      </c>
      <c r="C455" s="11"/>
      <c r="D455" s="12" t="str">
        <f>'[1]TCE - ANEXO III - Preencher'!E464</f>
        <v>GLEICEANE DE AQUINO SATURNO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>
        <f>'[1]TCE - ANEXO III - Preencher'!G464</f>
        <v>411010</v>
      </c>
      <c r="G455" s="14">
        <f>IF('[1]TCE - ANEXO III - Preencher'!H464="","",'[1]TCE - ANEXO III - Preencher'!H464)</f>
        <v>44136</v>
      </c>
      <c r="H455" s="15">
        <f>'[1]TCE - ANEXO III - Preencher'!I464</f>
        <v>10.4421</v>
      </c>
      <c r="I455" s="15">
        <f>'[1]TCE - ANEXO III - Preencher'!J464</f>
        <v>83.536799999999999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95.138899999999992</v>
      </c>
    </row>
    <row r="456" spans="1:28" s="4" customFormat="1">
      <c r="A456" s="9">
        <f>IFERROR(VLOOKUP(B456,'[1]DADOS (OCULTAR)'!$P$3:$R$56,3,0),"")</f>
        <v>10988301000633</v>
      </c>
      <c r="B456" s="10" t="str">
        <f>'[1]TCE - ANEXO III - Preencher'!C465</f>
        <v>HOSPITAL PELÓPIDAS SILVEIRA</v>
      </c>
      <c r="C456" s="11"/>
      <c r="D456" s="12" t="str">
        <f>'[1]TCE - ANEXO III - Preencher'!E465</f>
        <v>GLEICI ELOISA PIMENTEL DA COSTA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322205</v>
      </c>
      <c r="G456" s="14">
        <f>IF('[1]TCE - ANEXO III - Preencher'!H465="","",'[1]TCE - ANEXO III - Preencher'!H465)</f>
        <v>44136</v>
      </c>
      <c r="H456" s="15">
        <f>'[1]TCE - ANEXO III - Preencher'!I465</f>
        <v>21.077600000000004</v>
      </c>
      <c r="I456" s="15">
        <f>'[1]TCE - ANEXO III - Preencher'!J465</f>
        <v>168.62080000000003</v>
      </c>
      <c r="J456" s="15">
        <f>'[1]TCE - ANEXO III - Preencher'!K465</f>
        <v>0</v>
      </c>
      <c r="K456" s="16">
        <f>'[1]TCE - ANEXO III - Preencher'!L465</f>
        <v>103.99279411764699</v>
      </c>
      <c r="L456" s="16">
        <f>'[1]TCE - ANEXO III - Preencher'!M465</f>
        <v>20.9</v>
      </c>
      <c r="M456" s="16">
        <f t="shared" si="43"/>
        <v>83.092794117647003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96.6</v>
      </c>
      <c r="R456" s="16">
        <f>'[1]TCE - ANEXO III - Preencher'!S465</f>
        <v>43.89</v>
      </c>
      <c r="S456" s="17">
        <f t="shared" si="45"/>
        <v>52.709999999999994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326.66119411764703</v>
      </c>
    </row>
    <row r="457" spans="1:28" s="4" customFormat="1">
      <c r="A457" s="9">
        <f>IFERROR(VLOOKUP(B457,'[1]DADOS (OCULTAR)'!$P$3:$R$56,3,0),"")</f>
        <v>10988301000633</v>
      </c>
      <c r="B457" s="10" t="str">
        <f>'[1]TCE - ANEXO III - Preencher'!C466</f>
        <v>HOSPITAL PELÓPIDAS SILVEIRA</v>
      </c>
      <c r="C457" s="11"/>
      <c r="D457" s="12" t="str">
        <f>'[1]TCE - ANEXO III - Preencher'!E466</f>
        <v>GLEICIANE SILVA CRUZ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223505</v>
      </c>
      <c r="G457" s="14">
        <f>IF('[1]TCE - ANEXO III - Preencher'!H466="","",'[1]TCE - ANEXO III - Preencher'!H466)</f>
        <v>44136</v>
      </c>
      <c r="H457" s="15">
        <f>'[1]TCE - ANEXO III - Preencher'!I466</f>
        <v>32.7455</v>
      </c>
      <c r="I457" s="15">
        <f>'[1]TCE - ANEXO III - Preencher'!J466</f>
        <v>264.70640000000003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2.44</v>
      </c>
      <c r="O457" s="16">
        <f>'[1]TCE - ANEXO III - Preencher'!P466</f>
        <v>0</v>
      </c>
      <c r="P457" s="17">
        <f t="shared" si="44"/>
        <v>2.44</v>
      </c>
      <c r="Q457" s="16">
        <f>'[1]TCE - ANEXO III - Preencher'!R466</f>
        <v>276</v>
      </c>
      <c r="R457" s="16">
        <f>'[1]TCE - ANEXO III - Preencher'!S466</f>
        <v>123.36</v>
      </c>
      <c r="S457" s="17">
        <f t="shared" si="45"/>
        <v>152.63999999999999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452.53190000000001</v>
      </c>
    </row>
    <row r="458" spans="1:28" s="4" customFormat="1">
      <c r="A458" s="9">
        <f>IFERROR(VLOOKUP(B458,'[1]DADOS (OCULTAR)'!$P$3:$R$56,3,0),"")</f>
        <v>10988301000633</v>
      </c>
      <c r="B458" s="10" t="str">
        <f>'[1]TCE - ANEXO III - Preencher'!C467</f>
        <v>HOSPITAL PELÓPIDAS SILVEIRA</v>
      </c>
      <c r="C458" s="11"/>
      <c r="D458" s="12" t="str">
        <f>'[1]TCE - ANEXO III - Preencher'!E467</f>
        <v>GLEISE CALINE DOS ANJOS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44136</v>
      </c>
      <c r="H458" s="15">
        <f>'[1]TCE - ANEXO III - Preencher'!I467</f>
        <v>13.1031</v>
      </c>
      <c r="I458" s="15">
        <f>'[1]TCE - ANEXO III - Preencher'!J467</f>
        <v>104.8248</v>
      </c>
      <c r="J458" s="15">
        <f>'[1]TCE - ANEXO III - Preencher'!K467</f>
        <v>0</v>
      </c>
      <c r="K458" s="16">
        <f>'[1]TCE - ANEXO III - Preencher'!L467</f>
        <v>103.99279411764699</v>
      </c>
      <c r="L458" s="16">
        <f>'[1]TCE - ANEXO III - Preencher'!M467</f>
        <v>20.9</v>
      </c>
      <c r="M458" s="16">
        <f t="shared" si="43"/>
        <v>83.092794117647003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103.5</v>
      </c>
      <c r="R458" s="16">
        <f>'[1]TCE - ANEXO III - Preencher'!S467</f>
        <v>49.69</v>
      </c>
      <c r="S458" s="17">
        <f t="shared" si="45"/>
        <v>53.81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255.990694117647</v>
      </c>
    </row>
    <row r="459" spans="1:28" s="4" customFormat="1">
      <c r="A459" s="9">
        <f>IFERROR(VLOOKUP(B459,'[1]DADOS (OCULTAR)'!$P$3:$R$56,3,0),"")</f>
        <v>10988301000633</v>
      </c>
      <c r="B459" s="10" t="str">
        <f>'[1]TCE - ANEXO III - Preencher'!C468</f>
        <v>HOSPITAL PELÓPIDAS SILVEIRA</v>
      </c>
      <c r="C459" s="11"/>
      <c r="D459" s="12" t="str">
        <f>'[1]TCE - ANEXO III - Preencher'!E468</f>
        <v>GRACIELE EDLA DE SOUZA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223505</v>
      </c>
      <c r="G459" s="14">
        <f>IF('[1]TCE - ANEXO III - Preencher'!H468="","",'[1]TCE - ANEXO III - Preencher'!H468)</f>
        <v>44136</v>
      </c>
      <c r="H459" s="15">
        <f>'[1]TCE - ANEXO III - Preencher'!I468</f>
        <v>43.506899999999995</v>
      </c>
      <c r="I459" s="15">
        <f>'[1]TCE - ANEXO III - Preencher'!J468</f>
        <v>354.77839999999998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2.44</v>
      </c>
      <c r="O459" s="16">
        <f>'[1]TCE - ANEXO III - Preencher'!P468</f>
        <v>0</v>
      </c>
      <c r="P459" s="17">
        <f t="shared" si="44"/>
        <v>2.44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400.72529999999995</v>
      </c>
    </row>
    <row r="460" spans="1:28" s="4" customFormat="1">
      <c r="A460" s="9">
        <f>IFERROR(VLOOKUP(B460,'[1]DADOS (OCULTAR)'!$P$3:$R$56,3,0),"")</f>
        <v>10988301000633</v>
      </c>
      <c r="B460" s="10" t="str">
        <f>'[1]TCE - ANEXO III - Preencher'!C469</f>
        <v>HOSPITAL PELÓPIDAS SILVEIRA</v>
      </c>
      <c r="C460" s="11"/>
      <c r="D460" s="12" t="str">
        <f>'[1]TCE - ANEXO III - Preencher'!E469</f>
        <v>GRACIELE MARIA SILVA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>
        <f>'[1]TCE - ANEXO III - Preencher'!G469</f>
        <v>142105</v>
      </c>
      <c r="G460" s="14">
        <f>IF('[1]TCE - ANEXO III - Preencher'!H469="","",'[1]TCE - ANEXO III - Preencher'!H469)</f>
        <v>44136</v>
      </c>
      <c r="H460" s="15">
        <f>'[1]TCE - ANEXO III - Preencher'!I469</f>
        <v>20.264300000000002</v>
      </c>
      <c r="I460" s="15">
        <f>'[1]TCE - ANEXO III - Preencher'!J469</f>
        <v>162.11440000000002</v>
      </c>
      <c r="J460" s="15">
        <f>'[1]TCE - ANEXO III - Preencher'!K469</f>
        <v>0</v>
      </c>
      <c r="K460" s="16">
        <f>'[1]TCE - ANEXO III - Preencher'!L469</f>
        <v>103.99279411764699</v>
      </c>
      <c r="L460" s="16">
        <f>'[1]TCE - ANEXO III - Preencher'!M469</f>
        <v>36.86</v>
      </c>
      <c r="M460" s="16">
        <f t="shared" si="43"/>
        <v>67.132794117646995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131.1</v>
      </c>
      <c r="R460" s="16">
        <f>'[1]TCE - ANEXO III - Preencher'!S469</f>
        <v>0</v>
      </c>
      <c r="S460" s="17">
        <f t="shared" si="45"/>
        <v>131.1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381.77149411764697</v>
      </c>
    </row>
    <row r="461" spans="1:28" s="4" customFormat="1">
      <c r="A461" s="9">
        <f>IFERROR(VLOOKUP(B461,'[1]DADOS (OCULTAR)'!$P$3:$R$56,3,0),"")</f>
        <v>10988301000633</v>
      </c>
      <c r="B461" s="10" t="str">
        <f>'[1]TCE - ANEXO III - Preencher'!C470</f>
        <v>HOSPITAL PELÓPIDAS SILVEIRA</v>
      </c>
      <c r="C461" s="11"/>
      <c r="D461" s="12" t="str">
        <f>'[1]TCE - ANEXO III - Preencher'!E470</f>
        <v>GRACIELY DE SANTANA SOUZA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324115</v>
      </c>
      <c r="G461" s="14">
        <f>IF('[1]TCE - ANEXO III - Preencher'!H470="","",'[1]TCE - ANEXO III - Preencher'!H470)</f>
        <v>44136</v>
      </c>
      <c r="H461" s="15">
        <f>'[1]TCE - ANEXO III - Preencher'!I470</f>
        <v>34.596899999999998</v>
      </c>
      <c r="I461" s="15">
        <f>'[1]TCE - ANEXO III - Preencher'!J470</f>
        <v>276.77519999999998</v>
      </c>
      <c r="J461" s="15">
        <f>'[1]TCE - ANEXO III - Preencher'!K470</f>
        <v>0</v>
      </c>
      <c r="K461" s="16">
        <f>'[1]TCE - ANEXO III - Preencher'!L470</f>
        <v>103.99279411764699</v>
      </c>
      <c r="L461" s="16">
        <f>'[1]TCE - ANEXO III - Preencher'!M470</f>
        <v>4.07</v>
      </c>
      <c r="M461" s="16">
        <f t="shared" si="43"/>
        <v>99.922794117646987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412.45489411764703</v>
      </c>
    </row>
    <row r="462" spans="1:28" s="4" customFormat="1">
      <c r="A462" s="9">
        <f>IFERROR(VLOOKUP(B462,'[1]DADOS (OCULTAR)'!$P$3:$R$56,3,0),"")</f>
        <v>10988301000633</v>
      </c>
      <c r="B462" s="10" t="str">
        <f>'[1]TCE - ANEXO III - Preencher'!C471</f>
        <v>HOSPITAL PELÓPIDAS SILVEIRA</v>
      </c>
      <c r="C462" s="11"/>
      <c r="D462" s="12" t="str">
        <f>'[1]TCE - ANEXO III - Preencher'!E471</f>
        <v>GUILHERME SANTOS DE PAULA LEAL</v>
      </c>
      <c r="E462" s="10" t="str">
        <f>IF('[1]TCE - ANEXO III - Preencher'!F471="4 - Assistência Odontológica","2 - Outros Profissionais da Saúde",'[1]TCE - ANEXO III - Preencher'!F471)</f>
        <v>1 - Médico</v>
      </c>
      <c r="F462" s="13">
        <f>'[1]TCE - ANEXO III - Preencher'!G471</f>
        <v>225125</v>
      </c>
      <c r="G462" s="14">
        <f>IF('[1]TCE - ANEXO III - Preencher'!H471="","",'[1]TCE - ANEXO III - Preencher'!H471)</f>
        <v>44136</v>
      </c>
      <c r="H462" s="15">
        <f>'[1]TCE - ANEXO III - Preencher'!I471</f>
        <v>103.5942</v>
      </c>
      <c r="I462" s="15">
        <f>'[1]TCE - ANEXO III - Preencher'!J471</f>
        <v>828.75360000000001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9.2766149999999996</v>
      </c>
      <c r="O462" s="16">
        <f>'[1]TCE - ANEXO III - Preencher'!P471</f>
        <v>0</v>
      </c>
      <c r="P462" s="17">
        <f t="shared" si="44"/>
        <v>9.2766149999999996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941.624415</v>
      </c>
    </row>
    <row r="463" spans="1:28" s="4" customFormat="1">
      <c r="A463" s="9">
        <f>IFERROR(VLOOKUP(B463,'[1]DADOS (OCULTAR)'!$P$3:$R$56,3,0),"")</f>
        <v>10988301000633</v>
      </c>
      <c r="B463" s="10" t="str">
        <f>'[1]TCE - ANEXO III - Preencher'!C472</f>
        <v>HOSPITAL PELÓPIDAS SILVEIRA</v>
      </c>
      <c r="C463" s="11"/>
      <c r="D463" s="12" t="str">
        <f>'[1]TCE - ANEXO III - Preencher'!E472</f>
        <v>GUSTAVO GOMES DE LIMA</v>
      </c>
      <c r="E463" s="10" t="str">
        <f>IF('[1]TCE - ANEXO III - Preencher'!F472="4 - Assistência Odontológica","2 - Outros Profissionais da Saúde",'[1]TCE - ANEXO III - Preencher'!F472)</f>
        <v>1 - Médico</v>
      </c>
      <c r="F463" s="13">
        <f>'[1]TCE - ANEXO III - Preencher'!G472</f>
        <v>225125</v>
      </c>
      <c r="G463" s="14">
        <f>IF('[1]TCE - ANEXO III - Preencher'!H472="","",'[1]TCE - ANEXO III - Preencher'!H472)</f>
        <v>44136</v>
      </c>
      <c r="H463" s="15">
        <f>'[1]TCE - ANEXO III - Preencher'!I472</f>
        <v>80.787500000000009</v>
      </c>
      <c r="I463" s="15">
        <f>'[1]TCE - ANEXO III - Preencher'!J472</f>
        <v>646.30000000000007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9.2766149999999996</v>
      </c>
      <c r="O463" s="16">
        <f>'[1]TCE - ANEXO III - Preencher'!P472</f>
        <v>0</v>
      </c>
      <c r="P463" s="17">
        <f t="shared" si="44"/>
        <v>9.2766149999999996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736.36411500000008</v>
      </c>
    </row>
    <row r="464" spans="1:28" s="4" customFormat="1">
      <c r="A464" s="9">
        <f>IFERROR(VLOOKUP(B464,'[1]DADOS (OCULTAR)'!$P$3:$R$56,3,0),"")</f>
        <v>10988301000633</v>
      </c>
      <c r="B464" s="10" t="str">
        <f>'[1]TCE - ANEXO III - Preencher'!C473</f>
        <v>HOSPITAL PELÓPIDAS SILVEIRA</v>
      </c>
      <c r="C464" s="11"/>
      <c r="D464" s="12" t="str">
        <f>'[1]TCE - ANEXO III - Preencher'!E473</f>
        <v>GUSTAVO NERY DA COSTA AZEVEDO</v>
      </c>
      <c r="E464" s="10" t="str">
        <f>IF('[1]TCE - ANEXO III - Preencher'!F473="4 - Assistência Odontológica","2 - Outros Profissionais da Saúde",'[1]TCE - ANEXO III - Preencher'!F473)</f>
        <v>1 - Médico</v>
      </c>
      <c r="F464" s="13">
        <f>'[1]TCE - ANEXO III - Preencher'!G473</f>
        <v>225125</v>
      </c>
      <c r="G464" s="14">
        <f>IF('[1]TCE - ANEXO III - Preencher'!H473="","",'[1]TCE - ANEXO III - Preencher'!H473)</f>
        <v>44136</v>
      </c>
      <c r="H464" s="15">
        <f>'[1]TCE - ANEXO III - Preencher'!I473</f>
        <v>43.544499999999999</v>
      </c>
      <c r="I464" s="15">
        <f>'[1]TCE - ANEXO III - Preencher'!J473</f>
        <v>348.35599999999999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9.2766149999999996</v>
      </c>
      <c r="O464" s="16">
        <f>'[1]TCE - ANEXO III - Preencher'!P473</f>
        <v>0</v>
      </c>
      <c r="P464" s="17">
        <f t="shared" si="44"/>
        <v>9.2766149999999996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401.17711499999996</v>
      </c>
    </row>
    <row r="465" spans="1:28" s="4" customFormat="1">
      <c r="A465" s="9">
        <f>IFERROR(VLOOKUP(B465,'[1]DADOS (OCULTAR)'!$P$3:$R$56,3,0),"")</f>
        <v>10988301000633</v>
      </c>
      <c r="B465" s="10" t="str">
        <f>'[1]TCE - ANEXO III - Preencher'!C474</f>
        <v>HOSPITAL PELÓPIDAS SILVEIRA</v>
      </c>
      <c r="C465" s="11"/>
      <c r="D465" s="12" t="str">
        <f>'[1]TCE - ANEXO III - Preencher'!E474</f>
        <v>HALANE DE SOUSA PATRIOTA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223505</v>
      </c>
      <c r="G465" s="14">
        <f>IF('[1]TCE - ANEXO III - Preencher'!H474="","",'[1]TCE - ANEXO III - Preencher'!H474)</f>
        <v>44136</v>
      </c>
      <c r="H465" s="15">
        <f>'[1]TCE - ANEXO III - Preencher'!I474</f>
        <v>24.5139</v>
      </c>
      <c r="I465" s="15">
        <f>'[1]TCE - ANEXO III - Preencher'!J474</f>
        <v>208.14719999999997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2.44</v>
      </c>
      <c r="O465" s="16">
        <f>'[1]TCE - ANEXO III - Preencher'!P474</f>
        <v>0</v>
      </c>
      <c r="P465" s="17">
        <f t="shared" si="44"/>
        <v>2.44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235.10109999999997</v>
      </c>
    </row>
    <row r="466" spans="1:28" s="4" customFormat="1">
      <c r="A466" s="9">
        <f>IFERROR(VLOOKUP(B466,'[1]DADOS (OCULTAR)'!$P$3:$R$56,3,0),"")</f>
        <v>10988301000633</v>
      </c>
      <c r="B466" s="10" t="str">
        <f>'[1]TCE - ANEXO III - Preencher'!C475</f>
        <v>HOSPITAL PELÓPIDAS SILVEIRA</v>
      </c>
      <c r="C466" s="11"/>
      <c r="D466" s="12" t="str">
        <f>'[1]TCE - ANEXO III - Preencher'!E475</f>
        <v>HEBER ARAUJO SILVA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44136</v>
      </c>
      <c r="H466" s="15">
        <f>'[1]TCE - ANEXO III - Preencher'!I475</f>
        <v>20.281500000000001</v>
      </c>
      <c r="I466" s="15">
        <f>'[1]TCE - ANEXO III - Preencher'!J475</f>
        <v>162.25200000000001</v>
      </c>
      <c r="J466" s="15">
        <f>'[1]TCE - ANEXO III - Preencher'!K475</f>
        <v>0</v>
      </c>
      <c r="K466" s="16">
        <f>'[1]TCE - ANEXO III - Preencher'!L475</f>
        <v>103.99279411764699</v>
      </c>
      <c r="L466" s="16">
        <f>'[1]TCE - ANEXO III - Preencher'!M475</f>
        <v>20.9</v>
      </c>
      <c r="M466" s="16">
        <f t="shared" si="43"/>
        <v>83.092794117647003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89.7</v>
      </c>
      <c r="R466" s="16">
        <f>'[1]TCE - ANEXO III - Preencher'!S475</f>
        <v>62.7</v>
      </c>
      <c r="S466" s="17">
        <f t="shared" si="45"/>
        <v>27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293.78629411764706</v>
      </c>
    </row>
    <row r="467" spans="1:28" s="4" customFormat="1">
      <c r="A467" s="9">
        <f>IFERROR(VLOOKUP(B467,'[1]DADOS (OCULTAR)'!$P$3:$R$56,3,0),"")</f>
        <v>10988301000633</v>
      </c>
      <c r="B467" s="10" t="str">
        <f>'[1]TCE - ANEXO III - Preencher'!C476</f>
        <v>HOSPITAL PELÓPIDAS SILVEIRA</v>
      </c>
      <c r="C467" s="11"/>
      <c r="D467" s="12" t="str">
        <f>'[1]TCE - ANEXO III - Preencher'!E476</f>
        <v>HELAYNE NOGUEIRA MELO DO NASCIMENTO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322205</v>
      </c>
      <c r="G467" s="14">
        <f>IF('[1]TCE - ANEXO III - Preencher'!H476="","",'[1]TCE - ANEXO III - Preencher'!H476)</f>
        <v>44136</v>
      </c>
      <c r="H467" s="15">
        <f>'[1]TCE - ANEXO III - Preencher'!I476</f>
        <v>12.9656</v>
      </c>
      <c r="I467" s="15">
        <f>'[1]TCE - ANEXO III - Preencher'!J476</f>
        <v>103.7248</v>
      </c>
      <c r="J467" s="15">
        <f>'[1]TCE - ANEXO III - Preencher'!K476</f>
        <v>0</v>
      </c>
      <c r="K467" s="16">
        <f>'[1]TCE - ANEXO III - Preencher'!L476</f>
        <v>103.99279411764699</v>
      </c>
      <c r="L467" s="16">
        <f>'[1]TCE - ANEXO III - Preencher'!M476</f>
        <v>20.9</v>
      </c>
      <c r="M467" s="16">
        <f t="shared" si="43"/>
        <v>83.092794117647003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207</v>
      </c>
      <c r="R467" s="16">
        <f>'[1]TCE - ANEXO III - Preencher'!S476</f>
        <v>54.34</v>
      </c>
      <c r="S467" s="17">
        <f t="shared" si="45"/>
        <v>152.66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353.60319411764698</v>
      </c>
    </row>
    <row r="468" spans="1:28" s="4" customFormat="1">
      <c r="A468" s="9">
        <f>IFERROR(VLOOKUP(B468,'[1]DADOS (OCULTAR)'!$P$3:$R$56,3,0),"")</f>
        <v>10988301000633</v>
      </c>
      <c r="B468" s="10" t="str">
        <f>'[1]TCE - ANEXO III - Preencher'!C477</f>
        <v>HOSPITAL PELÓPIDAS SILVEIRA</v>
      </c>
      <c r="C468" s="11"/>
      <c r="D468" s="12" t="str">
        <f>'[1]TCE - ANEXO III - Preencher'!E477</f>
        <v>HELENICE DOS SANTOS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44136</v>
      </c>
      <c r="H468" s="15">
        <f>'[1]TCE - ANEXO III - Preencher'!I477</f>
        <v>13.047700000000001</v>
      </c>
      <c r="I468" s="15">
        <f>'[1]TCE - ANEXO III - Preencher'!J477</f>
        <v>104.38160000000001</v>
      </c>
      <c r="J468" s="15">
        <f>'[1]TCE - ANEXO III - Preencher'!K477</f>
        <v>0</v>
      </c>
      <c r="K468" s="16">
        <f>'[1]TCE - ANEXO III - Preencher'!L477</f>
        <v>103.99279411764699</v>
      </c>
      <c r="L468" s="16">
        <f>'[1]TCE - ANEXO III - Preencher'!M477</f>
        <v>20.9</v>
      </c>
      <c r="M468" s="16">
        <f t="shared" si="43"/>
        <v>83.092794117647003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276</v>
      </c>
      <c r="R468" s="16">
        <f>'[1]TCE - ANEXO III - Preencher'!S477</f>
        <v>62.7</v>
      </c>
      <c r="S468" s="17">
        <f t="shared" si="45"/>
        <v>213.3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414.98209411764702</v>
      </c>
    </row>
    <row r="469" spans="1:28" s="4" customFormat="1">
      <c r="A469" s="9">
        <f>IFERROR(VLOOKUP(B469,'[1]DADOS (OCULTAR)'!$P$3:$R$56,3,0),"")</f>
        <v>10988301000633</v>
      </c>
      <c r="B469" s="10" t="str">
        <f>'[1]TCE - ANEXO III - Preencher'!C478</f>
        <v>HOSPITAL PELÓPIDAS SILVEIRA</v>
      </c>
      <c r="C469" s="11"/>
      <c r="D469" s="12" t="str">
        <f>'[1]TCE - ANEXO III - Preencher'!E478</f>
        <v>HELIO CARNEIRO DA SILVA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517410</v>
      </c>
      <c r="G469" s="14">
        <f>IF('[1]TCE - ANEXO III - Preencher'!H478="","",'[1]TCE - ANEXO III - Preencher'!H478)</f>
        <v>44136</v>
      </c>
      <c r="H469" s="15">
        <f>'[1]TCE - ANEXO III - Preencher'!I478</f>
        <v>10.422600000000001</v>
      </c>
      <c r="I469" s="15">
        <f>'[1]TCE - ANEXO III - Preencher'!J478</f>
        <v>83.380800000000008</v>
      </c>
      <c r="J469" s="15">
        <f>'[1]TCE - ANEXO III - Preencher'!K478</f>
        <v>0</v>
      </c>
      <c r="K469" s="16">
        <f>'[1]TCE - ANEXO III - Preencher'!L478</f>
        <v>103.99279411764699</v>
      </c>
      <c r="L469" s="16">
        <f>'[1]TCE - ANEXO III - Preencher'!M478</f>
        <v>20.9</v>
      </c>
      <c r="M469" s="16">
        <f t="shared" si="43"/>
        <v>83.092794117647003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103.5</v>
      </c>
      <c r="R469" s="16">
        <f>'[1]TCE - ANEXO III - Preencher'!S478</f>
        <v>41.8</v>
      </c>
      <c r="S469" s="17">
        <f t="shared" si="45"/>
        <v>61.7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239.756194117647</v>
      </c>
    </row>
    <row r="470" spans="1:28" s="4" customFormat="1">
      <c r="A470" s="9">
        <f>IFERROR(VLOOKUP(B470,'[1]DADOS (OCULTAR)'!$P$3:$R$56,3,0),"")</f>
        <v>10988301000633</v>
      </c>
      <c r="B470" s="10" t="str">
        <f>'[1]TCE - ANEXO III - Preencher'!C479</f>
        <v>HOSPITAL PELÓPIDAS SILVEIRA</v>
      </c>
      <c r="C470" s="11"/>
      <c r="D470" s="12" t="str">
        <f>'[1]TCE - ANEXO III - Preencher'!E479</f>
        <v>HELOISA SOARES JACOMO DE ARAUJO</v>
      </c>
      <c r="E470" s="10" t="str">
        <f>IF('[1]TCE - ANEXO III - Preencher'!F479="4 - Assistência Odontológica","2 - Outros Profissionais da Saúde",'[1]TCE - ANEXO III - Preencher'!F479)</f>
        <v>1 - Médico</v>
      </c>
      <c r="F470" s="13">
        <f>'[1]TCE - ANEXO III - Preencher'!G479</f>
        <v>225125</v>
      </c>
      <c r="G470" s="14">
        <f>IF('[1]TCE - ANEXO III - Preencher'!H479="","",'[1]TCE - ANEXO III - Preencher'!H479)</f>
        <v>44136</v>
      </c>
      <c r="H470" s="15">
        <f>'[1]TCE - ANEXO III - Preencher'!I479</f>
        <v>91.655499999999989</v>
      </c>
      <c r="I470" s="15">
        <f>'[1]TCE - ANEXO III - Preencher'!J479</f>
        <v>780.76400000000001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9.2766149999999996</v>
      </c>
      <c r="O470" s="16">
        <f>'[1]TCE - ANEXO III - Preencher'!P479</f>
        <v>0</v>
      </c>
      <c r="P470" s="17">
        <f t="shared" si="44"/>
        <v>9.2766149999999996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881.69611499999996</v>
      </c>
    </row>
    <row r="471" spans="1:28" s="4" customFormat="1">
      <c r="A471" s="9">
        <f>IFERROR(VLOOKUP(B471,'[1]DADOS (OCULTAR)'!$P$3:$R$56,3,0),"")</f>
        <v>10988301000633</v>
      </c>
      <c r="B471" s="10" t="str">
        <f>'[1]TCE - ANEXO III - Preencher'!C480</f>
        <v>HOSPITAL PELÓPIDAS SILVEIRA</v>
      </c>
      <c r="C471" s="11"/>
      <c r="D471" s="12" t="str">
        <f>'[1]TCE - ANEXO III - Preencher'!E480</f>
        <v>HELTON DOUGLAS BARROS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223405</v>
      </c>
      <c r="G471" s="14">
        <f>IF('[1]TCE - ANEXO III - Preencher'!H480="","",'[1]TCE - ANEXO III - Preencher'!H480)</f>
        <v>44136</v>
      </c>
      <c r="H471" s="15">
        <f>'[1]TCE - ANEXO III - Preencher'!I480</f>
        <v>42.259499999999996</v>
      </c>
      <c r="I471" s="15">
        <f>'[1]TCE - ANEXO III - Preencher'!J480</f>
        <v>338.07599999999996</v>
      </c>
      <c r="J471" s="15">
        <f>'[1]TCE - ANEXO III - Preencher'!K480</f>
        <v>0</v>
      </c>
      <c r="K471" s="16">
        <f>'[1]TCE - ANEXO III - Preencher'!L480</f>
        <v>103.99279411764699</v>
      </c>
      <c r="L471" s="16">
        <f>'[1]TCE - ANEXO III - Preencher'!M480</f>
        <v>15.66</v>
      </c>
      <c r="M471" s="16">
        <f t="shared" si="43"/>
        <v>88.332794117646998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469.82829411764698</v>
      </c>
    </row>
    <row r="472" spans="1:28" s="4" customFormat="1">
      <c r="A472" s="9">
        <f>IFERROR(VLOOKUP(B472,'[1]DADOS (OCULTAR)'!$P$3:$R$56,3,0),"")</f>
        <v>10988301000633</v>
      </c>
      <c r="B472" s="10" t="str">
        <f>'[1]TCE - ANEXO III - Preencher'!C481</f>
        <v>HOSPITAL PELÓPIDAS SILVEIRA</v>
      </c>
      <c r="C472" s="11"/>
      <c r="D472" s="12" t="str">
        <f>'[1]TCE - ANEXO III - Preencher'!E481</f>
        <v>HELY SUELEN MARIA BARBOSA DANTAS ESPOSITO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223810</v>
      </c>
      <c r="G472" s="14">
        <f>IF('[1]TCE - ANEXO III - Preencher'!H481="","",'[1]TCE - ANEXO III - Preencher'!H481)</f>
        <v>44136</v>
      </c>
      <c r="H472" s="15">
        <f>'[1]TCE - ANEXO III - Preencher'!I481</f>
        <v>16.341000000000001</v>
      </c>
      <c r="I472" s="15">
        <f>'[1]TCE - ANEXO III - Preencher'!J481</f>
        <v>130.72800000000001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148.22900000000001</v>
      </c>
    </row>
    <row r="473" spans="1:28" s="4" customFormat="1">
      <c r="A473" s="9">
        <f>IFERROR(VLOOKUP(B473,'[1]DADOS (OCULTAR)'!$P$3:$R$56,3,0),"")</f>
        <v>10988301000633</v>
      </c>
      <c r="B473" s="10" t="str">
        <f>'[1]TCE - ANEXO III - Preencher'!C482</f>
        <v>HOSPITAL PELÓPIDAS SILVEIRA</v>
      </c>
      <c r="C473" s="11"/>
      <c r="D473" s="12" t="str">
        <f>'[1]TCE - ANEXO III - Preencher'!E482</f>
        <v>HENRIQUE BATISTA DOS SANTOS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>
        <f>'[1]TCE - ANEXO III - Preencher'!G482</f>
        <v>517410</v>
      </c>
      <c r="G473" s="14">
        <f>IF('[1]TCE - ANEXO III - Preencher'!H482="","",'[1]TCE - ANEXO III - Preencher'!H482)</f>
        <v>44136</v>
      </c>
      <c r="H473" s="15">
        <f>'[1]TCE - ANEXO III - Preencher'!I482</f>
        <v>12.197000000000001</v>
      </c>
      <c r="I473" s="15">
        <f>'[1]TCE - ANEXO III - Preencher'!J482</f>
        <v>97.576000000000008</v>
      </c>
      <c r="J473" s="15">
        <f>'[1]TCE - ANEXO III - Preencher'!K482</f>
        <v>0</v>
      </c>
      <c r="K473" s="16">
        <f>'[1]TCE - ANEXO III - Preencher'!L482</f>
        <v>103.99279411764699</v>
      </c>
      <c r="L473" s="16">
        <f>'[1]TCE - ANEXO III - Preencher'!M482</f>
        <v>20.9</v>
      </c>
      <c r="M473" s="16">
        <f t="shared" si="43"/>
        <v>83.092794117647003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194.025794117647</v>
      </c>
    </row>
    <row r="474" spans="1:28" s="4" customFormat="1">
      <c r="A474" s="9">
        <f>IFERROR(VLOOKUP(B474,'[1]DADOS (OCULTAR)'!$P$3:$R$56,3,0),"")</f>
        <v>10988301000633</v>
      </c>
      <c r="B474" s="10" t="str">
        <f>'[1]TCE - ANEXO III - Preencher'!C483</f>
        <v>HOSPITAL PELÓPIDAS SILVEIRA</v>
      </c>
      <c r="C474" s="11"/>
      <c r="D474" s="12" t="str">
        <f>'[1]TCE - ANEXO III - Preencher'!E483</f>
        <v>HENRIQUE BELEM RODRIGUES DE MELO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223605</v>
      </c>
      <c r="G474" s="14">
        <f>IF('[1]TCE - ANEXO III - Preencher'!H483="","",'[1]TCE - ANEXO III - Preencher'!H483)</f>
        <v>44136</v>
      </c>
      <c r="H474" s="15">
        <f>'[1]TCE - ANEXO III - Preencher'!I483</f>
        <v>26.5808</v>
      </c>
      <c r="I474" s="15">
        <f>'[1]TCE - ANEXO III - Preencher'!J483</f>
        <v>212.6464</v>
      </c>
      <c r="J474" s="15">
        <f>'[1]TCE - ANEXO III - Preencher'!K483</f>
        <v>0</v>
      </c>
      <c r="K474" s="16">
        <f>'[1]TCE - ANEXO III - Preencher'!L483</f>
        <v>103.99279411764699</v>
      </c>
      <c r="L474" s="16">
        <f>'[1]TCE - ANEXO III - Preencher'!M483</f>
        <v>2.41</v>
      </c>
      <c r="M474" s="16">
        <f t="shared" si="43"/>
        <v>101.582794117647</v>
      </c>
      <c r="N474" s="16">
        <f>'[1]TCE - ANEXO III - Preencher'!O483</f>
        <v>2.44</v>
      </c>
      <c r="O474" s="16">
        <f>'[1]TCE - ANEXO III - Preencher'!P483</f>
        <v>0</v>
      </c>
      <c r="P474" s="17">
        <f t="shared" si="44"/>
        <v>2.44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343.24999411764702</v>
      </c>
    </row>
    <row r="475" spans="1:28" s="4" customFormat="1">
      <c r="A475" s="9">
        <f>IFERROR(VLOOKUP(B475,'[1]DADOS (OCULTAR)'!$P$3:$R$56,3,0),"")</f>
        <v>10988301000633</v>
      </c>
      <c r="B475" s="10" t="str">
        <f>'[1]TCE - ANEXO III - Preencher'!C484</f>
        <v>HOSPITAL PELÓPIDAS SILVEIRA</v>
      </c>
      <c r="C475" s="11"/>
      <c r="D475" s="12" t="str">
        <f>'[1]TCE - ANEXO III - Preencher'!E484</f>
        <v>HERICKSSEN GUSTAVO DE MEDEIROS SILVA</v>
      </c>
      <c r="E475" s="10" t="str">
        <f>IF('[1]TCE - ANEXO III - Preencher'!F484="4 - Assistência Odontológica","2 - Outros Profissionais da Saúde",'[1]TCE - ANEXO III - Preencher'!F484)</f>
        <v>1 - Médico</v>
      </c>
      <c r="F475" s="13">
        <f>'[1]TCE - ANEXO III - Preencher'!G484</f>
        <v>225125</v>
      </c>
      <c r="G475" s="14">
        <f>IF('[1]TCE - ANEXO III - Preencher'!H484="","",'[1]TCE - ANEXO III - Preencher'!H484)</f>
        <v>44136</v>
      </c>
      <c r="H475" s="15">
        <f>'[1]TCE - ANEXO III - Preencher'!I484</f>
        <v>112.53110000000001</v>
      </c>
      <c r="I475" s="15">
        <f>'[1]TCE - ANEXO III - Preencher'!J484</f>
        <v>937.20880000000011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9.2766149999999996</v>
      </c>
      <c r="O475" s="16">
        <f>'[1]TCE - ANEXO III - Preencher'!P484</f>
        <v>0</v>
      </c>
      <c r="P475" s="17">
        <f t="shared" si="44"/>
        <v>9.2766149999999996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1059.016515</v>
      </c>
    </row>
    <row r="476" spans="1:28" s="4" customFormat="1">
      <c r="A476" s="9">
        <f>IFERROR(VLOOKUP(B476,'[1]DADOS (OCULTAR)'!$P$3:$R$56,3,0),"")</f>
        <v>10988301000633</v>
      </c>
      <c r="B476" s="10" t="str">
        <f>'[1]TCE - ANEXO III - Preencher'!C485</f>
        <v>HOSPITAL PELÓPIDAS SILVEIRA</v>
      </c>
      <c r="C476" s="11"/>
      <c r="D476" s="12" t="str">
        <f>'[1]TCE - ANEXO III - Preencher'!E485</f>
        <v>HETEVALDO TAVARES DE LIRA FILHO</v>
      </c>
      <c r="E476" s="10" t="str">
        <f>IF('[1]TCE - ANEXO III - Preencher'!F485="4 - Assistência Odontológica","2 - Outros Profissionais da Saúde",'[1]TCE - ANEXO III - Preencher'!F485)</f>
        <v>1 - Médico</v>
      </c>
      <c r="F476" s="13">
        <f>'[1]TCE - ANEXO III - Preencher'!G485</f>
        <v>225125</v>
      </c>
      <c r="G476" s="14">
        <f>IF('[1]TCE - ANEXO III - Preencher'!H485="","",'[1]TCE - ANEXO III - Preencher'!H485)</f>
        <v>44136</v>
      </c>
      <c r="H476" s="15">
        <f>'[1]TCE - ANEXO III - Preencher'!I485</f>
        <v>102.6773</v>
      </c>
      <c r="I476" s="15">
        <f>'[1]TCE - ANEXO III - Preencher'!J485</f>
        <v>884.77840000000003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9.2766149999999996</v>
      </c>
      <c r="O476" s="16">
        <f>'[1]TCE - ANEXO III - Preencher'!P485</f>
        <v>0</v>
      </c>
      <c r="P476" s="17">
        <f t="shared" si="44"/>
        <v>9.2766149999999996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996.73231499999997</v>
      </c>
    </row>
    <row r="477" spans="1:28" s="4" customFormat="1">
      <c r="A477" s="9">
        <f>IFERROR(VLOOKUP(B477,'[1]DADOS (OCULTAR)'!$P$3:$R$56,3,0),"")</f>
        <v>10988301000633</v>
      </c>
      <c r="B477" s="10" t="str">
        <f>'[1]TCE - ANEXO III - Preencher'!C486</f>
        <v>HOSPITAL PELÓPIDAS SILVEIRA</v>
      </c>
      <c r="C477" s="11"/>
      <c r="D477" s="12" t="str">
        <f>'[1]TCE - ANEXO III - Preencher'!E486</f>
        <v>HEVERTON HENRIQUE DE LIMA RIBEIRO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521130</v>
      </c>
      <c r="G477" s="14">
        <f>IF('[1]TCE - ANEXO III - Preencher'!H486="","",'[1]TCE - ANEXO III - Preencher'!H486)</f>
        <v>44136</v>
      </c>
      <c r="H477" s="15">
        <f>'[1]TCE - ANEXO III - Preencher'!I486</f>
        <v>10.9725</v>
      </c>
      <c r="I477" s="15">
        <f>'[1]TCE - ANEXO III - Preencher'!J486</f>
        <v>87.78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276</v>
      </c>
      <c r="R477" s="16">
        <f>'[1]TCE - ANEXO III - Preencher'!S486</f>
        <v>62.7</v>
      </c>
      <c r="S477" s="17">
        <f t="shared" si="45"/>
        <v>213.3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313.21249999999998</v>
      </c>
    </row>
    <row r="478" spans="1:28" s="4" customFormat="1">
      <c r="A478" s="9">
        <f>IFERROR(VLOOKUP(B478,'[1]DADOS (OCULTAR)'!$P$3:$R$56,3,0),"")</f>
        <v>10988301000633</v>
      </c>
      <c r="B478" s="10" t="str">
        <f>'[1]TCE - ANEXO III - Preencher'!C487</f>
        <v>HOSPITAL PELÓPIDAS SILVEIRA</v>
      </c>
      <c r="C478" s="11"/>
      <c r="D478" s="12" t="str">
        <f>'[1]TCE - ANEXO III - Preencher'!E487</f>
        <v>HORRANNY RODRIGUES SANTOS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44136</v>
      </c>
      <c r="H478" s="15">
        <f>'[1]TCE - ANEXO III - Preencher'!I487</f>
        <v>20.392900000000001</v>
      </c>
      <c r="I478" s="15">
        <f>'[1]TCE - ANEXO III - Preencher'!J487</f>
        <v>163.14320000000001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96.6</v>
      </c>
      <c r="R478" s="16">
        <f>'[1]TCE - ANEXO III - Preencher'!S487</f>
        <v>62.7</v>
      </c>
      <c r="S478" s="17">
        <f t="shared" si="45"/>
        <v>33.899999999999991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218.59609999999998</v>
      </c>
    </row>
    <row r="479" spans="1:28" s="4" customFormat="1">
      <c r="A479" s="9">
        <f>IFERROR(VLOOKUP(B479,'[1]DADOS (OCULTAR)'!$P$3:$R$56,3,0),"")</f>
        <v>10988301000633</v>
      </c>
      <c r="B479" s="10" t="str">
        <f>'[1]TCE - ANEXO III - Preencher'!C488</f>
        <v>HOSPITAL PELÓPIDAS SILVEIRA</v>
      </c>
      <c r="C479" s="11"/>
      <c r="D479" s="12" t="str">
        <f>'[1]TCE - ANEXO III - Preencher'!E488</f>
        <v>HORTENCIA RODRIGUES DE BARROS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44136</v>
      </c>
      <c r="H479" s="15">
        <f>'[1]TCE - ANEXO III - Preencher'!I488</f>
        <v>12.5029</v>
      </c>
      <c r="I479" s="15">
        <f>'[1]TCE - ANEXO III - Preencher'!J488</f>
        <v>100.0232</v>
      </c>
      <c r="J479" s="15">
        <f>'[1]TCE - ANEXO III - Preencher'!K488</f>
        <v>0</v>
      </c>
      <c r="K479" s="16">
        <f>'[1]TCE - ANEXO III - Preencher'!L488</f>
        <v>103.99279411764699</v>
      </c>
      <c r="L479" s="16">
        <f>'[1]TCE - ANEXO III - Preencher'!M488</f>
        <v>20.9</v>
      </c>
      <c r="M479" s="16">
        <f t="shared" si="43"/>
        <v>83.092794117647003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207</v>
      </c>
      <c r="R479" s="16">
        <f>'[1]TCE - ANEXO III - Preencher'!S488</f>
        <v>56.43</v>
      </c>
      <c r="S479" s="17">
        <f t="shared" si="45"/>
        <v>150.57</v>
      </c>
      <c r="T479" s="16">
        <f>'[1]TCE - ANEXO III - Preencher'!U488</f>
        <v>59.5</v>
      </c>
      <c r="U479" s="16">
        <f>'[1]TCE - ANEXO III - Preencher'!V488</f>
        <v>0</v>
      </c>
      <c r="V479" s="17">
        <f t="shared" si="46"/>
        <v>59.5</v>
      </c>
      <c r="W479" s="18" t="str">
        <f>IF('[1]TCE - ANEXO III - Preencher'!X488="","",'[1]TCE - ANEXO III - Preencher'!X488)</f>
        <v>AUXILIO CRECHE</v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406.84889411764698</v>
      </c>
    </row>
    <row r="480" spans="1:28" s="4" customFormat="1">
      <c r="A480" s="9">
        <f>IFERROR(VLOOKUP(B480,'[1]DADOS (OCULTAR)'!$P$3:$R$56,3,0),"")</f>
        <v>10988301000633</v>
      </c>
      <c r="B480" s="10" t="str">
        <f>'[1]TCE - ANEXO III - Preencher'!C489</f>
        <v>HOSPITAL PELÓPIDAS SILVEIRA</v>
      </c>
      <c r="C480" s="11"/>
      <c r="D480" s="12" t="str">
        <f>'[1]TCE - ANEXO III - Preencher'!E489</f>
        <v>HUGO MATHEUS ALVES TEOBALDO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>
        <f>'[1]TCE - ANEXO III - Preencher'!G489</f>
        <v>411010</v>
      </c>
      <c r="G480" s="14">
        <f>IF('[1]TCE - ANEXO III - Preencher'!H489="","",'[1]TCE - ANEXO III - Preencher'!H489)</f>
        <v>44136</v>
      </c>
      <c r="H480" s="15">
        <f>'[1]TCE - ANEXO III - Preencher'!I489</f>
        <v>5.2050000000000001</v>
      </c>
      <c r="I480" s="15">
        <f>'[1]TCE - ANEXO III - Preencher'!J489</f>
        <v>14.764200000000001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110.4</v>
      </c>
      <c r="R480" s="16">
        <f>'[1]TCE - ANEXO III - Preencher'!S489</f>
        <v>31.35</v>
      </c>
      <c r="S480" s="17">
        <f t="shared" si="45"/>
        <v>79.050000000000011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100.17920000000001</v>
      </c>
    </row>
    <row r="481" spans="1:28" s="4" customFormat="1">
      <c r="A481" s="9">
        <f>IFERROR(VLOOKUP(B481,'[1]DADOS (OCULTAR)'!$P$3:$R$56,3,0),"")</f>
        <v>10988301000633</v>
      </c>
      <c r="B481" s="10" t="str">
        <f>'[1]TCE - ANEXO III - Preencher'!C490</f>
        <v>HOSPITAL PELÓPIDAS SILVEIRA</v>
      </c>
      <c r="C481" s="11"/>
      <c r="D481" s="12" t="str">
        <f>'[1]TCE - ANEXO III - Preencher'!E490</f>
        <v>HUGO WEMERSON VIEIRA</v>
      </c>
      <c r="E481" s="10" t="str">
        <f>IF('[1]TCE - ANEXO III - Preencher'!F490="4 - Assistência Odontológica","2 - Outros Profissionais da Saúde",'[1]TCE - ANEXO III - Preencher'!F490)</f>
        <v>3 - Administrativo</v>
      </c>
      <c r="F481" s="13">
        <f>'[1]TCE - ANEXO III - Preencher'!G490</f>
        <v>411010</v>
      </c>
      <c r="G481" s="14">
        <f>IF('[1]TCE - ANEXO III - Preencher'!H490="","",'[1]TCE - ANEXO III - Preencher'!H490)</f>
        <v>44136</v>
      </c>
      <c r="H481" s="15">
        <f>'[1]TCE - ANEXO III - Preencher'!I490</f>
        <v>13.941199999999998</v>
      </c>
      <c r="I481" s="15">
        <f>'[1]TCE - ANEXO III - Preencher'!J490</f>
        <v>111.52959999999999</v>
      </c>
      <c r="J481" s="15">
        <f>'[1]TCE - ANEXO III - Preencher'!K490</f>
        <v>0</v>
      </c>
      <c r="K481" s="16">
        <f>'[1]TCE - ANEXO III - Preencher'!L490</f>
        <v>103.99279411764699</v>
      </c>
      <c r="L481" s="16">
        <f>'[1]TCE - ANEXO III - Preencher'!M490</f>
        <v>20.9</v>
      </c>
      <c r="M481" s="16">
        <f t="shared" si="43"/>
        <v>83.092794117647003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155.26</v>
      </c>
      <c r="R481" s="16">
        <f>'[1]TCE - ANEXO III - Preencher'!S490</f>
        <v>62.7</v>
      </c>
      <c r="S481" s="17">
        <f t="shared" si="45"/>
        <v>92.559999999999988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302.28359411764694</v>
      </c>
    </row>
    <row r="482" spans="1:28" s="4" customFormat="1">
      <c r="A482" s="9">
        <f>IFERROR(VLOOKUP(B482,'[1]DADOS (OCULTAR)'!$P$3:$R$56,3,0),"")</f>
        <v>10988301000633</v>
      </c>
      <c r="B482" s="10" t="str">
        <f>'[1]TCE - ANEXO III - Preencher'!C491</f>
        <v>HOSPITAL PELÓPIDAS SILVEIRA</v>
      </c>
      <c r="C482" s="11"/>
      <c r="D482" s="12" t="str">
        <f>'[1]TCE - ANEXO III - Preencher'!E491</f>
        <v>HUMBERTO FERREIRA DOS SANTOS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324115</v>
      </c>
      <c r="G482" s="14">
        <f>IF('[1]TCE - ANEXO III - Preencher'!H491="","",'[1]TCE - ANEXO III - Preencher'!H491)</f>
        <v>44136</v>
      </c>
      <c r="H482" s="15">
        <f>'[1]TCE - ANEXO III - Preencher'!I491</f>
        <v>29.441800000000001</v>
      </c>
      <c r="I482" s="15">
        <f>'[1]TCE - ANEXO III - Preencher'!J491</f>
        <v>235.53440000000001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266.13620000000003</v>
      </c>
    </row>
    <row r="483" spans="1:28" s="4" customFormat="1">
      <c r="A483" s="9">
        <f>IFERROR(VLOOKUP(B483,'[1]DADOS (OCULTAR)'!$P$3:$R$56,3,0),"")</f>
        <v>10988301000633</v>
      </c>
      <c r="B483" s="10" t="str">
        <f>'[1]TCE - ANEXO III - Preencher'!C492</f>
        <v>HOSPITAL PELÓPIDAS SILVEIRA</v>
      </c>
      <c r="C483" s="11"/>
      <c r="D483" s="12" t="str">
        <f>'[1]TCE - ANEXO III - Preencher'!E492</f>
        <v>IGOR FIGUEIREDO GONCALVES</v>
      </c>
      <c r="E483" s="10" t="str">
        <f>IF('[1]TCE - ANEXO III - Preencher'!F492="4 - Assistência Odontológica","2 - Outros Profissionais da Saúde",'[1]TCE - ANEXO III - Preencher'!F492)</f>
        <v>1 - Médico</v>
      </c>
      <c r="F483" s="13">
        <f>'[1]TCE - ANEXO III - Preencher'!G492</f>
        <v>225125</v>
      </c>
      <c r="G483" s="14">
        <f>IF('[1]TCE - ANEXO III - Preencher'!H492="","",'[1]TCE - ANEXO III - Preencher'!H492)</f>
        <v>44136</v>
      </c>
      <c r="H483" s="15">
        <f>'[1]TCE - ANEXO III - Preencher'!I492</f>
        <v>49.832299999999996</v>
      </c>
      <c r="I483" s="15">
        <f>'[1]TCE - ANEXO III - Preencher'!J492</f>
        <v>398.65839999999997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9.2766149999999996</v>
      </c>
      <c r="O483" s="16">
        <f>'[1]TCE - ANEXO III - Preencher'!P492</f>
        <v>0</v>
      </c>
      <c r="P483" s="17">
        <f t="shared" si="44"/>
        <v>9.2766149999999996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457.76731499999994</v>
      </c>
    </row>
    <row r="484" spans="1:28" s="4" customFormat="1">
      <c r="A484" s="9">
        <f>IFERROR(VLOOKUP(B484,'[1]DADOS (OCULTAR)'!$P$3:$R$56,3,0),"")</f>
        <v>10988301000633</v>
      </c>
      <c r="B484" s="10" t="str">
        <f>'[1]TCE - ANEXO III - Preencher'!C493</f>
        <v>HOSPITAL PELÓPIDAS SILVEIRA</v>
      </c>
      <c r="C484" s="11"/>
      <c r="D484" s="12" t="str">
        <f>'[1]TCE - ANEXO III - Preencher'!E493</f>
        <v>ILZA AMADIA DA SILVA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44136</v>
      </c>
      <c r="H484" s="15">
        <f>'[1]TCE - ANEXO III - Preencher'!I493</f>
        <v>14.1907</v>
      </c>
      <c r="I484" s="15">
        <f>'[1]TCE - ANEXO III - Preencher'!J493</f>
        <v>113.5256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211.9</v>
      </c>
      <c r="R484" s="16">
        <f>'[1]TCE - ANEXO III - Preencher'!S493</f>
        <v>60.61</v>
      </c>
      <c r="S484" s="17">
        <f t="shared" si="45"/>
        <v>151.29000000000002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280.16629999999998</v>
      </c>
    </row>
    <row r="485" spans="1:28" s="4" customFormat="1">
      <c r="A485" s="9">
        <f>IFERROR(VLOOKUP(B485,'[1]DADOS (OCULTAR)'!$P$3:$R$56,3,0),"")</f>
        <v>10988301000633</v>
      </c>
      <c r="B485" s="10" t="str">
        <f>'[1]TCE - ANEXO III - Preencher'!C494</f>
        <v>HOSPITAL PELÓPIDAS SILVEIRA</v>
      </c>
      <c r="C485" s="11"/>
      <c r="D485" s="12" t="str">
        <f>'[1]TCE - ANEXO III - Preencher'!E494</f>
        <v>INALDO FERREIRA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515110</v>
      </c>
      <c r="G485" s="14">
        <f>IF('[1]TCE - ANEXO III - Preencher'!H494="","",'[1]TCE - ANEXO III - Preencher'!H494)</f>
        <v>44136</v>
      </c>
      <c r="H485" s="15">
        <f>'[1]TCE - ANEXO III - Preencher'!I494</f>
        <v>12.474600000000001</v>
      </c>
      <c r="I485" s="15">
        <f>'[1]TCE - ANEXO III - Preencher'!J494</f>
        <v>99.796800000000005</v>
      </c>
      <c r="J485" s="15">
        <f>'[1]TCE - ANEXO III - Preencher'!K494</f>
        <v>0</v>
      </c>
      <c r="K485" s="16">
        <f>'[1]TCE - ANEXO III - Preencher'!L494</f>
        <v>103.99279411764699</v>
      </c>
      <c r="L485" s="16">
        <f>'[1]TCE - ANEXO III - Preencher'!M494</f>
        <v>20.9</v>
      </c>
      <c r="M485" s="16">
        <f t="shared" si="43"/>
        <v>83.092794117647003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103.5</v>
      </c>
      <c r="R485" s="16">
        <f>'[1]TCE - ANEXO III - Preencher'!S494</f>
        <v>54.34</v>
      </c>
      <c r="S485" s="17">
        <f t="shared" si="45"/>
        <v>49.16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245.684194117647</v>
      </c>
    </row>
    <row r="486" spans="1:28" s="4" customFormat="1">
      <c r="A486" s="9">
        <f>IFERROR(VLOOKUP(B486,'[1]DADOS (OCULTAR)'!$P$3:$R$56,3,0),"")</f>
        <v>10988301000633</v>
      </c>
      <c r="B486" s="10" t="str">
        <f>'[1]TCE - ANEXO III - Preencher'!C495</f>
        <v>HOSPITAL PELÓPIDAS SILVEIRA</v>
      </c>
      <c r="C486" s="11"/>
      <c r="D486" s="12" t="str">
        <f>'[1]TCE - ANEXO III - Preencher'!E495</f>
        <v>INES HENRIQUE DA SILVA SOUZA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44136</v>
      </c>
      <c r="H486" s="15">
        <f>'[1]TCE - ANEXO III - Preencher'!I495</f>
        <v>14.2424</v>
      </c>
      <c r="I486" s="15">
        <f>'[1]TCE - ANEXO III - Preencher'!J495</f>
        <v>113.9392</v>
      </c>
      <c r="J486" s="15">
        <f>'[1]TCE - ANEXO III - Preencher'!K495</f>
        <v>0</v>
      </c>
      <c r="K486" s="16">
        <f>'[1]TCE - ANEXO III - Preencher'!L495</f>
        <v>103.99279411764699</v>
      </c>
      <c r="L486" s="16">
        <f>'[1]TCE - ANEXO III - Preencher'!M495</f>
        <v>20.9</v>
      </c>
      <c r="M486" s="16">
        <f t="shared" si="43"/>
        <v>83.092794117647003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212.434394117647</v>
      </c>
    </row>
    <row r="487" spans="1:28" s="4" customFormat="1">
      <c r="A487" s="9">
        <f>IFERROR(VLOOKUP(B487,'[1]DADOS (OCULTAR)'!$P$3:$R$56,3,0),"")</f>
        <v>10988301000633</v>
      </c>
      <c r="B487" s="10" t="str">
        <f>'[1]TCE - ANEXO III - Preencher'!C496</f>
        <v>HOSPITAL PELÓPIDAS SILVEIRA</v>
      </c>
      <c r="C487" s="11"/>
      <c r="D487" s="12" t="str">
        <f>'[1]TCE - ANEXO III - Preencher'!E496</f>
        <v>INGRID BERGMAN GOMES DE SA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44136</v>
      </c>
      <c r="H487" s="15">
        <f>'[1]TCE - ANEXO III - Preencher'!I496</f>
        <v>13.1698</v>
      </c>
      <c r="I487" s="15">
        <f>'[1]TCE - ANEXO III - Preencher'!J496</f>
        <v>113.7184</v>
      </c>
      <c r="J487" s="15">
        <f>'[1]TCE - ANEXO III - Preencher'!K496</f>
        <v>0</v>
      </c>
      <c r="K487" s="16">
        <f>'[1]TCE - ANEXO III - Preencher'!L496</f>
        <v>103.99279411764699</v>
      </c>
      <c r="L487" s="16">
        <f>'[1]TCE - ANEXO III - Preencher'!M496</f>
        <v>20.9</v>
      </c>
      <c r="M487" s="16">
        <f t="shared" si="43"/>
        <v>83.092794117647003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207</v>
      </c>
      <c r="R487" s="16">
        <f>'[1]TCE - ANEXO III - Preencher'!S496</f>
        <v>62.7</v>
      </c>
      <c r="S487" s="17">
        <f t="shared" si="45"/>
        <v>144.30000000000001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355.44099411764705</v>
      </c>
    </row>
    <row r="488" spans="1:28" s="4" customFormat="1">
      <c r="A488" s="9">
        <f>IFERROR(VLOOKUP(B488,'[1]DADOS (OCULTAR)'!$P$3:$R$56,3,0),"")</f>
        <v>10988301000633</v>
      </c>
      <c r="B488" s="10" t="str">
        <f>'[1]TCE - ANEXO III - Preencher'!C497</f>
        <v>HOSPITAL PELÓPIDAS SILVEIRA</v>
      </c>
      <c r="C488" s="11"/>
      <c r="D488" s="12" t="str">
        <f>'[1]TCE - ANEXO III - Preencher'!E497</f>
        <v>INGRID RAYANNE ALVES SILVA MELO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223505</v>
      </c>
      <c r="G488" s="14">
        <f>IF('[1]TCE - ANEXO III - Preencher'!H497="","",'[1]TCE - ANEXO III - Preencher'!H497)</f>
        <v>44136</v>
      </c>
      <c r="H488" s="15">
        <f>'[1]TCE - ANEXO III - Preencher'!I497</f>
        <v>34.244300000000003</v>
      </c>
      <c r="I488" s="15">
        <f>'[1]TCE - ANEXO III - Preencher'!J497</f>
        <v>276.56559999999996</v>
      </c>
      <c r="J488" s="15">
        <f>'[1]TCE - ANEXO III - Preencher'!K497</f>
        <v>0</v>
      </c>
      <c r="K488" s="16">
        <f>'[1]TCE - ANEXO III - Preencher'!L497</f>
        <v>103.99279411764699</v>
      </c>
      <c r="L488" s="16">
        <f>'[1]TCE - ANEXO III - Preencher'!M497</f>
        <v>3.08</v>
      </c>
      <c r="M488" s="16">
        <f t="shared" si="43"/>
        <v>100.912794117647</v>
      </c>
      <c r="N488" s="16">
        <f>'[1]TCE - ANEXO III - Preencher'!O497</f>
        <v>2.44</v>
      </c>
      <c r="O488" s="16">
        <f>'[1]TCE - ANEXO III - Preencher'!P497</f>
        <v>0</v>
      </c>
      <c r="P488" s="17">
        <f t="shared" si="44"/>
        <v>2.44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414.16269411764694</v>
      </c>
    </row>
    <row r="489" spans="1:28" s="4" customFormat="1">
      <c r="A489" s="9">
        <f>IFERROR(VLOOKUP(B489,'[1]DADOS (OCULTAR)'!$P$3:$R$56,3,0),"")</f>
        <v>10988301000633</v>
      </c>
      <c r="B489" s="10" t="str">
        <f>'[1]TCE - ANEXO III - Preencher'!C498</f>
        <v>HOSPITAL PELÓPIDAS SILVEIRA</v>
      </c>
      <c r="C489" s="11"/>
      <c r="D489" s="12" t="str">
        <f>'[1]TCE - ANEXO III - Preencher'!E498</f>
        <v>INGRYD GRAZIELLE DO CARMO OLIVEIRA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411010</v>
      </c>
      <c r="G489" s="14">
        <f>IF('[1]TCE - ANEXO III - Preencher'!H498="","",'[1]TCE - ANEXO III - Preencher'!H498)</f>
        <v>44136</v>
      </c>
      <c r="H489" s="15">
        <f>'[1]TCE - ANEXO III - Preencher'!I498</f>
        <v>5.2250000000000005</v>
      </c>
      <c r="I489" s="15">
        <f>'[1]TCE - ANEXO III - Preencher'!J498</f>
        <v>12.627000000000001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138</v>
      </c>
      <c r="R489" s="16">
        <f>'[1]TCE - ANEXO III - Preencher'!S498</f>
        <v>31.35</v>
      </c>
      <c r="S489" s="17">
        <f t="shared" si="45"/>
        <v>106.65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125.66200000000001</v>
      </c>
    </row>
    <row r="490" spans="1:28" s="4" customFormat="1">
      <c r="A490" s="9">
        <f>IFERROR(VLOOKUP(B490,'[1]DADOS (OCULTAR)'!$P$3:$R$56,3,0),"")</f>
        <v>10988301000633</v>
      </c>
      <c r="B490" s="10" t="str">
        <f>'[1]TCE - ANEXO III - Preencher'!C499</f>
        <v>HOSPITAL PELÓPIDAS SILVEIRA</v>
      </c>
      <c r="C490" s="11"/>
      <c r="D490" s="12" t="str">
        <f>'[1]TCE - ANEXO III - Preencher'!E499</f>
        <v>IRACI JUSTINA DA SILVA PONTES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223505</v>
      </c>
      <c r="G490" s="14">
        <f>IF('[1]TCE - ANEXO III - Preencher'!H499="","",'[1]TCE - ANEXO III - Preencher'!H499)</f>
        <v>44136</v>
      </c>
      <c r="H490" s="15">
        <f>'[1]TCE - ANEXO III - Preencher'!I499</f>
        <v>44.490400000000001</v>
      </c>
      <c r="I490" s="15">
        <f>'[1]TCE - ANEXO III - Preencher'!J499</f>
        <v>358.66559999999998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2.44</v>
      </c>
      <c r="O490" s="16">
        <f>'[1]TCE - ANEXO III - Preencher'!P499</f>
        <v>0</v>
      </c>
      <c r="P490" s="17">
        <f t="shared" si="44"/>
        <v>2.44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405.596</v>
      </c>
    </row>
    <row r="491" spans="1:28" s="4" customFormat="1">
      <c r="A491" s="9">
        <f>IFERROR(VLOOKUP(B491,'[1]DADOS (OCULTAR)'!$P$3:$R$56,3,0),"")</f>
        <v>10988301000633</v>
      </c>
      <c r="B491" s="10" t="str">
        <f>'[1]TCE - ANEXO III - Preencher'!C500</f>
        <v>HOSPITAL PELÓPIDAS SILVEIRA</v>
      </c>
      <c r="C491" s="11"/>
      <c r="D491" s="12" t="str">
        <f>'[1]TCE - ANEXO III - Preencher'!E500</f>
        <v>IRAILDE VIEIRA RAMOS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44136</v>
      </c>
      <c r="H491" s="15">
        <f>'[1]TCE - ANEXO III - Preencher'!I500</f>
        <v>0</v>
      </c>
      <c r="I491" s="15">
        <f>'[1]TCE - ANEXO III - Preencher'!J500</f>
        <v>4.18</v>
      </c>
      <c r="J491" s="15">
        <f>'[1]TCE - ANEXO III - Preencher'!K500</f>
        <v>0</v>
      </c>
      <c r="K491" s="16">
        <f>'[1]TCE - ANEXO III - Preencher'!L500</f>
        <v>103.99279411764699</v>
      </c>
      <c r="L491" s="16">
        <f>'[1]TCE - ANEXO III - Preencher'!M500</f>
        <v>20.9</v>
      </c>
      <c r="M491" s="16">
        <f t="shared" si="43"/>
        <v>83.092794117647003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88.432794117647006</v>
      </c>
    </row>
    <row r="492" spans="1:28" s="4" customFormat="1">
      <c r="A492" s="9">
        <f>IFERROR(VLOOKUP(B492,'[1]DADOS (OCULTAR)'!$P$3:$R$56,3,0),"")</f>
        <v>10988301000633</v>
      </c>
      <c r="B492" s="10" t="str">
        <f>'[1]TCE - ANEXO III - Preencher'!C501</f>
        <v>HOSPITAL PELÓPIDAS SILVEIRA</v>
      </c>
      <c r="C492" s="11"/>
      <c r="D492" s="12" t="str">
        <f>'[1]TCE - ANEXO III - Preencher'!E501</f>
        <v>IRANI PEREIRA DA SILVA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>
        <f>'[1]TCE - ANEXO III - Preencher'!G501</f>
        <v>513430</v>
      </c>
      <c r="G492" s="14">
        <f>IF('[1]TCE - ANEXO III - Preencher'!H501="","",'[1]TCE - ANEXO III - Preencher'!H501)</f>
        <v>44136</v>
      </c>
      <c r="H492" s="15">
        <f>'[1]TCE - ANEXO III - Preencher'!I501</f>
        <v>13.0625</v>
      </c>
      <c r="I492" s="15">
        <f>'[1]TCE - ANEXO III - Preencher'!J501</f>
        <v>104.5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207</v>
      </c>
      <c r="R492" s="16">
        <f>'[1]TCE - ANEXO III - Preencher'!S501</f>
        <v>58.52</v>
      </c>
      <c r="S492" s="17">
        <f t="shared" si="45"/>
        <v>148.47999999999999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267.20249999999999</v>
      </c>
    </row>
    <row r="493" spans="1:28" s="4" customFormat="1">
      <c r="A493" s="9">
        <f>IFERROR(VLOOKUP(B493,'[1]DADOS (OCULTAR)'!$P$3:$R$56,3,0),"")</f>
        <v>10988301000633</v>
      </c>
      <c r="B493" s="10" t="str">
        <f>'[1]TCE - ANEXO III - Preencher'!C502</f>
        <v>HOSPITAL PELÓPIDAS SILVEIRA</v>
      </c>
      <c r="C493" s="11"/>
      <c r="D493" s="12" t="str">
        <f>'[1]TCE - ANEXO III - Preencher'!E502</f>
        <v>IRINEU BAZILIO FERREIRA JUNIOR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515110</v>
      </c>
      <c r="G493" s="14">
        <f>IF('[1]TCE - ANEXO III - Preencher'!H502="","",'[1]TCE - ANEXO III - Preencher'!H502)</f>
        <v>44136</v>
      </c>
      <c r="H493" s="15">
        <f>'[1]TCE - ANEXO III - Preencher'!I502</f>
        <v>12.531300000000002</v>
      </c>
      <c r="I493" s="15">
        <f>'[1]TCE - ANEXO III - Preencher'!J502</f>
        <v>100.25040000000001</v>
      </c>
      <c r="J493" s="15">
        <f>'[1]TCE - ANEXO III - Preencher'!K502</f>
        <v>0</v>
      </c>
      <c r="K493" s="16">
        <f>'[1]TCE - ANEXO III - Preencher'!L502</f>
        <v>103.99279411764699</v>
      </c>
      <c r="L493" s="16">
        <f>'[1]TCE - ANEXO III - Preencher'!M502</f>
        <v>20.9</v>
      </c>
      <c r="M493" s="16">
        <f t="shared" si="43"/>
        <v>83.092794117647003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124.2</v>
      </c>
      <c r="R493" s="16">
        <f>'[1]TCE - ANEXO III - Preencher'!S502</f>
        <v>52.25</v>
      </c>
      <c r="S493" s="17">
        <f t="shared" si="45"/>
        <v>71.95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268.98449411764705</v>
      </c>
    </row>
    <row r="494" spans="1:28" s="4" customFormat="1">
      <c r="A494" s="9">
        <f>IFERROR(VLOOKUP(B494,'[1]DADOS (OCULTAR)'!$P$3:$R$56,3,0),"")</f>
        <v>10988301000633</v>
      </c>
      <c r="B494" s="10" t="str">
        <f>'[1]TCE - ANEXO III - Preencher'!C503</f>
        <v>HOSPITAL PELÓPIDAS SILVEIRA</v>
      </c>
      <c r="C494" s="11"/>
      <c r="D494" s="12" t="str">
        <f>'[1]TCE - ANEXO III - Preencher'!E503</f>
        <v>IRLA MILENA DE ALBUQUERQUE BIEGING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223605</v>
      </c>
      <c r="G494" s="14">
        <f>IF('[1]TCE - ANEXO III - Preencher'!H503="","",'[1]TCE - ANEXO III - Preencher'!H503)</f>
        <v>44136</v>
      </c>
      <c r="H494" s="15">
        <f>'[1]TCE - ANEXO III - Preencher'!I503</f>
        <v>25.813400000000001</v>
      </c>
      <c r="I494" s="15">
        <f>'[1]TCE - ANEXO III - Preencher'!J503</f>
        <v>206.50720000000001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2.44</v>
      </c>
      <c r="O494" s="16">
        <f>'[1]TCE - ANEXO III - Preencher'!P503</f>
        <v>0</v>
      </c>
      <c r="P494" s="17">
        <f t="shared" si="44"/>
        <v>2.44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234.76060000000001</v>
      </c>
    </row>
    <row r="495" spans="1:28" s="4" customFormat="1">
      <c r="A495" s="9">
        <f>IFERROR(VLOOKUP(B495,'[1]DADOS (OCULTAR)'!$P$3:$R$56,3,0),"")</f>
        <v>10988301000633</v>
      </c>
      <c r="B495" s="10" t="str">
        <f>'[1]TCE - ANEXO III - Preencher'!C504</f>
        <v>HOSPITAL PELÓPIDAS SILVEIRA</v>
      </c>
      <c r="C495" s="11"/>
      <c r="D495" s="12" t="str">
        <f>'[1]TCE - ANEXO III - Preencher'!E504</f>
        <v>ISAAC LUNA DA SILVA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>
        <f>'[1]TCE - ANEXO III - Preencher'!G504</f>
        <v>782320</v>
      </c>
      <c r="G495" s="14">
        <f>IF('[1]TCE - ANEXO III - Preencher'!H504="","",'[1]TCE - ANEXO III - Preencher'!H504)</f>
        <v>44136</v>
      </c>
      <c r="H495" s="15">
        <f>'[1]TCE - ANEXO III - Preencher'!I504</f>
        <v>17.371700000000001</v>
      </c>
      <c r="I495" s="15">
        <f>'[1]TCE - ANEXO III - Preencher'!J504</f>
        <v>171.63840000000002</v>
      </c>
      <c r="J495" s="15">
        <f>'[1]TCE - ANEXO III - Preencher'!K504</f>
        <v>0</v>
      </c>
      <c r="K495" s="16">
        <f>'[1]TCE - ANEXO III - Preencher'!L504</f>
        <v>103.99279411764699</v>
      </c>
      <c r="L495" s="16">
        <f>'[1]TCE - ANEXO III - Preencher'!M504</f>
        <v>28.48</v>
      </c>
      <c r="M495" s="16">
        <f t="shared" si="43"/>
        <v>75.51279411764699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265.68289411764704</v>
      </c>
    </row>
    <row r="496" spans="1:28" s="4" customFormat="1">
      <c r="A496" s="9">
        <f>IFERROR(VLOOKUP(B496,'[1]DADOS (OCULTAR)'!$P$3:$R$56,3,0),"")</f>
        <v>10988301000633</v>
      </c>
      <c r="B496" s="10" t="str">
        <f>'[1]TCE - ANEXO III - Preencher'!C505</f>
        <v>HOSPITAL PELÓPIDAS SILVEIRA</v>
      </c>
      <c r="C496" s="11"/>
      <c r="D496" s="12" t="str">
        <f>'[1]TCE - ANEXO III - Preencher'!E505</f>
        <v>ISABELA RAFAELLI MARQUES DE SA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223505</v>
      </c>
      <c r="G496" s="14">
        <f>IF('[1]TCE - ANEXO III - Preencher'!H505="","",'[1]TCE - ANEXO III - Preencher'!H505)</f>
        <v>44136</v>
      </c>
      <c r="H496" s="15">
        <f>'[1]TCE - ANEXO III - Preencher'!I505</f>
        <v>30.667300000000001</v>
      </c>
      <c r="I496" s="15">
        <f>'[1]TCE - ANEXO III - Preencher'!J505</f>
        <v>246.69040000000001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2.44</v>
      </c>
      <c r="O496" s="16">
        <f>'[1]TCE - ANEXO III - Preencher'!P505</f>
        <v>0</v>
      </c>
      <c r="P496" s="17">
        <f t="shared" si="44"/>
        <v>2.44</v>
      </c>
      <c r="Q496" s="16">
        <f>'[1]TCE - ANEXO III - Preencher'!R505</f>
        <v>262.2</v>
      </c>
      <c r="R496" s="16">
        <f>'[1]TCE - ANEXO III - Preencher'!S505</f>
        <v>88.27</v>
      </c>
      <c r="S496" s="17">
        <f t="shared" si="45"/>
        <v>173.93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453.72770000000003</v>
      </c>
    </row>
    <row r="497" spans="1:28" s="4" customFormat="1">
      <c r="A497" s="9">
        <f>IFERROR(VLOOKUP(B497,'[1]DADOS (OCULTAR)'!$P$3:$R$56,3,0),"")</f>
        <v>10988301000633</v>
      </c>
      <c r="B497" s="10" t="str">
        <f>'[1]TCE - ANEXO III - Preencher'!C506</f>
        <v>HOSPITAL PELÓPIDAS SILVEIRA</v>
      </c>
      <c r="C497" s="11"/>
      <c r="D497" s="12" t="str">
        <f>'[1]TCE - ANEXO III - Preencher'!E506</f>
        <v>ISABELLA CARDOSO PEREIRA</v>
      </c>
      <c r="E497" s="10" t="str">
        <f>IF('[1]TCE - ANEXO III - Preencher'!F506="4 - Assistência Odontológica","2 - Outros Profissionais da Saúde",'[1]TCE - ANEXO III - Preencher'!F506)</f>
        <v>1 - Médico</v>
      </c>
      <c r="F497" s="13">
        <f>'[1]TCE - ANEXO III - Preencher'!G506</f>
        <v>225125</v>
      </c>
      <c r="G497" s="14">
        <f>IF('[1]TCE - ANEXO III - Preencher'!H506="","",'[1]TCE - ANEXO III - Preencher'!H506)</f>
        <v>44136</v>
      </c>
      <c r="H497" s="15">
        <f>'[1]TCE - ANEXO III - Preencher'!I506</f>
        <v>101.6724</v>
      </c>
      <c r="I497" s="15">
        <f>'[1]TCE - ANEXO III - Preencher'!J506</f>
        <v>813.37919999999997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9.2766149999999996</v>
      </c>
      <c r="O497" s="16">
        <f>'[1]TCE - ANEXO III - Preencher'!P506</f>
        <v>0</v>
      </c>
      <c r="P497" s="17">
        <f t="shared" si="44"/>
        <v>9.2766149999999996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924.328215</v>
      </c>
    </row>
    <row r="498" spans="1:28" s="4" customFormat="1">
      <c r="A498" s="9">
        <f>IFERROR(VLOOKUP(B498,'[1]DADOS (OCULTAR)'!$P$3:$R$56,3,0),"")</f>
        <v>10988301000633</v>
      </c>
      <c r="B498" s="10" t="str">
        <f>'[1]TCE - ANEXO III - Preencher'!C507</f>
        <v>HOSPITAL PELÓPIDAS SILVEIRA</v>
      </c>
      <c r="C498" s="11"/>
      <c r="D498" s="12" t="str">
        <f>'[1]TCE - ANEXO III - Preencher'!E507</f>
        <v>ISADORA MARIA NASCIMENTO LEMOS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>
        <f>'[1]TCE - ANEXO III - Preencher'!G507</f>
        <v>411010</v>
      </c>
      <c r="G498" s="14">
        <f>IF('[1]TCE - ANEXO III - Preencher'!H507="","",'[1]TCE - ANEXO III - Preencher'!H507)</f>
        <v>44136</v>
      </c>
      <c r="H498" s="15">
        <f>'[1]TCE - ANEXO III - Preencher'!I507</f>
        <v>10.9725</v>
      </c>
      <c r="I498" s="15">
        <f>'[1]TCE - ANEXO III - Preencher'!J507</f>
        <v>87.78</v>
      </c>
      <c r="J498" s="15">
        <f>'[1]TCE - ANEXO III - Preencher'!K507</f>
        <v>0</v>
      </c>
      <c r="K498" s="16">
        <f>'[1]TCE - ANEXO III - Preencher'!L507</f>
        <v>103.99279411764699</v>
      </c>
      <c r="L498" s="16">
        <f>'[1]TCE - ANEXO III - Preencher'!M507</f>
        <v>20.9</v>
      </c>
      <c r="M498" s="16">
        <f t="shared" si="43"/>
        <v>83.092794117647003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207</v>
      </c>
      <c r="R498" s="16">
        <f>'[1]TCE - ANEXO III - Preencher'!S507</f>
        <v>62.7</v>
      </c>
      <c r="S498" s="17">
        <f t="shared" si="45"/>
        <v>144.30000000000001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327.30529411764701</v>
      </c>
    </row>
    <row r="499" spans="1:28" s="4" customFormat="1">
      <c r="A499" s="9">
        <f>IFERROR(VLOOKUP(B499,'[1]DADOS (OCULTAR)'!$P$3:$R$56,3,0),"")</f>
        <v>10988301000633</v>
      </c>
      <c r="B499" s="10" t="str">
        <f>'[1]TCE - ANEXO III - Preencher'!C508</f>
        <v>HOSPITAL PELÓPIDAS SILVEIRA</v>
      </c>
      <c r="C499" s="11"/>
      <c r="D499" s="12" t="str">
        <f>'[1]TCE - ANEXO III - Preencher'!E508</f>
        <v>ISLANE FRANCISCA DIAS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44136</v>
      </c>
      <c r="H499" s="15">
        <f>'[1]TCE - ANEXO III - Preencher'!I508</f>
        <v>20.823000000000004</v>
      </c>
      <c r="I499" s="15">
        <f>'[1]TCE - ANEXO III - Preencher'!J508</f>
        <v>166.58400000000003</v>
      </c>
      <c r="J499" s="15">
        <f>'[1]TCE - ANEXO III - Preencher'!K508</f>
        <v>0</v>
      </c>
      <c r="K499" s="16">
        <f>'[1]TCE - ANEXO III - Preencher'!L508</f>
        <v>103.99279411764699</v>
      </c>
      <c r="L499" s="16">
        <f>'[1]TCE - ANEXO III - Preencher'!M508</f>
        <v>20.9</v>
      </c>
      <c r="M499" s="16">
        <f t="shared" si="43"/>
        <v>83.092794117647003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96.6</v>
      </c>
      <c r="R499" s="16">
        <f>'[1]TCE - ANEXO III - Preencher'!S508</f>
        <v>62.7</v>
      </c>
      <c r="S499" s="17">
        <f t="shared" si="45"/>
        <v>33.899999999999991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305.55979411764707</v>
      </c>
    </row>
    <row r="500" spans="1:28" s="4" customFormat="1">
      <c r="A500" s="9">
        <f>IFERROR(VLOOKUP(B500,'[1]DADOS (OCULTAR)'!$P$3:$R$56,3,0),"")</f>
        <v>10988301000633</v>
      </c>
      <c r="B500" s="10" t="str">
        <f>'[1]TCE - ANEXO III - Preencher'!C509</f>
        <v>HOSPITAL PELÓPIDAS SILVEIRA</v>
      </c>
      <c r="C500" s="11"/>
      <c r="D500" s="12" t="str">
        <f>'[1]TCE - ANEXO III - Preencher'!E509</f>
        <v>ISOLDA MARIANA RIBEIRO DO VALLE BEZERRA</v>
      </c>
      <c r="E500" s="10" t="str">
        <f>IF('[1]TCE - ANEXO III - Preencher'!F509="4 - Assistência Odontológica","2 - Outros Profissionais da Saúde",'[1]TCE - ANEXO III - Preencher'!F509)</f>
        <v>1 - Médico</v>
      </c>
      <c r="F500" s="13">
        <f>'[1]TCE - ANEXO III - Preencher'!G509</f>
        <v>225125</v>
      </c>
      <c r="G500" s="14">
        <f>IF('[1]TCE - ANEXO III - Preencher'!H509="","",'[1]TCE - ANEXO III - Preencher'!H509)</f>
        <v>44136</v>
      </c>
      <c r="H500" s="15">
        <f>'[1]TCE - ANEXO III - Preencher'!I509</f>
        <v>90.082099999999997</v>
      </c>
      <c r="I500" s="15">
        <f>'[1]TCE - ANEXO III - Preencher'!J509</f>
        <v>720.65679999999998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9.2766149999999996</v>
      </c>
      <c r="O500" s="16">
        <f>'[1]TCE - ANEXO III - Preencher'!P509</f>
        <v>0</v>
      </c>
      <c r="P500" s="17">
        <f t="shared" si="44"/>
        <v>9.2766149999999996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820.01551499999994</v>
      </c>
    </row>
    <row r="501" spans="1:28" s="4" customFormat="1">
      <c r="A501" s="9">
        <f>IFERROR(VLOOKUP(B501,'[1]DADOS (OCULTAR)'!$P$3:$R$56,3,0),"")</f>
        <v>10988301000633</v>
      </c>
      <c r="B501" s="10" t="str">
        <f>'[1]TCE - ANEXO III - Preencher'!C510</f>
        <v>HOSPITAL PELÓPIDAS SILVEIRA</v>
      </c>
      <c r="C501" s="11"/>
      <c r="D501" s="12" t="str">
        <f>'[1]TCE - ANEXO III - Preencher'!E510</f>
        <v>IVALDO AMARO SABINO FILHO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515110</v>
      </c>
      <c r="G501" s="14">
        <f>IF('[1]TCE - ANEXO III - Preencher'!H510="","",'[1]TCE - ANEXO III - Preencher'!H510)</f>
        <v>44136</v>
      </c>
      <c r="H501" s="15">
        <f>'[1]TCE - ANEXO III - Preencher'!I510</f>
        <v>12.924000000000001</v>
      </c>
      <c r="I501" s="15">
        <f>'[1]TCE - ANEXO III - Preencher'!J510</f>
        <v>103.39200000000001</v>
      </c>
      <c r="J501" s="15">
        <f>'[1]TCE - ANEXO III - Preencher'!K510</f>
        <v>0</v>
      </c>
      <c r="K501" s="16">
        <f>'[1]TCE - ANEXO III - Preencher'!L510</f>
        <v>103.99279411764699</v>
      </c>
      <c r="L501" s="16">
        <f>'[1]TCE - ANEXO III - Preencher'!M510</f>
        <v>20.9</v>
      </c>
      <c r="M501" s="16">
        <f t="shared" si="43"/>
        <v>83.092794117647003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179.4</v>
      </c>
      <c r="R501" s="16">
        <f>'[1]TCE - ANEXO III - Preencher'!S510</f>
        <v>62.7</v>
      </c>
      <c r="S501" s="17">
        <f t="shared" si="45"/>
        <v>116.7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317.26879411764702</v>
      </c>
    </row>
    <row r="502" spans="1:28" s="4" customFormat="1">
      <c r="A502" s="9">
        <f>IFERROR(VLOOKUP(B502,'[1]DADOS (OCULTAR)'!$P$3:$R$56,3,0),"")</f>
        <v>10988301000633</v>
      </c>
      <c r="B502" s="10" t="str">
        <f>'[1]TCE - ANEXO III - Preencher'!C511</f>
        <v>HOSPITAL PELÓPIDAS SILVEIRA</v>
      </c>
      <c r="C502" s="11"/>
      <c r="D502" s="12" t="str">
        <f>'[1]TCE - ANEXO III - Preencher'!E511</f>
        <v>IVAN GOMES DE SANTANA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>
        <f>'[1]TCE - ANEXO III - Preencher'!G511</f>
        <v>517410</v>
      </c>
      <c r="G502" s="14">
        <f>IF('[1]TCE - ANEXO III - Preencher'!H511="","",'[1]TCE - ANEXO III - Preencher'!H511)</f>
        <v>44136</v>
      </c>
      <c r="H502" s="15">
        <f>'[1]TCE - ANEXO III - Preencher'!I511</f>
        <v>11.78</v>
      </c>
      <c r="I502" s="15">
        <f>'[1]TCE - ANEXO III - Preencher'!J511</f>
        <v>94.24</v>
      </c>
      <c r="J502" s="15">
        <f>'[1]TCE - ANEXO III - Preencher'!K511</f>
        <v>0</v>
      </c>
      <c r="K502" s="16">
        <f>'[1]TCE - ANEXO III - Preencher'!L511</f>
        <v>103.99279411764699</v>
      </c>
      <c r="L502" s="16">
        <f>'[1]TCE - ANEXO III - Preencher'!M511</f>
        <v>20.9</v>
      </c>
      <c r="M502" s="16">
        <f t="shared" si="43"/>
        <v>83.092794117647003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207</v>
      </c>
      <c r="R502" s="16">
        <f>'[1]TCE - ANEXO III - Preencher'!S511</f>
        <v>62.7</v>
      </c>
      <c r="S502" s="17">
        <f t="shared" si="45"/>
        <v>144.30000000000001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334.57279411764705</v>
      </c>
    </row>
    <row r="503" spans="1:28" s="4" customFormat="1">
      <c r="A503" s="9">
        <f>IFERROR(VLOOKUP(B503,'[1]DADOS (OCULTAR)'!$P$3:$R$56,3,0),"")</f>
        <v>10988301000633</v>
      </c>
      <c r="B503" s="10" t="str">
        <f>'[1]TCE - ANEXO III - Preencher'!C512</f>
        <v>HOSPITAL PELÓPIDAS SILVEIRA</v>
      </c>
      <c r="C503" s="11"/>
      <c r="D503" s="12" t="str">
        <f>'[1]TCE - ANEXO III - Preencher'!E512</f>
        <v>IVANEIDE VERGETE MARQUES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324115</v>
      </c>
      <c r="G503" s="14">
        <f>IF('[1]TCE - ANEXO III - Preencher'!H512="","",'[1]TCE - ANEXO III - Preencher'!H512)</f>
        <v>44136</v>
      </c>
      <c r="H503" s="15">
        <f>'[1]TCE - ANEXO III - Preencher'!I512</f>
        <v>32.094899999999996</v>
      </c>
      <c r="I503" s="15">
        <f>'[1]TCE - ANEXO III - Preencher'!J512</f>
        <v>256.75919999999996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34.5</v>
      </c>
      <c r="R503" s="16">
        <f>'[1]TCE - ANEXO III - Preencher'!S512</f>
        <v>60.91</v>
      </c>
      <c r="S503" s="17">
        <f t="shared" si="45"/>
        <v>-26.409999999999997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263.60410000000002</v>
      </c>
    </row>
    <row r="504" spans="1:28" s="4" customFormat="1">
      <c r="A504" s="9">
        <f>IFERROR(VLOOKUP(B504,'[1]DADOS (OCULTAR)'!$P$3:$R$56,3,0),"")</f>
        <v>10988301000633</v>
      </c>
      <c r="B504" s="10" t="str">
        <f>'[1]TCE - ANEXO III - Preencher'!C513</f>
        <v>HOSPITAL PELÓPIDAS SILVEIRA</v>
      </c>
      <c r="C504" s="11"/>
      <c r="D504" s="12" t="str">
        <f>'[1]TCE - ANEXO III - Preencher'!E513</f>
        <v>IVANETE DAS GRACAS TININ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44136</v>
      </c>
      <c r="H504" s="15">
        <f>'[1]TCE - ANEXO III - Preencher'!I513</f>
        <v>13.0625</v>
      </c>
      <c r="I504" s="15">
        <f>'[1]TCE - ANEXO III - Preencher'!J513</f>
        <v>104.5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118.7225</v>
      </c>
    </row>
    <row r="505" spans="1:28" s="4" customFormat="1">
      <c r="A505" s="9">
        <f>IFERROR(VLOOKUP(B505,'[1]DADOS (OCULTAR)'!$P$3:$R$56,3,0),"")</f>
        <v>10988301000633</v>
      </c>
      <c r="B505" s="10" t="str">
        <f>'[1]TCE - ANEXO III - Preencher'!C514</f>
        <v>HOSPITAL PELÓPIDAS SILVEIRA</v>
      </c>
      <c r="C505" s="11"/>
      <c r="D505" s="12" t="str">
        <f>'[1]TCE - ANEXO III - Preencher'!E514</f>
        <v>IVANISE MARIA DE SANTANA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44136</v>
      </c>
      <c r="H505" s="15">
        <f>'[1]TCE - ANEXO III - Preencher'!I514</f>
        <v>12.239800000000001</v>
      </c>
      <c r="I505" s="15">
        <f>'[1]TCE - ANEXO III - Preencher'!J514</f>
        <v>97.918400000000005</v>
      </c>
      <c r="J505" s="15">
        <f>'[1]TCE - ANEXO III - Preencher'!K514</f>
        <v>0</v>
      </c>
      <c r="K505" s="16">
        <f>'[1]TCE - ANEXO III - Preencher'!L514</f>
        <v>103.99279411764699</v>
      </c>
      <c r="L505" s="16">
        <f>'[1]TCE - ANEXO III - Preencher'!M514</f>
        <v>20.9</v>
      </c>
      <c r="M505" s="16">
        <f t="shared" si="43"/>
        <v>83.092794117647003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207</v>
      </c>
      <c r="R505" s="16">
        <f>'[1]TCE - ANEXO III - Preencher'!S514</f>
        <v>62.7</v>
      </c>
      <c r="S505" s="17">
        <f t="shared" si="45"/>
        <v>144.30000000000001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338.71099411764703</v>
      </c>
    </row>
    <row r="506" spans="1:28" s="4" customFormat="1">
      <c r="A506" s="9">
        <f>IFERROR(VLOOKUP(B506,'[1]DADOS (OCULTAR)'!$P$3:$R$56,3,0),"")</f>
        <v>10988301000633</v>
      </c>
      <c r="B506" s="10" t="str">
        <f>'[1]TCE - ANEXO III - Preencher'!C515</f>
        <v>HOSPITAL PELÓPIDAS SILVEIRA</v>
      </c>
      <c r="C506" s="11"/>
      <c r="D506" s="12" t="str">
        <f>'[1]TCE - ANEXO III - Preencher'!E515</f>
        <v>IVANISE RODRIGUES DE SOUZA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44136</v>
      </c>
      <c r="H506" s="15">
        <f>'[1]TCE - ANEXO III - Preencher'!I515</f>
        <v>20.718000000000004</v>
      </c>
      <c r="I506" s="15">
        <f>'[1]TCE - ANEXO III - Preencher'!J515</f>
        <v>165.74400000000003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207</v>
      </c>
      <c r="R506" s="16">
        <f>'[1]TCE - ANEXO III - Preencher'!S515</f>
        <v>50.16</v>
      </c>
      <c r="S506" s="17">
        <f t="shared" si="45"/>
        <v>156.84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344.46200000000005</v>
      </c>
    </row>
    <row r="507" spans="1:28" s="4" customFormat="1">
      <c r="A507" s="9">
        <f>IFERROR(VLOOKUP(B507,'[1]DADOS (OCULTAR)'!$P$3:$R$56,3,0),"")</f>
        <v>10988301000633</v>
      </c>
      <c r="B507" s="10" t="str">
        <f>'[1]TCE - ANEXO III - Preencher'!C516</f>
        <v>HOSPITAL PELÓPIDAS SILVEIRA</v>
      </c>
      <c r="C507" s="11"/>
      <c r="D507" s="12" t="str">
        <f>'[1]TCE - ANEXO III - Preencher'!E516</f>
        <v>IVONEIDE GOMES DE ASSIS SILVA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>
        <f>'[1]TCE - ANEXO III - Preencher'!G516</f>
        <v>513430</v>
      </c>
      <c r="G507" s="14">
        <f>IF('[1]TCE - ANEXO III - Preencher'!H516="","",'[1]TCE - ANEXO III - Preencher'!H516)</f>
        <v>44136</v>
      </c>
      <c r="H507" s="15">
        <f>'[1]TCE - ANEXO III - Preencher'!I516</f>
        <v>14.6585</v>
      </c>
      <c r="I507" s="15">
        <f>'[1]TCE - ANEXO III - Preencher'!J516</f>
        <v>117.268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103.5</v>
      </c>
      <c r="R507" s="16">
        <f>'[1]TCE - ANEXO III - Preencher'!S516</f>
        <v>62.7</v>
      </c>
      <c r="S507" s="17">
        <f t="shared" si="45"/>
        <v>40.799999999999997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173.88650000000001</v>
      </c>
    </row>
    <row r="508" spans="1:28" s="4" customFormat="1">
      <c r="A508" s="9">
        <f>IFERROR(VLOOKUP(B508,'[1]DADOS (OCULTAR)'!$P$3:$R$56,3,0),"")</f>
        <v>10988301000633</v>
      </c>
      <c r="B508" s="10" t="str">
        <f>'[1]TCE - ANEXO III - Preencher'!C517</f>
        <v>HOSPITAL PELÓPIDAS SILVEIRA</v>
      </c>
      <c r="C508" s="11"/>
      <c r="D508" s="12" t="str">
        <f>'[1]TCE - ANEXO III - Preencher'!E517</f>
        <v>IZABEL CRISTINA BORBA DA SILVA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44136</v>
      </c>
      <c r="H508" s="15">
        <f>'[1]TCE - ANEXO III - Preencher'!I517</f>
        <v>14.219700000000001</v>
      </c>
      <c r="I508" s="15">
        <f>'[1]TCE - ANEXO III - Preencher'!J517</f>
        <v>113.75760000000001</v>
      </c>
      <c r="J508" s="15">
        <f>'[1]TCE - ANEXO III - Preencher'!K517</f>
        <v>0</v>
      </c>
      <c r="K508" s="16">
        <f>'[1]TCE - ANEXO III - Preencher'!L517</f>
        <v>103.99279411764699</v>
      </c>
      <c r="L508" s="16">
        <f>'[1]TCE - ANEXO III - Preencher'!M517</f>
        <v>20.9</v>
      </c>
      <c r="M508" s="16">
        <f t="shared" si="43"/>
        <v>83.092794117647003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96.6</v>
      </c>
      <c r="R508" s="16">
        <f>'[1]TCE - ANEXO III - Preencher'!S517</f>
        <v>37.619999999999997</v>
      </c>
      <c r="S508" s="17">
        <f t="shared" si="45"/>
        <v>58.98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271.21009411764703</v>
      </c>
    </row>
    <row r="509" spans="1:28" s="4" customFormat="1">
      <c r="A509" s="9">
        <f>IFERROR(VLOOKUP(B509,'[1]DADOS (OCULTAR)'!$P$3:$R$56,3,0),"")</f>
        <v>10988301000633</v>
      </c>
      <c r="B509" s="10" t="str">
        <f>'[1]TCE - ANEXO III - Preencher'!C518</f>
        <v>HOSPITAL PELÓPIDAS SILVEIRA</v>
      </c>
      <c r="C509" s="11"/>
      <c r="D509" s="12" t="str">
        <f>'[1]TCE - ANEXO III - Preencher'!E518</f>
        <v>JACIANE NASCIMENTO DA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44136</v>
      </c>
      <c r="H509" s="15">
        <f>'[1]TCE - ANEXO III - Preencher'!I518</f>
        <v>21.612500000000001</v>
      </c>
      <c r="I509" s="15">
        <f>'[1]TCE - ANEXO III - Preencher'!J518</f>
        <v>172.9</v>
      </c>
      <c r="J509" s="15">
        <f>'[1]TCE - ANEXO III - Preencher'!K518</f>
        <v>0</v>
      </c>
      <c r="K509" s="16">
        <f>'[1]TCE - ANEXO III - Preencher'!L518</f>
        <v>103.99279411764699</v>
      </c>
      <c r="L509" s="16">
        <f>'[1]TCE - ANEXO III - Preencher'!M518</f>
        <v>20.9</v>
      </c>
      <c r="M509" s="16">
        <f t="shared" si="43"/>
        <v>83.092794117647003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207</v>
      </c>
      <c r="R509" s="16">
        <f>'[1]TCE - ANEXO III - Preencher'!S518</f>
        <v>62.7</v>
      </c>
      <c r="S509" s="17">
        <f t="shared" si="45"/>
        <v>144.30000000000001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423.06529411764706</v>
      </c>
    </row>
    <row r="510" spans="1:28" s="4" customFormat="1">
      <c r="A510" s="9">
        <f>IFERROR(VLOOKUP(B510,'[1]DADOS (OCULTAR)'!$P$3:$R$56,3,0),"")</f>
        <v>10988301000633</v>
      </c>
      <c r="B510" s="10" t="str">
        <f>'[1]TCE - ANEXO III - Preencher'!C519</f>
        <v>HOSPITAL PELÓPIDAS SILVEIRA</v>
      </c>
      <c r="C510" s="11"/>
      <c r="D510" s="12" t="str">
        <f>'[1]TCE - ANEXO III - Preencher'!E519</f>
        <v>JACIARA SANTOS BATISTA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44136</v>
      </c>
      <c r="H510" s="15">
        <f>'[1]TCE - ANEXO III - Preencher'!I519</f>
        <v>24.897399999999998</v>
      </c>
      <c r="I510" s="15">
        <f>'[1]TCE - ANEXO III - Preencher'!J519</f>
        <v>199.17919999999998</v>
      </c>
      <c r="J510" s="15">
        <f>'[1]TCE - ANEXO III - Preencher'!K519</f>
        <v>0</v>
      </c>
      <c r="K510" s="16">
        <f>'[1]TCE - ANEXO III - Preencher'!L519</f>
        <v>103.99279411764699</v>
      </c>
      <c r="L510" s="16">
        <f>'[1]TCE - ANEXO III - Preencher'!M519</f>
        <v>20.9</v>
      </c>
      <c r="M510" s="16">
        <f t="shared" si="43"/>
        <v>83.092794117647003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308.32939411764704</v>
      </c>
    </row>
    <row r="511" spans="1:28" s="4" customFormat="1">
      <c r="A511" s="9">
        <f>IFERROR(VLOOKUP(B511,'[1]DADOS (OCULTAR)'!$P$3:$R$56,3,0),"")</f>
        <v>10988301000633</v>
      </c>
      <c r="B511" s="10" t="str">
        <f>'[1]TCE - ANEXO III - Preencher'!C520</f>
        <v>HOSPITAL PELÓPIDAS SILVEIRA</v>
      </c>
      <c r="C511" s="11"/>
      <c r="D511" s="12" t="str">
        <f>'[1]TCE - ANEXO III - Preencher'!E520</f>
        <v>JACIENE MARIA DA SILVA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44136</v>
      </c>
      <c r="H511" s="15">
        <f>'[1]TCE - ANEXO III - Preencher'!I520</f>
        <v>12.523800000000001</v>
      </c>
      <c r="I511" s="15">
        <f>'[1]TCE - ANEXO III - Preencher'!J520</f>
        <v>112.73040000000002</v>
      </c>
      <c r="J511" s="15">
        <f>'[1]TCE - ANEXO III - Preencher'!K520</f>
        <v>0</v>
      </c>
      <c r="K511" s="16">
        <f>'[1]TCE - ANEXO III - Preencher'!L520</f>
        <v>103.99279411764699</v>
      </c>
      <c r="L511" s="16">
        <f>'[1]TCE - ANEXO III - Preencher'!M520</f>
        <v>20.9</v>
      </c>
      <c r="M511" s="16">
        <f t="shared" si="43"/>
        <v>83.092794117647003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103.5</v>
      </c>
      <c r="R511" s="16">
        <f>'[1]TCE - ANEXO III - Preencher'!S520</f>
        <v>62.7</v>
      </c>
      <c r="S511" s="17">
        <f t="shared" si="45"/>
        <v>40.799999999999997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250.30699411764704</v>
      </c>
    </row>
    <row r="512" spans="1:28" s="4" customFormat="1">
      <c r="A512" s="9">
        <f>IFERROR(VLOOKUP(B512,'[1]DADOS (OCULTAR)'!$P$3:$R$56,3,0),"")</f>
        <v>10988301000633</v>
      </c>
      <c r="B512" s="10" t="str">
        <f>'[1]TCE - ANEXO III - Preencher'!C521</f>
        <v>HOSPITAL PELÓPIDAS SILVEIRA</v>
      </c>
      <c r="C512" s="11"/>
      <c r="D512" s="12" t="str">
        <f>'[1]TCE - ANEXO III - Preencher'!E521</f>
        <v>JACIENE MARIA DE LIMA CORREIA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44136</v>
      </c>
      <c r="H512" s="15">
        <f>'[1]TCE - ANEXO III - Preencher'!I521</f>
        <v>26.361000000000001</v>
      </c>
      <c r="I512" s="15">
        <f>'[1]TCE - ANEXO III - Preencher'!J521</f>
        <v>210.88800000000001</v>
      </c>
      <c r="J512" s="15">
        <f>'[1]TCE - ANEXO III - Preencher'!K521</f>
        <v>0</v>
      </c>
      <c r="K512" s="16">
        <f>'[1]TCE - ANEXO III - Preencher'!L521</f>
        <v>103.99279411764699</v>
      </c>
      <c r="L512" s="16">
        <f>'[1]TCE - ANEXO III - Preencher'!M521</f>
        <v>20.9</v>
      </c>
      <c r="M512" s="16">
        <f t="shared" si="43"/>
        <v>83.092794117647003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321.50179411764702</v>
      </c>
    </row>
    <row r="513" spans="1:28" s="4" customFormat="1">
      <c r="A513" s="9">
        <f>IFERROR(VLOOKUP(B513,'[1]DADOS (OCULTAR)'!$P$3:$R$56,3,0),"")</f>
        <v>10988301000633</v>
      </c>
      <c r="B513" s="10" t="str">
        <f>'[1]TCE - ANEXO III - Preencher'!C522</f>
        <v>HOSPITAL PELÓPIDAS SILVEIRA</v>
      </c>
      <c r="C513" s="11"/>
      <c r="D513" s="12" t="str">
        <f>'[1]TCE - ANEXO III - Preencher'!E522</f>
        <v>JACKELINE JOSEFA DE MORAES FERREIRA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44136</v>
      </c>
      <c r="H513" s="15">
        <f>'[1]TCE - ANEXO III - Preencher'!I522</f>
        <v>14.135999999999999</v>
      </c>
      <c r="I513" s="15">
        <f>'[1]TCE - ANEXO III - Preencher'!J522</f>
        <v>129.80799999999999</v>
      </c>
      <c r="J513" s="15">
        <f>'[1]TCE - ANEXO III - Preencher'!K522</f>
        <v>0</v>
      </c>
      <c r="K513" s="16">
        <f>'[1]TCE - ANEXO III - Preencher'!L522</f>
        <v>103.99279411764699</v>
      </c>
      <c r="L513" s="16">
        <f>'[1]TCE - ANEXO III - Preencher'!M522</f>
        <v>20.9</v>
      </c>
      <c r="M513" s="16">
        <f t="shared" si="43"/>
        <v>83.092794117647003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103.5</v>
      </c>
      <c r="R513" s="16">
        <f>'[1]TCE - ANEXO III - Preencher'!S522</f>
        <v>62.7</v>
      </c>
      <c r="S513" s="17">
        <f t="shared" si="45"/>
        <v>40.799999999999997</v>
      </c>
      <c r="T513" s="16">
        <f>'[1]TCE - ANEXO III - Preencher'!U522</f>
        <v>66.11</v>
      </c>
      <c r="U513" s="16">
        <f>'[1]TCE - ANEXO III - Preencher'!V522</f>
        <v>0</v>
      </c>
      <c r="V513" s="17">
        <f t="shared" si="46"/>
        <v>66.11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335.10679411764698</v>
      </c>
    </row>
    <row r="514" spans="1:28" s="4" customFormat="1">
      <c r="A514" s="9">
        <f>IFERROR(VLOOKUP(B514,'[1]DADOS (OCULTAR)'!$P$3:$R$56,3,0),"")</f>
        <v>10988301000633</v>
      </c>
      <c r="B514" s="10" t="str">
        <f>'[1]TCE - ANEXO III - Preencher'!C523</f>
        <v>HOSPITAL PELÓPIDAS SILVEIRA</v>
      </c>
      <c r="C514" s="11"/>
      <c r="D514" s="12" t="str">
        <f>'[1]TCE - ANEXO III - Preencher'!E523</f>
        <v>JACKSON DOUGLAS FERREIRA ROCHA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>
        <f>'[1]TCE - ANEXO III - Preencher'!G523</f>
        <v>517410</v>
      </c>
      <c r="G514" s="14">
        <f>IF('[1]TCE - ANEXO III - Preencher'!H523="","",'[1]TCE - ANEXO III - Preencher'!H523)</f>
        <v>44136</v>
      </c>
      <c r="H514" s="15">
        <f>'[1]TCE - ANEXO III - Preencher'!I523</f>
        <v>12.251800000000001</v>
      </c>
      <c r="I514" s="15">
        <f>'[1]TCE - ANEXO III - Preencher'!J523</f>
        <v>98.014400000000009</v>
      </c>
      <c r="J514" s="15">
        <f>'[1]TCE - ANEXO III - Preencher'!K523</f>
        <v>0</v>
      </c>
      <c r="K514" s="16">
        <f>'[1]TCE - ANEXO III - Preencher'!L523</f>
        <v>103.99279411764699</v>
      </c>
      <c r="L514" s="16">
        <f>'[1]TCE - ANEXO III - Preencher'!M523</f>
        <v>20.9</v>
      </c>
      <c r="M514" s="16">
        <f t="shared" si="43"/>
        <v>83.092794117647003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155.26</v>
      </c>
      <c r="R514" s="16">
        <f>'[1]TCE - ANEXO III - Preencher'!S523</f>
        <v>62.7</v>
      </c>
      <c r="S514" s="17">
        <f t="shared" si="45"/>
        <v>92.559999999999988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287.07899411764697</v>
      </c>
    </row>
    <row r="515" spans="1:28" s="4" customFormat="1">
      <c r="A515" s="9">
        <f>IFERROR(VLOOKUP(B515,'[1]DADOS (OCULTAR)'!$P$3:$R$56,3,0),"")</f>
        <v>10988301000633</v>
      </c>
      <c r="B515" s="10" t="str">
        <f>'[1]TCE - ANEXO III - Preencher'!C524</f>
        <v>HOSPITAL PELÓPIDAS SILVEIRA</v>
      </c>
      <c r="C515" s="11"/>
      <c r="D515" s="12" t="str">
        <f>'[1]TCE - ANEXO III - Preencher'!E524</f>
        <v>JAFIA JOAIDE CAFE DE CARVALHO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223505</v>
      </c>
      <c r="G515" s="14">
        <f>IF('[1]TCE - ANEXO III - Preencher'!H524="","",'[1]TCE - ANEXO III - Preencher'!H524)</f>
        <v>44136</v>
      </c>
      <c r="H515" s="15">
        <f>'[1]TCE - ANEXO III - Preencher'!I524</f>
        <v>32.138500000000001</v>
      </c>
      <c r="I515" s="15">
        <f>'[1]TCE - ANEXO III - Preencher'!J524</f>
        <v>259.6216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2.44</v>
      </c>
      <c r="O515" s="16">
        <f>'[1]TCE - ANEXO III - Preencher'!P524</f>
        <v>0</v>
      </c>
      <c r="P515" s="17">
        <f t="shared" si="44"/>
        <v>2.44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294.20010000000002</v>
      </c>
    </row>
    <row r="516" spans="1:28" s="4" customFormat="1">
      <c r="A516" s="9">
        <f>IFERROR(VLOOKUP(B516,'[1]DADOS (OCULTAR)'!$P$3:$R$56,3,0),"")</f>
        <v>10988301000633</v>
      </c>
      <c r="B516" s="10" t="str">
        <f>'[1]TCE - ANEXO III - Preencher'!C525</f>
        <v>HOSPITAL PELÓPIDAS SILVEIRA</v>
      </c>
      <c r="C516" s="11"/>
      <c r="D516" s="12" t="str">
        <f>'[1]TCE - ANEXO III - Preencher'!E525</f>
        <v>JAILSON CORREIA DA SILVA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>
        <f>'[1]TCE - ANEXO III - Preencher'!G525</f>
        <v>517410</v>
      </c>
      <c r="G516" s="14">
        <f>IF('[1]TCE - ANEXO III - Preencher'!H525="","",'[1]TCE - ANEXO III - Preencher'!H525)</f>
        <v>44136</v>
      </c>
      <c r="H516" s="15">
        <f>'[1]TCE - ANEXO III - Preencher'!I525</f>
        <v>11.691300000000002</v>
      </c>
      <c r="I516" s="15">
        <f>'[1]TCE - ANEXO III - Preencher'!J525</f>
        <v>93.530400000000014</v>
      </c>
      <c r="J516" s="15">
        <f>'[1]TCE - ANEXO III - Preencher'!K525</f>
        <v>0</v>
      </c>
      <c r="K516" s="16">
        <f>'[1]TCE - ANEXO III - Preencher'!L525</f>
        <v>103.99279411764699</v>
      </c>
      <c r="L516" s="16">
        <f>'[1]TCE - ANEXO III - Preencher'!M525</f>
        <v>20.9</v>
      </c>
      <c r="M516" s="16">
        <f t="shared" ref="M516:M579" si="49">K516-L516</f>
        <v>83.092794117647003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207</v>
      </c>
      <c r="R516" s="16">
        <f>'[1]TCE - ANEXO III - Preencher'!S525</f>
        <v>56.43</v>
      </c>
      <c r="S516" s="17">
        <f t="shared" ref="S516:S579" si="51">Q516-R516</f>
        <v>150.57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340.04449411764699</v>
      </c>
    </row>
    <row r="517" spans="1:28" s="4" customFormat="1">
      <c r="A517" s="9">
        <f>IFERROR(VLOOKUP(B517,'[1]DADOS (OCULTAR)'!$P$3:$R$56,3,0),"")</f>
        <v>10988301000633</v>
      </c>
      <c r="B517" s="10" t="str">
        <f>'[1]TCE - ANEXO III - Preencher'!C526</f>
        <v>HOSPITAL PELÓPIDAS SILVEIRA</v>
      </c>
      <c r="C517" s="11"/>
      <c r="D517" s="12" t="str">
        <f>'[1]TCE - ANEXO III - Preencher'!E526</f>
        <v>JAILTON OLIMPIO DE CARVALHO FILHO</v>
      </c>
      <c r="E517" s="10" t="str">
        <f>IF('[1]TCE - ANEXO III - Preencher'!F526="4 - Assistência Odontológica","2 - Outros Profissionais da Saúde",'[1]TCE - ANEXO III - Preencher'!F526)</f>
        <v>1 - Médico</v>
      </c>
      <c r="F517" s="13">
        <f>'[1]TCE - ANEXO III - Preencher'!G526</f>
        <v>225125</v>
      </c>
      <c r="G517" s="14">
        <f>IF('[1]TCE - ANEXO III - Preencher'!H526="","",'[1]TCE - ANEXO III - Preencher'!H526)</f>
        <v>44136</v>
      </c>
      <c r="H517" s="15">
        <f>'[1]TCE - ANEXO III - Preencher'!I526</f>
        <v>97.994799999999998</v>
      </c>
      <c r="I517" s="15">
        <f>'[1]TCE - ANEXO III - Preencher'!J526</f>
        <v>783.95839999999998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9.2766149999999996</v>
      </c>
      <c r="O517" s="16">
        <f>'[1]TCE - ANEXO III - Preencher'!P526</f>
        <v>0</v>
      </c>
      <c r="P517" s="17">
        <f t="shared" si="50"/>
        <v>9.2766149999999996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891.22981499999992</v>
      </c>
    </row>
    <row r="518" spans="1:28" s="4" customFormat="1">
      <c r="A518" s="9">
        <f>IFERROR(VLOOKUP(B518,'[1]DADOS (OCULTAR)'!$P$3:$R$56,3,0),"")</f>
        <v>10988301000633</v>
      </c>
      <c r="B518" s="10" t="str">
        <f>'[1]TCE - ANEXO III - Preencher'!C527</f>
        <v>HOSPITAL PELÓPIDAS SILVEIRA</v>
      </c>
      <c r="C518" s="11"/>
      <c r="D518" s="12" t="str">
        <f>'[1]TCE - ANEXO III - Preencher'!E527</f>
        <v>JAINE RAYANE DO NASCIMENTO DE ASSIS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44136</v>
      </c>
      <c r="H518" s="15">
        <f>'[1]TCE - ANEXO III - Preencher'!I527</f>
        <v>12.166400000000001</v>
      </c>
      <c r="I518" s="15">
        <f>'[1]TCE - ANEXO III - Preencher'!J527</f>
        <v>97.33120000000001</v>
      </c>
      <c r="J518" s="15">
        <f>'[1]TCE - ANEXO III - Preencher'!K527</f>
        <v>0</v>
      </c>
      <c r="K518" s="16">
        <f>'[1]TCE - ANEXO III - Preencher'!L527</f>
        <v>103.99279411764699</v>
      </c>
      <c r="L518" s="16">
        <f>'[1]TCE - ANEXO III - Preencher'!M527</f>
        <v>20.9</v>
      </c>
      <c r="M518" s="16">
        <f t="shared" si="49"/>
        <v>83.092794117647003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155.26</v>
      </c>
      <c r="R518" s="16">
        <f>'[1]TCE - ANEXO III - Preencher'!S527</f>
        <v>47.81</v>
      </c>
      <c r="S518" s="17">
        <f t="shared" si="51"/>
        <v>107.44999999999999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301.20039411764697</v>
      </c>
    </row>
    <row r="519" spans="1:28" s="4" customFormat="1">
      <c r="A519" s="9">
        <f>IFERROR(VLOOKUP(B519,'[1]DADOS (OCULTAR)'!$P$3:$R$56,3,0),"")</f>
        <v>10988301000633</v>
      </c>
      <c r="B519" s="10" t="str">
        <f>'[1]TCE - ANEXO III - Preencher'!C528</f>
        <v>HOSPITAL PELÓPIDAS SILVEIRA</v>
      </c>
      <c r="C519" s="11"/>
      <c r="D519" s="12" t="str">
        <f>'[1]TCE - ANEXO III - Preencher'!E528</f>
        <v>JAIR BARBOSA DA SILVA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44136</v>
      </c>
      <c r="H519" s="15">
        <f>'[1]TCE - ANEXO III - Preencher'!I528</f>
        <v>14.5006</v>
      </c>
      <c r="I519" s="15">
        <f>'[1]TCE - ANEXO III - Preencher'!J528</f>
        <v>116.0048</v>
      </c>
      <c r="J519" s="15">
        <f>'[1]TCE - ANEXO III - Preencher'!K528</f>
        <v>0</v>
      </c>
      <c r="K519" s="16">
        <f>'[1]TCE - ANEXO III - Preencher'!L528</f>
        <v>103.99279411764699</v>
      </c>
      <c r="L519" s="16">
        <f>'[1]TCE - ANEXO III - Preencher'!M528</f>
        <v>20.9</v>
      </c>
      <c r="M519" s="16">
        <f t="shared" si="49"/>
        <v>83.092794117647003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207</v>
      </c>
      <c r="R519" s="16">
        <f>'[1]TCE - ANEXO III - Preencher'!S528</f>
        <v>62.7</v>
      </c>
      <c r="S519" s="17">
        <f t="shared" si="51"/>
        <v>144.30000000000001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359.05819411764702</v>
      </c>
    </row>
    <row r="520" spans="1:28" s="4" customFormat="1">
      <c r="A520" s="9">
        <f>IFERROR(VLOOKUP(B520,'[1]DADOS (OCULTAR)'!$P$3:$R$56,3,0),"")</f>
        <v>10988301000633</v>
      </c>
      <c r="B520" s="10" t="str">
        <f>'[1]TCE - ANEXO III - Preencher'!C529</f>
        <v>HOSPITAL PELÓPIDAS SILVEIRA</v>
      </c>
      <c r="C520" s="11"/>
      <c r="D520" s="12" t="str">
        <f>'[1]TCE - ANEXO III - Preencher'!E529</f>
        <v>JAIRO BARBOSA DA ROCHA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>
        <f>'[1]TCE - ANEXO III - Preencher'!G529</f>
        <v>411010</v>
      </c>
      <c r="G520" s="14">
        <f>IF('[1]TCE - ANEXO III - Preencher'!H529="","",'[1]TCE - ANEXO III - Preencher'!H529)</f>
        <v>44136</v>
      </c>
      <c r="H520" s="15">
        <f>'[1]TCE - ANEXO III - Preencher'!I529</f>
        <v>0.3483</v>
      </c>
      <c r="I520" s="15">
        <f>'[1]TCE - ANEXO III - Preencher'!J529</f>
        <v>2.7864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4.2946999999999997</v>
      </c>
    </row>
    <row r="521" spans="1:28" s="4" customFormat="1">
      <c r="A521" s="9">
        <f>IFERROR(VLOOKUP(B521,'[1]DADOS (OCULTAR)'!$P$3:$R$56,3,0),"")</f>
        <v>10988301000633</v>
      </c>
      <c r="B521" s="10" t="str">
        <f>'[1]TCE - ANEXO III - Preencher'!C530</f>
        <v>HOSPITAL PELÓPIDAS SILVEIRA</v>
      </c>
      <c r="C521" s="11"/>
      <c r="D521" s="12" t="str">
        <f>'[1]TCE - ANEXO III - Preencher'!E530</f>
        <v>JAMILLE BARBOSA DE LIMA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223505</v>
      </c>
      <c r="G521" s="14">
        <f>IF('[1]TCE - ANEXO III - Preencher'!H530="","",'[1]TCE - ANEXO III - Preencher'!H530)</f>
        <v>44136</v>
      </c>
      <c r="H521" s="15">
        <f>'[1]TCE - ANEXO III - Preencher'!I530</f>
        <v>33.062600000000003</v>
      </c>
      <c r="I521" s="15">
        <f>'[1]TCE - ANEXO III - Preencher'!J530</f>
        <v>267.24320000000006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2.44</v>
      </c>
      <c r="O521" s="16">
        <f>'[1]TCE - ANEXO III - Preencher'!P530</f>
        <v>0</v>
      </c>
      <c r="P521" s="17">
        <f t="shared" si="50"/>
        <v>2.44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302.74580000000009</v>
      </c>
    </row>
    <row r="522" spans="1:28" s="4" customFormat="1">
      <c r="A522" s="9">
        <f>IFERROR(VLOOKUP(B522,'[1]DADOS (OCULTAR)'!$P$3:$R$56,3,0),"")</f>
        <v>10988301000633</v>
      </c>
      <c r="B522" s="10" t="str">
        <f>'[1]TCE - ANEXO III - Preencher'!C531</f>
        <v>HOSPITAL PELÓPIDAS SILVEIRA</v>
      </c>
      <c r="C522" s="11"/>
      <c r="D522" s="12" t="str">
        <f>'[1]TCE - ANEXO III - Preencher'!E531</f>
        <v>JANAINA HONORIO ALVES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44136</v>
      </c>
      <c r="H522" s="15">
        <f>'[1]TCE - ANEXO III - Preencher'!I531</f>
        <v>18.2182</v>
      </c>
      <c r="I522" s="15">
        <f>'[1]TCE - ANEXO III - Preencher'!J531</f>
        <v>145.7456</v>
      </c>
      <c r="J522" s="15">
        <f>'[1]TCE - ANEXO III - Preencher'!K531</f>
        <v>0</v>
      </c>
      <c r="K522" s="16">
        <f>'[1]TCE - ANEXO III - Preencher'!L531</f>
        <v>103.99279411764699</v>
      </c>
      <c r="L522" s="16">
        <f>'[1]TCE - ANEXO III - Preencher'!M531</f>
        <v>20.9</v>
      </c>
      <c r="M522" s="16">
        <f t="shared" si="49"/>
        <v>83.092794117647003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248.21659411764699</v>
      </c>
    </row>
    <row r="523" spans="1:28" s="4" customFormat="1">
      <c r="A523" s="9">
        <f>IFERROR(VLOOKUP(B523,'[1]DADOS (OCULTAR)'!$P$3:$R$56,3,0),"")</f>
        <v>10988301000633</v>
      </c>
      <c r="B523" s="10" t="str">
        <f>'[1]TCE - ANEXO III - Preencher'!C532</f>
        <v>HOSPITAL PELÓPIDAS SILVEIRA</v>
      </c>
      <c r="C523" s="11"/>
      <c r="D523" s="12" t="str">
        <f>'[1]TCE - ANEXO III - Preencher'!E532</f>
        <v>JANAINA MARIA DE ARAUJO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44136</v>
      </c>
      <c r="H523" s="15">
        <f>'[1]TCE - ANEXO III - Preencher'!I532</f>
        <v>16.1312</v>
      </c>
      <c r="I523" s="15">
        <f>'[1]TCE - ANEXO III - Preencher'!J532</f>
        <v>129.0496</v>
      </c>
      <c r="J523" s="15">
        <f>'[1]TCE - ANEXO III - Preencher'!K532</f>
        <v>0</v>
      </c>
      <c r="K523" s="16">
        <f>'[1]TCE - ANEXO III - Preencher'!L532</f>
        <v>103.99279411764699</v>
      </c>
      <c r="L523" s="16">
        <f>'[1]TCE - ANEXO III - Preencher'!M532</f>
        <v>20.9</v>
      </c>
      <c r="M523" s="16">
        <f t="shared" si="49"/>
        <v>83.092794117647003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211.9</v>
      </c>
      <c r="R523" s="16">
        <f>'[1]TCE - ANEXO III - Preencher'!S532</f>
        <v>33.44</v>
      </c>
      <c r="S523" s="17">
        <f t="shared" si="51"/>
        <v>178.46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407.89359411764701</v>
      </c>
    </row>
    <row r="524" spans="1:28" s="4" customFormat="1">
      <c r="A524" s="9">
        <f>IFERROR(VLOOKUP(B524,'[1]DADOS (OCULTAR)'!$P$3:$R$56,3,0),"")</f>
        <v>10988301000633</v>
      </c>
      <c r="B524" s="10" t="str">
        <f>'[1]TCE - ANEXO III - Preencher'!C533</f>
        <v>HOSPITAL PELÓPIDAS SILVEIRA</v>
      </c>
      <c r="C524" s="11"/>
      <c r="D524" s="12" t="str">
        <f>'[1]TCE - ANEXO III - Preencher'!E533</f>
        <v>JANAINA VIEIRA DE SOUZA CHAGAS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223505</v>
      </c>
      <c r="G524" s="14">
        <f>IF('[1]TCE - ANEXO III - Preencher'!H533="","",'[1]TCE - ANEXO III - Preencher'!H533)</f>
        <v>44136</v>
      </c>
      <c r="H524" s="15">
        <f>'[1]TCE - ANEXO III - Preencher'!I533</f>
        <v>31.717500000000001</v>
      </c>
      <c r="I524" s="15">
        <f>'[1]TCE - ANEXO III - Preencher'!J533</f>
        <v>256.35120000000001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2.44</v>
      </c>
      <c r="O524" s="16">
        <f>'[1]TCE - ANEXO III - Preencher'!P533</f>
        <v>0</v>
      </c>
      <c r="P524" s="17">
        <f t="shared" si="50"/>
        <v>2.44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290.50870000000003</v>
      </c>
    </row>
    <row r="525" spans="1:28" s="4" customFormat="1">
      <c r="A525" s="9">
        <f>IFERROR(VLOOKUP(B525,'[1]DADOS (OCULTAR)'!$P$3:$R$56,3,0),"")</f>
        <v>10988301000633</v>
      </c>
      <c r="B525" s="10" t="str">
        <f>'[1]TCE - ANEXO III - Preencher'!C534</f>
        <v>HOSPITAL PELÓPIDAS SILVEIRA</v>
      </c>
      <c r="C525" s="11"/>
      <c r="D525" s="12" t="str">
        <f>'[1]TCE - ANEXO III - Preencher'!E534</f>
        <v>JANALINE DE SOUSA PACHECO FERREIRA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223605</v>
      </c>
      <c r="G525" s="14">
        <f>IF('[1]TCE - ANEXO III - Preencher'!H534="","",'[1]TCE - ANEXO III - Preencher'!H534)</f>
        <v>44136</v>
      </c>
      <c r="H525" s="15">
        <f>'[1]TCE - ANEXO III - Preencher'!I534</f>
        <v>25.8581</v>
      </c>
      <c r="I525" s="15">
        <f>'[1]TCE - ANEXO III - Preencher'!J534</f>
        <v>206.8648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2.44</v>
      </c>
      <c r="O525" s="16">
        <f>'[1]TCE - ANEXO III - Preencher'!P534</f>
        <v>0</v>
      </c>
      <c r="P525" s="17">
        <f t="shared" si="50"/>
        <v>2.44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235.16290000000001</v>
      </c>
    </row>
    <row r="526" spans="1:28" s="4" customFormat="1">
      <c r="A526" s="9">
        <f>IFERROR(VLOOKUP(B526,'[1]DADOS (OCULTAR)'!$P$3:$R$56,3,0),"")</f>
        <v>10988301000633</v>
      </c>
      <c r="B526" s="10" t="str">
        <f>'[1]TCE - ANEXO III - Preencher'!C535</f>
        <v>HOSPITAL PELÓPIDAS SILVEIRA</v>
      </c>
      <c r="C526" s="11"/>
      <c r="D526" s="12" t="str">
        <f>'[1]TCE - ANEXO III - Preencher'!E535</f>
        <v>JANDARACY OLEGARIA DA SILVA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44136</v>
      </c>
      <c r="H526" s="15">
        <f>'[1]TCE - ANEXO III - Preencher'!I535</f>
        <v>12.540000000000001</v>
      </c>
      <c r="I526" s="15">
        <f>'[1]TCE - ANEXO III - Preencher'!J535</f>
        <v>100.32000000000001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114.02000000000001</v>
      </c>
    </row>
    <row r="527" spans="1:28" s="4" customFormat="1">
      <c r="A527" s="9">
        <f>IFERROR(VLOOKUP(B527,'[1]DADOS (OCULTAR)'!$P$3:$R$56,3,0),"")</f>
        <v>10988301000633</v>
      </c>
      <c r="B527" s="10" t="str">
        <f>'[1]TCE - ANEXO III - Preencher'!C536</f>
        <v>HOSPITAL PELÓPIDAS SILVEIRA</v>
      </c>
      <c r="C527" s="11"/>
      <c r="D527" s="12" t="str">
        <f>'[1]TCE - ANEXO III - Preencher'!E536</f>
        <v>JANE FERREIRA DA SILVA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>
        <f>'[1]TCE - ANEXO III - Preencher'!G536</f>
        <v>411010</v>
      </c>
      <c r="G527" s="14">
        <f>IF('[1]TCE - ANEXO III - Preencher'!H536="","",'[1]TCE - ANEXO III - Preencher'!H536)</f>
        <v>44136</v>
      </c>
      <c r="H527" s="15">
        <f>'[1]TCE - ANEXO III - Preencher'!I536</f>
        <v>12.4375</v>
      </c>
      <c r="I527" s="15">
        <f>'[1]TCE - ANEXO III - Preencher'!J536</f>
        <v>99.5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234.6</v>
      </c>
      <c r="R527" s="16">
        <f>'[1]TCE - ANEXO III - Preencher'!S536</f>
        <v>62.7</v>
      </c>
      <c r="S527" s="17">
        <f t="shared" si="51"/>
        <v>171.89999999999998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284.99749999999995</v>
      </c>
    </row>
    <row r="528" spans="1:28" s="4" customFormat="1">
      <c r="A528" s="9">
        <f>IFERROR(VLOOKUP(B528,'[1]DADOS (OCULTAR)'!$P$3:$R$56,3,0),"")</f>
        <v>10988301000633</v>
      </c>
      <c r="B528" s="10" t="str">
        <f>'[1]TCE - ANEXO III - Preencher'!C537</f>
        <v>HOSPITAL PELÓPIDAS SILVEIRA</v>
      </c>
      <c r="C528" s="11"/>
      <c r="D528" s="12" t="str">
        <f>'[1]TCE - ANEXO III - Preencher'!E537</f>
        <v>JANE LEITE SANTOS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324205</v>
      </c>
      <c r="G528" s="14">
        <f>IF('[1]TCE - ANEXO III - Preencher'!H537="","",'[1]TCE - ANEXO III - Preencher'!H537)</f>
        <v>44136</v>
      </c>
      <c r="H528" s="15">
        <f>'[1]TCE - ANEXO III - Preencher'!I537</f>
        <v>15.233000000000001</v>
      </c>
      <c r="I528" s="15">
        <f>'[1]TCE - ANEXO III - Preencher'!J537</f>
        <v>121.864</v>
      </c>
      <c r="J528" s="15">
        <f>'[1]TCE - ANEXO III - Preencher'!K537</f>
        <v>0</v>
      </c>
      <c r="K528" s="16">
        <f>'[1]TCE - ANEXO III - Preencher'!L537</f>
        <v>103.99279411764699</v>
      </c>
      <c r="L528" s="16">
        <f>'[1]TCE - ANEXO III - Preencher'!M537</f>
        <v>25.85</v>
      </c>
      <c r="M528" s="16">
        <f t="shared" si="49"/>
        <v>78.142794117646986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216.39979411764699</v>
      </c>
    </row>
    <row r="529" spans="1:28" s="4" customFormat="1">
      <c r="A529" s="9">
        <f>IFERROR(VLOOKUP(B529,'[1]DADOS (OCULTAR)'!$P$3:$R$56,3,0),"")</f>
        <v>10988301000633</v>
      </c>
      <c r="B529" s="10" t="str">
        <f>'[1]TCE - ANEXO III - Preencher'!C538</f>
        <v>HOSPITAL PELÓPIDAS SILVEIRA</v>
      </c>
      <c r="C529" s="11"/>
      <c r="D529" s="12" t="str">
        <f>'[1]TCE - ANEXO III - Preencher'!E538</f>
        <v>JANETE FERREIRA DA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324205</v>
      </c>
      <c r="G529" s="14">
        <f>IF('[1]TCE - ANEXO III - Preencher'!H538="","",'[1]TCE - ANEXO III - Preencher'!H538)</f>
        <v>44136</v>
      </c>
      <c r="H529" s="15">
        <f>'[1]TCE - ANEXO III - Preencher'!I538</f>
        <v>22.0959</v>
      </c>
      <c r="I529" s="15">
        <f>'[1]TCE - ANEXO III - Preencher'!J538</f>
        <v>176.7672</v>
      </c>
      <c r="J529" s="15">
        <f>'[1]TCE - ANEXO III - Preencher'!K538</f>
        <v>0</v>
      </c>
      <c r="K529" s="16">
        <f>'[1]TCE - ANEXO III - Preencher'!L538</f>
        <v>103.99279411764699</v>
      </c>
      <c r="L529" s="16">
        <f>'[1]TCE - ANEXO III - Preencher'!M538</f>
        <v>25.85</v>
      </c>
      <c r="M529" s="16">
        <f t="shared" si="49"/>
        <v>78.142794117646986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278.16589411764704</v>
      </c>
    </row>
    <row r="530" spans="1:28" s="4" customFormat="1">
      <c r="A530" s="9">
        <f>IFERROR(VLOOKUP(B530,'[1]DADOS (OCULTAR)'!$P$3:$R$56,3,0),"")</f>
        <v>10988301000633</v>
      </c>
      <c r="B530" s="10" t="str">
        <f>'[1]TCE - ANEXO III - Preencher'!C539</f>
        <v>HOSPITAL PELÓPIDAS SILVEIRA</v>
      </c>
      <c r="C530" s="11"/>
      <c r="D530" s="12" t="str">
        <f>'[1]TCE - ANEXO III - Preencher'!E539</f>
        <v>JANICE MARIA DA CONCEICAO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44136</v>
      </c>
      <c r="H530" s="15">
        <f>'[1]TCE - ANEXO III - Preencher'!I539</f>
        <v>12.948699999999999</v>
      </c>
      <c r="I530" s="15">
        <f>'[1]TCE - ANEXO III - Preencher'!J539</f>
        <v>103.58959999999999</v>
      </c>
      <c r="J530" s="15">
        <f>'[1]TCE - ANEXO III - Preencher'!K539</f>
        <v>0</v>
      </c>
      <c r="K530" s="16">
        <f>'[1]TCE - ANEXO III - Preencher'!L539</f>
        <v>103.99279411764699</v>
      </c>
      <c r="L530" s="16">
        <f>'[1]TCE - ANEXO III - Preencher'!M539</f>
        <v>20.9</v>
      </c>
      <c r="M530" s="16">
        <f t="shared" si="49"/>
        <v>83.092794117647003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200.79109411764699</v>
      </c>
    </row>
    <row r="531" spans="1:28" s="4" customFormat="1">
      <c r="A531" s="9">
        <f>IFERROR(VLOOKUP(B531,'[1]DADOS (OCULTAR)'!$P$3:$R$56,3,0),"")</f>
        <v>10988301000633</v>
      </c>
      <c r="B531" s="10" t="str">
        <f>'[1]TCE - ANEXO III - Preencher'!C540</f>
        <v>HOSPITAL PELÓPIDAS SILVEIRA</v>
      </c>
      <c r="C531" s="11"/>
      <c r="D531" s="12" t="str">
        <f>'[1]TCE - ANEXO III - Preencher'!E540</f>
        <v>JAQUELINE HENRIQUE DOS SANTOS SANTANA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44136</v>
      </c>
      <c r="H531" s="15">
        <f>'[1]TCE - ANEXO III - Preencher'!I540</f>
        <v>14.094700000000001</v>
      </c>
      <c r="I531" s="15">
        <f>'[1]TCE - ANEXO III - Preencher'!J540</f>
        <v>112.75760000000001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96.6</v>
      </c>
      <c r="R531" s="16">
        <f>'[1]TCE - ANEXO III - Preencher'!S540</f>
        <v>62.7</v>
      </c>
      <c r="S531" s="17">
        <f t="shared" si="51"/>
        <v>33.899999999999991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161.91230000000002</v>
      </c>
    </row>
    <row r="532" spans="1:28" s="4" customFormat="1">
      <c r="A532" s="9">
        <f>IFERROR(VLOOKUP(B532,'[1]DADOS (OCULTAR)'!$P$3:$R$56,3,0),"")</f>
        <v>10988301000633</v>
      </c>
      <c r="B532" s="10" t="str">
        <f>'[1]TCE - ANEXO III - Preencher'!C541</f>
        <v>HOSPITAL PELÓPIDAS SILVEIRA</v>
      </c>
      <c r="C532" s="11"/>
      <c r="D532" s="12" t="str">
        <f>'[1]TCE - ANEXO III - Preencher'!E541</f>
        <v>JAQUELINE MARIA DOS SANTOS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44136</v>
      </c>
      <c r="H532" s="15">
        <f>'[1]TCE - ANEXO III - Preencher'!I541</f>
        <v>14.985200000000001</v>
      </c>
      <c r="I532" s="15">
        <f>'[1]TCE - ANEXO III - Preencher'!J541</f>
        <v>119.88160000000001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103.5</v>
      </c>
      <c r="R532" s="16">
        <f>'[1]TCE - ANEXO III - Preencher'!S541</f>
        <v>52.25</v>
      </c>
      <c r="S532" s="17">
        <f t="shared" si="51"/>
        <v>51.25</v>
      </c>
      <c r="T532" s="16">
        <f>'[1]TCE - ANEXO III - Preencher'!U541</f>
        <v>55.09</v>
      </c>
      <c r="U532" s="16">
        <f>'[1]TCE - ANEXO III - Preencher'!V541</f>
        <v>0</v>
      </c>
      <c r="V532" s="17">
        <f t="shared" si="52"/>
        <v>55.09</v>
      </c>
      <c r="W532" s="18" t="str">
        <f>IF('[1]TCE - ANEXO III - Preencher'!X541="","",'[1]TCE - ANEXO III - Preencher'!X541)</f>
        <v>AUXILIO CRECHE</v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242.36680000000001</v>
      </c>
    </row>
    <row r="533" spans="1:28" s="4" customFormat="1">
      <c r="A533" s="9">
        <f>IFERROR(VLOOKUP(B533,'[1]DADOS (OCULTAR)'!$P$3:$R$56,3,0),"")</f>
        <v>10988301000633</v>
      </c>
      <c r="B533" s="10" t="str">
        <f>'[1]TCE - ANEXO III - Preencher'!C542</f>
        <v>HOSPITAL PELÓPIDAS SILVEIRA</v>
      </c>
      <c r="C533" s="11"/>
      <c r="D533" s="12" t="str">
        <f>'[1]TCE - ANEXO III - Preencher'!E542</f>
        <v>JAQUELINE NASCIMENTO FERREIRA DA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44136</v>
      </c>
      <c r="H533" s="15">
        <f>'[1]TCE - ANEXO III - Preencher'!I542</f>
        <v>15.711600000000001</v>
      </c>
      <c r="I533" s="15">
        <f>'[1]TCE - ANEXO III - Preencher'!J542</f>
        <v>125.69280000000001</v>
      </c>
      <c r="J533" s="15">
        <f>'[1]TCE - ANEXO III - Preencher'!K542</f>
        <v>0</v>
      </c>
      <c r="K533" s="16">
        <f>'[1]TCE - ANEXO III - Preencher'!L542</f>
        <v>103.99279411764699</v>
      </c>
      <c r="L533" s="16">
        <f>'[1]TCE - ANEXO III - Preencher'!M542</f>
        <v>20.9</v>
      </c>
      <c r="M533" s="16">
        <f t="shared" si="49"/>
        <v>83.092794117647003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225.65719411764701</v>
      </c>
    </row>
    <row r="534" spans="1:28" s="4" customFormat="1">
      <c r="A534" s="9">
        <f>IFERROR(VLOOKUP(B534,'[1]DADOS (OCULTAR)'!$P$3:$R$56,3,0),"")</f>
        <v>10988301000633</v>
      </c>
      <c r="B534" s="10" t="str">
        <f>'[1]TCE - ANEXO III - Preencher'!C543</f>
        <v>HOSPITAL PELÓPIDAS SILVEIRA</v>
      </c>
      <c r="C534" s="11"/>
      <c r="D534" s="12" t="str">
        <f>'[1]TCE - ANEXO III - Preencher'!E543</f>
        <v>JARBAS RAFAEL SILVA DE ABREU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>
        <f>'[1]TCE - ANEXO III - Preencher'!G543</f>
        <v>214915</v>
      </c>
      <c r="G534" s="14">
        <f>IF('[1]TCE - ANEXO III - Preencher'!H543="","",'[1]TCE - ANEXO III - Preencher'!H543)</f>
        <v>44136</v>
      </c>
      <c r="H534" s="15">
        <f>'[1]TCE - ANEXO III - Preencher'!I543</f>
        <v>83.057700000000011</v>
      </c>
      <c r="I534" s="15">
        <f>'[1]TCE - ANEXO III - Preencher'!J543</f>
        <v>664.46160000000009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748.67930000000013</v>
      </c>
    </row>
    <row r="535" spans="1:28" s="4" customFormat="1">
      <c r="A535" s="9">
        <f>IFERROR(VLOOKUP(B535,'[1]DADOS (OCULTAR)'!$P$3:$R$56,3,0),"")</f>
        <v>10988301000633</v>
      </c>
      <c r="B535" s="10" t="str">
        <f>'[1]TCE - ANEXO III - Preencher'!C544</f>
        <v>HOSPITAL PELÓPIDAS SILVEIRA</v>
      </c>
      <c r="C535" s="11"/>
      <c r="D535" s="12" t="str">
        <f>'[1]TCE - ANEXO III - Preencher'!E544</f>
        <v>JEAN PAULO NEVES DOS REIS JUNIOR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>
        <f>'[1]TCE - ANEXO III - Preencher'!G544</f>
        <v>411010</v>
      </c>
      <c r="G535" s="14">
        <f>IF('[1]TCE - ANEXO III - Preencher'!H544="","",'[1]TCE - ANEXO III - Preencher'!H544)</f>
        <v>44136</v>
      </c>
      <c r="H535" s="15">
        <f>'[1]TCE - ANEXO III - Preencher'!I544</f>
        <v>10.2529</v>
      </c>
      <c r="I535" s="15">
        <f>'[1]TCE - ANEXO III - Preencher'!J544</f>
        <v>82.023200000000003</v>
      </c>
      <c r="J535" s="15">
        <f>'[1]TCE - ANEXO III - Preencher'!K544</f>
        <v>0</v>
      </c>
      <c r="K535" s="16">
        <f>'[1]TCE - ANEXO III - Preencher'!L544</f>
        <v>103.99279411764699</v>
      </c>
      <c r="L535" s="16">
        <f>'[1]TCE - ANEXO III - Preencher'!M544</f>
        <v>20.9</v>
      </c>
      <c r="M535" s="16">
        <f t="shared" si="49"/>
        <v>83.092794117647003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138</v>
      </c>
      <c r="R535" s="16">
        <f>'[1]TCE - ANEXO III - Preencher'!S544</f>
        <v>62.7</v>
      </c>
      <c r="S535" s="17">
        <f t="shared" si="51"/>
        <v>75.3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251.828894117647</v>
      </c>
    </row>
    <row r="536" spans="1:28" s="4" customFormat="1">
      <c r="A536" s="9">
        <f>IFERROR(VLOOKUP(B536,'[1]DADOS (OCULTAR)'!$P$3:$R$56,3,0),"")</f>
        <v>10988301000633</v>
      </c>
      <c r="B536" s="10" t="str">
        <f>'[1]TCE - ANEXO III - Preencher'!C545</f>
        <v>HOSPITAL PELÓPIDAS SILVEIRA</v>
      </c>
      <c r="C536" s="11"/>
      <c r="D536" s="12" t="str">
        <f>'[1]TCE - ANEXO III - Preencher'!E545</f>
        <v>JEIDSON FELIX DA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515110</v>
      </c>
      <c r="G536" s="14">
        <f>IF('[1]TCE - ANEXO III - Preencher'!H545="","",'[1]TCE - ANEXO III - Preencher'!H545)</f>
        <v>44136</v>
      </c>
      <c r="H536" s="15">
        <f>'[1]TCE - ANEXO III - Preencher'!I545</f>
        <v>12.500999999999999</v>
      </c>
      <c r="I536" s="15">
        <f>'[1]TCE - ANEXO III - Preencher'!J545</f>
        <v>100.008</v>
      </c>
      <c r="J536" s="15">
        <f>'[1]TCE - ANEXO III - Preencher'!K545</f>
        <v>0</v>
      </c>
      <c r="K536" s="16">
        <f>'[1]TCE - ANEXO III - Preencher'!L545</f>
        <v>103.99279411764699</v>
      </c>
      <c r="L536" s="16">
        <f>'[1]TCE - ANEXO III - Preencher'!M545</f>
        <v>20.9</v>
      </c>
      <c r="M536" s="16">
        <f t="shared" si="49"/>
        <v>83.092794117647003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96.6</v>
      </c>
      <c r="R536" s="16">
        <f>'[1]TCE - ANEXO III - Preencher'!S545</f>
        <v>62.7</v>
      </c>
      <c r="S536" s="17">
        <f t="shared" si="51"/>
        <v>33.899999999999991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230.66179411764699</v>
      </c>
    </row>
    <row r="537" spans="1:28" s="4" customFormat="1">
      <c r="A537" s="9">
        <f>IFERROR(VLOOKUP(B537,'[1]DADOS (OCULTAR)'!$P$3:$R$56,3,0),"")</f>
        <v>10988301000633</v>
      </c>
      <c r="B537" s="10" t="str">
        <f>'[1]TCE - ANEXO III - Preencher'!C546</f>
        <v>HOSPITAL PELÓPIDAS SILVEIRA</v>
      </c>
      <c r="C537" s="11"/>
      <c r="D537" s="12" t="str">
        <f>'[1]TCE - ANEXO III - Preencher'!E546</f>
        <v>JEREMIAS FERNANDO GOMES</v>
      </c>
      <c r="E537" s="10" t="str">
        <f>IF('[1]TCE - ANEXO III - Preencher'!F546="4 - Assistência Odontológica","2 - Outros Profissionais da Saúde",'[1]TCE - ANEXO III - Preencher'!F546)</f>
        <v>1 - Médico</v>
      </c>
      <c r="F537" s="13">
        <f>'[1]TCE - ANEXO III - Preencher'!G546</f>
        <v>225125</v>
      </c>
      <c r="G537" s="14">
        <f>IF('[1]TCE - ANEXO III - Preencher'!H546="","",'[1]TCE - ANEXO III - Preencher'!H546)</f>
        <v>44136</v>
      </c>
      <c r="H537" s="15">
        <f>'[1]TCE - ANEXO III - Preencher'!I546</f>
        <v>152.37639999999999</v>
      </c>
      <c r="I537" s="15">
        <f>'[1]TCE - ANEXO III - Preencher'!J546</f>
        <v>1282.3712</v>
      </c>
      <c r="J537" s="15">
        <f>'[1]TCE - ANEXO III - Preencher'!K546</f>
        <v>0</v>
      </c>
      <c r="K537" s="16">
        <f>'[1]TCE - ANEXO III - Preencher'!L546</f>
        <v>103.99279411764699</v>
      </c>
      <c r="L537" s="16">
        <f>'[1]TCE - ANEXO III - Preencher'!M546</f>
        <v>4.75</v>
      </c>
      <c r="M537" s="16">
        <f t="shared" si="49"/>
        <v>99.242794117646994</v>
      </c>
      <c r="N537" s="16">
        <f>'[1]TCE - ANEXO III - Preencher'!O546</f>
        <v>9.2766149999999996</v>
      </c>
      <c r="O537" s="16">
        <f>'[1]TCE - ANEXO III - Preencher'!P546</f>
        <v>0</v>
      </c>
      <c r="P537" s="17">
        <f t="shared" si="50"/>
        <v>9.2766149999999996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1543.2670091176471</v>
      </c>
    </row>
    <row r="538" spans="1:28" s="4" customFormat="1">
      <c r="A538" s="9">
        <f>IFERROR(VLOOKUP(B538,'[1]DADOS (OCULTAR)'!$P$3:$R$56,3,0),"")</f>
        <v>10988301000633</v>
      </c>
      <c r="B538" s="10" t="str">
        <f>'[1]TCE - ANEXO III - Preencher'!C547</f>
        <v>HOSPITAL PELÓPIDAS SILVEIRA</v>
      </c>
      <c r="C538" s="11"/>
      <c r="D538" s="12" t="str">
        <f>'[1]TCE - ANEXO III - Preencher'!E547</f>
        <v>JESFICA TAVARES DA SILVA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44136</v>
      </c>
      <c r="H538" s="15">
        <f>'[1]TCE - ANEXO III - Preencher'!I547</f>
        <v>20.939899999999998</v>
      </c>
      <c r="I538" s="15">
        <f>'[1]TCE - ANEXO III - Preencher'!J547</f>
        <v>167.51919999999998</v>
      </c>
      <c r="J538" s="15">
        <f>'[1]TCE - ANEXO III - Preencher'!K547</f>
        <v>0</v>
      </c>
      <c r="K538" s="16">
        <f>'[1]TCE - ANEXO III - Preencher'!L547</f>
        <v>103.99279411764699</v>
      </c>
      <c r="L538" s="16">
        <f>'[1]TCE - ANEXO III - Preencher'!M547</f>
        <v>20.9</v>
      </c>
      <c r="M538" s="16">
        <f t="shared" si="49"/>
        <v>83.092794117647003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103.5</v>
      </c>
      <c r="R538" s="16">
        <f>'[1]TCE - ANEXO III - Preencher'!S547</f>
        <v>62.7</v>
      </c>
      <c r="S538" s="17">
        <f t="shared" si="51"/>
        <v>40.799999999999997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313.51189411764699</v>
      </c>
    </row>
    <row r="539" spans="1:28" s="4" customFormat="1">
      <c r="A539" s="9">
        <f>IFERROR(VLOOKUP(B539,'[1]DADOS (OCULTAR)'!$P$3:$R$56,3,0),"")</f>
        <v>10988301000633</v>
      </c>
      <c r="B539" s="10" t="str">
        <f>'[1]TCE - ANEXO III - Preencher'!C548</f>
        <v>HOSPITAL PELÓPIDAS SILVEIRA</v>
      </c>
      <c r="C539" s="11"/>
      <c r="D539" s="12" t="str">
        <f>'[1]TCE - ANEXO III - Preencher'!E548</f>
        <v>JESSE FELIPE DA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324115</v>
      </c>
      <c r="G539" s="14">
        <f>IF('[1]TCE - ANEXO III - Preencher'!H548="","",'[1]TCE - ANEXO III - Preencher'!H548)</f>
        <v>44136</v>
      </c>
      <c r="H539" s="15">
        <f>'[1]TCE - ANEXO III - Preencher'!I548</f>
        <v>29.441800000000001</v>
      </c>
      <c r="I539" s="15">
        <f>'[1]TCE - ANEXO III - Preencher'!J548</f>
        <v>235.53440000000001</v>
      </c>
      <c r="J539" s="15">
        <f>'[1]TCE - ANEXO III - Preencher'!K548</f>
        <v>0</v>
      </c>
      <c r="K539" s="16">
        <f>'[1]TCE - ANEXO III - Preencher'!L548</f>
        <v>103.99279411764699</v>
      </c>
      <c r="L539" s="16">
        <f>'[1]TCE - ANEXO III - Preencher'!M548</f>
        <v>12.2</v>
      </c>
      <c r="M539" s="16">
        <f t="shared" si="49"/>
        <v>91.792794117646991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357.92899411764705</v>
      </c>
    </row>
    <row r="540" spans="1:28" s="4" customFormat="1">
      <c r="A540" s="9">
        <f>IFERROR(VLOOKUP(B540,'[1]DADOS (OCULTAR)'!$P$3:$R$56,3,0),"")</f>
        <v>10988301000633</v>
      </c>
      <c r="B540" s="10" t="str">
        <f>'[1]TCE - ANEXO III - Preencher'!C549</f>
        <v>HOSPITAL PELÓPIDAS SILVEIRA</v>
      </c>
      <c r="C540" s="11"/>
      <c r="D540" s="12" t="str">
        <f>'[1]TCE - ANEXO III - Preencher'!E549</f>
        <v>JESSICA KELLY FERREIRA CAMPOS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521130</v>
      </c>
      <c r="G540" s="14">
        <f>IF('[1]TCE - ANEXO III - Preencher'!H549="","",'[1]TCE - ANEXO III - Preencher'!H549)</f>
        <v>44136</v>
      </c>
      <c r="H540" s="15">
        <f>'[1]TCE - ANEXO III - Preencher'!I549</f>
        <v>10.8245</v>
      </c>
      <c r="I540" s="15">
        <f>'[1]TCE - ANEXO III - Preencher'!J549</f>
        <v>86.596000000000004</v>
      </c>
      <c r="J540" s="15">
        <f>'[1]TCE - ANEXO III - Preencher'!K549</f>
        <v>0</v>
      </c>
      <c r="K540" s="16">
        <f>'[1]TCE - ANEXO III - Preencher'!L549</f>
        <v>103.99279411764699</v>
      </c>
      <c r="L540" s="16">
        <f>'[1]TCE - ANEXO III - Preencher'!M549</f>
        <v>20.9</v>
      </c>
      <c r="M540" s="16">
        <f t="shared" si="49"/>
        <v>83.092794117647003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193.2</v>
      </c>
      <c r="R540" s="16">
        <f>'[1]TCE - ANEXO III - Preencher'!S549</f>
        <v>62.7</v>
      </c>
      <c r="S540" s="17">
        <f t="shared" si="51"/>
        <v>130.5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312.173294117647</v>
      </c>
    </row>
    <row r="541" spans="1:28" s="4" customFormat="1">
      <c r="A541" s="9">
        <f>IFERROR(VLOOKUP(B541,'[1]DADOS (OCULTAR)'!$P$3:$R$56,3,0),"")</f>
        <v>10988301000633</v>
      </c>
      <c r="B541" s="10" t="str">
        <f>'[1]TCE - ANEXO III - Preencher'!C550</f>
        <v>HOSPITAL PELÓPIDAS SILVEIRA</v>
      </c>
      <c r="C541" s="11"/>
      <c r="D541" s="12" t="str">
        <f>'[1]TCE - ANEXO III - Preencher'!E550</f>
        <v>JESSICA MARIA DA SILVA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44136</v>
      </c>
      <c r="H541" s="15">
        <f>'[1]TCE - ANEXO III - Preencher'!I550</f>
        <v>12.540000000000001</v>
      </c>
      <c r="I541" s="15">
        <f>'[1]TCE - ANEXO III - Preencher'!J550</f>
        <v>121.22</v>
      </c>
      <c r="J541" s="15">
        <f>'[1]TCE - ANEXO III - Preencher'!K550</f>
        <v>0</v>
      </c>
      <c r="K541" s="16">
        <f>'[1]TCE - ANEXO III - Preencher'!L550</f>
        <v>103.99279411764699</v>
      </c>
      <c r="L541" s="16">
        <f>'[1]TCE - ANEXO III - Preencher'!M550</f>
        <v>20.9</v>
      </c>
      <c r="M541" s="16">
        <f t="shared" si="49"/>
        <v>83.092794117647003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218.01279411764699</v>
      </c>
    </row>
    <row r="542" spans="1:28" s="4" customFormat="1">
      <c r="A542" s="9">
        <f>IFERROR(VLOOKUP(B542,'[1]DADOS (OCULTAR)'!$P$3:$R$56,3,0),"")</f>
        <v>10988301000633</v>
      </c>
      <c r="B542" s="10" t="str">
        <f>'[1]TCE - ANEXO III - Preencher'!C551</f>
        <v>HOSPITAL PELÓPIDAS SILVEIRA</v>
      </c>
      <c r="C542" s="11"/>
      <c r="D542" s="12" t="str">
        <f>'[1]TCE - ANEXO III - Preencher'!E551</f>
        <v>JESSICA ROBERTA SILVA DE PAULA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223710</v>
      </c>
      <c r="G542" s="14">
        <f>IF('[1]TCE - ANEXO III - Preencher'!H551="","",'[1]TCE - ANEXO III - Preencher'!H551)</f>
        <v>44136</v>
      </c>
      <c r="H542" s="15">
        <f>'[1]TCE - ANEXO III - Preencher'!I551</f>
        <v>36.095399999999998</v>
      </c>
      <c r="I542" s="15">
        <f>'[1]TCE - ANEXO III - Preencher'!J551</f>
        <v>318.05759999999998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355.31299999999999</v>
      </c>
    </row>
    <row r="543" spans="1:28" s="4" customFormat="1">
      <c r="A543" s="9">
        <f>IFERROR(VLOOKUP(B543,'[1]DADOS (OCULTAR)'!$P$3:$R$56,3,0),"")</f>
        <v>10988301000633</v>
      </c>
      <c r="B543" s="10" t="str">
        <f>'[1]TCE - ANEXO III - Preencher'!C552</f>
        <v>HOSPITAL PELÓPIDAS SILVEIRA</v>
      </c>
      <c r="C543" s="11"/>
      <c r="D543" s="12" t="str">
        <f>'[1]TCE - ANEXO III - Preencher'!E552</f>
        <v>JESSYKA VERISSIMO DE ALBUQUERQUE SILVA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521130</v>
      </c>
      <c r="G543" s="14">
        <f>IF('[1]TCE - ANEXO III - Preencher'!H552="","",'[1]TCE - ANEXO III - Preencher'!H552)</f>
        <v>44136</v>
      </c>
      <c r="H543" s="15">
        <f>'[1]TCE - ANEXO III - Preencher'!I552</f>
        <v>9.8777000000000008</v>
      </c>
      <c r="I543" s="15">
        <f>'[1]TCE - ANEXO III - Preencher'!J552</f>
        <v>79.021600000000007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103.5</v>
      </c>
      <c r="R543" s="16">
        <f>'[1]TCE - ANEXO III - Preencher'!S552</f>
        <v>39.71</v>
      </c>
      <c r="S543" s="17">
        <f t="shared" si="51"/>
        <v>63.79</v>
      </c>
      <c r="T543" s="16">
        <f>'[1]TCE - ANEXO III - Preencher'!U552</f>
        <v>40.53</v>
      </c>
      <c r="U543" s="16">
        <f>'[1]TCE - ANEXO III - Preencher'!V552</f>
        <v>0</v>
      </c>
      <c r="V543" s="17">
        <f t="shared" si="52"/>
        <v>40.53</v>
      </c>
      <c r="W543" s="18" t="str">
        <f>IF('[1]TCE - ANEXO III - Preencher'!X552="","",'[1]TCE - ANEXO III - Preencher'!X552)</f>
        <v>AUXILIO CRECHE</v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194.3793</v>
      </c>
    </row>
    <row r="544" spans="1:28" s="4" customFormat="1">
      <c r="A544" s="9">
        <f>IFERROR(VLOOKUP(B544,'[1]DADOS (OCULTAR)'!$P$3:$R$56,3,0),"")</f>
        <v>10988301000633</v>
      </c>
      <c r="B544" s="10" t="str">
        <f>'[1]TCE - ANEXO III - Preencher'!C553</f>
        <v>HOSPITAL PELÓPIDAS SILVEIRA</v>
      </c>
      <c r="C544" s="11"/>
      <c r="D544" s="12" t="str">
        <f>'[1]TCE - ANEXO III - Preencher'!E553</f>
        <v>JESUINO ALBINO</v>
      </c>
      <c r="E544" s="10" t="str">
        <f>IF('[1]TCE - ANEXO III - Preencher'!F553="4 - Assistência Odontológica","2 - Outros Profissionais da Saúde",'[1]TCE - ANEXO III - Preencher'!F553)</f>
        <v>1 - Médico</v>
      </c>
      <c r="F544" s="13">
        <f>'[1]TCE - ANEXO III - Preencher'!G553</f>
        <v>225260</v>
      </c>
      <c r="G544" s="14">
        <f>IF('[1]TCE - ANEXO III - Preencher'!H553="","",'[1]TCE - ANEXO III - Preencher'!H553)</f>
        <v>44136</v>
      </c>
      <c r="H544" s="15">
        <f>'[1]TCE - ANEXO III - Preencher'!I553</f>
        <v>89.742199999999997</v>
      </c>
      <c r="I544" s="15">
        <f>'[1]TCE - ANEXO III - Preencher'!J553</f>
        <v>717.93759999999997</v>
      </c>
      <c r="J544" s="15">
        <f>'[1]TCE - ANEXO III - Preencher'!K553</f>
        <v>0</v>
      </c>
      <c r="K544" s="16">
        <f>'[1]TCE - ANEXO III - Preencher'!L553</f>
        <v>103.99279411764699</v>
      </c>
      <c r="L544" s="16">
        <f>'[1]TCE - ANEXO III - Preencher'!M553</f>
        <v>44.35</v>
      </c>
      <c r="M544" s="16">
        <f t="shared" si="49"/>
        <v>59.642794117646993</v>
      </c>
      <c r="N544" s="16">
        <f>'[1]TCE - ANEXO III - Preencher'!O553</f>
        <v>9.2766149999999996</v>
      </c>
      <c r="O544" s="16">
        <f>'[1]TCE - ANEXO III - Preencher'!P553</f>
        <v>0</v>
      </c>
      <c r="P544" s="17">
        <f t="shared" si="50"/>
        <v>9.2766149999999996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876.59920911764698</v>
      </c>
    </row>
    <row r="545" spans="1:28" s="4" customFormat="1">
      <c r="A545" s="9">
        <f>IFERROR(VLOOKUP(B545,'[1]DADOS (OCULTAR)'!$P$3:$R$56,3,0),"")</f>
        <v>10988301000633</v>
      </c>
      <c r="B545" s="10" t="str">
        <f>'[1]TCE - ANEXO III - Preencher'!C554</f>
        <v>HOSPITAL PELÓPIDAS SILVEIRA</v>
      </c>
      <c r="C545" s="11"/>
      <c r="D545" s="12" t="str">
        <f>'[1]TCE - ANEXO III - Preencher'!E554</f>
        <v>JEVERSON DAVID SIMAO</v>
      </c>
      <c r="E545" s="10" t="str">
        <f>IF('[1]TCE - ANEXO III - Preencher'!F554="4 - Assistência Odontológica","2 - Outros Profissionais da Saúde",'[1]TCE - ANEXO III - Preencher'!F554)</f>
        <v>3 - Administrativo</v>
      </c>
      <c r="F545" s="13">
        <f>'[1]TCE - ANEXO III - Preencher'!G554</f>
        <v>411010</v>
      </c>
      <c r="G545" s="14">
        <f>IF('[1]TCE - ANEXO III - Preencher'!H554="","",'[1]TCE - ANEXO III - Preencher'!H554)</f>
        <v>44136</v>
      </c>
      <c r="H545" s="15">
        <f>'[1]TCE - ANEXO III - Preencher'!I554</f>
        <v>14.4383</v>
      </c>
      <c r="I545" s="15">
        <f>'[1]TCE - ANEXO III - Preencher'!J554</f>
        <v>115.5064</v>
      </c>
      <c r="J545" s="15">
        <f>'[1]TCE - ANEXO III - Preencher'!K554</f>
        <v>0</v>
      </c>
      <c r="K545" s="16">
        <f>'[1]TCE - ANEXO III - Preencher'!L554</f>
        <v>103.99279411764699</v>
      </c>
      <c r="L545" s="16">
        <f>'[1]TCE - ANEXO III - Preencher'!M554</f>
        <v>20.9</v>
      </c>
      <c r="M545" s="16">
        <f t="shared" si="49"/>
        <v>83.092794117647003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214.19749411764701</v>
      </c>
    </row>
    <row r="546" spans="1:28" s="4" customFormat="1">
      <c r="A546" s="9">
        <f>IFERROR(VLOOKUP(B546,'[1]DADOS (OCULTAR)'!$P$3:$R$56,3,0),"")</f>
        <v>10988301000633</v>
      </c>
      <c r="B546" s="10" t="str">
        <f>'[1]TCE - ANEXO III - Preencher'!C555</f>
        <v>HOSPITAL PELÓPIDAS SILVEIRA</v>
      </c>
      <c r="C546" s="11"/>
      <c r="D546" s="12" t="str">
        <f>'[1]TCE - ANEXO III - Preencher'!E555</f>
        <v>JHENNEFER ALEXANDRA DE OLIVEIRA RAMOS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44136</v>
      </c>
      <c r="H546" s="15">
        <f>'[1]TCE - ANEXO III - Preencher'!I555</f>
        <v>17.4834</v>
      </c>
      <c r="I546" s="15">
        <f>'[1]TCE - ANEXO III - Preencher'!J555</f>
        <v>139.8672</v>
      </c>
      <c r="J546" s="15">
        <f>'[1]TCE - ANEXO III - Preencher'!K555</f>
        <v>0</v>
      </c>
      <c r="K546" s="16">
        <f>'[1]TCE - ANEXO III - Preencher'!L555</f>
        <v>103.99279411764699</v>
      </c>
      <c r="L546" s="16">
        <f>'[1]TCE - ANEXO III - Preencher'!M555</f>
        <v>20.9</v>
      </c>
      <c r="M546" s="16">
        <f t="shared" si="49"/>
        <v>83.092794117647003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241.60339411764699</v>
      </c>
    </row>
    <row r="547" spans="1:28" s="4" customFormat="1">
      <c r="A547" s="9">
        <f>IFERROR(VLOOKUP(B547,'[1]DADOS (OCULTAR)'!$P$3:$R$56,3,0),"")</f>
        <v>10988301000633</v>
      </c>
      <c r="B547" s="10" t="str">
        <f>'[1]TCE - ANEXO III - Preencher'!C556</f>
        <v>HOSPITAL PELÓPIDAS SILVEIRA</v>
      </c>
      <c r="C547" s="11"/>
      <c r="D547" s="12" t="str">
        <f>'[1]TCE - ANEXO III - Preencher'!E556</f>
        <v>JOABE SENA DA SILVA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521130</v>
      </c>
      <c r="G547" s="14">
        <f>IF('[1]TCE - ANEXO III - Preencher'!H556="","",'[1]TCE - ANEXO III - Preencher'!H556)</f>
        <v>44136</v>
      </c>
      <c r="H547" s="15">
        <f>'[1]TCE - ANEXO III - Preencher'!I556</f>
        <v>11.861600000000001</v>
      </c>
      <c r="I547" s="15">
        <f>'[1]TCE - ANEXO III - Preencher'!J556</f>
        <v>94.892800000000008</v>
      </c>
      <c r="J547" s="15">
        <f>'[1]TCE - ANEXO III - Preencher'!K556</f>
        <v>0</v>
      </c>
      <c r="K547" s="16">
        <f>'[1]TCE - ANEXO III - Preencher'!L556</f>
        <v>103.99279411764699</v>
      </c>
      <c r="L547" s="16">
        <f>'[1]TCE - ANEXO III - Preencher'!M556</f>
        <v>20.9</v>
      </c>
      <c r="M547" s="16">
        <f t="shared" si="49"/>
        <v>83.092794117647003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207</v>
      </c>
      <c r="R547" s="16">
        <f>'[1]TCE - ANEXO III - Preencher'!S556</f>
        <v>62.7</v>
      </c>
      <c r="S547" s="17">
        <f t="shared" si="51"/>
        <v>144.30000000000001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335.30719411764699</v>
      </c>
    </row>
    <row r="548" spans="1:28" s="4" customFormat="1">
      <c r="A548" s="9">
        <f>IFERROR(VLOOKUP(B548,'[1]DADOS (OCULTAR)'!$P$3:$R$56,3,0),"")</f>
        <v>10988301000633</v>
      </c>
      <c r="B548" s="10" t="str">
        <f>'[1]TCE - ANEXO III - Preencher'!C557</f>
        <v>HOSPITAL PELÓPIDAS SILVEIRA</v>
      </c>
      <c r="C548" s="11"/>
      <c r="D548" s="12" t="str">
        <f>'[1]TCE - ANEXO III - Preencher'!E557</f>
        <v>JOABE SILVA SOUSA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44136</v>
      </c>
      <c r="H548" s="15">
        <f>'[1]TCE - ANEXO III - Preencher'!I557</f>
        <v>13.5097</v>
      </c>
      <c r="I548" s="15">
        <f>'[1]TCE - ANEXO III - Preencher'!J557</f>
        <v>120.61760000000001</v>
      </c>
      <c r="J548" s="15">
        <f>'[1]TCE - ANEXO III - Preencher'!K557</f>
        <v>0</v>
      </c>
      <c r="K548" s="16">
        <f>'[1]TCE - ANEXO III - Preencher'!L557</f>
        <v>103.99279411764699</v>
      </c>
      <c r="L548" s="16">
        <f>'[1]TCE - ANEXO III - Preencher'!M557</f>
        <v>20.9</v>
      </c>
      <c r="M548" s="16">
        <f t="shared" si="49"/>
        <v>83.092794117647003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207</v>
      </c>
      <c r="R548" s="16">
        <f>'[1]TCE - ANEXO III - Preencher'!S557</f>
        <v>48.07</v>
      </c>
      <c r="S548" s="17">
        <f t="shared" si="51"/>
        <v>158.93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377.31009411764705</v>
      </c>
    </row>
    <row r="549" spans="1:28" s="4" customFormat="1">
      <c r="A549" s="9">
        <f>IFERROR(VLOOKUP(B549,'[1]DADOS (OCULTAR)'!$P$3:$R$56,3,0),"")</f>
        <v>10988301000633</v>
      </c>
      <c r="B549" s="10" t="str">
        <f>'[1]TCE - ANEXO III - Preencher'!C558</f>
        <v>HOSPITAL PELÓPIDAS SILVEIRA</v>
      </c>
      <c r="C549" s="11"/>
      <c r="D549" s="12" t="str">
        <f>'[1]TCE - ANEXO III - Preencher'!E558</f>
        <v>JOANA D'ARC CONCEIÃAO PINHEIRO DE OLIVEIRA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223505</v>
      </c>
      <c r="G549" s="14">
        <f>IF('[1]TCE - ANEXO III - Preencher'!H558="","",'[1]TCE - ANEXO III - Preencher'!H558)</f>
        <v>44136</v>
      </c>
      <c r="H549" s="15">
        <f>'[1]TCE - ANEXO III - Preencher'!I558</f>
        <v>17.786300000000001</v>
      </c>
      <c r="I549" s="15">
        <f>'[1]TCE - ANEXO III - Preencher'!J558</f>
        <v>154.32640000000001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2.44</v>
      </c>
      <c r="O549" s="16">
        <f>'[1]TCE - ANEXO III - Preencher'!P558</f>
        <v>0</v>
      </c>
      <c r="P549" s="17">
        <f t="shared" si="50"/>
        <v>2.44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174.55270000000002</v>
      </c>
    </row>
    <row r="550" spans="1:28" s="4" customFormat="1">
      <c r="A550" s="9">
        <f>IFERROR(VLOOKUP(B550,'[1]DADOS (OCULTAR)'!$P$3:$R$56,3,0),"")</f>
        <v>10988301000633</v>
      </c>
      <c r="B550" s="10" t="str">
        <f>'[1]TCE - ANEXO III - Preencher'!C559</f>
        <v>HOSPITAL PELÓPIDAS SILVEIRA</v>
      </c>
      <c r="C550" s="11"/>
      <c r="D550" s="12" t="str">
        <f>'[1]TCE - ANEXO III - Preencher'!E559</f>
        <v>JOAO BATISTA MONTE FREIRE FILHO</v>
      </c>
      <c r="E550" s="10" t="str">
        <f>IF('[1]TCE - ANEXO III - Preencher'!F559="4 - Assistência Odontológica","2 - Outros Profissionais da Saúde",'[1]TCE - ANEXO III - Preencher'!F559)</f>
        <v>1 - Médico</v>
      </c>
      <c r="F550" s="13">
        <f>'[1]TCE - ANEXO III - Preencher'!G559</f>
        <v>225125</v>
      </c>
      <c r="G550" s="14">
        <f>IF('[1]TCE - ANEXO III - Preencher'!H559="","",'[1]TCE - ANEXO III - Preencher'!H559)</f>
        <v>44136</v>
      </c>
      <c r="H550" s="15">
        <f>'[1]TCE - ANEXO III - Preencher'!I559</f>
        <v>181.46599999999998</v>
      </c>
      <c r="I550" s="15">
        <f>'[1]TCE - ANEXO III - Preencher'!J559</f>
        <v>1451.7279999999998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9.2766149999999996</v>
      </c>
      <c r="O550" s="16">
        <f>'[1]TCE - ANEXO III - Preencher'!P559</f>
        <v>0</v>
      </c>
      <c r="P550" s="17">
        <f t="shared" si="50"/>
        <v>9.2766149999999996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1642.4706149999997</v>
      </c>
    </row>
    <row r="551" spans="1:28" s="4" customFormat="1">
      <c r="A551" s="9">
        <f>IFERROR(VLOOKUP(B551,'[1]DADOS (OCULTAR)'!$P$3:$R$56,3,0),"")</f>
        <v>10988301000633</v>
      </c>
      <c r="B551" s="10" t="str">
        <f>'[1]TCE - ANEXO III - Preencher'!C560</f>
        <v>HOSPITAL PELÓPIDAS SILVEIRA</v>
      </c>
      <c r="C551" s="11"/>
      <c r="D551" s="12" t="str">
        <f>'[1]TCE - ANEXO III - Preencher'!E560</f>
        <v>JOAO BOSCO BARRETO SAMPAIO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223605</v>
      </c>
      <c r="G551" s="14">
        <f>IF('[1]TCE - ANEXO III - Preencher'!H560="","",'[1]TCE - ANEXO III - Preencher'!H560)</f>
        <v>44136</v>
      </c>
      <c r="H551" s="15">
        <f>'[1]TCE - ANEXO III - Preencher'!I560</f>
        <v>32.446599999999997</v>
      </c>
      <c r="I551" s="15">
        <f>'[1]TCE - ANEXO III - Preencher'!J560</f>
        <v>276.42079999999999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2.44</v>
      </c>
      <c r="O551" s="16">
        <f>'[1]TCE - ANEXO III - Preencher'!P560</f>
        <v>0</v>
      </c>
      <c r="P551" s="17">
        <f t="shared" si="50"/>
        <v>2.44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311.30739999999997</v>
      </c>
    </row>
    <row r="552" spans="1:28" s="4" customFormat="1">
      <c r="A552" s="9">
        <f>IFERROR(VLOOKUP(B552,'[1]DADOS (OCULTAR)'!$P$3:$R$56,3,0),"")</f>
        <v>10988301000633</v>
      </c>
      <c r="B552" s="10" t="str">
        <f>'[1]TCE - ANEXO III - Preencher'!C561</f>
        <v>HOSPITAL PELÓPIDAS SILVEIRA</v>
      </c>
      <c r="C552" s="11"/>
      <c r="D552" s="12" t="str">
        <f>'[1]TCE - ANEXO III - Preencher'!E561</f>
        <v>JOAO MARCELINO DA SILVA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>
        <f>'[1]TCE - ANEXO III - Preencher'!G561</f>
        <v>951105</v>
      </c>
      <c r="G552" s="14">
        <f>IF('[1]TCE - ANEXO III - Preencher'!H561="","",'[1]TCE - ANEXO III - Preencher'!H561)</f>
        <v>44136</v>
      </c>
      <c r="H552" s="15">
        <f>'[1]TCE - ANEXO III - Preencher'!I561</f>
        <v>19.627200000000002</v>
      </c>
      <c r="I552" s="15">
        <f>'[1]TCE - ANEXO III - Preencher'!J561</f>
        <v>157.01760000000002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207</v>
      </c>
      <c r="R552" s="16">
        <f>'[1]TCE - ANEXO III - Preencher'!S561</f>
        <v>76.3</v>
      </c>
      <c r="S552" s="17">
        <f t="shared" si="51"/>
        <v>130.69999999999999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308.50480000000005</v>
      </c>
    </row>
    <row r="553" spans="1:28" s="4" customFormat="1">
      <c r="A553" s="9">
        <f>IFERROR(VLOOKUP(B553,'[1]DADOS (OCULTAR)'!$P$3:$R$56,3,0),"")</f>
        <v>10988301000633</v>
      </c>
      <c r="B553" s="10" t="str">
        <f>'[1]TCE - ANEXO III - Preencher'!C562</f>
        <v>HOSPITAL PELÓPIDAS SILVEIRA</v>
      </c>
      <c r="C553" s="11"/>
      <c r="D553" s="12" t="str">
        <f>'[1]TCE - ANEXO III - Preencher'!E562</f>
        <v>JOAO PAULO ALVES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>
        <f>'[1]TCE - ANEXO III - Preencher'!G562</f>
        <v>252210</v>
      </c>
      <c r="G553" s="14">
        <f>IF('[1]TCE - ANEXO III - Preencher'!H562="","",'[1]TCE - ANEXO III - Preencher'!H562)</f>
        <v>44136</v>
      </c>
      <c r="H553" s="15">
        <f>'[1]TCE - ANEXO III - Preencher'!I562</f>
        <v>48.996000000000002</v>
      </c>
      <c r="I553" s="15">
        <f>'[1]TCE - ANEXO III - Preencher'!J562</f>
        <v>391.96800000000002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442.12400000000002</v>
      </c>
    </row>
    <row r="554" spans="1:28" s="4" customFormat="1">
      <c r="A554" s="9">
        <f>IFERROR(VLOOKUP(B554,'[1]DADOS (OCULTAR)'!$P$3:$R$56,3,0),"")</f>
        <v>10988301000633</v>
      </c>
      <c r="B554" s="10" t="str">
        <f>'[1]TCE - ANEXO III - Preencher'!C563</f>
        <v>HOSPITAL PELÓPIDAS SILVEIRA</v>
      </c>
      <c r="C554" s="11"/>
      <c r="D554" s="12" t="str">
        <f>'[1]TCE - ANEXO III - Preencher'!E563</f>
        <v>JOAO PAULO DE SOUZA BEZERRA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252605</v>
      </c>
      <c r="G554" s="14">
        <f>IF('[1]TCE - ANEXO III - Preencher'!H563="","",'[1]TCE - ANEXO III - Preencher'!H563)</f>
        <v>44136</v>
      </c>
      <c r="H554" s="15">
        <f>'[1]TCE - ANEXO III - Preencher'!I563</f>
        <v>20.713600000000003</v>
      </c>
      <c r="I554" s="15">
        <f>'[1]TCE - ANEXO III - Preencher'!J563</f>
        <v>165.70880000000002</v>
      </c>
      <c r="J554" s="15">
        <f>'[1]TCE - ANEXO III - Preencher'!K563</f>
        <v>0</v>
      </c>
      <c r="K554" s="16">
        <f>'[1]TCE - ANEXO III - Preencher'!L563</f>
        <v>103.99279411764699</v>
      </c>
      <c r="L554" s="16">
        <f>'[1]TCE - ANEXO III - Preencher'!M563</f>
        <v>36.520000000000003</v>
      </c>
      <c r="M554" s="16">
        <f t="shared" si="49"/>
        <v>67.472794117646998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207</v>
      </c>
      <c r="R554" s="16">
        <f>'[1]TCE - ANEXO III - Preencher'!S563</f>
        <v>109.55</v>
      </c>
      <c r="S554" s="17">
        <f t="shared" si="51"/>
        <v>97.45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352.50519411764702</v>
      </c>
    </row>
    <row r="555" spans="1:28" s="4" customFormat="1">
      <c r="A555" s="9">
        <f>IFERROR(VLOOKUP(B555,'[1]DADOS (OCULTAR)'!$P$3:$R$56,3,0),"")</f>
        <v>10988301000633</v>
      </c>
      <c r="B555" s="10" t="str">
        <f>'[1]TCE - ANEXO III - Preencher'!C564</f>
        <v>HOSPITAL PELÓPIDAS SILVEIRA</v>
      </c>
      <c r="C555" s="11"/>
      <c r="D555" s="12" t="str">
        <f>'[1]TCE - ANEXO III - Preencher'!E564</f>
        <v>JOAO RIBEIRO MEMORIA JUNIOR</v>
      </c>
      <c r="E555" s="10" t="str">
        <f>IF('[1]TCE - ANEXO III - Preencher'!F564="4 - Assistência Odontológica","2 - Outros Profissionais da Saúde",'[1]TCE - ANEXO III - Preencher'!F564)</f>
        <v>1 - Médico</v>
      </c>
      <c r="F555" s="13">
        <f>'[1]TCE - ANEXO III - Preencher'!G564</f>
        <v>225125</v>
      </c>
      <c r="G555" s="14">
        <f>IF('[1]TCE - ANEXO III - Preencher'!H564="","",'[1]TCE - ANEXO III - Preencher'!H564)</f>
        <v>44136</v>
      </c>
      <c r="H555" s="15">
        <f>'[1]TCE - ANEXO III - Preencher'!I564</f>
        <v>91.853600000000014</v>
      </c>
      <c r="I555" s="15">
        <f>'[1]TCE - ANEXO III - Preencher'!J564</f>
        <v>734.82880000000011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9.2766149999999996</v>
      </c>
      <c r="O555" s="16">
        <f>'[1]TCE - ANEXO III - Preencher'!P564</f>
        <v>0</v>
      </c>
      <c r="P555" s="17">
        <f t="shared" si="50"/>
        <v>9.2766149999999996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835.95901500000014</v>
      </c>
    </row>
    <row r="556" spans="1:28" s="4" customFormat="1">
      <c r="A556" s="9">
        <f>IFERROR(VLOOKUP(B556,'[1]DADOS (OCULTAR)'!$P$3:$R$56,3,0),"")</f>
        <v>10988301000633</v>
      </c>
      <c r="B556" s="10" t="str">
        <f>'[1]TCE - ANEXO III - Preencher'!C565</f>
        <v>HOSPITAL PELÓPIDAS SILVEIRA</v>
      </c>
      <c r="C556" s="11"/>
      <c r="D556" s="12" t="str">
        <f>'[1]TCE - ANEXO III - Preencher'!E565</f>
        <v>JOAO TADEU DOS SANTOS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515110</v>
      </c>
      <c r="G556" s="14">
        <f>IF('[1]TCE - ANEXO III - Preencher'!H565="","",'[1]TCE - ANEXO III - Preencher'!H565)</f>
        <v>44136</v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1.1599999999999999</v>
      </c>
    </row>
    <row r="557" spans="1:28" s="4" customFormat="1">
      <c r="A557" s="9">
        <f>IFERROR(VLOOKUP(B557,'[1]DADOS (OCULTAR)'!$P$3:$R$56,3,0),"")</f>
        <v>10988301000633</v>
      </c>
      <c r="B557" s="10" t="str">
        <f>'[1]TCE - ANEXO III - Preencher'!C566</f>
        <v>HOSPITAL PELÓPIDAS SILVEIRA</v>
      </c>
      <c r="C557" s="11"/>
      <c r="D557" s="12" t="str">
        <f>'[1]TCE - ANEXO III - Preencher'!E566</f>
        <v>JOAO VICTOR DE ALMEIDA CASSIMIRO</v>
      </c>
      <c r="E557" s="10" t="str">
        <f>IF('[1]TCE - ANEXO III - Preencher'!F566="4 - Assistência Odontológica","2 - Outros Profissionais da Saúde",'[1]TCE - ANEXO III - Preencher'!F566)</f>
        <v>1 - Médico</v>
      </c>
      <c r="F557" s="13">
        <f>'[1]TCE - ANEXO III - Preencher'!G566</f>
        <v>225125</v>
      </c>
      <c r="G557" s="14">
        <f>IF('[1]TCE - ANEXO III - Preencher'!H566="","",'[1]TCE - ANEXO III - Preencher'!H566)</f>
        <v>44136</v>
      </c>
      <c r="H557" s="15">
        <f>'[1]TCE - ANEXO III - Preencher'!I566</f>
        <v>105.26020000000001</v>
      </c>
      <c r="I557" s="15">
        <f>'[1]TCE - ANEXO III - Preencher'!J566</f>
        <v>875.85199999999998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9.2766149999999996</v>
      </c>
      <c r="O557" s="16">
        <f>'[1]TCE - ANEXO III - Preencher'!P566</f>
        <v>0</v>
      </c>
      <c r="P557" s="17">
        <f t="shared" si="50"/>
        <v>9.2766149999999996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990.38881500000002</v>
      </c>
    </row>
    <row r="558" spans="1:28" s="4" customFormat="1">
      <c r="A558" s="9">
        <f>IFERROR(VLOOKUP(B558,'[1]DADOS (OCULTAR)'!$P$3:$R$56,3,0),"")</f>
        <v>10988301000633</v>
      </c>
      <c r="B558" s="10" t="str">
        <f>'[1]TCE - ANEXO III - Preencher'!C567</f>
        <v>HOSPITAL PELÓPIDAS SILVEIRA</v>
      </c>
      <c r="C558" s="11"/>
      <c r="D558" s="12" t="str">
        <f>'[1]TCE - ANEXO III - Preencher'!E567</f>
        <v>JOAO VICTOR FERREIRA</v>
      </c>
      <c r="E558" s="10" t="str">
        <f>IF('[1]TCE - ANEXO III - Preencher'!F567="4 - Assistência Odontológica","2 - Outros Profissionais da Saúde",'[1]TCE - ANEXO III - Preencher'!F567)</f>
        <v>3 - Administrativo</v>
      </c>
      <c r="F558" s="13">
        <f>'[1]TCE - ANEXO III - Preencher'!G567</f>
        <v>411010</v>
      </c>
      <c r="G558" s="14">
        <f>IF('[1]TCE - ANEXO III - Preencher'!H567="","",'[1]TCE - ANEXO III - Preencher'!H567)</f>
        <v>44136</v>
      </c>
      <c r="H558" s="15">
        <f>'[1]TCE - ANEXO III - Preencher'!I567</f>
        <v>5.2250000000000005</v>
      </c>
      <c r="I558" s="15">
        <f>'[1]TCE - ANEXO III - Preencher'!J567</f>
        <v>11.3208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138</v>
      </c>
      <c r="R558" s="16">
        <f>'[1]TCE - ANEXO III - Preencher'!S567</f>
        <v>31.35</v>
      </c>
      <c r="S558" s="17">
        <f t="shared" si="51"/>
        <v>106.65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124.3558</v>
      </c>
    </row>
    <row r="559" spans="1:28" s="4" customFormat="1">
      <c r="A559" s="9">
        <f>IFERROR(VLOOKUP(B559,'[1]DADOS (OCULTAR)'!$P$3:$R$56,3,0),"")</f>
        <v>10988301000633</v>
      </c>
      <c r="B559" s="10" t="str">
        <f>'[1]TCE - ANEXO III - Preencher'!C568</f>
        <v>HOSPITAL PELÓPIDAS SILVEIRA</v>
      </c>
      <c r="C559" s="11"/>
      <c r="D559" s="12" t="str">
        <f>'[1]TCE - ANEXO III - Preencher'!E568</f>
        <v>JOCASTRA LOPES FERREIRA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44136</v>
      </c>
      <c r="H559" s="15">
        <f>'[1]TCE - ANEXO III - Preencher'!I568</f>
        <v>19.394500000000001</v>
      </c>
      <c r="I559" s="15">
        <f>'[1]TCE - ANEXO III - Preencher'!J568</f>
        <v>155.15600000000001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103.5</v>
      </c>
      <c r="R559" s="16">
        <f>'[1]TCE - ANEXO III - Preencher'!S568</f>
        <v>62.7</v>
      </c>
      <c r="S559" s="17">
        <f t="shared" si="51"/>
        <v>40.799999999999997</v>
      </c>
      <c r="T559" s="16">
        <f>'[1]TCE - ANEXO III - Preencher'!U568</f>
        <v>66.11</v>
      </c>
      <c r="U559" s="16">
        <f>'[1]TCE - ANEXO III - Preencher'!V568</f>
        <v>0</v>
      </c>
      <c r="V559" s="17">
        <f t="shared" si="52"/>
        <v>66.11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282.62049999999999</v>
      </c>
    </row>
    <row r="560" spans="1:28" s="4" customFormat="1">
      <c r="A560" s="9">
        <f>IFERROR(VLOOKUP(B560,'[1]DADOS (OCULTAR)'!$P$3:$R$56,3,0),"")</f>
        <v>10988301000633</v>
      </c>
      <c r="B560" s="10" t="str">
        <f>'[1]TCE - ANEXO III - Preencher'!C569</f>
        <v>HOSPITAL PELÓPIDAS SILVEIRA</v>
      </c>
      <c r="C560" s="11"/>
      <c r="D560" s="12" t="str">
        <f>'[1]TCE - ANEXO III - Preencher'!E569</f>
        <v>JOCIANE MARIA DE SANTANA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44136</v>
      </c>
      <c r="H560" s="15">
        <f>'[1]TCE - ANEXO III - Preencher'!I569</f>
        <v>14.1084</v>
      </c>
      <c r="I560" s="15">
        <f>'[1]TCE - ANEXO III - Preencher'!J569</f>
        <v>112.8672</v>
      </c>
      <c r="J560" s="15">
        <f>'[1]TCE - ANEXO III - Preencher'!K569</f>
        <v>0</v>
      </c>
      <c r="K560" s="16">
        <f>'[1]TCE - ANEXO III - Preencher'!L569</f>
        <v>103.99279411764699</v>
      </c>
      <c r="L560" s="16">
        <f>'[1]TCE - ANEXO III - Preencher'!M569</f>
        <v>20.9</v>
      </c>
      <c r="M560" s="16">
        <f t="shared" si="49"/>
        <v>83.092794117647003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103.5</v>
      </c>
      <c r="R560" s="16">
        <f>'[1]TCE - ANEXO III - Preencher'!S569</f>
        <v>62.7</v>
      </c>
      <c r="S560" s="17">
        <f t="shared" si="51"/>
        <v>40.799999999999997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252.028394117647</v>
      </c>
    </row>
    <row r="561" spans="1:28" s="4" customFormat="1">
      <c r="A561" s="9">
        <f>IFERROR(VLOOKUP(B561,'[1]DADOS (OCULTAR)'!$P$3:$R$56,3,0),"")</f>
        <v>10988301000633</v>
      </c>
      <c r="B561" s="10" t="str">
        <f>'[1]TCE - ANEXO III - Preencher'!C570</f>
        <v>HOSPITAL PELÓPIDAS SILVEIRA</v>
      </c>
      <c r="C561" s="11"/>
      <c r="D561" s="12" t="str">
        <f>'[1]TCE - ANEXO III - Preencher'!E570</f>
        <v>JOCICLEIDE DIAS DA SILVA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44136</v>
      </c>
      <c r="H561" s="15">
        <f>'[1]TCE - ANEXO III - Preencher'!I570</f>
        <v>13.797800000000001</v>
      </c>
      <c r="I561" s="15">
        <f>'[1]TCE - ANEXO III - Preencher'!J570</f>
        <v>122.9224</v>
      </c>
      <c r="J561" s="15">
        <f>'[1]TCE - ANEXO III - Preencher'!K570</f>
        <v>0</v>
      </c>
      <c r="K561" s="16">
        <f>'[1]TCE - ANEXO III - Preencher'!L570</f>
        <v>103.99279411764699</v>
      </c>
      <c r="L561" s="16">
        <f>'[1]TCE - ANEXO III - Preencher'!M570</f>
        <v>20.9</v>
      </c>
      <c r="M561" s="16">
        <f t="shared" si="49"/>
        <v>83.092794117647003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96.6</v>
      </c>
      <c r="R561" s="16">
        <f>'[1]TCE - ANEXO III - Preencher'!S570</f>
        <v>60.61</v>
      </c>
      <c r="S561" s="17">
        <f t="shared" si="51"/>
        <v>35.989999999999995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256.96299411764699</v>
      </c>
    </row>
    <row r="562" spans="1:28" s="4" customFormat="1">
      <c r="A562" s="9">
        <f>IFERROR(VLOOKUP(B562,'[1]DADOS (OCULTAR)'!$P$3:$R$56,3,0),"")</f>
        <v>10988301000633</v>
      </c>
      <c r="B562" s="10" t="str">
        <f>'[1]TCE - ANEXO III - Preencher'!C571</f>
        <v>HOSPITAL PELÓPIDAS SILVEIRA</v>
      </c>
      <c r="C562" s="11"/>
      <c r="D562" s="12" t="str">
        <f>'[1]TCE - ANEXO III - Preencher'!E571</f>
        <v>JOELMA DE LIMA DIAS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521130</v>
      </c>
      <c r="G562" s="14">
        <f>IF('[1]TCE - ANEXO III - Preencher'!H571="","",'[1]TCE - ANEXO III - Preencher'!H571)</f>
        <v>44136</v>
      </c>
      <c r="H562" s="15">
        <f>'[1]TCE - ANEXO III - Preencher'!I571</f>
        <v>10.4443</v>
      </c>
      <c r="I562" s="15">
        <f>'[1]TCE - ANEXO III - Preencher'!J571</f>
        <v>83.554400000000001</v>
      </c>
      <c r="J562" s="15">
        <f>'[1]TCE - ANEXO III - Preencher'!K571</f>
        <v>0</v>
      </c>
      <c r="K562" s="16">
        <f>'[1]TCE - ANEXO III - Preencher'!L571</f>
        <v>103.99279411764699</v>
      </c>
      <c r="L562" s="16">
        <f>'[1]TCE - ANEXO III - Preencher'!M571</f>
        <v>20.9</v>
      </c>
      <c r="M562" s="16">
        <f t="shared" si="49"/>
        <v>83.092794117647003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122.26</v>
      </c>
      <c r="R562" s="16">
        <f>'[1]TCE - ANEXO III - Preencher'!S571</f>
        <v>50.16</v>
      </c>
      <c r="S562" s="17">
        <f t="shared" si="51"/>
        <v>72.100000000000009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250.35149411764701</v>
      </c>
    </row>
    <row r="563" spans="1:28" s="4" customFormat="1">
      <c r="A563" s="9">
        <f>IFERROR(VLOOKUP(B563,'[1]DADOS (OCULTAR)'!$P$3:$R$56,3,0),"")</f>
        <v>10988301000633</v>
      </c>
      <c r="B563" s="10" t="str">
        <f>'[1]TCE - ANEXO III - Preencher'!C572</f>
        <v>HOSPITAL PELÓPIDAS SILVEIRA</v>
      </c>
      <c r="C563" s="11"/>
      <c r="D563" s="12" t="str">
        <f>'[1]TCE - ANEXO III - Preencher'!E572</f>
        <v>JONAS DE ALBUQUERQUE NETO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>
        <f>'[1]TCE - ANEXO III - Preencher'!G572</f>
        <v>517410</v>
      </c>
      <c r="G563" s="14">
        <f>IF('[1]TCE - ANEXO III - Preencher'!H572="","",'[1]TCE - ANEXO III - Preencher'!H572)</f>
        <v>44136</v>
      </c>
      <c r="H563" s="15">
        <f>'[1]TCE - ANEXO III - Preencher'!I572</f>
        <v>10.450000000000001</v>
      </c>
      <c r="I563" s="15">
        <f>'[1]TCE - ANEXO III - Preencher'!J572</f>
        <v>83.600000000000009</v>
      </c>
      <c r="J563" s="15">
        <f>'[1]TCE - ANEXO III - Preencher'!K572</f>
        <v>0</v>
      </c>
      <c r="K563" s="16">
        <f>'[1]TCE - ANEXO III - Preencher'!L572</f>
        <v>103.99279411764699</v>
      </c>
      <c r="L563" s="16">
        <f>'[1]TCE - ANEXO III - Preencher'!M572</f>
        <v>20.9</v>
      </c>
      <c r="M563" s="16">
        <f t="shared" si="49"/>
        <v>83.092794117647003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151.80000000000001</v>
      </c>
      <c r="R563" s="16">
        <f>'[1]TCE - ANEXO III - Preencher'!S572</f>
        <v>62.7</v>
      </c>
      <c r="S563" s="17">
        <f t="shared" si="51"/>
        <v>89.100000000000009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267.40279411764703</v>
      </c>
    </row>
    <row r="564" spans="1:28" s="4" customFormat="1">
      <c r="A564" s="9">
        <f>IFERROR(VLOOKUP(B564,'[1]DADOS (OCULTAR)'!$P$3:$R$56,3,0),"")</f>
        <v>10988301000633</v>
      </c>
      <c r="B564" s="10" t="str">
        <f>'[1]TCE - ANEXO III - Preencher'!C573</f>
        <v>HOSPITAL PELÓPIDAS SILVEIRA</v>
      </c>
      <c r="C564" s="11"/>
      <c r="D564" s="12" t="str">
        <f>'[1]TCE - ANEXO III - Preencher'!E573</f>
        <v>JONAS FRANCISCO DE OLIVEIRA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>
        <f>'[1]TCE - ANEXO III - Preencher'!G573</f>
        <v>516345</v>
      </c>
      <c r="G564" s="14">
        <f>IF('[1]TCE - ANEXO III - Preencher'!H573="","",'[1]TCE - ANEXO III - Preencher'!H573)</f>
        <v>44136</v>
      </c>
      <c r="H564" s="15">
        <f>'[1]TCE - ANEXO III - Preencher'!I573</f>
        <v>19.0032</v>
      </c>
      <c r="I564" s="15">
        <f>'[1]TCE - ANEXO III - Preencher'!J573</f>
        <v>152.0256</v>
      </c>
      <c r="J564" s="15">
        <f>'[1]TCE - ANEXO III - Preencher'!K573</f>
        <v>0</v>
      </c>
      <c r="K564" s="16">
        <f>'[1]TCE - ANEXO III - Preencher'!L573</f>
        <v>103.99279411764699</v>
      </c>
      <c r="L564" s="16">
        <f>'[1]TCE - ANEXO III - Preencher'!M573</f>
        <v>20.9</v>
      </c>
      <c r="M564" s="16">
        <f t="shared" si="49"/>
        <v>83.092794117647003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255.28159411764699</v>
      </c>
    </row>
    <row r="565" spans="1:28" s="4" customFormat="1">
      <c r="A565" s="9">
        <f>IFERROR(VLOOKUP(B565,'[1]DADOS (OCULTAR)'!$P$3:$R$56,3,0),"")</f>
        <v>10988301000633</v>
      </c>
      <c r="B565" s="10" t="str">
        <f>'[1]TCE - ANEXO III - Preencher'!C574</f>
        <v>HOSPITAL PELÓPIDAS SILVEIRA</v>
      </c>
      <c r="C565" s="11"/>
      <c r="D565" s="12" t="str">
        <f>'[1]TCE - ANEXO III - Preencher'!E574</f>
        <v>JONATAN MARTINS CADETE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521130</v>
      </c>
      <c r="G565" s="14">
        <f>IF('[1]TCE - ANEXO III - Preencher'!H574="","",'[1]TCE - ANEXO III - Preencher'!H574)</f>
        <v>44136</v>
      </c>
      <c r="H565" s="15">
        <f>'[1]TCE - ANEXO III - Preencher'!I574</f>
        <v>10.293199999999999</v>
      </c>
      <c r="I565" s="15">
        <f>'[1]TCE - ANEXO III - Preencher'!J574</f>
        <v>82.34559999999999</v>
      </c>
      <c r="J565" s="15">
        <f>'[1]TCE - ANEXO III - Preencher'!K574</f>
        <v>0</v>
      </c>
      <c r="K565" s="16">
        <f>'[1]TCE - ANEXO III - Preencher'!L574</f>
        <v>103.99279411764699</v>
      </c>
      <c r="L565" s="16">
        <f>'[1]TCE - ANEXO III - Preencher'!M574</f>
        <v>20.9</v>
      </c>
      <c r="M565" s="16">
        <f t="shared" si="49"/>
        <v>83.092794117647003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276</v>
      </c>
      <c r="R565" s="16">
        <f>'[1]TCE - ANEXO III - Preencher'!S574</f>
        <v>33.44</v>
      </c>
      <c r="S565" s="17">
        <f t="shared" si="51"/>
        <v>242.56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419.45159411764701</v>
      </c>
    </row>
    <row r="566" spans="1:28" s="4" customFormat="1">
      <c r="A566" s="9">
        <f>IFERROR(VLOOKUP(B566,'[1]DADOS (OCULTAR)'!$P$3:$R$56,3,0),"")</f>
        <v>10988301000633</v>
      </c>
      <c r="B566" s="10" t="str">
        <f>'[1]TCE - ANEXO III - Preencher'!C575</f>
        <v>HOSPITAL PELÓPIDAS SILVEIRA</v>
      </c>
      <c r="C566" s="11"/>
      <c r="D566" s="12" t="str">
        <f>'[1]TCE - ANEXO III - Preencher'!E575</f>
        <v>JONATAS DA SILVA FERREIRA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411010</v>
      </c>
      <c r="G566" s="14">
        <f>IF('[1]TCE - ANEXO III - Preencher'!H575="","",'[1]TCE - ANEXO III - Preencher'!H575)</f>
        <v>44136</v>
      </c>
      <c r="H566" s="15">
        <f>'[1]TCE - ANEXO III - Preencher'!I575</f>
        <v>5.2198000000000002</v>
      </c>
      <c r="I566" s="15">
        <f>'[1]TCE - ANEXO III - Preencher'!J575</f>
        <v>14.793800000000001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138</v>
      </c>
      <c r="R566" s="16">
        <f>'[1]TCE - ANEXO III - Preencher'!S575</f>
        <v>31.35</v>
      </c>
      <c r="S566" s="17">
        <f t="shared" si="51"/>
        <v>106.65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127.8236</v>
      </c>
    </row>
    <row r="567" spans="1:28" s="4" customFormat="1">
      <c r="A567" s="9">
        <f>IFERROR(VLOOKUP(B567,'[1]DADOS (OCULTAR)'!$P$3:$R$56,3,0),"")</f>
        <v>10988301000633</v>
      </c>
      <c r="B567" s="10" t="str">
        <f>'[1]TCE - ANEXO III - Preencher'!C576</f>
        <v>HOSPITAL PELÓPIDAS SILVEIRA</v>
      </c>
      <c r="C567" s="11"/>
      <c r="D567" s="12" t="str">
        <f>'[1]TCE - ANEXO III - Preencher'!E576</f>
        <v>JONATHAN JOHN BORGES DA SILVA PIRES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>
        <f>'[1]TCE - ANEXO III - Preencher'!G576</f>
        <v>517410</v>
      </c>
      <c r="G567" s="14">
        <f>IF('[1]TCE - ANEXO III - Preencher'!H576="","",'[1]TCE - ANEXO III - Preencher'!H576)</f>
        <v>44136</v>
      </c>
      <c r="H567" s="15">
        <f>'[1]TCE - ANEXO III - Preencher'!I576</f>
        <v>10.450000000000001</v>
      </c>
      <c r="I567" s="15">
        <f>'[1]TCE - ANEXO III - Preencher'!J576</f>
        <v>83.600000000000009</v>
      </c>
      <c r="J567" s="15">
        <f>'[1]TCE - ANEXO III - Preencher'!K576</f>
        <v>0</v>
      </c>
      <c r="K567" s="16">
        <f>'[1]TCE - ANEXO III - Preencher'!L576</f>
        <v>103.99279411764699</v>
      </c>
      <c r="L567" s="16">
        <f>'[1]TCE - ANEXO III - Preencher'!M576</f>
        <v>20.9</v>
      </c>
      <c r="M567" s="16">
        <f t="shared" si="49"/>
        <v>83.092794117647003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103.5</v>
      </c>
      <c r="R567" s="16">
        <f>'[1]TCE - ANEXO III - Preencher'!S576</f>
        <v>62.7</v>
      </c>
      <c r="S567" s="17">
        <f t="shared" si="51"/>
        <v>40.799999999999997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219.10279411764702</v>
      </c>
    </row>
    <row r="568" spans="1:28" s="4" customFormat="1">
      <c r="A568" s="9">
        <f>IFERROR(VLOOKUP(B568,'[1]DADOS (OCULTAR)'!$P$3:$R$56,3,0),"")</f>
        <v>10988301000633</v>
      </c>
      <c r="B568" s="10" t="str">
        <f>'[1]TCE - ANEXO III - Preencher'!C577</f>
        <v>HOSPITAL PELÓPIDAS SILVEIRA</v>
      </c>
      <c r="C568" s="11"/>
      <c r="D568" s="12" t="str">
        <f>'[1]TCE - ANEXO III - Preencher'!E577</f>
        <v>JONATHAN LINS DOS SANTOS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>
        <f>'[1]TCE - ANEXO III - Preencher'!G577</f>
        <v>950110</v>
      </c>
      <c r="G568" s="14">
        <f>IF('[1]TCE - ANEXO III - Preencher'!H577="","",'[1]TCE - ANEXO III - Preencher'!H577)</f>
        <v>44136</v>
      </c>
      <c r="H568" s="15">
        <f>'[1]TCE - ANEXO III - Preencher'!I577</f>
        <v>31.694499999999998</v>
      </c>
      <c r="I568" s="15">
        <f>'[1]TCE - ANEXO III - Preencher'!J577</f>
        <v>253.55599999999998</v>
      </c>
      <c r="J568" s="15">
        <f>'[1]TCE - ANEXO III - Preencher'!K577</f>
        <v>0</v>
      </c>
      <c r="K568" s="16">
        <f>'[1]TCE - ANEXO III - Preencher'!L577</f>
        <v>103.99279411764699</v>
      </c>
      <c r="L568" s="16">
        <f>'[1]TCE - ANEXO III - Preencher'!M577</f>
        <v>43.37</v>
      </c>
      <c r="M568" s="16">
        <f t="shared" si="49"/>
        <v>60.622794117646997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347.03329411764702</v>
      </c>
    </row>
    <row r="569" spans="1:28" s="4" customFormat="1">
      <c r="A569" s="9">
        <f>IFERROR(VLOOKUP(B569,'[1]DADOS (OCULTAR)'!$P$3:$R$56,3,0),"")</f>
        <v>10988301000633</v>
      </c>
      <c r="B569" s="10" t="str">
        <f>'[1]TCE - ANEXO III - Preencher'!C578</f>
        <v>HOSPITAL PELÓPIDAS SILVEIRA</v>
      </c>
      <c r="C569" s="11"/>
      <c r="D569" s="12" t="str">
        <f>'[1]TCE - ANEXO III - Preencher'!E578</f>
        <v>JONATHAS KLEIBER SILVA GOMES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223505</v>
      </c>
      <c r="G569" s="14">
        <f>IF('[1]TCE - ANEXO III - Preencher'!H578="","",'[1]TCE - ANEXO III - Preencher'!H578)</f>
        <v>44136</v>
      </c>
      <c r="H569" s="15">
        <f>'[1]TCE - ANEXO III - Preencher'!I578</f>
        <v>40.880200000000002</v>
      </c>
      <c r="I569" s="15">
        <f>'[1]TCE - ANEXO III - Preencher'!J578</f>
        <v>329.78400000000005</v>
      </c>
      <c r="J569" s="15">
        <f>'[1]TCE - ANEXO III - Preencher'!K578</f>
        <v>0</v>
      </c>
      <c r="K569" s="16">
        <f>'[1]TCE - ANEXO III - Preencher'!L578</f>
        <v>103.99279411764699</v>
      </c>
      <c r="L569" s="16">
        <f>'[1]TCE - ANEXO III - Preencher'!M578</f>
        <v>3.08</v>
      </c>
      <c r="M569" s="16">
        <f t="shared" si="49"/>
        <v>100.912794117647</v>
      </c>
      <c r="N569" s="16">
        <f>'[1]TCE - ANEXO III - Preencher'!O578</f>
        <v>2.44</v>
      </c>
      <c r="O569" s="16">
        <f>'[1]TCE - ANEXO III - Preencher'!P578</f>
        <v>0</v>
      </c>
      <c r="P569" s="17">
        <f t="shared" si="50"/>
        <v>2.44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474.01699411764702</v>
      </c>
    </row>
    <row r="570" spans="1:28" s="4" customFormat="1">
      <c r="A570" s="9">
        <f>IFERROR(VLOOKUP(B570,'[1]DADOS (OCULTAR)'!$P$3:$R$56,3,0),"")</f>
        <v>10988301000633</v>
      </c>
      <c r="B570" s="10" t="str">
        <f>'[1]TCE - ANEXO III - Preencher'!C579</f>
        <v>HOSPITAL PELÓPIDAS SILVEIRA</v>
      </c>
      <c r="C570" s="11"/>
      <c r="D570" s="12" t="str">
        <f>'[1]TCE - ANEXO III - Preencher'!E579</f>
        <v>JONES HENRIQUE DA SILVA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>
        <f>'[1]TCE - ANEXO III - Preencher'!G579</f>
        <v>517410</v>
      </c>
      <c r="G570" s="14">
        <f>IF('[1]TCE - ANEXO III - Preencher'!H579="","",'[1]TCE - ANEXO III - Preencher'!H579)</f>
        <v>44136</v>
      </c>
      <c r="H570" s="15">
        <f>'[1]TCE - ANEXO III - Preencher'!I579</f>
        <v>10.332000000000001</v>
      </c>
      <c r="I570" s="15">
        <f>'[1]TCE - ANEXO III - Preencher'!J579</f>
        <v>82.656000000000006</v>
      </c>
      <c r="J570" s="15">
        <f>'[1]TCE - ANEXO III - Preencher'!K579</f>
        <v>0</v>
      </c>
      <c r="K570" s="16">
        <f>'[1]TCE - ANEXO III - Preencher'!L579</f>
        <v>103.99279411764699</v>
      </c>
      <c r="L570" s="16">
        <f>'[1]TCE - ANEXO III - Preencher'!M579</f>
        <v>20.9</v>
      </c>
      <c r="M570" s="16">
        <f t="shared" si="49"/>
        <v>83.092794117647003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155.26</v>
      </c>
      <c r="R570" s="16">
        <f>'[1]TCE - ANEXO III - Preencher'!S579</f>
        <v>62.7</v>
      </c>
      <c r="S570" s="17">
        <f t="shared" si="51"/>
        <v>92.559999999999988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269.800794117647</v>
      </c>
    </row>
    <row r="571" spans="1:28" s="4" customFormat="1">
      <c r="A571" s="9">
        <f>IFERROR(VLOOKUP(B571,'[1]DADOS (OCULTAR)'!$P$3:$R$56,3,0),"")</f>
        <v>10988301000633</v>
      </c>
      <c r="B571" s="10" t="str">
        <f>'[1]TCE - ANEXO III - Preencher'!C580</f>
        <v>HOSPITAL PELÓPIDAS SILVEIRA</v>
      </c>
      <c r="C571" s="11"/>
      <c r="D571" s="12" t="str">
        <f>'[1]TCE - ANEXO III - Preencher'!E580</f>
        <v>JONI NAGIPE SILVA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324115</v>
      </c>
      <c r="G571" s="14">
        <f>IF('[1]TCE - ANEXO III - Preencher'!H580="","",'[1]TCE - ANEXO III - Preencher'!H580)</f>
        <v>44136</v>
      </c>
      <c r="H571" s="15">
        <f>'[1]TCE - ANEXO III - Preencher'!I580</f>
        <v>29.441800000000001</v>
      </c>
      <c r="I571" s="15">
        <f>'[1]TCE - ANEXO III - Preencher'!J580</f>
        <v>235.53440000000001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266.13620000000003</v>
      </c>
    </row>
    <row r="572" spans="1:28" s="4" customFormat="1">
      <c r="A572" s="9">
        <f>IFERROR(VLOOKUP(B572,'[1]DADOS (OCULTAR)'!$P$3:$R$56,3,0),"")</f>
        <v>10988301000633</v>
      </c>
      <c r="B572" s="10" t="str">
        <f>'[1]TCE - ANEXO III - Preencher'!C581</f>
        <v>HOSPITAL PELÓPIDAS SILVEIRA</v>
      </c>
      <c r="C572" s="11"/>
      <c r="D572" s="12" t="str">
        <f>'[1]TCE - ANEXO III - Preencher'!E581</f>
        <v>JORDANIA FIDELIS DA SILVA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>
        <f>'[1]TCE - ANEXO III - Preencher'!G581</f>
        <v>513430</v>
      </c>
      <c r="G572" s="14">
        <f>IF('[1]TCE - ANEXO III - Preencher'!H581="","",'[1]TCE - ANEXO III - Preencher'!H581)</f>
        <v>44136</v>
      </c>
      <c r="H572" s="15">
        <f>'[1]TCE - ANEXO III - Preencher'!I581</f>
        <v>15.9125</v>
      </c>
      <c r="I572" s="15">
        <f>'[1]TCE - ANEXO III - Preencher'!J581</f>
        <v>127.3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207</v>
      </c>
      <c r="R572" s="16">
        <f>'[1]TCE - ANEXO III - Preencher'!S581</f>
        <v>62.7</v>
      </c>
      <c r="S572" s="17">
        <f t="shared" si="51"/>
        <v>144.30000000000001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288.67250000000001</v>
      </c>
    </row>
    <row r="573" spans="1:28" s="4" customFormat="1">
      <c r="A573" s="9">
        <f>IFERROR(VLOOKUP(B573,'[1]DADOS (OCULTAR)'!$P$3:$R$56,3,0),"")</f>
        <v>10988301000633</v>
      </c>
      <c r="B573" s="10" t="str">
        <f>'[1]TCE - ANEXO III - Preencher'!C582</f>
        <v>HOSPITAL PELÓPIDAS SILVEIRA</v>
      </c>
      <c r="C573" s="11"/>
      <c r="D573" s="12" t="str">
        <f>'[1]TCE - ANEXO III - Preencher'!E582</f>
        <v>JOSE ALTAIDES DO NASCIMENTO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44136</v>
      </c>
      <c r="H573" s="15">
        <f>'[1]TCE - ANEXO III - Preencher'!I582</f>
        <v>17.362200000000001</v>
      </c>
      <c r="I573" s="15">
        <f>'[1]TCE - ANEXO III - Preencher'!J582</f>
        <v>151.4376</v>
      </c>
      <c r="J573" s="15">
        <f>'[1]TCE - ANEXO III - Preencher'!K582</f>
        <v>0</v>
      </c>
      <c r="K573" s="16">
        <f>'[1]TCE - ANEXO III - Preencher'!L582</f>
        <v>103.99279411764699</v>
      </c>
      <c r="L573" s="16">
        <f>'[1]TCE - ANEXO III - Preencher'!M582</f>
        <v>20.9</v>
      </c>
      <c r="M573" s="16">
        <f t="shared" si="49"/>
        <v>83.092794117647003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141</v>
      </c>
      <c r="R573" s="16">
        <f>'[1]TCE - ANEXO III - Preencher'!S582</f>
        <v>62.7</v>
      </c>
      <c r="S573" s="17">
        <f t="shared" si="51"/>
        <v>78.3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331.35259411764702</v>
      </c>
    </row>
    <row r="574" spans="1:28" s="4" customFormat="1">
      <c r="A574" s="9">
        <f>IFERROR(VLOOKUP(B574,'[1]DADOS (OCULTAR)'!$P$3:$R$56,3,0),"")</f>
        <v>10988301000633</v>
      </c>
      <c r="B574" s="10" t="str">
        <f>'[1]TCE - ANEXO III - Preencher'!C583</f>
        <v>HOSPITAL PELÓPIDAS SILVEIRA</v>
      </c>
      <c r="C574" s="11"/>
      <c r="D574" s="12" t="str">
        <f>'[1]TCE - ANEXO III - Preencher'!E583</f>
        <v>JOSE CARLOS DA SILVA RIBEIRO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223505</v>
      </c>
      <c r="G574" s="14">
        <f>IF('[1]TCE - ANEXO III - Preencher'!H583="","",'[1]TCE - ANEXO III - Preencher'!H583)</f>
        <v>44136</v>
      </c>
      <c r="H574" s="15">
        <f>'[1]TCE - ANEXO III - Preencher'!I583</f>
        <v>38.072200000000002</v>
      </c>
      <c r="I574" s="15">
        <f>'[1]TCE - ANEXO III - Preencher'!J583</f>
        <v>307.18879999999996</v>
      </c>
      <c r="J574" s="15">
        <f>'[1]TCE - ANEXO III - Preencher'!K583</f>
        <v>0</v>
      </c>
      <c r="K574" s="16">
        <f>'[1]TCE - ANEXO III - Preencher'!L583</f>
        <v>103.99279411764699</v>
      </c>
      <c r="L574" s="16">
        <f>'[1]TCE - ANEXO III - Preencher'!M583</f>
        <v>3.08</v>
      </c>
      <c r="M574" s="16">
        <f t="shared" si="49"/>
        <v>100.912794117647</v>
      </c>
      <c r="N574" s="16">
        <f>'[1]TCE - ANEXO III - Preencher'!O583</f>
        <v>2.44</v>
      </c>
      <c r="O574" s="16">
        <f>'[1]TCE - ANEXO III - Preencher'!P583</f>
        <v>0</v>
      </c>
      <c r="P574" s="17">
        <f t="shared" si="50"/>
        <v>2.44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448.61379411764693</v>
      </c>
    </row>
    <row r="575" spans="1:28" s="4" customFormat="1">
      <c r="A575" s="9">
        <f>IFERROR(VLOOKUP(B575,'[1]DADOS (OCULTAR)'!$P$3:$R$56,3,0),"")</f>
        <v>10988301000633</v>
      </c>
      <c r="B575" s="10" t="str">
        <f>'[1]TCE - ANEXO III - Preencher'!C584</f>
        <v>HOSPITAL PELÓPIDAS SILVEIRA</v>
      </c>
      <c r="C575" s="11"/>
      <c r="D575" s="12" t="str">
        <f>'[1]TCE - ANEXO III - Preencher'!E584</f>
        <v>JOSE CARLOS PEREIRA DA SILVA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515110</v>
      </c>
      <c r="G575" s="14">
        <f>IF('[1]TCE - ANEXO III - Preencher'!H584="","",'[1]TCE - ANEXO III - Preencher'!H584)</f>
        <v>44136</v>
      </c>
      <c r="H575" s="15">
        <f>'[1]TCE - ANEXO III - Preencher'!I584</f>
        <v>12.846800000000002</v>
      </c>
      <c r="I575" s="15">
        <f>'[1]TCE - ANEXO III - Preencher'!J584</f>
        <v>102.77440000000001</v>
      </c>
      <c r="J575" s="15">
        <f>'[1]TCE - ANEXO III - Preencher'!K584</f>
        <v>0</v>
      </c>
      <c r="K575" s="16">
        <f>'[1]TCE - ANEXO III - Preencher'!L584</f>
        <v>103.99279411764699</v>
      </c>
      <c r="L575" s="16">
        <f>'[1]TCE - ANEXO III - Preencher'!M584</f>
        <v>20.9</v>
      </c>
      <c r="M575" s="16">
        <f t="shared" si="49"/>
        <v>83.092794117647003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199.87399411764702</v>
      </c>
    </row>
    <row r="576" spans="1:28" s="4" customFormat="1">
      <c r="A576" s="9">
        <f>IFERROR(VLOOKUP(B576,'[1]DADOS (OCULTAR)'!$P$3:$R$56,3,0),"")</f>
        <v>10988301000633</v>
      </c>
      <c r="B576" s="10" t="str">
        <f>'[1]TCE - ANEXO III - Preencher'!C585</f>
        <v>HOSPITAL PELÓPIDAS SILVEIRA</v>
      </c>
      <c r="C576" s="11"/>
      <c r="D576" s="12" t="str">
        <f>'[1]TCE - ANEXO III - Preencher'!E585</f>
        <v>JOSE CARLOS RODRIGUES DA SILVA JUNIOR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521130</v>
      </c>
      <c r="G576" s="14">
        <f>IF('[1]TCE - ANEXO III - Preencher'!H585="","",'[1]TCE - ANEXO III - Preencher'!H585)</f>
        <v>44136</v>
      </c>
      <c r="H576" s="15">
        <f>'[1]TCE - ANEXO III - Preencher'!I585</f>
        <v>10.341700000000001</v>
      </c>
      <c r="I576" s="15">
        <f>'[1]TCE - ANEXO III - Preencher'!J585</f>
        <v>82.73360000000001</v>
      </c>
      <c r="J576" s="15">
        <f>'[1]TCE - ANEXO III - Preencher'!K585</f>
        <v>0</v>
      </c>
      <c r="K576" s="16">
        <f>'[1]TCE - ANEXO III - Preencher'!L585</f>
        <v>103.99279411764699</v>
      </c>
      <c r="L576" s="16">
        <f>'[1]TCE - ANEXO III - Preencher'!M585</f>
        <v>20.9</v>
      </c>
      <c r="M576" s="16">
        <f t="shared" si="49"/>
        <v>83.092794117647003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326</v>
      </c>
      <c r="R576" s="16">
        <f>'[1]TCE - ANEXO III - Preencher'!S585</f>
        <v>45.98</v>
      </c>
      <c r="S576" s="17">
        <f t="shared" si="51"/>
        <v>280.02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457.34809411764695</v>
      </c>
    </row>
    <row r="577" spans="1:28" s="4" customFormat="1">
      <c r="A577" s="9">
        <f>IFERROR(VLOOKUP(B577,'[1]DADOS (OCULTAR)'!$P$3:$R$56,3,0),"")</f>
        <v>10988301000633</v>
      </c>
      <c r="B577" s="10" t="str">
        <f>'[1]TCE - ANEXO III - Preencher'!C586</f>
        <v>HOSPITAL PELÓPIDAS SILVEIRA</v>
      </c>
      <c r="C577" s="11"/>
      <c r="D577" s="12" t="str">
        <f>'[1]TCE - ANEXO III - Preencher'!E586</f>
        <v>JOSE CLAUDIO ALVES LAURENTINO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514225</v>
      </c>
      <c r="G577" s="14">
        <f>IF('[1]TCE - ANEXO III - Preencher'!H586="","",'[1]TCE - ANEXO III - Preencher'!H586)</f>
        <v>44136</v>
      </c>
      <c r="H577" s="15">
        <f>'[1]TCE - ANEXO III - Preencher'!I586</f>
        <v>12.526700000000002</v>
      </c>
      <c r="I577" s="15">
        <f>'[1]TCE - ANEXO III - Preencher'!J586</f>
        <v>100.21360000000001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103.5</v>
      </c>
      <c r="R577" s="16">
        <f>'[1]TCE - ANEXO III - Preencher'!S586</f>
        <v>62.7</v>
      </c>
      <c r="S577" s="17">
        <f t="shared" si="51"/>
        <v>40.799999999999997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154.70030000000003</v>
      </c>
    </row>
    <row r="578" spans="1:28" s="4" customFormat="1">
      <c r="A578" s="9">
        <f>IFERROR(VLOOKUP(B578,'[1]DADOS (OCULTAR)'!$P$3:$R$56,3,0),"")</f>
        <v>10988301000633</v>
      </c>
      <c r="B578" s="10" t="str">
        <f>'[1]TCE - ANEXO III - Preencher'!C587</f>
        <v>HOSPITAL PELÓPIDAS SILVEIRA</v>
      </c>
      <c r="C578" s="11"/>
      <c r="D578" s="12" t="str">
        <f>'[1]TCE - ANEXO III - Preencher'!E587</f>
        <v>JOSE EDILSON DOS SANTOS SILVA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>
        <f>'[1]TCE - ANEXO III - Preencher'!G587</f>
        <v>516345</v>
      </c>
      <c r="G578" s="14">
        <f>IF('[1]TCE - ANEXO III - Preencher'!H587="","",'[1]TCE - ANEXO III - Preencher'!H587)</f>
        <v>44136</v>
      </c>
      <c r="H578" s="15">
        <f>'[1]TCE - ANEXO III - Preencher'!I587</f>
        <v>18.868500000000001</v>
      </c>
      <c r="I578" s="15">
        <f>'[1]TCE - ANEXO III - Preencher'!J587</f>
        <v>150.94800000000001</v>
      </c>
      <c r="J578" s="15">
        <f>'[1]TCE - ANEXO III - Preencher'!K587</f>
        <v>0</v>
      </c>
      <c r="K578" s="16">
        <f>'[1]TCE - ANEXO III - Preencher'!L587</f>
        <v>103.99279411764699</v>
      </c>
      <c r="L578" s="16">
        <f>'[1]TCE - ANEXO III - Preencher'!M587</f>
        <v>20.9</v>
      </c>
      <c r="M578" s="16">
        <f t="shared" si="49"/>
        <v>83.092794117647003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254.06929411764702</v>
      </c>
    </row>
    <row r="579" spans="1:28" s="4" customFormat="1">
      <c r="A579" s="9">
        <f>IFERROR(VLOOKUP(B579,'[1]DADOS (OCULTAR)'!$P$3:$R$56,3,0),"")</f>
        <v>10988301000633</v>
      </c>
      <c r="B579" s="10" t="str">
        <f>'[1]TCE - ANEXO III - Preencher'!C588</f>
        <v>HOSPITAL PELÓPIDAS SILVEIRA</v>
      </c>
      <c r="C579" s="11"/>
      <c r="D579" s="12" t="str">
        <f>'[1]TCE - ANEXO III - Preencher'!E588</f>
        <v>JOSE EDSON CAMILO DOS SANTOS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>
        <f>'[1]TCE - ANEXO III - Preencher'!G588</f>
        <v>516345</v>
      </c>
      <c r="G579" s="14">
        <f>IF('[1]TCE - ANEXO III - Preencher'!H588="","",'[1]TCE - ANEXO III - Preencher'!H588)</f>
        <v>44136</v>
      </c>
      <c r="H579" s="15">
        <f>'[1]TCE - ANEXO III - Preencher'!I588</f>
        <v>13.0625</v>
      </c>
      <c r="I579" s="15">
        <f>'[1]TCE - ANEXO III - Preencher'!J588</f>
        <v>104.5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207</v>
      </c>
      <c r="R579" s="16">
        <f>'[1]TCE - ANEXO III - Preencher'!S588</f>
        <v>62.7</v>
      </c>
      <c r="S579" s="17">
        <f t="shared" si="51"/>
        <v>144.30000000000001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263.02250000000004</v>
      </c>
    </row>
    <row r="580" spans="1:28" s="4" customFormat="1">
      <c r="A580" s="9">
        <f>IFERROR(VLOOKUP(B580,'[1]DADOS (OCULTAR)'!$P$3:$R$56,3,0),"")</f>
        <v>10988301000633</v>
      </c>
      <c r="B580" s="10" t="str">
        <f>'[1]TCE - ANEXO III - Preencher'!C589</f>
        <v>HOSPITAL PELÓPIDAS SILVEIRA</v>
      </c>
      <c r="C580" s="11"/>
      <c r="D580" s="12" t="str">
        <f>'[1]TCE - ANEXO III - Preencher'!E589</f>
        <v>JOSE EDUARDO DA SILVA NETO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>
        <f>'[1]TCE - ANEXO III - Preencher'!G589</f>
        <v>513505</v>
      </c>
      <c r="G580" s="14">
        <f>IF('[1]TCE - ANEXO III - Preencher'!H589="","",'[1]TCE - ANEXO III - Preencher'!H589)</f>
        <v>44136</v>
      </c>
      <c r="H580" s="15">
        <f>'[1]TCE - ANEXO III - Preencher'!I589</f>
        <v>12.491500000000002</v>
      </c>
      <c r="I580" s="15">
        <f>'[1]TCE - ANEXO III - Preencher'!J589</f>
        <v>99.932000000000016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103.5</v>
      </c>
      <c r="R580" s="16">
        <f>'[1]TCE - ANEXO III - Preencher'!S589</f>
        <v>62.7</v>
      </c>
      <c r="S580" s="17">
        <f t="shared" ref="S580:S643" si="57">Q580-R580</f>
        <v>40.799999999999997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154.38350000000003</v>
      </c>
    </row>
    <row r="581" spans="1:28" s="4" customFormat="1">
      <c r="A581" s="9">
        <f>IFERROR(VLOOKUP(B581,'[1]DADOS (OCULTAR)'!$P$3:$R$56,3,0),"")</f>
        <v>10988301000633</v>
      </c>
      <c r="B581" s="10" t="str">
        <f>'[1]TCE - ANEXO III - Preencher'!C590</f>
        <v>HOSPITAL PELÓPIDAS SILVEIRA</v>
      </c>
      <c r="C581" s="11"/>
      <c r="D581" s="12" t="str">
        <f>'[1]TCE - ANEXO III - Preencher'!E590</f>
        <v>JOSE EDUARDO LIMA DA ROCHA SILVA LINS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>
        <f>'[1]TCE - ANEXO III - Preencher'!G590</f>
        <v>411010</v>
      </c>
      <c r="G581" s="14">
        <f>IF('[1]TCE - ANEXO III - Preencher'!H590="","",'[1]TCE - ANEXO III - Preencher'!H590)</f>
        <v>44136</v>
      </c>
      <c r="H581" s="15">
        <f>'[1]TCE - ANEXO III - Preencher'!I590</f>
        <v>5.2250000000000005</v>
      </c>
      <c r="I581" s="15">
        <f>'[1]TCE - ANEXO III - Preencher'!J590</f>
        <v>14.804200000000002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138</v>
      </c>
      <c r="R581" s="16">
        <f>'[1]TCE - ANEXO III - Preencher'!S590</f>
        <v>31.35</v>
      </c>
      <c r="S581" s="17">
        <f t="shared" si="57"/>
        <v>106.65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127.83920000000001</v>
      </c>
    </row>
    <row r="582" spans="1:28" s="4" customFormat="1">
      <c r="A582" s="9">
        <f>IFERROR(VLOOKUP(B582,'[1]DADOS (OCULTAR)'!$P$3:$R$56,3,0),"")</f>
        <v>10988301000633</v>
      </c>
      <c r="B582" s="10" t="str">
        <f>'[1]TCE - ANEXO III - Preencher'!C591</f>
        <v>HOSPITAL PELÓPIDAS SILVEIRA</v>
      </c>
      <c r="C582" s="11"/>
      <c r="D582" s="12" t="str">
        <f>'[1]TCE - ANEXO III - Preencher'!E591</f>
        <v>JOSE ELINALDO MATIAS DA SILVA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>
        <f>'[1]TCE - ANEXO III - Preencher'!G591</f>
        <v>517410</v>
      </c>
      <c r="G582" s="14">
        <f>IF('[1]TCE - ANEXO III - Preencher'!H591="","",'[1]TCE - ANEXO III - Preencher'!H591)</f>
        <v>44136</v>
      </c>
      <c r="H582" s="15">
        <f>'[1]TCE - ANEXO III - Preencher'!I591</f>
        <v>12.260899999999999</v>
      </c>
      <c r="I582" s="15">
        <f>'[1]TCE - ANEXO III - Preencher'!J591</f>
        <v>98.087199999999996</v>
      </c>
      <c r="J582" s="15">
        <f>'[1]TCE - ANEXO III - Preencher'!K591</f>
        <v>0</v>
      </c>
      <c r="K582" s="16">
        <f>'[1]TCE - ANEXO III - Preencher'!L591</f>
        <v>103.99279411764699</v>
      </c>
      <c r="L582" s="16">
        <f>'[1]TCE - ANEXO III - Preencher'!M591</f>
        <v>20.9</v>
      </c>
      <c r="M582" s="16">
        <f t="shared" si="55"/>
        <v>83.092794117647003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207</v>
      </c>
      <c r="R582" s="16">
        <f>'[1]TCE - ANEXO III - Preencher'!S591</f>
        <v>62.7</v>
      </c>
      <c r="S582" s="17">
        <f t="shared" si="57"/>
        <v>144.30000000000001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338.900894117647</v>
      </c>
    </row>
    <row r="583" spans="1:28" s="4" customFormat="1">
      <c r="A583" s="9">
        <f>IFERROR(VLOOKUP(B583,'[1]DADOS (OCULTAR)'!$P$3:$R$56,3,0),"")</f>
        <v>10988301000633</v>
      </c>
      <c r="B583" s="10" t="str">
        <f>'[1]TCE - ANEXO III - Preencher'!C592</f>
        <v>HOSPITAL PELÓPIDAS SILVEIRA</v>
      </c>
      <c r="C583" s="11"/>
      <c r="D583" s="12" t="str">
        <f>'[1]TCE - ANEXO III - Preencher'!E592</f>
        <v>JOSE IGOR DE BARROS SILVA</v>
      </c>
      <c r="E583" s="10" t="str">
        <f>IF('[1]TCE - ANEXO III - Preencher'!F592="4 - Assistência Odontológica","2 - Outros Profissionais da Saúde",'[1]TCE - ANEXO III - Preencher'!F592)</f>
        <v>1 - Médico</v>
      </c>
      <c r="F583" s="13">
        <f>'[1]TCE - ANEXO III - Preencher'!G592</f>
        <v>225125</v>
      </c>
      <c r="G583" s="14">
        <f>IF('[1]TCE - ANEXO III - Preencher'!H592="","",'[1]TCE - ANEXO III - Preencher'!H592)</f>
        <v>44136</v>
      </c>
      <c r="H583" s="15">
        <f>'[1]TCE - ANEXO III - Preencher'!I592</f>
        <v>39.903600000000004</v>
      </c>
      <c r="I583" s="15">
        <f>'[1]TCE - ANEXO III - Preencher'!J592</f>
        <v>319.22880000000004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9.2766149999999996</v>
      </c>
      <c r="O583" s="16">
        <f>'[1]TCE - ANEXO III - Preencher'!P592</f>
        <v>0</v>
      </c>
      <c r="P583" s="17">
        <f t="shared" si="56"/>
        <v>9.2766149999999996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368.40901500000001</v>
      </c>
    </row>
    <row r="584" spans="1:28" s="4" customFormat="1">
      <c r="A584" s="9">
        <f>IFERROR(VLOOKUP(B584,'[1]DADOS (OCULTAR)'!$P$3:$R$56,3,0),"")</f>
        <v>10988301000633</v>
      </c>
      <c r="B584" s="10" t="str">
        <f>'[1]TCE - ANEXO III - Preencher'!C593</f>
        <v>HOSPITAL PELÓPIDAS SILVEIRA</v>
      </c>
      <c r="C584" s="11"/>
      <c r="D584" s="12" t="str">
        <f>'[1]TCE - ANEXO III - Preencher'!E593</f>
        <v>JOSE MANOEL VIEIRA DE MELO NETO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223505</v>
      </c>
      <c r="G584" s="14">
        <f>IF('[1]TCE - ANEXO III - Preencher'!H593="","",'[1]TCE - ANEXO III - Preencher'!H593)</f>
        <v>44136</v>
      </c>
      <c r="H584" s="15">
        <f>'[1]TCE - ANEXO III - Preencher'!I593</f>
        <v>33.394100000000002</v>
      </c>
      <c r="I584" s="15">
        <f>'[1]TCE - ANEXO III - Preencher'!J593</f>
        <v>384.38319999999999</v>
      </c>
      <c r="J584" s="15">
        <f>'[1]TCE - ANEXO III - Preencher'!K593</f>
        <v>1082.81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2.44</v>
      </c>
      <c r="O584" s="16">
        <f>'[1]TCE - ANEXO III - Preencher'!P593</f>
        <v>0</v>
      </c>
      <c r="P584" s="17">
        <f t="shared" si="56"/>
        <v>2.44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1503.0273</v>
      </c>
    </row>
    <row r="585" spans="1:28" s="4" customFormat="1">
      <c r="A585" s="9">
        <f>IFERROR(VLOOKUP(B585,'[1]DADOS (OCULTAR)'!$P$3:$R$56,3,0),"")</f>
        <v>10988301000633</v>
      </c>
      <c r="B585" s="10" t="str">
        <f>'[1]TCE - ANEXO III - Preencher'!C594</f>
        <v>HOSPITAL PELÓPIDAS SILVEIRA</v>
      </c>
      <c r="C585" s="11"/>
      <c r="D585" s="12" t="str">
        <f>'[1]TCE - ANEXO III - Preencher'!E594</f>
        <v>JOSE MILTON DOS SANTOS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515110</v>
      </c>
      <c r="G585" s="14">
        <f>IF('[1]TCE - ANEXO III - Preencher'!H594="","",'[1]TCE - ANEXO III - Preencher'!H594)</f>
        <v>44136</v>
      </c>
      <c r="H585" s="15">
        <f>'[1]TCE - ANEXO III - Preencher'!I594</f>
        <v>13.496600000000001</v>
      </c>
      <c r="I585" s="15">
        <f>'[1]TCE - ANEXO III - Preencher'!J594</f>
        <v>107.97280000000001</v>
      </c>
      <c r="J585" s="15">
        <f>'[1]TCE - ANEXO III - Preencher'!K594</f>
        <v>0</v>
      </c>
      <c r="K585" s="16">
        <f>'[1]TCE - ANEXO III - Preencher'!L594</f>
        <v>103.99279411764699</v>
      </c>
      <c r="L585" s="16">
        <f>'[1]TCE - ANEXO III - Preencher'!M594</f>
        <v>20.9</v>
      </c>
      <c r="M585" s="16">
        <f t="shared" si="55"/>
        <v>83.092794117647003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244.5</v>
      </c>
      <c r="R585" s="16">
        <f>'[1]TCE - ANEXO III - Preencher'!S594</f>
        <v>58.94</v>
      </c>
      <c r="S585" s="17">
        <f t="shared" si="57"/>
        <v>185.56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391.28219411764701</v>
      </c>
    </row>
    <row r="586" spans="1:28" s="4" customFormat="1">
      <c r="A586" s="9">
        <f>IFERROR(VLOOKUP(B586,'[1]DADOS (OCULTAR)'!$P$3:$R$56,3,0),"")</f>
        <v>10988301000633</v>
      </c>
      <c r="B586" s="10" t="str">
        <f>'[1]TCE - ANEXO III - Preencher'!C595</f>
        <v>HOSPITAL PELÓPIDAS SILVEIRA</v>
      </c>
      <c r="C586" s="11"/>
      <c r="D586" s="12" t="str">
        <f>'[1]TCE - ANEXO III - Preencher'!E595</f>
        <v>JOSE ROMILDO RIBEIRO DE SENA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223605</v>
      </c>
      <c r="G586" s="14">
        <f>IF('[1]TCE - ANEXO III - Preencher'!H595="","",'[1]TCE - ANEXO III - Preencher'!H595)</f>
        <v>44136</v>
      </c>
      <c r="H586" s="15">
        <f>'[1]TCE - ANEXO III - Preencher'!I595</f>
        <v>26.768899999999999</v>
      </c>
      <c r="I586" s="15">
        <f>'[1]TCE - ANEXO III - Preencher'!J595</f>
        <v>214.15119999999999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2.44</v>
      </c>
      <c r="O586" s="16">
        <f>'[1]TCE - ANEXO III - Preencher'!P595</f>
        <v>0</v>
      </c>
      <c r="P586" s="17">
        <f t="shared" si="56"/>
        <v>2.44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243.36009999999999</v>
      </c>
    </row>
    <row r="587" spans="1:28" s="4" customFormat="1">
      <c r="A587" s="9">
        <f>IFERROR(VLOOKUP(B587,'[1]DADOS (OCULTAR)'!$P$3:$R$56,3,0),"")</f>
        <v>10988301000633</v>
      </c>
      <c r="B587" s="10" t="str">
        <f>'[1]TCE - ANEXO III - Preencher'!C596</f>
        <v>HOSPITAL PELÓPIDAS SILVEIRA</v>
      </c>
      <c r="C587" s="11"/>
      <c r="D587" s="12" t="str">
        <f>'[1]TCE - ANEXO III - Preencher'!E596</f>
        <v>JOSE TIAGO DA SILVA NETO</v>
      </c>
      <c r="E587" s="10" t="str">
        <f>IF('[1]TCE - ANEXO III - Preencher'!F596="4 - Assistência Odontológica","2 - Outros Profissionais da Saúde",'[1]TCE - ANEXO III - Preencher'!F596)</f>
        <v>3 - Administrativo</v>
      </c>
      <c r="F587" s="13">
        <f>'[1]TCE - ANEXO III - Preencher'!G596</f>
        <v>514225</v>
      </c>
      <c r="G587" s="14">
        <f>IF('[1]TCE - ANEXO III - Preencher'!H596="","",'[1]TCE - ANEXO III - Preencher'!H596)</f>
        <v>44136</v>
      </c>
      <c r="H587" s="15">
        <f>'[1]TCE - ANEXO III - Preencher'!I596</f>
        <v>12.540000000000001</v>
      </c>
      <c r="I587" s="15">
        <f>'[1]TCE - ANEXO III - Preencher'!J596</f>
        <v>100.32000000000001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207</v>
      </c>
      <c r="R587" s="16">
        <f>'[1]TCE - ANEXO III - Preencher'!S596</f>
        <v>39.71</v>
      </c>
      <c r="S587" s="17">
        <f t="shared" si="57"/>
        <v>167.29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281.31</v>
      </c>
    </row>
    <row r="588" spans="1:28" s="4" customFormat="1">
      <c r="A588" s="9">
        <f>IFERROR(VLOOKUP(B588,'[1]DADOS (OCULTAR)'!$P$3:$R$56,3,0),"")</f>
        <v>10988301000633</v>
      </c>
      <c r="B588" s="10" t="str">
        <f>'[1]TCE - ANEXO III - Preencher'!C597</f>
        <v>HOSPITAL PELÓPIDAS SILVEIRA</v>
      </c>
      <c r="C588" s="11"/>
      <c r="D588" s="12" t="str">
        <f>'[1]TCE - ANEXO III - Preencher'!E597</f>
        <v>JOSE WELLINGTON DO NASCIMENTO CARLOS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521130</v>
      </c>
      <c r="G588" s="14">
        <f>IF('[1]TCE - ANEXO III - Preencher'!H597="","",'[1]TCE - ANEXO III - Preencher'!H597)</f>
        <v>44136</v>
      </c>
      <c r="H588" s="15">
        <f>'[1]TCE - ANEXO III - Preencher'!I597</f>
        <v>10.378</v>
      </c>
      <c r="I588" s="15">
        <f>'[1]TCE - ANEXO III - Preencher'!J597</f>
        <v>83.024000000000001</v>
      </c>
      <c r="J588" s="15">
        <f>'[1]TCE - ANEXO III - Preencher'!K597</f>
        <v>0</v>
      </c>
      <c r="K588" s="16">
        <f>'[1]TCE - ANEXO III - Preencher'!L597</f>
        <v>103.99279411764699</v>
      </c>
      <c r="L588" s="16">
        <f>'[1]TCE - ANEXO III - Preencher'!M597</f>
        <v>20.9</v>
      </c>
      <c r="M588" s="16">
        <f t="shared" si="55"/>
        <v>83.092794117647003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103.5</v>
      </c>
      <c r="R588" s="16">
        <f>'[1]TCE - ANEXO III - Preencher'!S597</f>
        <v>62.7</v>
      </c>
      <c r="S588" s="17">
        <f t="shared" si="57"/>
        <v>40.799999999999997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218.454794117647</v>
      </c>
    </row>
    <row r="589" spans="1:28" s="4" customFormat="1">
      <c r="A589" s="9">
        <f>IFERROR(VLOOKUP(B589,'[1]DADOS (OCULTAR)'!$P$3:$R$56,3,0),"")</f>
        <v>10988301000633</v>
      </c>
      <c r="B589" s="10" t="str">
        <f>'[1]TCE - ANEXO III - Preencher'!C598</f>
        <v>HOSPITAL PELÓPIDAS SILVEIRA</v>
      </c>
      <c r="C589" s="11"/>
      <c r="D589" s="12" t="str">
        <f>'[1]TCE - ANEXO III - Preencher'!E598</f>
        <v>JOSEANE DIAS DA SILVA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44136</v>
      </c>
      <c r="H589" s="15">
        <f>'[1]TCE - ANEXO III - Preencher'!I598</f>
        <v>15.138399999999999</v>
      </c>
      <c r="I589" s="15">
        <f>'[1]TCE - ANEXO III - Preencher'!J598</f>
        <v>121.10719999999999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69</v>
      </c>
      <c r="R589" s="16">
        <f>'[1]TCE - ANEXO III - Preencher'!S598</f>
        <v>62.7</v>
      </c>
      <c r="S589" s="17">
        <f t="shared" si="57"/>
        <v>6.2999999999999972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143.7056</v>
      </c>
    </row>
    <row r="590" spans="1:28" s="4" customFormat="1">
      <c r="A590" s="9">
        <f>IFERROR(VLOOKUP(B590,'[1]DADOS (OCULTAR)'!$P$3:$R$56,3,0),"")</f>
        <v>10988301000633</v>
      </c>
      <c r="B590" s="10" t="str">
        <f>'[1]TCE - ANEXO III - Preencher'!C599</f>
        <v>HOSPITAL PELÓPIDAS SILVEIRA</v>
      </c>
      <c r="C590" s="11"/>
      <c r="D590" s="12" t="str">
        <f>'[1]TCE - ANEXO III - Preencher'!E599</f>
        <v>JOSEANE DOS SANTOS AZEVEDO DE SOUSA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44136</v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>
        <f>IFERROR(VLOOKUP(B591,'[1]DADOS (OCULTAR)'!$P$3:$R$56,3,0),"")</f>
        <v>10988301000633</v>
      </c>
      <c r="B591" s="10" t="str">
        <f>'[1]TCE - ANEXO III - Preencher'!C600</f>
        <v>HOSPITAL PELÓPIDAS SILVEIRA</v>
      </c>
      <c r="C591" s="11"/>
      <c r="D591" s="12" t="str">
        <f>'[1]TCE - ANEXO III - Preencher'!E600</f>
        <v>JOSEFA NATAL DE LIMA SANTOS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44136</v>
      </c>
      <c r="H591" s="15">
        <f>'[1]TCE - ANEXO III - Preencher'!I600</f>
        <v>13.0625</v>
      </c>
      <c r="I591" s="15">
        <f>'[1]TCE - ANEXO III - Preencher'!J600</f>
        <v>104.5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244.5</v>
      </c>
      <c r="R591" s="16">
        <f>'[1]TCE - ANEXO III - Preencher'!S600</f>
        <v>62.7</v>
      </c>
      <c r="S591" s="17">
        <f t="shared" si="57"/>
        <v>181.8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300.52250000000004</v>
      </c>
    </row>
    <row r="592" spans="1:28" s="4" customFormat="1">
      <c r="A592" s="9">
        <f>IFERROR(VLOOKUP(B592,'[1]DADOS (OCULTAR)'!$P$3:$R$56,3,0),"")</f>
        <v>10988301000633</v>
      </c>
      <c r="B592" s="10" t="str">
        <f>'[1]TCE - ANEXO III - Preencher'!C601</f>
        <v>HOSPITAL PELÓPIDAS SILVEIRA</v>
      </c>
      <c r="C592" s="11"/>
      <c r="D592" s="12" t="str">
        <f>'[1]TCE - ANEXO III - Preencher'!E601</f>
        <v>JOSELITO CORREIA LEITE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>
        <f>'[1]TCE - ANEXO III - Preencher'!G601</f>
        <v>782320</v>
      </c>
      <c r="G592" s="14">
        <f>IF('[1]TCE - ANEXO III - Preencher'!H601="","",'[1]TCE - ANEXO III - Preencher'!H601)</f>
        <v>44136</v>
      </c>
      <c r="H592" s="15">
        <f>'[1]TCE - ANEXO III - Preencher'!I601</f>
        <v>19.473800000000001</v>
      </c>
      <c r="I592" s="15">
        <f>'[1]TCE - ANEXO III - Preencher'!J601</f>
        <v>155.79040000000001</v>
      </c>
      <c r="J592" s="15">
        <f>'[1]TCE - ANEXO III - Preencher'!K601</f>
        <v>0</v>
      </c>
      <c r="K592" s="16">
        <f>'[1]TCE - ANEXO III - Preencher'!L601</f>
        <v>103.99279411764699</v>
      </c>
      <c r="L592" s="16">
        <f>'[1]TCE - ANEXO III - Preencher'!M601</f>
        <v>28.48</v>
      </c>
      <c r="M592" s="16">
        <f t="shared" si="55"/>
        <v>75.51279411764699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251.936994117647</v>
      </c>
    </row>
    <row r="593" spans="1:28" s="4" customFormat="1">
      <c r="A593" s="9">
        <f>IFERROR(VLOOKUP(B593,'[1]DADOS (OCULTAR)'!$P$3:$R$56,3,0),"")</f>
        <v>10988301000633</v>
      </c>
      <c r="B593" s="10" t="str">
        <f>'[1]TCE - ANEXO III - Preencher'!C602</f>
        <v>HOSPITAL PELÓPIDAS SILVEIRA</v>
      </c>
      <c r="C593" s="11"/>
      <c r="D593" s="12" t="str">
        <f>'[1]TCE - ANEXO III - Preencher'!E602</f>
        <v>JOSELITO ROSENDO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44136</v>
      </c>
      <c r="H593" s="15">
        <f>'[1]TCE - ANEXO III - Preencher'!I602</f>
        <v>17.505300000000002</v>
      </c>
      <c r="I593" s="15">
        <f>'[1]TCE - ANEXO III - Preencher'!J602</f>
        <v>140.04240000000001</v>
      </c>
      <c r="J593" s="15">
        <f>'[1]TCE - ANEXO III - Preencher'!K602</f>
        <v>0</v>
      </c>
      <c r="K593" s="16">
        <f>'[1]TCE - ANEXO III - Preencher'!L602</f>
        <v>103.99279411764699</v>
      </c>
      <c r="L593" s="16">
        <f>'[1]TCE - ANEXO III - Preencher'!M602</f>
        <v>20.9</v>
      </c>
      <c r="M593" s="16">
        <f t="shared" si="55"/>
        <v>83.092794117647003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96.6</v>
      </c>
      <c r="R593" s="16">
        <f>'[1]TCE - ANEXO III - Preencher'!S602</f>
        <v>58.52</v>
      </c>
      <c r="S593" s="17">
        <f t="shared" si="57"/>
        <v>38.079999999999991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279.880494117647</v>
      </c>
    </row>
    <row r="594" spans="1:28" s="4" customFormat="1">
      <c r="A594" s="9">
        <f>IFERROR(VLOOKUP(B594,'[1]DADOS (OCULTAR)'!$P$3:$R$56,3,0),"")</f>
        <v>10988301000633</v>
      </c>
      <c r="B594" s="10" t="str">
        <f>'[1]TCE - ANEXO III - Preencher'!C603</f>
        <v>HOSPITAL PELÓPIDAS SILVEIRA</v>
      </c>
      <c r="C594" s="11"/>
      <c r="D594" s="12" t="str">
        <f>'[1]TCE - ANEXO III - Preencher'!E603</f>
        <v>JOSENILSON SERGIO DE OLIVEIRA JUNIOR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324115</v>
      </c>
      <c r="G594" s="14">
        <f>IF('[1]TCE - ANEXO III - Preencher'!H603="","",'[1]TCE - ANEXO III - Preencher'!H603)</f>
        <v>44136</v>
      </c>
      <c r="H594" s="15">
        <f>'[1]TCE - ANEXO III - Preencher'!I603</f>
        <v>30.727499999999999</v>
      </c>
      <c r="I594" s="15">
        <f>'[1]TCE - ANEXO III - Preencher'!J603</f>
        <v>245.82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163</v>
      </c>
      <c r="R594" s="16">
        <f>'[1]TCE - ANEXO III - Preencher'!S603</f>
        <v>60.91</v>
      </c>
      <c r="S594" s="17">
        <f t="shared" si="57"/>
        <v>102.09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379.79750000000001</v>
      </c>
    </row>
    <row r="595" spans="1:28" s="4" customFormat="1">
      <c r="A595" s="9">
        <f>IFERROR(VLOOKUP(B595,'[1]DADOS (OCULTAR)'!$P$3:$R$56,3,0),"")</f>
        <v>10988301000633</v>
      </c>
      <c r="B595" s="10" t="str">
        <f>'[1]TCE - ANEXO III - Preencher'!C604</f>
        <v>HOSPITAL PELÓPIDAS SILVEIRA</v>
      </c>
      <c r="C595" s="11"/>
      <c r="D595" s="12" t="str">
        <f>'[1]TCE - ANEXO III - Preencher'!E604</f>
        <v>JOSENILTON JORGE DA SILVA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322205</v>
      </c>
      <c r="G595" s="14">
        <f>IF('[1]TCE - ANEXO III - Preencher'!H604="","",'[1]TCE - ANEXO III - Preencher'!H604)</f>
        <v>44136</v>
      </c>
      <c r="H595" s="15">
        <f>'[1]TCE - ANEXO III - Preencher'!I604</f>
        <v>13.0625</v>
      </c>
      <c r="I595" s="15">
        <f>'[1]TCE - ANEXO III - Preencher'!J604</f>
        <v>104.5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96.6</v>
      </c>
      <c r="R595" s="16">
        <f>'[1]TCE - ANEXO III - Preencher'!S604</f>
        <v>62.7</v>
      </c>
      <c r="S595" s="17">
        <f t="shared" si="57"/>
        <v>33.899999999999991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152.6225</v>
      </c>
    </row>
    <row r="596" spans="1:28" s="4" customFormat="1">
      <c r="A596" s="9">
        <f>IFERROR(VLOOKUP(B596,'[1]DADOS (OCULTAR)'!$P$3:$R$56,3,0),"")</f>
        <v>10988301000633</v>
      </c>
      <c r="B596" s="10" t="str">
        <f>'[1]TCE - ANEXO III - Preencher'!C605</f>
        <v>HOSPITAL PELÓPIDAS SILVEIRA</v>
      </c>
      <c r="C596" s="11"/>
      <c r="D596" s="12" t="str">
        <f>'[1]TCE - ANEXO III - Preencher'!E605</f>
        <v>JOSEVALDO SOBRAL DE FARIAS LINS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223605</v>
      </c>
      <c r="G596" s="14">
        <f>IF('[1]TCE - ANEXO III - Preencher'!H605="","",'[1]TCE - ANEXO III - Preencher'!H605)</f>
        <v>44136</v>
      </c>
      <c r="H596" s="15">
        <f>'[1]TCE - ANEXO III - Preencher'!I605</f>
        <v>27.463200000000001</v>
      </c>
      <c r="I596" s="15">
        <f>'[1]TCE - ANEXO III - Preencher'!J605</f>
        <v>219.7056</v>
      </c>
      <c r="J596" s="15">
        <f>'[1]TCE - ANEXO III - Preencher'!K605</f>
        <v>0</v>
      </c>
      <c r="K596" s="16">
        <f>'[1]TCE - ANEXO III - Preencher'!L605</f>
        <v>103.99279411764699</v>
      </c>
      <c r="L596" s="16">
        <f>'[1]TCE - ANEXO III - Preencher'!M605</f>
        <v>2.41</v>
      </c>
      <c r="M596" s="16">
        <f t="shared" si="55"/>
        <v>101.582794117647</v>
      </c>
      <c r="N596" s="16">
        <f>'[1]TCE - ANEXO III - Preencher'!O605</f>
        <v>2.44</v>
      </c>
      <c r="O596" s="16">
        <f>'[1]TCE - ANEXO III - Preencher'!P605</f>
        <v>0</v>
      </c>
      <c r="P596" s="17">
        <f t="shared" si="56"/>
        <v>2.44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351.19159411764701</v>
      </c>
    </row>
    <row r="597" spans="1:28" s="4" customFormat="1">
      <c r="A597" s="9">
        <f>IFERROR(VLOOKUP(B597,'[1]DADOS (OCULTAR)'!$P$3:$R$56,3,0),"")</f>
        <v>10988301000633</v>
      </c>
      <c r="B597" s="10" t="str">
        <f>'[1]TCE - ANEXO III - Preencher'!C606</f>
        <v>HOSPITAL PELÓPIDAS SILVEIRA</v>
      </c>
      <c r="C597" s="11"/>
      <c r="D597" s="12" t="str">
        <f>'[1]TCE - ANEXO III - Preencher'!E606</f>
        <v>JOSIANE NOEME PIMENTEL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>
        <f>'[1]TCE - ANEXO III - Preencher'!G606</f>
        <v>252305</v>
      </c>
      <c r="G597" s="14">
        <f>IF('[1]TCE - ANEXO III - Preencher'!H606="","",'[1]TCE - ANEXO III - Preencher'!H606)</f>
        <v>44136</v>
      </c>
      <c r="H597" s="15">
        <f>'[1]TCE - ANEXO III - Preencher'!I606</f>
        <v>18.431100000000001</v>
      </c>
      <c r="I597" s="15">
        <f>'[1]TCE - ANEXO III - Preencher'!J606</f>
        <v>147.44880000000001</v>
      </c>
      <c r="J597" s="15">
        <f>'[1]TCE - ANEXO III - Preencher'!K606</f>
        <v>0</v>
      </c>
      <c r="K597" s="16">
        <f>'[1]TCE - ANEXO III - Preencher'!L606</f>
        <v>103.99279411764699</v>
      </c>
      <c r="L597" s="16">
        <f>'[1]TCE - ANEXO III - Preencher'!M606</f>
        <v>36.86</v>
      </c>
      <c r="M597" s="16">
        <f t="shared" si="55"/>
        <v>67.132794117646995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138</v>
      </c>
      <c r="R597" s="16">
        <f>'[1]TCE - ANEXO III - Preencher'!S606</f>
        <v>110.59</v>
      </c>
      <c r="S597" s="17">
        <f t="shared" si="57"/>
        <v>27.409999999999997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261.58269411764701</v>
      </c>
    </row>
    <row r="598" spans="1:28" s="4" customFormat="1">
      <c r="A598" s="9">
        <f>IFERROR(VLOOKUP(B598,'[1]DADOS (OCULTAR)'!$P$3:$R$56,3,0),"")</f>
        <v>10988301000633</v>
      </c>
      <c r="B598" s="10" t="str">
        <f>'[1]TCE - ANEXO III - Preencher'!C607</f>
        <v>HOSPITAL PELÓPIDAS SILVEIRA</v>
      </c>
      <c r="C598" s="11"/>
      <c r="D598" s="12" t="str">
        <f>'[1]TCE - ANEXO III - Preencher'!E607</f>
        <v>JOSIANE PEREIRA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44136</v>
      </c>
      <c r="H598" s="15">
        <f>'[1]TCE - ANEXO III - Preencher'!I607</f>
        <v>12.798299999999999</v>
      </c>
      <c r="I598" s="15">
        <f>'[1]TCE - ANEXO III - Preencher'!J607</f>
        <v>102.38639999999999</v>
      </c>
      <c r="J598" s="15">
        <f>'[1]TCE - ANEXO III - Preencher'!K607</f>
        <v>0</v>
      </c>
      <c r="K598" s="16">
        <f>'[1]TCE - ANEXO III - Preencher'!L607</f>
        <v>103.99279411764699</v>
      </c>
      <c r="L598" s="16">
        <f>'[1]TCE - ANEXO III - Preencher'!M607</f>
        <v>20.9</v>
      </c>
      <c r="M598" s="16">
        <f t="shared" si="55"/>
        <v>83.092794117647003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244.5</v>
      </c>
      <c r="R598" s="16">
        <f>'[1]TCE - ANEXO III - Preencher'!S607</f>
        <v>60.61</v>
      </c>
      <c r="S598" s="17">
        <f t="shared" si="57"/>
        <v>183.89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383.32749411764701</v>
      </c>
    </row>
    <row r="599" spans="1:28" s="4" customFormat="1">
      <c r="A599" s="9">
        <f>IFERROR(VLOOKUP(B599,'[1]DADOS (OCULTAR)'!$P$3:$R$56,3,0),"")</f>
        <v>10988301000633</v>
      </c>
      <c r="B599" s="10" t="str">
        <f>'[1]TCE - ANEXO III - Preencher'!C608</f>
        <v>HOSPITAL PELÓPIDAS SILVEIRA</v>
      </c>
      <c r="C599" s="11"/>
      <c r="D599" s="12" t="str">
        <f>'[1]TCE - ANEXO III - Preencher'!E608</f>
        <v>JOSICLEIDE ARAUJO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44136</v>
      </c>
      <c r="H599" s="15">
        <f>'[1]TCE - ANEXO III - Preencher'!I608</f>
        <v>12.540000000000001</v>
      </c>
      <c r="I599" s="15">
        <f>'[1]TCE - ANEXO III - Preencher'!J608</f>
        <v>100.32000000000001</v>
      </c>
      <c r="J599" s="15">
        <f>'[1]TCE - ANEXO III - Preencher'!K608</f>
        <v>0</v>
      </c>
      <c r="K599" s="16">
        <f>'[1]TCE - ANEXO III - Preencher'!L608</f>
        <v>103.99279411764699</v>
      </c>
      <c r="L599" s="16">
        <f>'[1]TCE - ANEXO III - Preencher'!M608</f>
        <v>20.9</v>
      </c>
      <c r="M599" s="16">
        <f t="shared" si="55"/>
        <v>83.092794117647003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197.11279411764701</v>
      </c>
    </row>
    <row r="600" spans="1:28" s="4" customFormat="1">
      <c r="A600" s="9">
        <f>IFERROR(VLOOKUP(B600,'[1]DADOS (OCULTAR)'!$P$3:$R$56,3,0),"")</f>
        <v>10988301000633</v>
      </c>
      <c r="B600" s="10" t="str">
        <f>'[1]TCE - ANEXO III - Preencher'!C609</f>
        <v>HOSPITAL PELÓPIDAS SILVEIRA</v>
      </c>
      <c r="C600" s="11"/>
      <c r="D600" s="12" t="str">
        <f>'[1]TCE - ANEXO III - Preencher'!E609</f>
        <v>JOSILEIDE DA SILVA FERREIRA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514225</v>
      </c>
      <c r="G600" s="14">
        <f>IF('[1]TCE - ANEXO III - Preencher'!H609="","",'[1]TCE - ANEXO III - Preencher'!H609)</f>
        <v>44136</v>
      </c>
      <c r="H600" s="15">
        <f>'[1]TCE - ANEXO III - Preencher'!I609</f>
        <v>14.764900000000001</v>
      </c>
      <c r="I600" s="15">
        <f>'[1]TCE - ANEXO III - Preencher'!J609</f>
        <v>118.11920000000001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207</v>
      </c>
      <c r="R600" s="16">
        <f>'[1]TCE - ANEXO III - Preencher'!S609</f>
        <v>62.7</v>
      </c>
      <c r="S600" s="17">
        <f t="shared" si="57"/>
        <v>144.30000000000001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278.34410000000003</v>
      </c>
    </row>
    <row r="601" spans="1:28" s="4" customFormat="1">
      <c r="A601" s="9">
        <f>IFERROR(VLOOKUP(B601,'[1]DADOS (OCULTAR)'!$P$3:$R$56,3,0),"")</f>
        <v>10988301000633</v>
      </c>
      <c r="B601" s="10" t="str">
        <f>'[1]TCE - ANEXO III - Preencher'!C610</f>
        <v>HOSPITAL PELÓPIDAS SILVEIRA</v>
      </c>
      <c r="C601" s="11"/>
      <c r="D601" s="12" t="str">
        <f>'[1]TCE - ANEXO III - Preencher'!E610</f>
        <v>JOSILENE DE ALBUQUERQUE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44136</v>
      </c>
      <c r="H601" s="15">
        <f>'[1]TCE - ANEXO III - Preencher'!I610</f>
        <v>22.978899999999999</v>
      </c>
      <c r="I601" s="15">
        <f>'[1]TCE - ANEXO III - Preencher'!J610</f>
        <v>183.8312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207.9701</v>
      </c>
    </row>
    <row r="602" spans="1:28" s="4" customFormat="1">
      <c r="A602" s="9">
        <f>IFERROR(VLOOKUP(B602,'[1]DADOS (OCULTAR)'!$P$3:$R$56,3,0),"")</f>
        <v>10988301000633</v>
      </c>
      <c r="B602" s="10" t="str">
        <f>'[1]TCE - ANEXO III - Preencher'!C611</f>
        <v>HOSPITAL PELÓPIDAS SILVEIRA</v>
      </c>
      <c r="C602" s="11"/>
      <c r="D602" s="12" t="str">
        <f>'[1]TCE - ANEXO III - Preencher'!E611</f>
        <v>JOSILMA DE SENA SANTOS MIRANDA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>
        <f>'[1]TCE - ANEXO III - Preencher'!G611</f>
        <v>513220</v>
      </c>
      <c r="G602" s="14">
        <f>IF('[1]TCE - ANEXO III - Preencher'!H611="","",'[1]TCE - ANEXO III - Preencher'!H611)</f>
        <v>44136</v>
      </c>
      <c r="H602" s="15">
        <f>'[1]TCE - ANEXO III - Preencher'!I611</f>
        <v>15.1503</v>
      </c>
      <c r="I602" s="15">
        <f>'[1]TCE - ANEXO III - Preencher'!J611</f>
        <v>121.2024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244.5</v>
      </c>
      <c r="R602" s="16">
        <f>'[1]TCE - ANEXO III - Preencher'!S611</f>
        <v>64.89</v>
      </c>
      <c r="S602" s="17">
        <f t="shared" si="57"/>
        <v>179.61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317.12270000000001</v>
      </c>
    </row>
    <row r="603" spans="1:28" s="4" customFormat="1">
      <c r="A603" s="9">
        <f>IFERROR(VLOOKUP(B603,'[1]DADOS (OCULTAR)'!$P$3:$R$56,3,0),"")</f>
        <v>10988301000633</v>
      </c>
      <c r="B603" s="10" t="str">
        <f>'[1]TCE - ANEXO III - Preencher'!C612</f>
        <v>HOSPITAL PELÓPIDAS SILVEIRA</v>
      </c>
      <c r="C603" s="11"/>
      <c r="D603" s="12" t="str">
        <f>'[1]TCE - ANEXO III - Preencher'!E612</f>
        <v>JOSINERE GOMES TAVARES SANTOS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44136</v>
      </c>
      <c r="H603" s="15">
        <f>'[1]TCE - ANEXO III - Preencher'!I612</f>
        <v>13.4361</v>
      </c>
      <c r="I603" s="15">
        <f>'[1]TCE - ANEXO III - Preencher'!J612</f>
        <v>107.4888</v>
      </c>
      <c r="J603" s="15">
        <f>'[1]TCE - ANEXO III - Preencher'!K612</f>
        <v>0</v>
      </c>
      <c r="K603" s="16">
        <f>'[1]TCE - ANEXO III - Preencher'!L612</f>
        <v>103.99279411764699</v>
      </c>
      <c r="L603" s="16">
        <f>'[1]TCE - ANEXO III - Preencher'!M612</f>
        <v>20.9</v>
      </c>
      <c r="M603" s="16">
        <f t="shared" si="55"/>
        <v>83.092794117647003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30.85</v>
      </c>
      <c r="U603" s="16">
        <f>'[1]TCE - ANEXO III - Preencher'!V612</f>
        <v>0</v>
      </c>
      <c r="V603" s="17">
        <f t="shared" si="58"/>
        <v>30.85</v>
      </c>
      <c r="W603" s="18" t="str">
        <f>IF('[1]TCE - ANEXO III - Preencher'!X612="","",'[1]TCE - ANEXO III - Preencher'!X612)</f>
        <v>AUXILIO CRECHE</v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236.027694117647</v>
      </c>
    </row>
    <row r="604" spans="1:28" s="4" customFormat="1">
      <c r="A604" s="9">
        <f>IFERROR(VLOOKUP(B604,'[1]DADOS (OCULTAR)'!$P$3:$R$56,3,0),"")</f>
        <v>10988301000633</v>
      </c>
      <c r="B604" s="10" t="str">
        <f>'[1]TCE - ANEXO III - Preencher'!C613</f>
        <v>HOSPITAL PELÓPIDAS SILVEIRA</v>
      </c>
      <c r="C604" s="11"/>
      <c r="D604" s="12" t="str">
        <f>'[1]TCE - ANEXO III - Preencher'!E613</f>
        <v>JOSIVANIA MARQUES DA SILVA ARAUJO</v>
      </c>
      <c r="E604" s="10" t="str">
        <f>IF('[1]TCE - ANEXO III - Preencher'!F613="4 - Assistência Odontológica","2 - Outros Profissionais da Saúde",'[1]TCE - ANEXO III - Preencher'!F613)</f>
        <v>3 - Administrativo</v>
      </c>
      <c r="F604" s="13">
        <f>'[1]TCE - ANEXO III - Preencher'!G613</f>
        <v>411010</v>
      </c>
      <c r="G604" s="14">
        <f>IF('[1]TCE - ANEXO III - Preencher'!H613="","",'[1]TCE - ANEXO III - Preencher'!H613)</f>
        <v>44136</v>
      </c>
      <c r="H604" s="15">
        <f>'[1]TCE - ANEXO III - Preencher'!I613</f>
        <v>10.9778</v>
      </c>
      <c r="I604" s="15">
        <f>'[1]TCE - ANEXO III - Preencher'!J613</f>
        <v>87.822400000000002</v>
      </c>
      <c r="J604" s="15">
        <f>'[1]TCE - ANEXO III - Preencher'!K613</f>
        <v>0</v>
      </c>
      <c r="K604" s="16">
        <f>'[1]TCE - ANEXO III - Preencher'!L613</f>
        <v>103.99279411764699</v>
      </c>
      <c r="L604" s="16">
        <f>'[1]TCE - ANEXO III - Preencher'!M613</f>
        <v>20.9</v>
      </c>
      <c r="M604" s="16">
        <f t="shared" si="55"/>
        <v>83.092794117647003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262.2</v>
      </c>
      <c r="R604" s="16">
        <f>'[1]TCE - ANEXO III - Preencher'!S613</f>
        <v>27.17</v>
      </c>
      <c r="S604" s="17">
        <f t="shared" si="57"/>
        <v>235.02999999999997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418.08299411764699</v>
      </c>
    </row>
    <row r="605" spans="1:28" s="4" customFormat="1">
      <c r="A605" s="9">
        <f>IFERROR(VLOOKUP(B605,'[1]DADOS (OCULTAR)'!$P$3:$R$56,3,0),"")</f>
        <v>10988301000633</v>
      </c>
      <c r="B605" s="10" t="str">
        <f>'[1]TCE - ANEXO III - Preencher'!C614</f>
        <v>HOSPITAL PELÓPIDAS SILVEIRA</v>
      </c>
      <c r="C605" s="11"/>
      <c r="D605" s="12" t="str">
        <f>'[1]TCE - ANEXO III - Preencher'!E614</f>
        <v>JOSUE FARIAS ALVES DA SILVA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142105</v>
      </c>
      <c r="G605" s="14">
        <f>IF('[1]TCE - ANEXO III - Preencher'!H614="","",'[1]TCE - ANEXO III - Preencher'!H614)</f>
        <v>44136</v>
      </c>
      <c r="H605" s="15">
        <f>'[1]TCE - ANEXO III - Preencher'!I614</f>
        <v>60.572900000000004</v>
      </c>
      <c r="I605" s="15">
        <f>'[1]TCE - ANEXO III - Preencher'!J614</f>
        <v>484.58320000000003</v>
      </c>
      <c r="J605" s="15">
        <f>'[1]TCE - ANEXO III - Preencher'!K614</f>
        <v>0</v>
      </c>
      <c r="K605" s="16">
        <f>'[1]TCE - ANEXO III - Preencher'!L614</f>
        <v>103.99279411764699</v>
      </c>
      <c r="L605" s="16">
        <f>'[1]TCE - ANEXO III - Preencher'!M614</f>
        <v>30</v>
      </c>
      <c r="M605" s="16">
        <f t="shared" si="55"/>
        <v>73.992794117646994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620.30889411764701</v>
      </c>
    </row>
    <row r="606" spans="1:28" s="4" customFormat="1">
      <c r="A606" s="9">
        <f>IFERROR(VLOOKUP(B606,'[1]DADOS (OCULTAR)'!$P$3:$R$56,3,0),"")</f>
        <v>10988301000633</v>
      </c>
      <c r="B606" s="10" t="str">
        <f>'[1]TCE - ANEXO III - Preencher'!C615</f>
        <v>HOSPITAL PELÓPIDAS SILVEIRA</v>
      </c>
      <c r="C606" s="11"/>
      <c r="D606" s="12" t="str">
        <f>'[1]TCE - ANEXO III - Preencher'!E615</f>
        <v>JOSUE LUCAS OLIVEIRA DOS SANTOS JUSTINO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521130</v>
      </c>
      <c r="G606" s="14">
        <f>IF('[1]TCE - ANEXO III - Preencher'!H615="","",'[1]TCE - ANEXO III - Preencher'!H615)</f>
        <v>44136</v>
      </c>
      <c r="H606" s="15">
        <f>'[1]TCE - ANEXO III - Preencher'!I615</f>
        <v>13.789400000000001</v>
      </c>
      <c r="I606" s="15">
        <f>'[1]TCE - ANEXO III - Preencher'!J615</f>
        <v>110.3152</v>
      </c>
      <c r="J606" s="15">
        <f>'[1]TCE - ANEXO III - Preencher'!K615</f>
        <v>0</v>
      </c>
      <c r="K606" s="16">
        <f>'[1]TCE - ANEXO III - Preencher'!L615</f>
        <v>103.99279411764699</v>
      </c>
      <c r="L606" s="16">
        <f>'[1]TCE - ANEXO III - Preencher'!M615</f>
        <v>20.9</v>
      </c>
      <c r="M606" s="16">
        <f t="shared" si="55"/>
        <v>83.092794117647003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276</v>
      </c>
      <c r="R606" s="16">
        <f>'[1]TCE - ANEXO III - Preencher'!S615</f>
        <v>62.7</v>
      </c>
      <c r="S606" s="17">
        <f t="shared" si="57"/>
        <v>213.3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421.65739411764702</v>
      </c>
    </row>
    <row r="607" spans="1:28" s="4" customFormat="1">
      <c r="A607" s="9">
        <f>IFERROR(VLOOKUP(B607,'[1]DADOS (OCULTAR)'!$P$3:$R$56,3,0),"")</f>
        <v>10988301000633</v>
      </c>
      <c r="B607" s="10" t="str">
        <f>'[1]TCE - ANEXO III - Preencher'!C616</f>
        <v>HOSPITAL PELÓPIDAS SILVEIRA</v>
      </c>
      <c r="C607" s="11"/>
      <c r="D607" s="12" t="str">
        <f>'[1]TCE - ANEXO III - Preencher'!E616</f>
        <v>JOYCE BATISTA DA SILVA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44136</v>
      </c>
      <c r="H607" s="15">
        <f>'[1]TCE - ANEXO III - Preencher'!I616</f>
        <v>12.516900000000001</v>
      </c>
      <c r="I607" s="15">
        <f>'[1]TCE - ANEXO III - Preencher'!J616</f>
        <v>100.13520000000001</v>
      </c>
      <c r="J607" s="15">
        <f>'[1]TCE - ANEXO III - Preencher'!K616</f>
        <v>0</v>
      </c>
      <c r="K607" s="16">
        <f>'[1]TCE - ANEXO III - Preencher'!L616</f>
        <v>103.99279411764699</v>
      </c>
      <c r="L607" s="16">
        <f>'[1]TCE - ANEXO III - Preencher'!M616</f>
        <v>20.9</v>
      </c>
      <c r="M607" s="16">
        <f t="shared" si="55"/>
        <v>83.092794117647003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207</v>
      </c>
      <c r="R607" s="16">
        <f>'[1]TCE - ANEXO III - Preencher'!S616</f>
        <v>58.52</v>
      </c>
      <c r="S607" s="17">
        <f t="shared" si="57"/>
        <v>148.47999999999999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345.38489411764704</v>
      </c>
    </row>
    <row r="608" spans="1:28" s="4" customFormat="1">
      <c r="A608" s="9">
        <f>IFERROR(VLOOKUP(B608,'[1]DADOS (OCULTAR)'!$P$3:$R$56,3,0),"")</f>
        <v>10988301000633</v>
      </c>
      <c r="B608" s="10" t="str">
        <f>'[1]TCE - ANEXO III - Preencher'!C617</f>
        <v>HOSPITAL PELÓPIDAS SILVEIRA</v>
      </c>
      <c r="C608" s="11"/>
      <c r="D608" s="12" t="str">
        <f>'[1]TCE - ANEXO III - Preencher'!E617</f>
        <v>JOYCE VERISSIMO DE BARROS SABINO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322205</v>
      </c>
      <c r="G608" s="14">
        <f>IF('[1]TCE - ANEXO III - Preencher'!H617="","",'[1]TCE - ANEXO III - Preencher'!H617)</f>
        <v>44136</v>
      </c>
      <c r="H608" s="15">
        <f>'[1]TCE - ANEXO III - Preencher'!I617</f>
        <v>28.229200000000002</v>
      </c>
      <c r="I608" s="15">
        <f>'[1]TCE - ANEXO III - Preencher'!J617</f>
        <v>225.83360000000002</v>
      </c>
      <c r="J608" s="15">
        <f>'[1]TCE - ANEXO III - Preencher'!K617</f>
        <v>0</v>
      </c>
      <c r="K608" s="16">
        <f>'[1]TCE - ANEXO III - Preencher'!L617</f>
        <v>103.99279411764699</v>
      </c>
      <c r="L608" s="16">
        <f>'[1]TCE - ANEXO III - Preencher'!M617</f>
        <v>20.9</v>
      </c>
      <c r="M608" s="16">
        <f t="shared" si="55"/>
        <v>83.092794117647003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10.35</v>
      </c>
      <c r="R608" s="16">
        <f>'[1]TCE - ANEXO III - Preencher'!S617</f>
        <v>2.09</v>
      </c>
      <c r="S608" s="17">
        <f t="shared" si="57"/>
        <v>8.26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346.57559411764703</v>
      </c>
    </row>
    <row r="609" spans="1:28" s="4" customFormat="1">
      <c r="A609" s="9">
        <f>IFERROR(VLOOKUP(B609,'[1]DADOS (OCULTAR)'!$P$3:$R$56,3,0),"")</f>
        <v>10988301000633</v>
      </c>
      <c r="B609" s="10" t="str">
        <f>'[1]TCE - ANEXO III - Preencher'!C618</f>
        <v>HOSPITAL PELÓPIDAS SILVEIRA</v>
      </c>
      <c r="C609" s="11"/>
      <c r="D609" s="12" t="str">
        <f>'[1]TCE - ANEXO III - Preencher'!E618</f>
        <v>JOYCIMICLEIA MARIA DA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>
        <f>IF('[1]TCE - ANEXO III - Preencher'!H618="","",'[1]TCE - ANEXO III - Preencher'!H618)</f>
        <v>44136</v>
      </c>
      <c r="H609" s="15">
        <f>'[1]TCE - ANEXO III - Preencher'!I618</f>
        <v>14.190100000000001</v>
      </c>
      <c r="I609" s="15">
        <f>'[1]TCE - ANEXO III - Preencher'!J618</f>
        <v>113.52080000000001</v>
      </c>
      <c r="J609" s="15">
        <f>'[1]TCE - ANEXO III - Preencher'!K618</f>
        <v>0</v>
      </c>
      <c r="K609" s="16">
        <f>'[1]TCE - ANEXO III - Preencher'!L618</f>
        <v>103.99279411764699</v>
      </c>
      <c r="L609" s="16">
        <f>'[1]TCE - ANEXO III - Preencher'!M618</f>
        <v>20.9</v>
      </c>
      <c r="M609" s="16">
        <f t="shared" si="55"/>
        <v>83.092794117647003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96.6</v>
      </c>
      <c r="R609" s="16">
        <f>'[1]TCE - ANEXO III - Preencher'!S618</f>
        <v>43.89</v>
      </c>
      <c r="S609" s="17">
        <f t="shared" si="57"/>
        <v>52.709999999999994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264.67369411764702</v>
      </c>
    </row>
    <row r="610" spans="1:28" s="4" customFormat="1">
      <c r="A610" s="9">
        <f>IFERROR(VLOOKUP(B610,'[1]DADOS (OCULTAR)'!$P$3:$R$56,3,0),"")</f>
        <v>10988301000633</v>
      </c>
      <c r="B610" s="10" t="str">
        <f>'[1]TCE - ANEXO III - Preencher'!C619</f>
        <v>HOSPITAL PELÓPIDAS SILVEIRA</v>
      </c>
      <c r="C610" s="11"/>
      <c r="D610" s="12" t="str">
        <f>'[1]TCE - ANEXO III - Preencher'!E619</f>
        <v>JUARACY DA SILVA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521130</v>
      </c>
      <c r="G610" s="14">
        <f>IF('[1]TCE - ANEXO III - Preencher'!H619="","",'[1]TCE - ANEXO III - Preencher'!H619)</f>
        <v>44136</v>
      </c>
      <c r="H610" s="15">
        <f>'[1]TCE - ANEXO III - Preencher'!I619</f>
        <v>10.538699999999999</v>
      </c>
      <c r="I610" s="15">
        <f>'[1]TCE - ANEXO III - Preencher'!J619</f>
        <v>84.309599999999989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207</v>
      </c>
      <c r="R610" s="16">
        <f>'[1]TCE - ANEXO III - Preencher'!S619</f>
        <v>62.7</v>
      </c>
      <c r="S610" s="17">
        <f t="shared" si="57"/>
        <v>144.30000000000001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240.3083</v>
      </c>
    </row>
    <row r="611" spans="1:28" s="4" customFormat="1">
      <c r="A611" s="9">
        <f>IFERROR(VLOOKUP(B611,'[1]DADOS (OCULTAR)'!$P$3:$R$56,3,0),"")</f>
        <v>10988301000633</v>
      </c>
      <c r="B611" s="10" t="str">
        <f>'[1]TCE - ANEXO III - Preencher'!C620</f>
        <v>HOSPITAL PELÓPIDAS SILVEIRA</v>
      </c>
      <c r="C611" s="11"/>
      <c r="D611" s="12" t="str">
        <f>'[1]TCE - ANEXO III - Preencher'!E620</f>
        <v>JUCARA CRISTINE MOURA DE ALBUQUERQUE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322205</v>
      </c>
      <c r="G611" s="14">
        <f>IF('[1]TCE - ANEXO III - Preencher'!H620="","",'[1]TCE - ANEXO III - Preencher'!H620)</f>
        <v>44136</v>
      </c>
      <c r="H611" s="15">
        <f>'[1]TCE - ANEXO III - Preencher'!I620</f>
        <v>13.186700000000002</v>
      </c>
      <c r="I611" s="15">
        <f>'[1]TCE - ANEXO III - Preencher'!J620</f>
        <v>105.49360000000001</v>
      </c>
      <c r="J611" s="15">
        <f>'[1]TCE - ANEXO III - Preencher'!K620</f>
        <v>0</v>
      </c>
      <c r="K611" s="16">
        <f>'[1]TCE - ANEXO III - Preencher'!L620</f>
        <v>103.99279411764699</v>
      </c>
      <c r="L611" s="16">
        <f>'[1]TCE - ANEXO III - Preencher'!M620</f>
        <v>20.9</v>
      </c>
      <c r="M611" s="16">
        <f t="shared" si="55"/>
        <v>83.092794117647003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165.6</v>
      </c>
      <c r="R611" s="16">
        <f>'[1]TCE - ANEXO III - Preencher'!S620</f>
        <v>47.81</v>
      </c>
      <c r="S611" s="17">
        <f t="shared" si="57"/>
        <v>117.78999999999999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320.72309411764701</v>
      </c>
    </row>
    <row r="612" spans="1:28" s="4" customFormat="1">
      <c r="A612" s="9">
        <f>IFERROR(VLOOKUP(B612,'[1]DADOS (OCULTAR)'!$P$3:$R$56,3,0),"")</f>
        <v>10988301000633</v>
      </c>
      <c r="B612" s="10" t="str">
        <f>'[1]TCE - ANEXO III - Preencher'!C621</f>
        <v>HOSPITAL PELÓPIDAS SILVEIRA</v>
      </c>
      <c r="C612" s="11"/>
      <c r="D612" s="12" t="str">
        <f>'[1]TCE - ANEXO III - Preencher'!E621</f>
        <v>JUCEIA ATAIDE DE MORAIS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44136</v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326</v>
      </c>
      <c r="R612" s="16">
        <f>'[1]TCE - ANEXO III - Preencher'!S621</f>
        <v>0</v>
      </c>
      <c r="S612" s="17">
        <f t="shared" si="57"/>
        <v>326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326</v>
      </c>
    </row>
    <row r="613" spans="1:28" s="4" customFormat="1">
      <c r="A613" s="9">
        <f>IFERROR(VLOOKUP(B613,'[1]DADOS (OCULTAR)'!$P$3:$R$56,3,0),"")</f>
        <v>10988301000633</v>
      </c>
      <c r="B613" s="10" t="str">
        <f>'[1]TCE - ANEXO III - Preencher'!C622</f>
        <v>HOSPITAL PELÓPIDAS SILVEIRA</v>
      </c>
      <c r="C613" s="11"/>
      <c r="D613" s="12" t="str">
        <f>'[1]TCE - ANEXO III - Preencher'!E622</f>
        <v>JUCICLEIA MARIA DO NASCIMENTO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223705</v>
      </c>
      <c r="G613" s="14">
        <f>IF('[1]TCE - ANEXO III - Preencher'!H622="","",'[1]TCE - ANEXO III - Preencher'!H622)</f>
        <v>44136</v>
      </c>
      <c r="H613" s="15">
        <f>'[1]TCE - ANEXO III - Preencher'!I622</f>
        <v>16.162300000000002</v>
      </c>
      <c r="I613" s="15">
        <f>'[1]TCE - ANEXO III - Preencher'!J622</f>
        <v>129.29840000000002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146.62070000000003</v>
      </c>
    </row>
    <row r="614" spans="1:28" s="4" customFormat="1">
      <c r="A614" s="9">
        <f>IFERROR(VLOOKUP(B614,'[1]DADOS (OCULTAR)'!$P$3:$R$56,3,0),"")</f>
        <v>10988301000633</v>
      </c>
      <c r="B614" s="10" t="str">
        <f>'[1]TCE - ANEXO III - Preencher'!C623</f>
        <v>HOSPITAL PELÓPIDAS SILVEIRA</v>
      </c>
      <c r="C614" s="11"/>
      <c r="D614" s="12" t="str">
        <f>'[1]TCE - ANEXO III - Preencher'!E623</f>
        <v>JUCILENE BEZERRA DE OLIVEIRA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521130</v>
      </c>
      <c r="G614" s="14">
        <f>IF('[1]TCE - ANEXO III - Preencher'!H623="","",'[1]TCE - ANEXO III - Preencher'!H623)</f>
        <v>44136</v>
      </c>
      <c r="H614" s="15">
        <f>'[1]TCE - ANEXO III - Preencher'!I623</f>
        <v>12.169700000000001</v>
      </c>
      <c r="I614" s="15">
        <f>'[1]TCE - ANEXO III - Preencher'!J623</f>
        <v>97.357600000000005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103.5</v>
      </c>
      <c r="R614" s="16">
        <f>'[1]TCE - ANEXO III - Preencher'!S623</f>
        <v>60.61</v>
      </c>
      <c r="S614" s="17">
        <f t="shared" si="57"/>
        <v>42.89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153.57730000000001</v>
      </c>
    </row>
    <row r="615" spans="1:28" s="4" customFormat="1">
      <c r="A615" s="9">
        <f>IFERROR(VLOOKUP(B615,'[1]DADOS (OCULTAR)'!$P$3:$R$56,3,0),"")</f>
        <v>10988301000633</v>
      </c>
      <c r="B615" s="10" t="str">
        <f>'[1]TCE - ANEXO III - Preencher'!C624</f>
        <v>HOSPITAL PELÓPIDAS SILVEIRA</v>
      </c>
      <c r="C615" s="11"/>
      <c r="D615" s="12" t="str">
        <f>'[1]TCE - ANEXO III - Preencher'!E624</f>
        <v>JULIA CAROLINA BATISTA BERNARDO DA SILVA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521130</v>
      </c>
      <c r="G615" s="14">
        <f>IF('[1]TCE - ANEXO III - Preencher'!H624="","",'[1]TCE - ANEXO III - Preencher'!H624)</f>
        <v>44136</v>
      </c>
      <c r="H615" s="15">
        <f>'[1]TCE - ANEXO III - Preencher'!I624</f>
        <v>10.4397</v>
      </c>
      <c r="I615" s="15">
        <f>'[1]TCE - ANEXO III - Preencher'!J624</f>
        <v>83.517600000000002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103.5</v>
      </c>
      <c r="R615" s="16">
        <f>'[1]TCE - ANEXO III - Preencher'!S624</f>
        <v>62.7</v>
      </c>
      <c r="S615" s="17">
        <f t="shared" si="57"/>
        <v>40.799999999999997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135.91730000000001</v>
      </c>
    </row>
    <row r="616" spans="1:28" s="4" customFormat="1">
      <c r="A616" s="9">
        <f>IFERROR(VLOOKUP(B616,'[1]DADOS (OCULTAR)'!$P$3:$R$56,3,0),"")</f>
        <v>10988301000633</v>
      </c>
      <c r="B616" s="10" t="str">
        <f>'[1]TCE - ANEXO III - Preencher'!C625</f>
        <v>HOSPITAL PELÓPIDAS SILVEIRA</v>
      </c>
      <c r="C616" s="11"/>
      <c r="D616" s="12" t="str">
        <f>'[1]TCE - ANEXO III - Preencher'!E625</f>
        <v>JULIANA CORREIA DOS SANTOS PEIXOTO</v>
      </c>
      <c r="E616" s="10" t="str">
        <f>IF('[1]TCE - ANEXO III - Preencher'!F625="4 - Assistência Odontológica","2 - Outros Profissionais da Saúde",'[1]TCE - ANEXO III - Preencher'!F625)</f>
        <v>3 - Administrativo</v>
      </c>
      <c r="F616" s="13">
        <f>'[1]TCE - ANEXO III - Preencher'!G625</f>
        <v>414105</v>
      </c>
      <c r="G616" s="14">
        <f>IF('[1]TCE - ANEXO III - Preencher'!H625="","",'[1]TCE - ANEXO III - Preencher'!H625)</f>
        <v>44136</v>
      </c>
      <c r="H616" s="15">
        <f>'[1]TCE - ANEXO III - Preencher'!I625</f>
        <v>12.8561</v>
      </c>
      <c r="I616" s="15">
        <f>'[1]TCE - ANEXO III - Preencher'!J625</f>
        <v>102.8488</v>
      </c>
      <c r="J616" s="15">
        <f>'[1]TCE - ANEXO III - Preencher'!K625</f>
        <v>0</v>
      </c>
      <c r="K616" s="16">
        <f>'[1]TCE - ANEXO III - Preencher'!L625</f>
        <v>103.99279411764699</v>
      </c>
      <c r="L616" s="16">
        <f>'[1]TCE - ANEXO III - Preencher'!M625</f>
        <v>25.29</v>
      </c>
      <c r="M616" s="16">
        <f t="shared" si="55"/>
        <v>78.702794117646988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207</v>
      </c>
      <c r="R616" s="16">
        <f>'[1]TCE - ANEXO III - Preencher'!S625</f>
        <v>58.16</v>
      </c>
      <c r="S616" s="17">
        <f t="shared" si="57"/>
        <v>148.84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344.407694117647</v>
      </c>
    </row>
    <row r="617" spans="1:28" s="4" customFormat="1">
      <c r="A617" s="9">
        <f>IFERROR(VLOOKUP(B617,'[1]DADOS (OCULTAR)'!$P$3:$R$56,3,0),"")</f>
        <v>10988301000633</v>
      </c>
      <c r="B617" s="10" t="str">
        <f>'[1]TCE - ANEXO III - Preencher'!C626</f>
        <v>HOSPITAL PELÓPIDAS SILVEIRA</v>
      </c>
      <c r="C617" s="11"/>
      <c r="D617" s="12" t="str">
        <f>'[1]TCE - ANEXO III - Preencher'!E626</f>
        <v>JULIANA DA SILVA OLIVEIRA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322205</v>
      </c>
      <c r="G617" s="14">
        <f>IF('[1]TCE - ANEXO III - Preencher'!H626="","",'[1]TCE - ANEXO III - Preencher'!H626)</f>
        <v>44136</v>
      </c>
      <c r="H617" s="15">
        <f>'[1]TCE - ANEXO III - Preencher'!I626</f>
        <v>18.007999999999999</v>
      </c>
      <c r="I617" s="15">
        <f>'[1]TCE - ANEXO III - Preencher'!J626</f>
        <v>144.06399999999999</v>
      </c>
      <c r="J617" s="15">
        <f>'[1]TCE - ANEXO III - Preencher'!K626</f>
        <v>0</v>
      </c>
      <c r="K617" s="16">
        <f>'[1]TCE - ANEXO III - Preencher'!L626</f>
        <v>103.99279411764699</v>
      </c>
      <c r="L617" s="16">
        <f>'[1]TCE - ANEXO III - Preencher'!M626</f>
        <v>20.9</v>
      </c>
      <c r="M617" s="16">
        <f t="shared" si="55"/>
        <v>83.092794117647003</v>
      </c>
      <c r="N617" s="16">
        <f>'[1]TCE - ANEXO III - Preencher'!O626</f>
        <v>1.1599999999999999</v>
      </c>
      <c r="O617" s="16">
        <f>'[1]TCE - ANEXO III - Preencher'!P626</f>
        <v>0</v>
      </c>
      <c r="P617" s="17">
        <f t="shared" si="56"/>
        <v>1.1599999999999999</v>
      </c>
      <c r="Q617" s="16">
        <f>'[1]TCE - ANEXO III - Preencher'!R626</f>
        <v>179.4</v>
      </c>
      <c r="R617" s="16">
        <f>'[1]TCE - ANEXO III - Preencher'!S626</f>
        <v>54.34</v>
      </c>
      <c r="S617" s="17">
        <f t="shared" si="57"/>
        <v>125.06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371.384794117647</v>
      </c>
    </row>
    <row r="618" spans="1:28" s="4" customFormat="1">
      <c r="A618" s="9">
        <f>IFERROR(VLOOKUP(B618,'[1]DADOS (OCULTAR)'!$P$3:$R$56,3,0),"")</f>
        <v>10988301000633</v>
      </c>
      <c r="B618" s="10" t="str">
        <f>'[1]TCE - ANEXO III - Preencher'!C627</f>
        <v>HOSPITAL PELÓPIDAS SILVEIRA</v>
      </c>
      <c r="C618" s="11"/>
      <c r="D618" s="12" t="str">
        <f>'[1]TCE - ANEXO III - Preencher'!E627</f>
        <v>JULIANA FIRMINO DE SOUZA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44136</v>
      </c>
      <c r="H618" s="15">
        <f>'[1]TCE - ANEXO III - Preencher'!I627</f>
        <v>13.168900000000001</v>
      </c>
      <c r="I618" s="15">
        <f>'[1]TCE - ANEXO III - Preencher'!J627</f>
        <v>105.35120000000001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207</v>
      </c>
      <c r="R618" s="16">
        <f>'[1]TCE - ANEXO III - Preencher'!S627</f>
        <v>33.44</v>
      </c>
      <c r="S618" s="17">
        <f t="shared" si="57"/>
        <v>173.56</v>
      </c>
      <c r="T618" s="16">
        <f>'[1]TCE - ANEXO III - Preencher'!U627</f>
        <v>35.26</v>
      </c>
      <c r="U618" s="16">
        <f>'[1]TCE - ANEXO III - Preencher'!V627</f>
        <v>0</v>
      </c>
      <c r="V618" s="17">
        <f t="shared" si="58"/>
        <v>35.26</v>
      </c>
      <c r="W618" s="18" t="str">
        <f>IF('[1]TCE - ANEXO III - Preencher'!X627="","",'[1]TCE - ANEXO III - Preencher'!X627)</f>
        <v>AUXILIO CRECHE</v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328.50009999999997</v>
      </c>
    </row>
    <row r="619" spans="1:28" s="4" customFormat="1">
      <c r="A619" s="9">
        <f>IFERROR(VLOOKUP(B619,'[1]DADOS (OCULTAR)'!$P$3:$R$56,3,0),"")</f>
        <v>10988301000633</v>
      </c>
      <c r="B619" s="10" t="str">
        <f>'[1]TCE - ANEXO III - Preencher'!C628</f>
        <v>HOSPITAL PELÓPIDAS SILVEIRA</v>
      </c>
      <c r="C619" s="11"/>
      <c r="D619" s="12" t="str">
        <f>'[1]TCE - ANEXO III - Preencher'!E628</f>
        <v>JULIANA HELAYNE DOS SANTOS ALVARES MELO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223405</v>
      </c>
      <c r="G619" s="14">
        <f>IF('[1]TCE - ANEXO III - Preencher'!H628="","",'[1]TCE - ANEXO III - Preencher'!H628)</f>
        <v>44136</v>
      </c>
      <c r="H619" s="15">
        <f>'[1]TCE - ANEXO III - Preencher'!I628</f>
        <v>50.861600000000003</v>
      </c>
      <c r="I619" s="15">
        <f>'[1]TCE - ANEXO III - Preencher'!J628</f>
        <v>406.89280000000002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136.5</v>
      </c>
      <c r="U619" s="16">
        <f>'[1]TCE - ANEXO III - Preencher'!V628</f>
        <v>0</v>
      </c>
      <c r="V619" s="17">
        <f t="shared" si="58"/>
        <v>136.5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595.41440000000011</v>
      </c>
    </row>
    <row r="620" spans="1:28" s="4" customFormat="1">
      <c r="A620" s="9">
        <f>IFERROR(VLOOKUP(B620,'[1]DADOS (OCULTAR)'!$P$3:$R$56,3,0),"")</f>
        <v>10988301000633</v>
      </c>
      <c r="B620" s="10" t="str">
        <f>'[1]TCE - ANEXO III - Preencher'!C629</f>
        <v>HOSPITAL PELÓPIDAS SILVEIRA</v>
      </c>
      <c r="C620" s="11"/>
      <c r="D620" s="12" t="str">
        <f>'[1]TCE - ANEXO III - Preencher'!E629</f>
        <v>JULIANA LIRA DE SOUSA LIMA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223405</v>
      </c>
      <c r="G620" s="14">
        <f>IF('[1]TCE - ANEXO III - Preencher'!H629="","",'[1]TCE - ANEXO III - Preencher'!H629)</f>
        <v>44136</v>
      </c>
      <c r="H620" s="15">
        <f>'[1]TCE - ANEXO III - Preencher'!I629</f>
        <v>42.292400000000001</v>
      </c>
      <c r="I620" s="15">
        <f>'[1]TCE - ANEXO III - Preencher'!J629</f>
        <v>338.33920000000001</v>
      </c>
      <c r="J620" s="15">
        <f>'[1]TCE - ANEXO III - Preencher'!K629</f>
        <v>0</v>
      </c>
      <c r="K620" s="16">
        <f>'[1]TCE - ANEXO III - Preencher'!L629</f>
        <v>103.99279411764699</v>
      </c>
      <c r="L620" s="16">
        <f>'[1]TCE - ANEXO III - Preencher'!M629</f>
        <v>4.7</v>
      </c>
      <c r="M620" s="16">
        <f t="shared" si="55"/>
        <v>99.292794117646991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136.5</v>
      </c>
      <c r="U620" s="16">
        <f>'[1]TCE - ANEXO III - Preencher'!V629</f>
        <v>0</v>
      </c>
      <c r="V620" s="17">
        <f t="shared" si="58"/>
        <v>136.5</v>
      </c>
      <c r="W620" s="18" t="str">
        <f>IF('[1]TCE - ANEXO III - Preencher'!X629="","",'[1]TCE - ANEXO III - Preencher'!X629)</f>
        <v>AUXILIO CRECHE</v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617.58439411764698</v>
      </c>
    </row>
    <row r="621" spans="1:28" s="4" customFormat="1">
      <c r="A621" s="9">
        <f>IFERROR(VLOOKUP(B621,'[1]DADOS (OCULTAR)'!$P$3:$R$56,3,0),"")</f>
        <v>10988301000633</v>
      </c>
      <c r="B621" s="10" t="str">
        <f>'[1]TCE - ANEXO III - Preencher'!C630</f>
        <v>HOSPITAL PELÓPIDAS SILVEIRA</v>
      </c>
      <c r="C621" s="11"/>
      <c r="D621" s="12" t="str">
        <f>'[1]TCE - ANEXO III - Preencher'!E630</f>
        <v>JULIANA MEIRINHOS MIRANDA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223605</v>
      </c>
      <c r="G621" s="14">
        <f>IF('[1]TCE - ANEXO III - Preencher'!H630="","",'[1]TCE - ANEXO III - Preencher'!H630)</f>
        <v>44136</v>
      </c>
      <c r="H621" s="15">
        <f>'[1]TCE - ANEXO III - Preencher'!I630</f>
        <v>27.710599999999999</v>
      </c>
      <c r="I621" s="15">
        <f>'[1]TCE - ANEXO III - Preencher'!J630</f>
        <v>221.6848</v>
      </c>
      <c r="J621" s="15">
        <f>'[1]TCE - ANEXO III - Preencher'!K630</f>
        <v>0</v>
      </c>
      <c r="K621" s="16">
        <f>'[1]TCE - ANEXO III - Preencher'!L630</f>
        <v>103.99279411764699</v>
      </c>
      <c r="L621" s="16">
        <f>'[1]TCE - ANEXO III - Preencher'!M630</f>
        <v>2.41</v>
      </c>
      <c r="M621" s="16">
        <f t="shared" si="55"/>
        <v>101.582794117647</v>
      </c>
      <c r="N621" s="16">
        <f>'[1]TCE - ANEXO III - Preencher'!O630</f>
        <v>2.44</v>
      </c>
      <c r="O621" s="16">
        <f>'[1]TCE - ANEXO III - Preencher'!P630</f>
        <v>0</v>
      </c>
      <c r="P621" s="17">
        <f t="shared" si="56"/>
        <v>2.44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353.41819411764698</v>
      </c>
    </row>
    <row r="622" spans="1:28" s="4" customFormat="1">
      <c r="A622" s="9">
        <f>IFERROR(VLOOKUP(B622,'[1]DADOS (OCULTAR)'!$P$3:$R$56,3,0),"")</f>
        <v>10988301000633</v>
      </c>
      <c r="B622" s="10" t="str">
        <f>'[1]TCE - ANEXO III - Preencher'!C631</f>
        <v>HOSPITAL PELÓPIDAS SILVEIRA</v>
      </c>
      <c r="C622" s="11"/>
      <c r="D622" s="12" t="str">
        <f>'[1]TCE - ANEXO III - Preencher'!E631</f>
        <v>JULIANA SOARES DA SILVA FARIAS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223505</v>
      </c>
      <c r="G622" s="14">
        <f>IF('[1]TCE - ANEXO III - Preencher'!H631="","",'[1]TCE - ANEXO III - Preencher'!H631)</f>
        <v>44136</v>
      </c>
      <c r="H622" s="15">
        <f>'[1]TCE - ANEXO III - Preencher'!I631</f>
        <v>33.876300000000001</v>
      </c>
      <c r="I622" s="15">
        <f>'[1]TCE - ANEXO III - Preencher'!J631</f>
        <v>273.75280000000004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2.44</v>
      </c>
      <c r="O622" s="16">
        <f>'[1]TCE - ANEXO III - Preencher'!P631</f>
        <v>0</v>
      </c>
      <c r="P622" s="17">
        <f t="shared" si="56"/>
        <v>2.44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310.06910000000005</v>
      </c>
    </row>
    <row r="623" spans="1:28" s="4" customFormat="1">
      <c r="A623" s="9">
        <f>IFERROR(VLOOKUP(B623,'[1]DADOS (OCULTAR)'!$P$3:$R$56,3,0),"")</f>
        <v>10988301000633</v>
      </c>
      <c r="B623" s="10" t="str">
        <f>'[1]TCE - ANEXO III - Preencher'!C632</f>
        <v>HOSPITAL PELÓPIDAS SILVEIRA</v>
      </c>
      <c r="C623" s="11"/>
      <c r="D623" s="12" t="str">
        <f>'[1]TCE - ANEXO III - Preencher'!E632</f>
        <v>JULIANA SUELY CAVALCANTI DE SANTANA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223505</v>
      </c>
      <c r="G623" s="14">
        <f>IF('[1]TCE - ANEXO III - Preencher'!H632="","",'[1]TCE - ANEXO III - Preencher'!H632)</f>
        <v>44136</v>
      </c>
      <c r="H623" s="15">
        <f>'[1]TCE - ANEXO III - Preencher'!I632</f>
        <v>33.876300000000001</v>
      </c>
      <c r="I623" s="15">
        <f>'[1]TCE - ANEXO III - Preencher'!J632</f>
        <v>273.75280000000004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2.44</v>
      </c>
      <c r="O623" s="16">
        <f>'[1]TCE - ANEXO III - Preencher'!P632</f>
        <v>0</v>
      </c>
      <c r="P623" s="17">
        <f t="shared" si="56"/>
        <v>2.44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310.06910000000005</v>
      </c>
    </row>
    <row r="624" spans="1:28" s="4" customFormat="1">
      <c r="A624" s="9">
        <f>IFERROR(VLOOKUP(B624,'[1]DADOS (OCULTAR)'!$P$3:$R$56,3,0),"")</f>
        <v>10988301000633</v>
      </c>
      <c r="B624" s="10" t="str">
        <f>'[1]TCE - ANEXO III - Preencher'!C633</f>
        <v>HOSPITAL PELÓPIDAS SILVEIRA</v>
      </c>
      <c r="C624" s="11"/>
      <c r="D624" s="12" t="str">
        <f>'[1]TCE - ANEXO III - Preencher'!E633</f>
        <v>JULIANE MARTA FERREIRA BENEDITO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44136</v>
      </c>
      <c r="H624" s="15">
        <f>'[1]TCE - ANEXO III - Preencher'!I633</f>
        <v>20.307200000000002</v>
      </c>
      <c r="I624" s="15">
        <f>'[1]TCE - ANEXO III - Preencher'!J633</f>
        <v>162.45760000000001</v>
      </c>
      <c r="J624" s="15">
        <f>'[1]TCE - ANEXO III - Preencher'!K633</f>
        <v>0</v>
      </c>
      <c r="K624" s="16">
        <f>'[1]TCE - ANEXO III - Preencher'!L633</f>
        <v>103.99279411764699</v>
      </c>
      <c r="L624" s="16">
        <f>'[1]TCE - ANEXO III - Preencher'!M633</f>
        <v>20.9</v>
      </c>
      <c r="M624" s="16">
        <f t="shared" si="55"/>
        <v>83.092794117647003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207</v>
      </c>
      <c r="R624" s="16">
        <f>'[1]TCE - ANEXO III - Preencher'!S633</f>
        <v>62.7</v>
      </c>
      <c r="S624" s="17">
        <f t="shared" si="57"/>
        <v>144.30000000000001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411.31759411764705</v>
      </c>
    </row>
    <row r="625" spans="1:28" s="4" customFormat="1">
      <c r="A625" s="9">
        <f>IFERROR(VLOOKUP(B625,'[1]DADOS (OCULTAR)'!$P$3:$R$56,3,0),"")</f>
        <v>10988301000633</v>
      </c>
      <c r="B625" s="10" t="str">
        <f>'[1]TCE - ANEXO III - Preencher'!C634</f>
        <v>HOSPITAL PELÓPIDAS SILVEIRA</v>
      </c>
      <c r="C625" s="11"/>
      <c r="D625" s="12" t="str">
        <f>'[1]TCE - ANEXO III - Preencher'!E634</f>
        <v>JULIE CRISTINE CLAUDINO MACIEL MIRANDA</v>
      </c>
      <c r="E625" s="10" t="str">
        <f>IF('[1]TCE - ANEXO III - Preencher'!F634="4 - Assistência Odontológica","2 - Outros Profissionais da Saúde",'[1]TCE - ANEXO III - Preencher'!F634)</f>
        <v>1 - Médico</v>
      </c>
      <c r="F625" s="13">
        <f>'[1]TCE - ANEXO III - Preencher'!G634</f>
        <v>225125</v>
      </c>
      <c r="G625" s="14">
        <f>IF('[1]TCE - ANEXO III - Preencher'!H634="","",'[1]TCE - ANEXO III - Preencher'!H634)</f>
        <v>44136</v>
      </c>
      <c r="H625" s="15">
        <f>'[1]TCE - ANEXO III - Preencher'!I634</f>
        <v>76.180600000000013</v>
      </c>
      <c r="I625" s="15">
        <f>'[1]TCE - ANEXO III - Preencher'!J634</f>
        <v>985.18080000000009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9.2766149999999996</v>
      </c>
      <c r="O625" s="16">
        <f>'[1]TCE - ANEXO III - Preencher'!P634</f>
        <v>0</v>
      </c>
      <c r="P625" s="17">
        <f t="shared" si="56"/>
        <v>9.2766149999999996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1070.638015</v>
      </c>
    </row>
    <row r="626" spans="1:28" s="4" customFormat="1">
      <c r="A626" s="9">
        <f>IFERROR(VLOOKUP(B626,'[1]DADOS (OCULTAR)'!$P$3:$R$56,3,0),"")</f>
        <v>10988301000633</v>
      </c>
      <c r="B626" s="10" t="str">
        <f>'[1]TCE - ANEXO III - Preencher'!C635</f>
        <v>HOSPITAL PELÓPIDAS SILVEIRA</v>
      </c>
      <c r="C626" s="11"/>
      <c r="D626" s="12" t="str">
        <f>'[1]TCE - ANEXO III - Preencher'!E635</f>
        <v>JULIENE LOPES DA SILVA FERREIRA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44136</v>
      </c>
      <c r="H626" s="15">
        <f>'[1]TCE - ANEXO III - Preencher'!I635</f>
        <v>20.791399999999999</v>
      </c>
      <c r="I626" s="15">
        <f>'[1]TCE - ANEXO III - Preencher'!J635</f>
        <v>166.3312</v>
      </c>
      <c r="J626" s="15">
        <f>'[1]TCE - ANEXO III - Preencher'!K635</f>
        <v>0</v>
      </c>
      <c r="K626" s="16">
        <f>'[1]TCE - ANEXO III - Preencher'!L635</f>
        <v>103.99279411764699</v>
      </c>
      <c r="L626" s="16">
        <f>'[1]TCE - ANEXO III - Preencher'!M635</f>
        <v>20.9</v>
      </c>
      <c r="M626" s="16">
        <f t="shared" si="55"/>
        <v>83.092794117647003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155.26</v>
      </c>
      <c r="R626" s="16">
        <f>'[1]TCE - ANEXO III - Preencher'!S635</f>
        <v>35.53</v>
      </c>
      <c r="S626" s="17">
        <f t="shared" si="57"/>
        <v>119.72999999999999</v>
      </c>
      <c r="T626" s="16">
        <f>'[1]TCE - ANEXO III - Preencher'!U635</f>
        <v>37.46</v>
      </c>
      <c r="U626" s="16">
        <f>'[1]TCE - ANEXO III - Preencher'!V635</f>
        <v>0</v>
      </c>
      <c r="V626" s="17">
        <f t="shared" si="58"/>
        <v>37.46</v>
      </c>
      <c r="W626" s="18" t="str">
        <f>IF('[1]TCE - ANEXO III - Preencher'!X635="","",'[1]TCE - ANEXO III - Preencher'!X635)</f>
        <v>AUXILIO CRECHE</v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428.56539411764703</v>
      </c>
    </row>
    <row r="627" spans="1:28" s="4" customFormat="1">
      <c r="A627" s="9">
        <f>IFERROR(VLOOKUP(B627,'[1]DADOS (OCULTAR)'!$P$3:$R$56,3,0),"")</f>
        <v>10988301000633</v>
      </c>
      <c r="B627" s="10" t="str">
        <f>'[1]TCE - ANEXO III - Preencher'!C636</f>
        <v>HOSPITAL PELÓPIDAS SILVEIRA</v>
      </c>
      <c r="C627" s="11"/>
      <c r="D627" s="12" t="str">
        <f>'[1]TCE - ANEXO III - Preencher'!E636</f>
        <v>JULIENE MARIE DE SOUZA SANTOS CAVALCANTI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251605</v>
      </c>
      <c r="G627" s="14">
        <f>IF('[1]TCE - ANEXO III - Preencher'!H636="","",'[1]TCE - ANEXO III - Preencher'!H636)</f>
        <v>44136</v>
      </c>
      <c r="H627" s="15">
        <f>'[1]TCE - ANEXO III - Preencher'!I636</f>
        <v>56.544399999999996</v>
      </c>
      <c r="I627" s="15">
        <f>'[1]TCE - ANEXO III - Preencher'!J636</f>
        <v>452.35519999999997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8.5299999999999994</v>
      </c>
      <c r="U627" s="16">
        <f>'[1]TCE - ANEXO III - Preencher'!V636</f>
        <v>0</v>
      </c>
      <c r="V627" s="17">
        <f t="shared" si="58"/>
        <v>8.5299999999999994</v>
      </c>
      <c r="W627" s="18" t="str">
        <f>IF('[1]TCE - ANEXO III - Preencher'!X636="","",'[1]TCE - ANEXO III - Preencher'!X636)</f>
        <v>AUXILIO CRECHE</v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518.58960000000002</v>
      </c>
    </row>
    <row r="628" spans="1:28" s="4" customFormat="1">
      <c r="A628" s="9">
        <f>IFERROR(VLOOKUP(B628,'[1]DADOS (OCULTAR)'!$P$3:$R$56,3,0),"")</f>
        <v>10988301000633</v>
      </c>
      <c r="B628" s="10" t="str">
        <f>'[1]TCE - ANEXO III - Preencher'!C637</f>
        <v>HOSPITAL PELÓPIDAS SILVEIRA</v>
      </c>
      <c r="C628" s="11"/>
      <c r="D628" s="12" t="str">
        <f>'[1]TCE - ANEXO III - Preencher'!E637</f>
        <v>JULIO HENRIQUE BARROS DA SILVA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>
        <f>'[1]TCE - ANEXO III - Preencher'!G637</f>
        <v>517410</v>
      </c>
      <c r="G628" s="14">
        <f>IF('[1]TCE - ANEXO III - Preencher'!H637="","",'[1]TCE - ANEXO III - Preencher'!H637)</f>
        <v>44136</v>
      </c>
      <c r="H628" s="15">
        <f>'[1]TCE - ANEXO III - Preencher'!I637</f>
        <v>10.3748</v>
      </c>
      <c r="I628" s="15">
        <f>'[1]TCE - ANEXO III - Preencher'!J637</f>
        <v>82.998400000000004</v>
      </c>
      <c r="J628" s="15">
        <f>'[1]TCE - ANEXO III - Preencher'!K637</f>
        <v>0</v>
      </c>
      <c r="K628" s="16">
        <f>'[1]TCE - ANEXO III - Preencher'!L637</f>
        <v>103.99279411764699</v>
      </c>
      <c r="L628" s="16">
        <f>'[1]TCE - ANEXO III - Preencher'!M637</f>
        <v>20.9</v>
      </c>
      <c r="M628" s="16">
        <f t="shared" si="55"/>
        <v>83.092794117647003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103.5</v>
      </c>
      <c r="R628" s="16">
        <f>'[1]TCE - ANEXO III - Preencher'!S637</f>
        <v>62.7</v>
      </c>
      <c r="S628" s="17">
        <f t="shared" si="57"/>
        <v>40.799999999999997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218.42599411764701</v>
      </c>
    </row>
    <row r="629" spans="1:28" s="4" customFormat="1">
      <c r="A629" s="9">
        <f>IFERROR(VLOOKUP(B629,'[1]DADOS (OCULTAR)'!$P$3:$R$56,3,0),"")</f>
        <v>10988301000633</v>
      </c>
      <c r="B629" s="10" t="str">
        <f>'[1]TCE - ANEXO III - Preencher'!C638</f>
        <v>HOSPITAL PELÓPIDAS SILVEIRA</v>
      </c>
      <c r="C629" s="11"/>
      <c r="D629" s="12" t="str">
        <f>'[1]TCE - ANEXO III - Preencher'!E638</f>
        <v>JULYANA BARBOSA DE MELO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521130</v>
      </c>
      <c r="G629" s="14">
        <f>IF('[1]TCE - ANEXO III - Preencher'!H638="","",'[1]TCE - ANEXO III - Preencher'!H638)</f>
        <v>44136</v>
      </c>
      <c r="H629" s="15">
        <f>'[1]TCE - ANEXO III - Preencher'!I638</f>
        <v>13.232699999999999</v>
      </c>
      <c r="I629" s="15">
        <f>'[1]TCE - ANEXO III - Preencher'!J638</f>
        <v>105.8616</v>
      </c>
      <c r="J629" s="15">
        <f>'[1]TCE - ANEXO III - Preencher'!K638</f>
        <v>0</v>
      </c>
      <c r="K629" s="16">
        <f>'[1]TCE - ANEXO III - Preencher'!L638</f>
        <v>103.99279411764699</v>
      </c>
      <c r="L629" s="16">
        <f>'[1]TCE - ANEXO III - Preencher'!M638</f>
        <v>20.9</v>
      </c>
      <c r="M629" s="16">
        <f t="shared" si="55"/>
        <v>83.092794117647003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203.347094117647</v>
      </c>
    </row>
    <row r="630" spans="1:28" s="4" customFormat="1">
      <c r="A630" s="9">
        <f>IFERROR(VLOOKUP(B630,'[1]DADOS (OCULTAR)'!$P$3:$R$56,3,0),"")</f>
        <v>10988301000633</v>
      </c>
      <c r="B630" s="10" t="str">
        <f>'[1]TCE - ANEXO III - Preencher'!C639</f>
        <v>HOSPITAL PELÓPIDAS SILVEIRA</v>
      </c>
      <c r="C630" s="11"/>
      <c r="D630" s="12" t="str">
        <f>'[1]TCE - ANEXO III - Preencher'!E639</f>
        <v>JUSSARA CERQUEIRA DE SOUZA DOS SANTOS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44136</v>
      </c>
      <c r="H630" s="15">
        <f>'[1]TCE - ANEXO III - Preencher'!I639</f>
        <v>19.14</v>
      </c>
      <c r="I630" s="15">
        <f>'[1]TCE - ANEXO III - Preencher'!J639</f>
        <v>153.12</v>
      </c>
      <c r="J630" s="15">
        <f>'[1]TCE - ANEXO III - Preencher'!K639</f>
        <v>0</v>
      </c>
      <c r="K630" s="16">
        <f>'[1]TCE - ANEXO III - Preencher'!L639</f>
        <v>103.99279411764699</v>
      </c>
      <c r="L630" s="16">
        <f>'[1]TCE - ANEXO III - Preencher'!M639</f>
        <v>20.9</v>
      </c>
      <c r="M630" s="16">
        <f t="shared" si="55"/>
        <v>83.092794117647003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244.5</v>
      </c>
      <c r="R630" s="16">
        <f>'[1]TCE - ANEXO III - Preencher'!S639</f>
        <v>62.7</v>
      </c>
      <c r="S630" s="17">
        <f t="shared" si="57"/>
        <v>181.8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438.312794117647</v>
      </c>
    </row>
    <row r="631" spans="1:28" s="4" customFormat="1">
      <c r="A631" s="9">
        <f>IFERROR(VLOOKUP(B631,'[1]DADOS (OCULTAR)'!$P$3:$R$56,3,0),"")</f>
        <v>10988301000633</v>
      </c>
      <c r="B631" s="10" t="str">
        <f>'[1]TCE - ANEXO III - Preencher'!C640</f>
        <v>HOSPITAL PELÓPIDAS SILVEIRA</v>
      </c>
      <c r="C631" s="11"/>
      <c r="D631" s="12" t="str">
        <f>'[1]TCE - ANEXO III - Preencher'!E640</f>
        <v>KARINA ANDRADE DA SILVA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44136</v>
      </c>
      <c r="H631" s="15">
        <f>'[1]TCE - ANEXO III - Preencher'!I640</f>
        <v>13.574200000000001</v>
      </c>
      <c r="I631" s="15">
        <f>'[1]TCE - ANEXO III - Preencher'!J640</f>
        <v>108.59360000000001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151.80000000000001</v>
      </c>
      <c r="R631" s="16">
        <f>'[1]TCE - ANEXO III - Preencher'!S640</f>
        <v>58.52</v>
      </c>
      <c r="S631" s="17">
        <f t="shared" si="57"/>
        <v>93.28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216.6078</v>
      </c>
    </row>
    <row r="632" spans="1:28" s="4" customFormat="1">
      <c r="A632" s="9">
        <f>IFERROR(VLOOKUP(B632,'[1]DADOS (OCULTAR)'!$P$3:$R$56,3,0),"")</f>
        <v>10988301000633</v>
      </c>
      <c r="B632" s="10" t="str">
        <f>'[1]TCE - ANEXO III - Preencher'!C641</f>
        <v>HOSPITAL PELÓPIDAS SILVEIRA</v>
      </c>
      <c r="C632" s="11"/>
      <c r="D632" s="12" t="str">
        <f>'[1]TCE - ANEXO III - Preencher'!E641</f>
        <v>KARINA ARAUJO PINTO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251605</v>
      </c>
      <c r="G632" s="14">
        <f>IF('[1]TCE - ANEXO III - Preencher'!H641="","",'[1]TCE - ANEXO III - Preencher'!H641)</f>
        <v>44136</v>
      </c>
      <c r="H632" s="15">
        <f>'[1]TCE - ANEXO III - Preencher'!I641</f>
        <v>25.616399999999999</v>
      </c>
      <c r="I632" s="15">
        <f>'[1]TCE - ANEXO III - Preencher'!J641</f>
        <v>204.93119999999999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231.70759999999999</v>
      </c>
    </row>
    <row r="633" spans="1:28" s="4" customFormat="1">
      <c r="A633" s="9">
        <f>IFERROR(VLOOKUP(B633,'[1]DADOS (OCULTAR)'!$P$3:$R$56,3,0),"")</f>
        <v>10988301000633</v>
      </c>
      <c r="B633" s="10" t="str">
        <f>'[1]TCE - ANEXO III - Preencher'!C642</f>
        <v>HOSPITAL PELÓPIDAS SILVEIRA</v>
      </c>
      <c r="C633" s="11"/>
      <c r="D633" s="12" t="str">
        <f>'[1]TCE - ANEXO III - Preencher'!E642</f>
        <v>KARINA MILFONT TEIXEIRA MENDES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223605</v>
      </c>
      <c r="G633" s="14">
        <f>IF('[1]TCE - ANEXO III - Preencher'!H642="","",'[1]TCE - ANEXO III - Preencher'!H642)</f>
        <v>44136</v>
      </c>
      <c r="H633" s="15">
        <f>'[1]TCE - ANEXO III - Preencher'!I642</f>
        <v>27.833100000000002</v>
      </c>
      <c r="I633" s="15">
        <f>'[1]TCE - ANEXO III - Preencher'!J642</f>
        <v>222.66480000000001</v>
      </c>
      <c r="J633" s="15">
        <f>'[1]TCE - ANEXO III - Preencher'!K642</f>
        <v>0</v>
      </c>
      <c r="K633" s="16">
        <f>'[1]TCE - ANEXO III - Preencher'!L642</f>
        <v>103.99279411764699</v>
      </c>
      <c r="L633" s="16">
        <f>'[1]TCE - ANEXO III - Preencher'!M642</f>
        <v>2.41</v>
      </c>
      <c r="M633" s="16">
        <f t="shared" si="55"/>
        <v>101.582794117647</v>
      </c>
      <c r="N633" s="16">
        <f>'[1]TCE - ANEXO III - Preencher'!O642</f>
        <v>2.44</v>
      </c>
      <c r="O633" s="16">
        <f>'[1]TCE - ANEXO III - Preencher'!P642</f>
        <v>0</v>
      </c>
      <c r="P633" s="17">
        <f t="shared" si="56"/>
        <v>2.44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354.520694117647</v>
      </c>
    </row>
    <row r="634" spans="1:28" s="4" customFormat="1">
      <c r="A634" s="9">
        <f>IFERROR(VLOOKUP(B634,'[1]DADOS (OCULTAR)'!$P$3:$R$56,3,0),"")</f>
        <v>10988301000633</v>
      </c>
      <c r="B634" s="10" t="str">
        <f>'[1]TCE - ANEXO III - Preencher'!C643</f>
        <v>HOSPITAL PELÓPIDAS SILVEIRA</v>
      </c>
      <c r="C634" s="11"/>
      <c r="D634" s="12" t="str">
        <f>'[1]TCE - ANEXO III - Preencher'!E643</f>
        <v>KARINE LEAL DA SILVA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223505</v>
      </c>
      <c r="G634" s="14">
        <f>IF('[1]TCE - ANEXO III - Preencher'!H643="","",'[1]TCE - ANEXO III - Preencher'!H643)</f>
        <v>44136</v>
      </c>
      <c r="H634" s="15">
        <f>'[1]TCE - ANEXO III - Preencher'!I643</f>
        <v>42.029700000000005</v>
      </c>
      <c r="I634" s="15">
        <f>'[1]TCE - ANEXO III - Preencher'!J643</f>
        <v>339.76319999999998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2.44</v>
      </c>
      <c r="O634" s="16">
        <f>'[1]TCE - ANEXO III - Preencher'!P643</f>
        <v>0</v>
      </c>
      <c r="P634" s="17">
        <f t="shared" si="56"/>
        <v>2.44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384.23289999999997</v>
      </c>
    </row>
    <row r="635" spans="1:28" s="4" customFormat="1">
      <c r="A635" s="9">
        <f>IFERROR(VLOOKUP(B635,'[1]DADOS (OCULTAR)'!$P$3:$R$56,3,0),"")</f>
        <v>10988301000633</v>
      </c>
      <c r="B635" s="10" t="str">
        <f>'[1]TCE - ANEXO III - Preencher'!C644</f>
        <v>HOSPITAL PELÓPIDAS SILVEIRA</v>
      </c>
      <c r="C635" s="11"/>
      <c r="D635" s="12" t="str">
        <f>'[1]TCE - ANEXO III - Preencher'!E644</f>
        <v>KARLA MARIA SILVA DO NASCIMENTO</v>
      </c>
      <c r="E635" s="10" t="str">
        <f>IF('[1]TCE - ANEXO III - Preencher'!F644="4 - Assistência Odontológica","2 - Outros Profissionais da Saúde",'[1]TCE - ANEXO III - Preencher'!F644)</f>
        <v>3 - Administrativo</v>
      </c>
      <c r="F635" s="13">
        <f>'[1]TCE - ANEXO III - Preencher'!G644</f>
        <v>513430</v>
      </c>
      <c r="G635" s="14">
        <f>IF('[1]TCE - ANEXO III - Preencher'!H644="","",'[1]TCE - ANEXO III - Preencher'!H644)</f>
        <v>44136</v>
      </c>
      <c r="H635" s="15">
        <f>'[1]TCE - ANEXO III - Preencher'!I644</f>
        <v>14.118900000000002</v>
      </c>
      <c r="I635" s="15">
        <f>'[1]TCE - ANEXO III - Preencher'!J644</f>
        <v>112.95120000000001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103.5</v>
      </c>
      <c r="R635" s="16">
        <f>'[1]TCE - ANEXO III - Preencher'!S644</f>
        <v>62.7</v>
      </c>
      <c r="S635" s="17">
        <f t="shared" si="57"/>
        <v>40.799999999999997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169.0301</v>
      </c>
    </row>
    <row r="636" spans="1:28" s="4" customFormat="1">
      <c r="A636" s="9">
        <f>IFERROR(VLOOKUP(B636,'[1]DADOS (OCULTAR)'!$P$3:$R$56,3,0),"")</f>
        <v>10988301000633</v>
      </c>
      <c r="B636" s="10" t="str">
        <f>'[1]TCE - ANEXO III - Preencher'!C645</f>
        <v>HOSPITAL PELÓPIDAS SILVEIRA</v>
      </c>
      <c r="C636" s="11"/>
      <c r="D636" s="12" t="str">
        <f>'[1]TCE - ANEXO III - Preencher'!E645</f>
        <v>KARLA MILENA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521130</v>
      </c>
      <c r="G636" s="14">
        <f>IF('[1]TCE - ANEXO III - Preencher'!H645="","",'[1]TCE - ANEXO III - Preencher'!H645)</f>
        <v>44136</v>
      </c>
      <c r="H636" s="15">
        <f>'[1]TCE - ANEXO III - Preencher'!I645</f>
        <v>10.450000000000001</v>
      </c>
      <c r="I636" s="15">
        <f>'[1]TCE - ANEXO III - Preencher'!J645</f>
        <v>83.600000000000009</v>
      </c>
      <c r="J636" s="15">
        <f>'[1]TCE - ANEXO III - Preencher'!K645</f>
        <v>0</v>
      </c>
      <c r="K636" s="16">
        <f>'[1]TCE - ANEXO III - Preencher'!L645</f>
        <v>103.99279411764699</v>
      </c>
      <c r="L636" s="16">
        <f>'[1]TCE - ANEXO III - Preencher'!M645</f>
        <v>20.9</v>
      </c>
      <c r="M636" s="16">
        <f t="shared" si="55"/>
        <v>83.092794117647003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178.30279411764701</v>
      </c>
    </row>
    <row r="637" spans="1:28" s="4" customFormat="1">
      <c r="A637" s="9">
        <f>IFERROR(VLOOKUP(B637,'[1]DADOS (OCULTAR)'!$P$3:$R$56,3,0),"")</f>
        <v>10988301000633</v>
      </c>
      <c r="B637" s="10" t="str">
        <f>'[1]TCE - ANEXO III - Preencher'!C646</f>
        <v>HOSPITAL PELÓPIDAS SILVEIRA</v>
      </c>
      <c r="C637" s="11"/>
      <c r="D637" s="12" t="str">
        <f>'[1]TCE - ANEXO III - Preencher'!E646</f>
        <v>KARLA ROBERTA LUCENA</v>
      </c>
      <c r="E637" s="10" t="str">
        <f>IF('[1]TCE - ANEXO III - Preencher'!F646="4 - Assistência Odontológica","2 - Outros Profissionais da Saúde",'[1]TCE - ANEXO III - Preencher'!F646)</f>
        <v>3 - Administrativo</v>
      </c>
      <c r="F637" s="13">
        <f>'[1]TCE - ANEXO III - Preencher'!G646</f>
        <v>513430</v>
      </c>
      <c r="G637" s="14">
        <f>IF('[1]TCE - ANEXO III - Preencher'!H646="","",'[1]TCE - ANEXO III - Preencher'!H646)</f>
        <v>44136</v>
      </c>
      <c r="H637" s="15">
        <f>'[1]TCE - ANEXO III - Preencher'!I646</f>
        <v>12.529500000000001</v>
      </c>
      <c r="I637" s="15">
        <f>'[1]TCE - ANEXO III - Preencher'!J646</f>
        <v>100.236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1.1599999999999999</v>
      </c>
      <c r="O637" s="16">
        <f>'[1]TCE - ANEXO III - Preencher'!P646</f>
        <v>0</v>
      </c>
      <c r="P637" s="17">
        <f t="shared" si="56"/>
        <v>1.1599999999999999</v>
      </c>
      <c r="Q637" s="16">
        <f>'[1]TCE - ANEXO III - Preencher'!R646</f>
        <v>207</v>
      </c>
      <c r="R637" s="16">
        <f>'[1]TCE - ANEXO III - Preencher'!S646</f>
        <v>62.7</v>
      </c>
      <c r="S637" s="17">
        <f t="shared" si="57"/>
        <v>144.30000000000001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258.22550000000001</v>
      </c>
    </row>
    <row r="638" spans="1:28" s="4" customFormat="1">
      <c r="A638" s="9">
        <f>IFERROR(VLOOKUP(B638,'[1]DADOS (OCULTAR)'!$P$3:$R$56,3,0),"")</f>
        <v>10988301000633</v>
      </c>
      <c r="B638" s="10" t="str">
        <f>'[1]TCE - ANEXO III - Preencher'!C647</f>
        <v>HOSPITAL PELÓPIDAS SILVEIRA</v>
      </c>
      <c r="C638" s="11"/>
      <c r="D638" s="12" t="str">
        <f>'[1]TCE - ANEXO III - Preencher'!E647</f>
        <v>KAROLINA FALCAO DO NASCIMENTO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44136</v>
      </c>
      <c r="H638" s="15">
        <f>'[1]TCE - ANEXO III - Preencher'!I647</f>
        <v>13.593299999999999</v>
      </c>
      <c r="I638" s="15">
        <f>'[1]TCE - ANEXO III - Preencher'!J647</f>
        <v>108.74639999999999</v>
      </c>
      <c r="J638" s="15">
        <f>'[1]TCE - ANEXO III - Preencher'!K647</f>
        <v>0</v>
      </c>
      <c r="K638" s="16">
        <f>'[1]TCE - ANEXO III - Preencher'!L647</f>
        <v>103.99279411764699</v>
      </c>
      <c r="L638" s="16">
        <f>'[1]TCE - ANEXO III - Preencher'!M647</f>
        <v>20.9</v>
      </c>
      <c r="M638" s="16">
        <f t="shared" si="55"/>
        <v>83.092794117647003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103.5</v>
      </c>
      <c r="R638" s="16">
        <f>'[1]TCE - ANEXO III - Preencher'!S647</f>
        <v>56.43</v>
      </c>
      <c r="S638" s="17">
        <f t="shared" si="57"/>
        <v>47.07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253.66249411764699</v>
      </c>
    </row>
    <row r="639" spans="1:28" s="4" customFormat="1">
      <c r="A639" s="9">
        <f>IFERROR(VLOOKUP(B639,'[1]DADOS (OCULTAR)'!$P$3:$R$56,3,0),"")</f>
        <v>10988301000633</v>
      </c>
      <c r="B639" s="10" t="str">
        <f>'[1]TCE - ANEXO III - Preencher'!C648</f>
        <v>HOSPITAL PELÓPIDAS SILVEIRA</v>
      </c>
      <c r="C639" s="11"/>
      <c r="D639" s="12" t="str">
        <f>'[1]TCE - ANEXO III - Preencher'!E648</f>
        <v>KAROLINE BRITO DE ANDRADE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322205</v>
      </c>
      <c r="G639" s="14">
        <f>IF('[1]TCE - ANEXO III - Preencher'!H648="","",'[1]TCE - ANEXO III - Preencher'!H648)</f>
        <v>44136</v>
      </c>
      <c r="H639" s="15">
        <f>'[1]TCE - ANEXO III - Preencher'!I648</f>
        <v>12.6753</v>
      </c>
      <c r="I639" s="15">
        <f>'[1]TCE - ANEXO III - Preencher'!J648</f>
        <v>101.4024</v>
      </c>
      <c r="J639" s="15">
        <f>'[1]TCE - ANEXO III - Preencher'!K648</f>
        <v>0</v>
      </c>
      <c r="K639" s="16">
        <f>'[1]TCE - ANEXO III - Preencher'!L648</f>
        <v>103.99279411764699</v>
      </c>
      <c r="L639" s="16">
        <f>'[1]TCE - ANEXO III - Preencher'!M648</f>
        <v>20.9</v>
      </c>
      <c r="M639" s="16">
        <f t="shared" si="55"/>
        <v>83.092794117647003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207</v>
      </c>
      <c r="R639" s="16">
        <f>'[1]TCE - ANEXO III - Preencher'!S648</f>
        <v>30.1</v>
      </c>
      <c r="S639" s="17">
        <f t="shared" si="57"/>
        <v>176.9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375.23049411764703</v>
      </c>
    </row>
    <row r="640" spans="1:28" s="4" customFormat="1">
      <c r="A640" s="9">
        <f>IFERROR(VLOOKUP(B640,'[1]DADOS (OCULTAR)'!$P$3:$R$56,3,0),"")</f>
        <v>10988301000633</v>
      </c>
      <c r="B640" s="10" t="str">
        <f>'[1]TCE - ANEXO III - Preencher'!C649</f>
        <v>HOSPITAL PELÓPIDAS SILVEIRA</v>
      </c>
      <c r="C640" s="11"/>
      <c r="D640" s="12" t="str">
        <f>'[1]TCE - ANEXO III - Preencher'!E649</f>
        <v>KARYNNE RAFAELLA ASCHOFF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521130</v>
      </c>
      <c r="G640" s="14">
        <f>IF('[1]TCE - ANEXO III - Preencher'!H649="","",'[1]TCE - ANEXO III - Preencher'!H649)</f>
        <v>44136</v>
      </c>
      <c r="H640" s="15">
        <f>'[1]TCE - ANEXO III - Preencher'!I649</f>
        <v>11.799000000000001</v>
      </c>
      <c r="I640" s="15">
        <f>'[1]TCE - ANEXO III - Preencher'!J649</f>
        <v>94.39200000000001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155.26</v>
      </c>
      <c r="R640" s="16">
        <f>'[1]TCE - ANEXO III - Preencher'!S649</f>
        <v>62.7</v>
      </c>
      <c r="S640" s="17">
        <f t="shared" si="57"/>
        <v>92.559999999999988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199.911</v>
      </c>
    </row>
    <row r="641" spans="1:28" s="4" customFormat="1">
      <c r="A641" s="9">
        <f>IFERROR(VLOOKUP(B641,'[1]DADOS (OCULTAR)'!$P$3:$R$56,3,0),"")</f>
        <v>10988301000633</v>
      </c>
      <c r="B641" s="10" t="str">
        <f>'[1]TCE - ANEXO III - Preencher'!C650</f>
        <v>HOSPITAL PELÓPIDAS SILVEIRA</v>
      </c>
      <c r="C641" s="11"/>
      <c r="D641" s="12" t="str">
        <f>'[1]TCE - ANEXO III - Preencher'!E650</f>
        <v>KATHARINA OLIVEIRA 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44136</v>
      </c>
      <c r="H641" s="15">
        <f>'[1]TCE - ANEXO III - Preencher'!I650</f>
        <v>16.183800000000002</v>
      </c>
      <c r="I641" s="15">
        <f>'[1]TCE - ANEXO III - Preencher'!J650</f>
        <v>129.47040000000001</v>
      </c>
      <c r="J641" s="15">
        <f>'[1]TCE - ANEXO III - Preencher'!K650</f>
        <v>0</v>
      </c>
      <c r="K641" s="16">
        <f>'[1]TCE - ANEXO III - Preencher'!L650</f>
        <v>103.99279411764699</v>
      </c>
      <c r="L641" s="16">
        <f>'[1]TCE - ANEXO III - Preencher'!M650</f>
        <v>20.9</v>
      </c>
      <c r="M641" s="16">
        <f t="shared" si="55"/>
        <v>83.092794117647003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207</v>
      </c>
      <c r="R641" s="16">
        <f>'[1]TCE - ANEXO III - Preencher'!S650</f>
        <v>60.61</v>
      </c>
      <c r="S641" s="17">
        <f t="shared" si="57"/>
        <v>146.38999999999999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376.29699411764699</v>
      </c>
    </row>
    <row r="642" spans="1:28" s="4" customFormat="1">
      <c r="A642" s="9">
        <f>IFERROR(VLOOKUP(B642,'[1]DADOS (OCULTAR)'!$P$3:$R$56,3,0),"")</f>
        <v>10988301000633</v>
      </c>
      <c r="B642" s="10" t="str">
        <f>'[1]TCE - ANEXO III - Preencher'!C651</f>
        <v>HOSPITAL PELÓPIDAS SILVEIRA</v>
      </c>
      <c r="C642" s="11"/>
      <c r="D642" s="12" t="str">
        <f>'[1]TCE - ANEXO III - Preencher'!E651</f>
        <v>KATIA ALEXANDRE DA SILVA SOUZA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>
        <f>'[1]TCE - ANEXO III - Preencher'!G651</f>
        <v>411010</v>
      </c>
      <c r="G642" s="14">
        <f>IF('[1]TCE - ANEXO III - Preencher'!H651="","",'[1]TCE - ANEXO III - Preencher'!H651)</f>
        <v>44136</v>
      </c>
      <c r="H642" s="15">
        <f>'[1]TCE - ANEXO III - Preencher'!I651</f>
        <v>18.3964</v>
      </c>
      <c r="I642" s="15">
        <f>'[1]TCE - ANEXO III - Preencher'!J651</f>
        <v>147.1712</v>
      </c>
      <c r="J642" s="15">
        <f>'[1]TCE - ANEXO III - Preencher'!K651</f>
        <v>0</v>
      </c>
      <c r="K642" s="16">
        <f>'[1]TCE - ANEXO III - Preencher'!L651</f>
        <v>103.99279411764699</v>
      </c>
      <c r="L642" s="16">
        <f>'[1]TCE - ANEXO III - Preencher'!M651</f>
        <v>36.86</v>
      </c>
      <c r="M642" s="16">
        <f t="shared" si="55"/>
        <v>67.132794117646995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276</v>
      </c>
      <c r="R642" s="16">
        <f>'[1]TCE - ANEXO III - Preencher'!S651</f>
        <v>110.59</v>
      </c>
      <c r="S642" s="17">
        <f t="shared" si="57"/>
        <v>165.41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399.27039411764702</v>
      </c>
    </row>
    <row r="643" spans="1:28" s="4" customFormat="1">
      <c r="A643" s="9">
        <f>IFERROR(VLOOKUP(B643,'[1]DADOS (OCULTAR)'!$P$3:$R$56,3,0),"")</f>
        <v>10988301000633</v>
      </c>
      <c r="B643" s="10" t="str">
        <f>'[1]TCE - ANEXO III - Preencher'!C652</f>
        <v>HOSPITAL PELÓPIDAS SILVEIRA</v>
      </c>
      <c r="C643" s="11"/>
      <c r="D643" s="12" t="str">
        <f>'[1]TCE - ANEXO III - Preencher'!E652</f>
        <v>KATIA CABRAL DE SOUSA ARRUDA DO VALLE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223505</v>
      </c>
      <c r="G643" s="14">
        <f>IF('[1]TCE - ANEXO III - Preencher'!H652="","",'[1]TCE - ANEXO III - Preencher'!H652)</f>
        <v>44136</v>
      </c>
      <c r="H643" s="15">
        <f>'[1]TCE - ANEXO III - Preencher'!I652</f>
        <v>0</v>
      </c>
      <c r="I643" s="15">
        <f>'[1]TCE - ANEXO III - Preencher'!J652</f>
        <v>4.3144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2.44</v>
      </c>
      <c r="O643" s="16">
        <f>'[1]TCE - ANEXO III - Preencher'!P652</f>
        <v>0</v>
      </c>
      <c r="P643" s="17">
        <f t="shared" si="56"/>
        <v>2.44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6.7544000000000004</v>
      </c>
    </row>
    <row r="644" spans="1:28" s="4" customFormat="1">
      <c r="A644" s="9">
        <f>IFERROR(VLOOKUP(B644,'[1]DADOS (OCULTAR)'!$P$3:$R$56,3,0),"")</f>
        <v>10988301000633</v>
      </c>
      <c r="B644" s="10" t="str">
        <f>'[1]TCE - ANEXO III - Preencher'!C653</f>
        <v>HOSPITAL PELÓPIDAS SILVEIRA</v>
      </c>
      <c r="C644" s="11"/>
      <c r="D644" s="12" t="str">
        <f>'[1]TCE - ANEXO III - Preencher'!E653</f>
        <v>KATIA JOSELMA SOARES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521130</v>
      </c>
      <c r="G644" s="14">
        <f>IF('[1]TCE - ANEXO III - Preencher'!H653="","",'[1]TCE - ANEXO III - Preencher'!H653)</f>
        <v>44136</v>
      </c>
      <c r="H644" s="15">
        <f>'[1]TCE - ANEXO III - Preencher'!I653</f>
        <v>12.297499999999999</v>
      </c>
      <c r="I644" s="15">
        <f>'[1]TCE - ANEXO III - Preencher'!J653</f>
        <v>98.38</v>
      </c>
      <c r="J644" s="15">
        <f>'[1]TCE - ANEXO III - Preencher'!K653</f>
        <v>0</v>
      </c>
      <c r="K644" s="16">
        <f>'[1]TCE - ANEXO III - Preencher'!L653</f>
        <v>103.99279411764699</v>
      </c>
      <c r="L644" s="16">
        <f>'[1]TCE - ANEXO III - Preencher'!M653</f>
        <v>20.9</v>
      </c>
      <c r="M644" s="16">
        <f t="shared" ref="M644:M707" si="61">K644-L644</f>
        <v>83.092794117647003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144.9</v>
      </c>
      <c r="R644" s="16">
        <f>'[1]TCE - ANEXO III - Preencher'!S653</f>
        <v>62.7</v>
      </c>
      <c r="S644" s="17">
        <f t="shared" ref="S644:S707" si="63">Q644-R644</f>
        <v>82.2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277.130294117647</v>
      </c>
    </row>
    <row r="645" spans="1:28" s="4" customFormat="1">
      <c r="A645" s="9">
        <f>IFERROR(VLOOKUP(B645,'[1]DADOS (OCULTAR)'!$P$3:$R$56,3,0),"")</f>
        <v>10988301000633</v>
      </c>
      <c r="B645" s="10" t="str">
        <f>'[1]TCE - ANEXO III - Preencher'!C654</f>
        <v>HOSPITAL PELÓPIDAS SILVEIRA</v>
      </c>
      <c r="C645" s="11"/>
      <c r="D645" s="12" t="str">
        <f>'[1]TCE - ANEXO III - Preencher'!E654</f>
        <v>KAUE FRANKE</v>
      </c>
      <c r="E645" s="10" t="str">
        <f>IF('[1]TCE - ANEXO III - Preencher'!F654="4 - Assistência Odontológica","2 - Outros Profissionais da Saúde",'[1]TCE - ANEXO III - Preencher'!F654)</f>
        <v>1 - Médico</v>
      </c>
      <c r="F645" s="13">
        <f>'[1]TCE - ANEXO III - Preencher'!G654</f>
        <v>225125</v>
      </c>
      <c r="G645" s="14">
        <f>IF('[1]TCE - ANEXO III - Preencher'!H654="","",'[1]TCE - ANEXO III - Preencher'!H654)</f>
        <v>44136</v>
      </c>
      <c r="H645" s="15">
        <f>'[1]TCE - ANEXO III - Preencher'!I654</f>
        <v>61.067900000000002</v>
      </c>
      <c r="I645" s="15">
        <f>'[1]TCE - ANEXO III - Preencher'!J654</f>
        <v>488.54320000000001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9.2766149999999996</v>
      </c>
      <c r="O645" s="16">
        <f>'[1]TCE - ANEXO III - Preencher'!P654</f>
        <v>0</v>
      </c>
      <c r="P645" s="17">
        <f t="shared" si="62"/>
        <v>9.2766149999999996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558.88771499999996</v>
      </c>
    </row>
    <row r="646" spans="1:28" s="4" customFormat="1">
      <c r="A646" s="9">
        <f>IFERROR(VLOOKUP(B646,'[1]DADOS (OCULTAR)'!$P$3:$R$56,3,0),"")</f>
        <v>10988301000633</v>
      </c>
      <c r="B646" s="10" t="str">
        <f>'[1]TCE - ANEXO III - Preencher'!C655</f>
        <v>HOSPITAL PELÓPIDAS SILVEIRA</v>
      </c>
      <c r="C646" s="11"/>
      <c r="D646" s="12" t="str">
        <f>'[1]TCE - ANEXO III - Preencher'!E655</f>
        <v>KELLY CRISTINA MONTE DO NASCIMENTO REIS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44136</v>
      </c>
      <c r="H646" s="15">
        <f>'[1]TCE - ANEXO III - Preencher'!I655</f>
        <v>12.548699999999998</v>
      </c>
      <c r="I646" s="15">
        <f>'[1]TCE - ANEXO III - Preencher'!J655</f>
        <v>100.38959999999999</v>
      </c>
      <c r="J646" s="15">
        <f>'[1]TCE - ANEXO III - Preencher'!K655</f>
        <v>0</v>
      </c>
      <c r="K646" s="16">
        <f>'[1]TCE - ANEXO III - Preencher'!L655</f>
        <v>103.99279411764699</v>
      </c>
      <c r="L646" s="16">
        <f>'[1]TCE - ANEXO III - Preencher'!M655</f>
        <v>20.9</v>
      </c>
      <c r="M646" s="16">
        <f t="shared" si="61"/>
        <v>83.092794117647003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82.8</v>
      </c>
      <c r="R646" s="16">
        <f>'[1]TCE - ANEXO III - Preencher'!S655</f>
        <v>58.52</v>
      </c>
      <c r="S646" s="17">
        <f t="shared" si="63"/>
        <v>24.279999999999994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221.471094117647</v>
      </c>
    </row>
    <row r="647" spans="1:28" s="4" customFormat="1">
      <c r="A647" s="9">
        <f>IFERROR(VLOOKUP(B647,'[1]DADOS (OCULTAR)'!$P$3:$R$56,3,0),"")</f>
        <v>10988301000633</v>
      </c>
      <c r="B647" s="10" t="str">
        <f>'[1]TCE - ANEXO III - Preencher'!C656</f>
        <v>HOSPITAL PELÓPIDAS SILVEIRA</v>
      </c>
      <c r="C647" s="11"/>
      <c r="D647" s="12" t="str">
        <f>'[1]TCE - ANEXO III - Preencher'!E656</f>
        <v>KELLY DI PACE BEZERRA CAVALCANTI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223505</v>
      </c>
      <c r="G647" s="14">
        <f>IF('[1]TCE - ANEXO III - Preencher'!H656="","",'[1]TCE - ANEXO III - Preencher'!H656)</f>
        <v>44136</v>
      </c>
      <c r="H647" s="15">
        <f>'[1]TCE - ANEXO III - Preencher'!I656</f>
        <v>35.337299999999999</v>
      </c>
      <c r="I647" s="15">
        <f>'[1]TCE - ANEXO III - Preencher'!J656</f>
        <v>285.44080000000002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2.44</v>
      </c>
      <c r="O647" s="16">
        <f>'[1]TCE - ANEXO III - Preencher'!P656</f>
        <v>0</v>
      </c>
      <c r="P647" s="17">
        <f t="shared" si="62"/>
        <v>2.44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323.21809999999999</v>
      </c>
    </row>
    <row r="648" spans="1:28" s="4" customFormat="1">
      <c r="A648" s="9">
        <f>IFERROR(VLOOKUP(B648,'[1]DADOS (OCULTAR)'!$P$3:$R$56,3,0),"")</f>
        <v>10988301000633</v>
      </c>
      <c r="B648" s="10" t="str">
        <f>'[1]TCE - ANEXO III - Preencher'!C657</f>
        <v>HOSPITAL PELÓPIDAS SILVEIRA</v>
      </c>
      <c r="C648" s="11"/>
      <c r="D648" s="12" t="str">
        <f>'[1]TCE - ANEXO III - Preencher'!E657</f>
        <v>KELLY EDUARDA NASCIMENTO DA SILVA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>
        <f>'[1]TCE - ANEXO III - Preencher'!G657</f>
        <v>411010</v>
      </c>
      <c r="G648" s="14">
        <f>IF('[1]TCE - ANEXO III - Preencher'!H657="","",'[1]TCE - ANEXO III - Preencher'!H657)</f>
        <v>44136</v>
      </c>
      <c r="H648" s="15">
        <f>'[1]TCE - ANEXO III - Preencher'!I657</f>
        <v>19.322100000000002</v>
      </c>
      <c r="I648" s="15">
        <f>'[1]TCE - ANEXO III - Preencher'!J657</f>
        <v>154.57680000000002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1.1599999999999999</v>
      </c>
      <c r="O648" s="16">
        <f>'[1]TCE - ANEXO III - Preencher'!P657</f>
        <v>0</v>
      </c>
      <c r="P648" s="17">
        <f t="shared" si="62"/>
        <v>1.1599999999999999</v>
      </c>
      <c r="Q648" s="16">
        <f>'[1]TCE - ANEXO III - Preencher'!R657</f>
        <v>138</v>
      </c>
      <c r="R648" s="16">
        <f>'[1]TCE - ANEXO III - Preencher'!S657</f>
        <v>69</v>
      </c>
      <c r="S648" s="17">
        <f t="shared" si="63"/>
        <v>69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244.05890000000002</v>
      </c>
    </row>
    <row r="649" spans="1:28" s="4" customFormat="1">
      <c r="A649" s="9">
        <f>IFERROR(VLOOKUP(B649,'[1]DADOS (OCULTAR)'!$P$3:$R$56,3,0),"")</f>
        <v>10988301000633</v>
      </c>
      <c r="B649" s="10" t="str">
        <f>'[1]TCE - ANEXO III - Preencher'!C658</f>
        <v>HOSPITAL PELÓPIDAS SILVEIRA</v>
      </c>
      <c r="C649" s="11"/>
      <c r="D649" s="12" t="str">
        <f>'[1]TCE - ANEXO III - Preencher'!E658</f>
        <v>KENIA FERREIRA DE LIMA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223505</v>
      </c>
      <c r="G649" s="14">
        <f>IF('[1]TCE - ANEXO III - Preencher'!H658="","",'[1]TCE - ANEXO III - Preencher'!H658)</f>
        <v>44136</v>
      </c>
      <c r="H649" s="15">
        <f>'[1]TCE - ANEXO III - Preencher'!I658</f>
        <v>48.865299999999998</v>
      </c>
      <c r="I649" s="15">
        <f>'[1]TCE - ANEXO III - Preencher'!J658</f>
        <v>393.66479999999996</v>
      </c>
      <c r="J649" s="15">
        <f>'[1]TCE - ANEXO III - Preencher'!K658</f>
        <v>0</v>
      </c>
      <c r="K649" s="16">
        <f>'[1]TCE - ANEXO III - Preencher'!L658</f>
        <v>103.99279411764699</v>
      </c>
      <c r="L649" s="16">
        <f>'[1]TCE - ANEXO III - Preencher'!M658</f>
        <v>3.08</v>
      </c>
      <c r="M649" s="16">
        <f t="shared" si="61"/>
        <v>100.912794117647</v>
      </c>
      <c r="N649" s="16">
        <f>'[1]TCE - ANEXO III - Preencher'!O658</f>
        <v>2.44</v>
      </c>
      <c r="O649" s="16">
        <f>'[1]TCE - ANEXO III - Preencher'!P658</f>
        <v>0</v>
      </c>
      <c r="P649" s="17">
        <f t="shared" si="62"/>
        <v>2.44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545.88289411764697</v>
      </c>
    </row>
    <row r="650" spans="1:28" s="4" customFormat="1">
      <c r="A650" s="9">
        <f>IFERROR(VLOOKUP(B650,'[1]DADOS (OCULTAR)'!$P$3:$R$56,3,0),"")</f>
        <v>10988301000633</v>
      </c>
      <c r="B650" s="10" t="str">
        <f>'[1]TCE - ANEXO III - Preencher'!C659</f>
        <v>HOSPITAL PELÓPIDAS SILVEIRA</v>
      </c>
      <c r="C650" s="11"/>
      <c r="D650" s="12" t="str">
        <f>'[1]TCE - ANEXO III - Preencher'!E659</f>
        <v>KLEBER GILBERTO BATISTA DE SA BARRETO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324115</v>
      </c>
      <c r="G650" s="14">
        <f>IF('[1]TCE - ANEXO III - Preencher'!H659="","",'[1]TCE - ANEXO III - Preencher'!H659)</f>
        <v>44136</v>
      </c>
      <c r="H650" s="15">
        <f>'[1]TCE - ANEXO III - Preencher'!I659</f>
        <v>26.195799999999998</v>
      </c>
      <c r="I650" s="15">
        <f>'[1]TCE - ANEXO III - Preencher'!J659</f>
        <v>209.56639999999999</v>
      </c>
      <c r="J650" s="15">
        <f>'[1]TCE - ANEXO III - Preencher'!K659</f>
        <v>0</v>
      </c>
      <c r="K650" s="16">
        <f>'[1]TCE - ANEXO III - Preencher'!L659</f>
        <v>103.99279411764699</v>
      </c>
      <c r="L650" s="16">
        <f>'[1]TCE - ANEXO III - Preencher'!M659</f>
        <v>6.78</v>
      </c>
      <c r="M650" s="16">
        <f t="shared" si="61"/>
        <v>97.212794117646993</v>
      </c>
      <c r="N650" s="16">
        <f>'[1]TCE - ANEXO III - Preencher'!O659</f>
        <v>1.1599999999999999</v>
      </c>
      <c r="O650" s="16">
        <f>'[1]TCE - ANEXO III - Preencher'!P659</f>
        <v>0</v>
      </c>
      <c r="P650" s="17">
        <f t="shared" si="62"/>
        <v>1.1599999999999999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334.13499411764701</v>
      </c>
    </row>
    <row r="651" spans="1:28" s="4" customFormat="1">
      <c r="A651" s="9">
        <f>IFERROR(VLOOKUP(B651,'[1]DADOS (OCULTAR)'!$P$3:$R$56,3,0),"")</f>
        <v>10988301000633</v>
      </c>
      <c r="B651" s="10" t="str">
        <f>'[1]TCE - ANEXO III - Preencher'!C660</f>
        <v>HOSPITAL PELÓPIDAS SILVEIRA</v>
      </c>
      <c r="C651" s="11"/>
      <c r="D651" s="12" t="str">
        <f>'[1]TCE - ANEXO III - Preencher'!E660</f>
        <v>KLECIA KATIANE ROZENDO DE MENDONCA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322205</v>
      </c>
      <c r="G651" s="14">
        <f>IF('[1]TCE - ANEXO III - Preencher'!H660="","",'[1]TCE - ANEXO III - Preencher'!H660)</f>
        <v>44136</v>
      </c>
      <c r="H651" s="15">
        <f>'[1]TCE - ANEXO III - Preencher'!I660</f>
        <v>22.475200000000001</v>
      </c>
      <c r="I651" s="15">
        <f>'[1]TCE - ANEXO III - Preencher'!J660</f>
        <v>179.80160000000001</v>
      </c>
      <c r="J651" s="15">
        <f>'[1]TCE - ANEXO III - Preencher'!K660</f>
        <v>0</v>
      </c>
      <c r="K651" s="16">
        <f>'[1]TCE - ANEXO III - Preencher'!L660</f>
        <v>103.99279411764699</v>
      </c>
      <c r="L651" s="16">
        <f>'[1]TCE - ANEXO III - Preencher'!M660</f>
        <v>20.9</v>
      </c>
      <c r="M651" s="16">
        <f t="shared" si="61"/>
        <v>83.092794117647003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286.52959411764704</v>
      </c>
    </row>
    <row r="652" spans="1:28" s="4" customFormat="1">
      <c r="A652" s="9">
        <f>IFERROR(VLOOKUP(B652,'[1]DADOS (OCULTAR)'!$P$3:$R$56,3,0),"")</f>
        <v>10988301000633</v>
      </c>
      <c r="B652" s="10" t="str">
        <f>'[1]TCE - ANEXO III - Preencher'!C661</f>
        <v>HOSPITAL PELÓPIDAS SILVEIRA</v>
      </c>
      <c r="C652" s="11"/>
      <c r="D652" s="12" t="str">
        <f>'[1]TCE - ANEXO III - Preencher'!E661</f>
        <v>KLEIBSON SANTANA VIANA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>
        <f>'[1]TCE - ANEXO III - Preencher'!G661</f>
        <v>517410</v>
      </c>
      <c r="G652" s="14">
        <f>IF('[1]TCE - ANEXO III - Preencher'!H661="","",'[1]TCE - ANEXO III - Preencher'!H661)</f>
        <v>44136</v>
      </c>
      <c r="H652" s="15">
        <f>'[1]TCE - ANEXO III - Preencher'!I661</f>
        <v>10.450000000000001</v>
      </c>
      <c r="I652" s="15">
        <f>'[1]TCE - ANEXO III - Preencher'!J661</f>
        <v>83.600000000000009</v>
      </c>
      <c r="J652" s="15">
        <f>'[1]TCE - ANEXO III - Preencher'!K661</f>
        <v>0</v>
      </c>
      <c r="K652" s="16">
        <f>'[1]TCE - ANEXO III - Preencher'!L661</f>
        <v>103.99279411764699</v>
      </c>
      <c r="L652" s="16">
        <f>'[1]TCE - ANEXO III - Preencher'!M661</f>
        <v>20.9</v>
      </c>
      <c r="M652" s="16">
        <f t="shared" si="61"/>
        <v>83.092794117647003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103.5</v>
      </c>
      <c r="R652" s="16">
        <f>'[1]TCE - ANEXO III - Preencher'!S661</f>
        <v>62.7</v>
      </c>
      <c r="S652" s="17">
        <f t="shared" si="63"/>
        <v>40.799999999999997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219.10279411764702</v>
      </c>
    </row>
    <row r="653" spans="1:28" s="4" customFormat="1">
      <c r="A653" s="9">
        <f>IFERROR(VLOOKUP(B653,'[1]DADOS (OCULTAR)'!$P$3:$R$56,3,0),"")</f>
        <v>10988301000633</v>
      </c>
      <c r="B653" s="10" t="str">
        <f>'[1]TCE - ANEXO III - Preencher'!C662</f>
        <v>HOSPITAL PELÓPIDAS SILVEIRA</v>
      </c>
      <c r="C653" s="11"/>
      <c r="D653" s="12" t="str">
        <f>'[1]TCE - ANEXO III - Preencher'!E662</f>
        <v>KLEIWSON LIMA AFRO DOS SANTOS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317210</v>
      </c>
      <c r="G653" s="14">
        <f>IF('[1]TCE - ANEXO III - Preencher'!H662="","",'[1]TCE - ANEXO III - Preencher'!H662)</f>
        <v>44136</v>
      </c>
      <c r="H653" s="15">
        <f>'[1]TCE - ANEXO III - Preencher'!I662</f>
        <v>17.677700000000002</v>
      </c>
      <c r="I653" s="15">
        <f>'[1]TCE - ANEXO III - Preencher'!J662</f>
        <v>141.42160000000001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160.25930000000002</v>
      </c>
    </row>
    <row r="654" spans="1:28" s="4" customFormat="1">
      <c r="A654" s="9">
        <f>IFERROR(VLOOKUP(B654,'[1]DADOS (OCULTAR)'!$P$3:$R$56,3,0),"")</f>
        <v>10988301000633</v>
      </c>
      <c r="B654" s="10" t="str">
        <f>'[1]TCE - ANEXO III - Preencher'!C663</f>
        <v>HOSPITAL PELÓPIDAS SILVEIRA</v>
      </c>
      <c r="C654" s="11"/>
      <c r="D654" s="12" t="str">
        <f>'[1]TCE - ANEXO III - Preencher'!E663</f>
        <v>KLEYBSON GALDINO MATIAS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411010</v>
      </c>
      <c r="G654" s="14">
        <f>IF('[1]TCE - ANEXO III - Preencher'!H663="","",'[1]TCE - ANEXO III - Preencher'!H663)</f>
        <v>44136</v>
      </c>
      <c r="H654" s="15">
        <f>'[1]TCE - ANEXO III - Preencher'!I663</f>
        <v>5.2250000000000005</v>
      </c>
      <c r="I654" s="15">
        <f>'[1]TCE - ANEXO III - Preencher'!J663</f>
        <v>11.3208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0</v>
      </c>
      <c r="R654" s="16">
        <f>'[1]TCE - ANEXO III - Preencher'!S663</f>
        <v>31.35</v>
      </c>
      <c r="S654" s="17">
        <f t="shared" si="63"/>
        <v>-31.35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-13.644200000000001</v>
      </c>
    </row>
    <row r="655" spans="1:28" s="4" customFormat="1">
      <c r="A655" s="9">
        <f>IFERROR(VLOOKUP(B655,'[1]DADOS (OCULTAR)'!$P$3:$R$56,3,0),"")</f>
        <v>10988301000633</v>
      </c>
      <c r="B655" s="10" t="str">
        <f>'[1]TCE - ANEXO III - Preencher'!C664</f>
        <v>HOSPITAL PELÓPIDAS SILVEIRA</v>
      </c>
      <c r="C655" s="11"/>
      <c r="D655" s="12" t="str">
        <f>'[1]TCE - ANEXO III - Preencher'!E664</f>
        <v>KRISHNA ARAUJO RIBEIRO PESSOA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223505</v>
      </c>
      <c r="G655" s="14">
        <f>IF('[1]TCE - ANEXO III - Preencher'!H664="","",'[1]TCE - ANEXO III - Preencher'!H664)</f>
        <v>44136</v>
      </c>
      <c r="H655" s="15">
        <f>'[1]TCE - ANEXO III - Preencher'!I664</f>
        <v>38.834600000000002</v>
      </c>
      <c r="I655" s="15">
        <f>'[1]TCE - ANEXO III - Preencher'!J664</f>
        <v>313.41920000000005</v>
      </c>
      <c r="J655" s="15">
        <f>'[1]TCE - ANEXO III - Preencher'!K664</f>
        <v>0</v>
      </c>
      <c r="K655" s="16">
        <f>'[1]TCE - ANEXO III - Preencher'!L664</f>
        <v>103.99279411764699</v>
      </c>
      <c r="L655" s="16">
        <f>'[1]TCE - ANEXO III - Preencher'!M664</f>
        <v>3.08</v>
      </c>
      <c r="M655" s="16">
        <f t="shared" si="61"/>
        <v>100.912794117647</v>
      </c>
      <c r="N655" s="16">
        <f>'[1]TCE - ANEXO III - Preencher'!O664</f>
        <v>2.44</v>
      </c>
      <c r="O655" s="16">
        <f>'[1]TCE - ANEXO III - Preencher'!P664</f>
        <v>0</v>
      </c>
      <c r="P655" s="17">
        <f t="shared" si="62"/>
        <v>2.44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79.180000000000007</v>
      </c>
      <c r="U655" s="16">
        <f>'[1]TCE - ANEXO III - Preencher'!V664</f>
        <v>0</v>
      </c>
      <c r="V655" s="17">
        <f t="shared" si="64"/>
        <v>79.180000000000007</v>
      </c>
      <c r="W655" s="18" t="str">
        <f>IF('[1]TCE - ANEXO III - Preencher'!X664="","",'[1]TCE - ANEXO III - Preencher'!X664)</f>
        <v>AUXILIO CRECHE</v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534.78659411764704</v>
      </c>
    </row>
    <row r="656" spans="1:28" s="4" customFormat="1">
      <c r="A656" s="9">
        <f>IFERROR(VLOOKUP(B656,'[1]DADOS (OCULTAR)'!$P$3:$R$56,3,0),"")</f>
        <v>10988301000633</v>
      </c>
      <c r="B656" s="10" t="str">
        <f>'[1]TCE - ANEXO III - Preencher'!C665</f>
        <v>HOSPITAL PELÓPIDAS SILVEIRA</v>
      </c>
      <c r="C656" s="11"/>
      <c r="D656" s="12" t="str">
        <f>'[1]TCE - ANEXO III - Preencher'!E665</f>
        <v>LAERCIO GREGORIO MARTINS DA HORA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>
        <f>'[1]TCE - ANEXO III - Preencher'!G665</f>
        <v>517410</v>
      </c>
      <c r="G656" s="14">
        <f>IF('[1]TCE - ANEXO III - Preencher'!H665="","",'[1]TCE - ANEXO III - Preencher'!H665)</f>
        <v>44136</v>
      </c>
      <c r="H656" s="15">
        <f>'[1]TCE - ANEXO III - Preencher'!I665</f>
        <v>10.444500000000001</v>
      </c>
      <c r="I656" s="15">
        <f>'[1]TCE - ANEXO III - Preencher'!J665</f>
        <v>83.556000000000012</v>
      </c>
      <c r="J656" s="15">
        <f>'[1]TCE - ANEXO III - Preencher'!K665</f>
        <v>0</v>
      </c>
      <c r="K656" s="16">
        <f>'[1]TCE - ANEXO III - Preencher'!L665</f>
        <v>103.99279411764699</v>
      </c>
      <c r="L656" s="16">
        <f>'[1]TCE - ANEXO III - Preencher'!M665</f>
        <v>20.9</v>
      </c>
      <c r="M656" s="16">
        <f t="shared" si="61"/>
        <v>83.092794117647003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122.26</v>
      </c>
      <c r="R656" s="16">
        <f>'[1]TCE - ANEXO III - Preencher'!S665</f>
        <v>62.7</v>
      </c>
      <c r="S656" s="17">
        <f t="shared" si="63"/>
        <v>59.56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237.81329411764702</v>
      </c>
    </row>
    <row r="657" spans="1:28" s="4" customFormat="1">
      <c r="A657" s="9">
        <f>IFERROR(VLOOKUP(B657,'[1]DADOS (OCULTAR)'!$P$3:$R$56,3,0),"")</f>
        <v>10988301000633</v>
      </c>
      <c r="B657" s="10" t="str">
        <f>'[1]TCE - ANEXO III - Preencher'!C666</f>
        <v>HOSPITAL PELÓPIDAS SILVEIRA</v>
      </c>
      <c r="C657" s="11"/>
      <c r="D657" s="12" t="str">
        <f>'[1]TCE - ANEXO III - Preencher'!E666</f>
        <v>LAILSON LUIZ DE SOUZA</v>
      </c>
      <c r="E657" s="10" t="str">
        <f>IF('[1]TCE - ANEXO III - Preencher'!F666="4 - Assistência Odontológica","2 - Outros Profissionais da Saúde",'[1]TCE - ANEXO III - Preencher'!F666)</f>
        <v>1 - Médico</v>
      </c>
      <c r="F657" s="13">
        <f>'[1]TCE - ANEXO III - Preencher'!G666</f>
        <v>225125</v>
      </c>
      <c r="G657" s="14">
        <f>IF('[1]TCE - ANEXO III - Preencher'!H666="","",'[1]TCE - ANEXO III - Preencher'!H666)</f>
        <v>44136</v>
      </c>
      <c r="H657" s="15">
        <f>'[1]TCE - ANEXO III - Preencher'!I666</f>
        <v>36.289000000000001</v>
      </c>
      <c r="I657" s="15">
        <f>'[1]TCE - ANEXO III - Preencher'!J666</f>
        <v>290.31200000000001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9.2766149999999996</v>
      </c>
      <c r="O657" s="16">
        <f>'[1]TCE - ANEXO III - Preencher'!P666</f>
        <v>0</v>
      </c>
      <c r="P657" s="17">
        <f t="shared" si="62"/>
        <v>9.2766149999999996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335.87761499999999</v>
      </c>
    </row>
    <row r="658" spans="1:28" s="4" customFormat="1">
      <c r="A658" s="9">
        <f>IFERROR(VLOOKUP(B658,'[1]DADOS (OCULTAR)'!$P$3:$R$56,3,0),"")</f>
        <v>10988301000633</v>
      </c>
      <c r="B658" s="10" t="str">
        <f>'[1]TCE - ANEXO III - Preencher'!C667</f>
        <v>HOSPITAL PELÓPIDAS SILVEIRA</v>
      </c>
      <c r="C658" s="11"/>
      <c r="D658" s="12" t="str">
        <f>'[1]TCE - ANEXO III - Preencher'!E667</f>
        <v>LARA GLEICE ALVES DE ARAUJO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322205</v>
      </c>
      <c r="G658" s="14">
        <f>IF('[1]TCE - ANEXO III - Preencher'!H667="","",'[1]TCE - ANEXO III - Preencher'!H667)</f>
        <v>44136</v>
      </c>
      <c r="H658" s="15">
        <f>'[1]TCE - ANEXO III - Preencher'!I667</f>
        <v>12.4155</v>
      </c>
      <c r="I658" s="15">
        <f>'[1]TCE - ANEXO III - Preencher'!J667</f>
        <v>99.323999999999998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1.1599999999999999</v>
      </c>
      <c r="O658" s="16">
        <f>'[1]TCE - ANEXO III - Preencher'!P667</f>
        <v>0</v>
      </c>
      <c r="P658" s="17">
        <f t="shared" si="62"/>
        <v>1.1599999999999999</v>
      </c>
      <c r="Q658" s="16">
        <f>'[1]TCE - ANEXO III - Preencher'!R667</f>
        <v>103.5</v>
      </c>
      <c r="R658" s="16">
        <f>'[1]TCE - ANEXO III - Preencher'!S667</f>
        <v>56.43</v>
      </c>
      <c r="S658" s="17">
        <f t="shared" si="63"/>
        <v>47.07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159.96949999999998</v>
      </c>
    </row>
    <row r="659" spans="1:28" s="4" customFormat="1">
      <c r="A659" s="9">
        <f>IFERROR(VLOOKUP(B659,'[1]DADOS (OCULTAR)'!$P$3:$R$56,3,0),"")</f>
        <v>10988301000633</v>
      </c>
      <c r="B659" s="10" t="str">
        <f>'[1]TCE - ANEXO III - Preencher'!C668</f>
        <v>HOSPITAL PELÓPIDAS SILVEIRA</v>
      </c>
      <c r="C659" s="11"/>
      <c r="D659" s="12" t="str">
        <f>'[1]TCE - ANEXO III - Preencher'!E668</f>
        <v>LARISSA AZEVEDO BARBOSA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223605</v>
      </c>
      <c r="G659" s="14">
        <f>IF('[1]TCE - ANEXO III - Preencher'!H668="","",'[1]TCE - ANEXO III - Preencher'!H668)</f>
        <v>44136</v>
      </c>
      <c r="H659" s="15">
        <f>'[1]TCE - ANEXO III - Preencher'!I668</f>
        <v>26.634600000000002</v>
      </c>
      <c r="I659" s="15">
        <f>'[1]TCE - ANEXO III - Preencher'!J668</f>
        <v>213.07680000000002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2.44</v>
      </c>
      <c r="O659" s="16">
        <f>'[1]TCE - ANEXO III - Preencher'!P668</f>
        <v>0</v>
      </c>
      <c r="P659" s="17">
        <f t="shared" si="62"/>
        <v>2.44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242.15140000000002</v>
      </c>
    </row>
    <row r="660" spans="1:28" s="4" customFormat="1">
      <c r="A660" s="9">
        <f>IFERROR(VLOOKUP(B660,'[1]DADOS (OCULTAR)'!$P$3:$R$56,3,0),"")</f>
        <v>10988301000633</v>
      </c>
      <c r="B660" s="10" t="str">
        <f>'[1]TCE - ANEXO III - Preencher'!C669</f>
        <v>HOSPITAL PELÓPIDAS SILVEIRA</v>
      </c>
      <c r="C660" s="11"/>
      <c r="D660" s="12" t="str">
        <f>'[1]TCE - ANEXO III - Preencher'!E669</f>
        <v>LARISSA FERNANDES DA CUNHA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223605</v>
      </c>
      <c r="G660" s="14">
        <f>IF('[1]TCE - ANEXO III - Preencher'!H669="","",'[1]TCE - ANEXO III - Preencher'!H669)</f>
        <v>44136</v>
      </c>
      <c r="H660" s="15">
        <f>'[1]TCE - ANEXO III - Preencher'!I669</f>
        <v>19.390799999999999</v>
      </c>
      <c r="I660" s="15">
        <f>'[1]TCE - ANEXO III - Preencher'!J669</f>
        <v>155.12639999999999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2.44</v>
      </c>
      <c r="O660" s="16">
        <f>'[1]TCE - ANEXO III - Preencher'!P669</f>
        <v>0</v>
      </c>
      <c r="P660" s="17">
        <f t="shared" si="62"/>
        <v>2.44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176.9572</v>
      </c>
    </row>
    <row r="661" spans="1:28" s="4" customFormat="1">
      <c r="A661" s="9">
        <f>IFERROR(VLOOKUP(B661,'[1]DADOS (OCULTAR)'!$P$3:$R$56,3,0),"")</f>
        <v>10988301000633</v>
      </c>
      <c r="B661" s="10" t="str">
        <f>'[1]TCE - ANEXO III - Preencher'!C670</f>
        <v>HOSPITAL PELÓPIDAS SILVEIRA</v>
      </c>
      <c r="C661" s="11"/>
      <c r="D661" s="12" t="str">
        <f>'[1]TCE - ANEXO III - Preencher'!E670</f>
        <v>LARISSA LAINNY DO NASCIMENTO SILVA</v>
      </c>
      <c r="E661" s="10" t="str">
        <f>IF('[1]TCE - ANEXO III - Preencher'!F670="4 - Assistência Odontológica","2 - Outros Profissionais da Saúde",'[1]TCE - ANEXO III - Preencher'!F670)</f>
        <v>3 - Administrativo</v>
      </c>
      <c r="F661" s="13">
        <f>'[1]TCE - ANEXO III - Preencher'!G670</f>
        <v>414105</v>
      </c>
      <c r="G661" s="14">
        <f>IF('[1]TCE - ANEXO III - Preencher'!H670="","",'[1]TCE - ANEXO III - Preencher'!H670)</f>
        <v>44136</v>
      </c>
      <c r="H661" s="15">
        <f>'[1]TCE - ANEXO III - Preencher'!I670</f>
        <v>12.895099999999999</v>
      </c>
      <c r="I661" s="15">
        <f>'[1]TCE - ANEXO III - Preencher'!J670</f>
        <v>103.16079999999999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141</v>
      </c>
      <c r="R661" s="16">
        <f>'[1]TCE - ANEXO III - Preencher'!S670</f>
        <v>75.86</v>
      </c>
      <c r="S661" s="17">
        <f t="shared" si="63"/>
        <v>65.14</v>
      </c>
      <c r="T661" s="16">
        <f>'[1]TCE - ANEXO III - Preencher'!U670</f>
        <v>64</v>
      </c>
      <c r="U661" s="16">
        <f>'[1]TCE - ANEXO III - Preencher'!V670</f>
        <v>0</v>
      </c>
      <c r="V661" s="17">
        <f t="shared" si="64"/>
        <v>64</v>
      </c>
      <c r="W661" s="18" t="str">
        <f>IF('[1]TCE - ANEXO III - Preencher'!X670="","",'[1]TCE - ANEXO III - Preencher'!X670)</f>
        <v>AUXILIO CRECHE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246.35589999999999</v>
      </c>
    </row>
    <row r="662" spans="1:28" s="4" customFormat="1">
      <c r="A662" s="9">
        <f>IFERROR(VLOOKUP(B662,'[1]DADOS (OCULTAR)'!$P$3:$R$56,3,0),"")</f>
        <v>10988301000633</v>
      </c>
      <c r="B662" s="10" t="str">
        <f>'[1]TCE - ANEXO III - Preencher'!C671</f>
        <v>HOSPITAL PELÓPIDAS SILVEIRA</v>
      </c>
      <c r="C662" s="11"/>
      <c r="D662" s="12" t="str">
        <f>'[1]TCE - ANEXO III - Preencher'!E671</f>
        <v>LARISSA MARIA RIBEIRO DE SOUZA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521130</v>
      </c>
      <c r="G662" s="14">
        <f>IF('[1]TCE - ANEXO III - Preencher'!H671="","",'[1]TCE - ANEXO III - Preencher'!H671)</f>
        <v>44136</v>
      </c>
      <c r="H662" s="15">
        <f>'[1]TCE - ANEXO III - Preencher'!I671</f>
        <v>11.813599999999999</v>
      </c>
      <c r="I662" s="15">
        <f>'[1]TCE - ANEXO III - Preencher'!J671</f>
        <v>94.508799999999994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1.1599999999999999</v>
      </c>
      <c r="O662" s="16">
        <f>'[1]TCE - ANEXO III - Preencher'!P671</f>
        <v>0</v>
      </c>
      <c r="P662" s="17">
        <f t="shared" si="62"/>
        <v>1.1599999999999999</v>
      </c>
      <c r="Q662" s="16">
        <f>'[1]TCE - ANEXO III - Preencher'!R671</f>
        <v>103.5</v>
      </c>
      <c r="R662" s="16">
        <f>'[1]TCE - ANEXO III - Preencher'!S671</f>
        <v>50.16</v>
      </c>
      <c r="S662" s="17">
        <f t="shared" si="63"/>
        <v>53.34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160.82239999999999</v>
      </c>
    </row>
    <row r="663" spans="1:28" s="4" customFormat="1">
      <c r="A663" s="9">
        <f>IFERROR(VLOOKUP(B663,'[1]DADOS (OCULTAR)'!$P$3:$R$56,3,0),"")</f>
        <v>10988301000633</v>
      </c>
      <c r="B663" s="10" t="str">
        <f>'[1]TCE - ANEXO III - Preencher'!C672</f>
        <v>HOSPITAL PELÓPIDAS SILVEIRA</v>
      </c>
      <c r="C663" s="11"/>
      <c r="D663" s="12" t="str">
        <f>'[1]TCE - ANEXO III - Preencher'!E672</f>
        <v>LARISSA VILELA DA SILVA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44136</v>
      </c>
      <c r="H663" s="15">
        <f>'[1]TCE - ANEXO III - Preencher'!I672</f>
        <v>14.2829</v>
      </c>
      <c r="I663" s="15">
        <f>'[1]TCE - ANEXO III - Preencher'!J672</f>
        <v>114.2632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82.8</v>
      </c>
      <c r="R663" s="16">
        <f>'[1]TCE - ANEXO III - Preencher'!S672</f>
        <v>62.7</v>
      </c>
      <c r="S663" s="17">
        <f t="shared" si="63"/>
        <v>20.099999999999994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149.80609999999999</v>
      </c>
    </row>
    <row r="664" spans="1:28" s="4" customFormat="1">
      <c r="A664" s="9">
        <f>IFERROR(VLOOKUP(B664,'[1]DADOS (OCULTAR)'!$P$3:$R$56,3,0),"")</f>
        <v>10988301000633</v>
      </c>
      <c r="B664" s="10" t="str">
        <f>'[1]TCE - ANEXO III - Preencher'!C673</f>
        <v>HOSPITAL PELÓPIDAS SILVEIRA</v>
      </c>
      <c r="C664" s="11"/>
      <c r="D664" s="12" t="str">
        <f>'[1]TCE - ANEXO III - Preencher'!E673</f>
        <v>LARYSSA ALVES DE FARIAS</v>
      </c>
      <c r="E664" s="10" t="str">
        <f>IF('[1]TCE - ANEXO III - Preencher'!F673="4 - Assistência Odontológica","2 - Outros Profissionais da Saúde",'[1]TCE - ANEXO III - Preencher'!F673)</f>
        <v>1 - Médico</v>
      </c>
      <c r="F664" s="13">
        <f>'[1]TCE - ANEXO III - Preencher'!G673</f>
        <v>225125</v>
      </c>
      <c r="G664" s="14">
        <f>IF('[1]TCE - ANEXO III - Preencher'!H673="","",'[1]TCE - ANEXO III - Preencher'!H673)</f>
        <v>44136</v>
      </c>
      <c r="H664" s="15">
        <f>'[1]TCE - ANEXO III - Preencher'!I673</f>
        <v>48.020200000000003</v>
      </c>
      <c r="I664" s="15">
        <f>'[1]TCE - ANEXO III - Preencher'!J673</f>
        <v>414.04480000000007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9.2766149999999996</v>
      </c>
      <c r="O664" s="16">
        <f>'[1]TCE - ANEXO III - Preencher'!P673</f>
        <v>0</v>
      </c>
      <c r="P664" s="17">
        <f t="shared" si="62"/>
        <v>9.2766149999999996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471.34161500000005</v>
      </c>
    </row>
    <row r="665" spans="1:28" s="4" customFormat="1">
      <c r="A665" s="9">
        <f>IFERROR(VLOOKUP(B665,'[1]DADOS (OCULTAR)'!$P$3:$R$56,3,0),"")</f>
        <v>10988301000633</v>
      </c>
      <c r="B665" s="10" t="str">
        <f>'[1]TCE - ANEXO III - Preencher'!C674</f>
        <v>HOSPITAL PELÓPIDAS SILVEIRA</v>
      </c>
      <c r="C665" s="11"/>
      <c r="D665" s="12" t="str">
        <f>'[1]TCE - ANEXO III - Preencher'!E674</f>
        <v>LATHIFANNY MARIA APARECIDA JACINTO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411010</v>
      </c>
      <c r="G665" s="14">
        <f>IF('[1]TCE - ANEXO III - Preencher'!H674="","",'[1]TCE - ANEXO III - Preencher'!H674)</f>
        <v>44136</v>
      </c>
      <c r="H665" s="15">
        <f>'[1]TCE - ANEXO III - Preencher'!I674</f>
        <v>5.2250000000000005</v>
      </c>
      <c r="I665" s="15">
        <f>'[1]TCE - ANEXO III - Preencher'!J674</f>
        <v>11.3208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138</v>
      </c>
      <c r="R665" s="16">
        <f>'[1]TCE - ANEXO III - Preencher'!S674</f>
        <v>31.35</v>
      </c>
      <c r="S665" s="17">
        <f t="shared" si="63"/>
        <v>106.65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124.3558</v>
      </c>
    </row>
    <row r="666" spans="1:28" s="4" customFormat="1">
      <c r="A666" s="9">
        <f>IFERROR(VLOOKUP(B666,'[1]DADOS (OCULTAR)'!$P$3:$R$56,3,0),"")</f>
        <v>10988301000633</v>
      </c>
      <c r="B666" s="10" t="str">
        <f>'[1]TCE - ANEXO III - Preencher'!C675</f>
        <v>HOSPITAL PELÓPIDAS SILVEIRA</v>
      </c>
      <c r="C666" s="11"/>
      <c r="D666" s="12" t="str">
        <f>'[1]TCE - ANEXO III - Preencher'!E675</f>
        <v>LAURA MARIANA DE SIQUEIRA MENDONCA CHAVES</v>
      </c>
      <c r="E666" s="10" t="str">
        <f>IF('[1]TCE - ANEXO III - Preencher'!F675="4 - Assistência Odontológica","2 - Outros Profissionais da Saúde",'[1]TCE - ANEXO III - Preencher'!F675)</f>
        <v>1 - Médico</v>
      </c>
      <c r="F666" s="13">
        <f>'[1]TCE - ANEXO III - Preencher'!G675</f>
        <v>225120</v>
      </c>
      <c r="G666" s="14">
        <f>IF('[1]TCE - ANEXO III - Preencher'!H675="","",'[1]TCE - ANEXO III - Preencher'!H675)</f>
        <v>44136</v>
      </c>
      <c r="H666" s="15">
        <f>'[1]TCE - ANEXO III - Preencher'!I675</f>
        <v>95.858700000000013</v>
      </c>
      <c r="I666" s="15">
        <f>'[1]TCE - ANEXO III - Preencher'!J675</f>
        <v>766.8696000000001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9.2766149999999996</v>
      </c>
      <c r="O666" s="16">
        <f>'[1]TCE - ANEXO III - Preencher'!P675</f>
        <v>0</v>
      </c>
      <c r="P666" s="17">
        <f t="shared" si="62"/>
        <v>9.2766149999999996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872.0049150000001</v>
      </c>
    </row>
    <row r="667" spans="1:28" s="4" customFormat="1">
      <c r="A667" s="9">
        <f>IFERROR(VLOOKUP(B667,'[1]DADOS (OCULTAR)'!$P$3:$R$56,3,0),"")</f>
        <v>10988301000633</v>
      </c>
      <c r="B667" s="10" t="str">
        <f>'[1]TCE - ANEXO III - Preencher'!C676</f>
        <v>HOSPITAL PELÓPIDAS SILVEIRA</v>
      </c>
      <c r="C667" s="11"/>
      <c r="D667" s="12" t="str">
        <f>'[1]TCE - ANEXO III - Preencher'!E676</f>
        <v>LAYZE SEVERINA DE JESUS SILVA SIMOES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223405</v>
      </c>
      <c r="G667" s="14">
        <f>IF('[1]TCE - ANEXO III - Preencher'!H676="","",'[1]TCE - ANEXO III - Preencher'!H676)</f>
        <v>44136</v>
      </c>
      <c r="H667" s="15">
        <f>'[1]TCE - ANEXO III - Preencher'!I676</f>
        <v>48.476000000000006</v>
      </c>
      <c r="I667" s="15">
        <f>'[1]TCE - ANEXO III - Preencher'!J676</f>
        <v>387.80800000000005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1.1599999999999999</v>
      </c>
      <c r="O667" s="16">
        <f>'[1]TCE - ANEXO III - Preencher'!P676</f>
        <v>0</v>
      </c>
      <c r="P667" s="17">
        <f t="shared" si="62"/>
        <v>1.1599999999999999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136.5</v>
      </c>
      <c r="U667" s="16">
        <f>'[1]TCE - ANEXO III - Preencher'!V676</f>
        <v>0</v>
      </c>
      <c r="V667" s="17">
        <f t="shared" si="64"/>
        <v>136.5</v>
      </c>
      <c r="W667" s="18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573.94400000000007</v>
      </c>
    </row>
    <row r="668" spans="1:28" s="4" customFormat="1">
      <c r="A668" s="9">
        <f>IFERROR(VLOOKUP(B668,'[1]DADOS (OCULTAR)'!$P$3:$R$56,3,0),"")</f>
        <v>10988301000633</v>
      </c>
      <c r="B668" s="10" t="str">
        <f>'[1]TCE - ANEXO III - Preencher'!C677</f>
        <v>HOSPITAL PELÓPIDAS SILVEIRA</v>
      </c>
      <c r="C668" s="11"/>
      <c r="D668" s="12" t="str">
        <f>'[1]TCE - ANEXO III - Preencher'!E677</f>
        <v>LEANDRO JORGE GOMES DA SILVA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515110</v>
      </c>
      <c r="G668" s="14">
        <f>IF('[1]TCE - ANEXO III - Preencher'!H677="","",'[1]TCE - ANEXO III - Preencher'!H677)</f>
        <v>44136</v>
      </c>
      <c r="H668" s="15">
        <f>'[1]TCE - ANEXO III - Preencher'!I677</f>
        <v>12.4556</v>
      </c>
      <c r="I668" s="15">
        <f>'[1]TCE - ANEXO III - Preencher'!J677</f>
        <v>99.644800000000004</v>
      </c>
      <c r="J668" s="15">
        <f>'[1]TCE - ANEXO III - Preencher'!K677</f>
        <v>0</v>
      </c>
      <c r="K668" s="16">
        <f>'[1]TCE - ANEXO III - Preencher'!L677</f>
        <v>103.99279411764699</v>
      </c>
      <c r="L668" s="16">
        <f>'[1]TCE - ANEXO III - Preencher'!M677</f>
        <v>20.9</v>
      </c>
      <c r="M668" s="16">
        <f t="shared" si="61"/>
        <v>83.092794117647003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103.5</v>
      </c>
      <c r="R668" s="16">
        <f>'[1]TCE - ANEXO III - Preencher'!S677</f>
        <v>54.34</v>
      </c>
      <c r="S668" s="17">
        <f t="shared" si="63"/>
        <v>49.16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245.513194117647</v>
      </c>
    </row>
    <row r="669" spans="1:28" s="4" customFormat="1">
      <c r="A669" s="9">
        <f>IFERROR(VLOOKUP(B669,'[1]DADOS (OCULTAR)'!$P$3:$R$56,3,0),"")</f>
        <v>10988301000633</v>
      </c>
      <c r="B669" s="10" t="str">
        <f>'[1]TCE - ANEXO III - Preencher'!C678</f>
        <v>HOSPITAL PELÓPIDAS SILVEIRA</v>
      </c>
      <c r="C669" s="11"/>
      <c r="D669" s="12" t="str">
        <f>'[1]TCE - ANEXO III - Preencher'!E678</f>
        <v>LEANDRO LOPES DA SILVA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517410</v>
      </c>
      <c r="G669" s="14">
        <f>IF('[1]TCE - ANEXO III - Preencher'!H678="","",'[1]TCE - ANEXO III - Preencher'!H678)</f>
        <v>44136</v>
      </c>
      <c r="H669" s="15">
        <f>'[1]TCE - ANEXO III - Preencher'!I678</f>
        <v>13.193900000000001</v>
      </c>
      <c r="I669" s="15">
        <f>'[1]TCE - ANEXO III - Preencher'!J678</f>
        <v>105.55120000000001</v>
      </c>
      <c r="J669" s="15">
        <f>'[1]TCE - ANEXO III - Preencher'!K678</f>
        <v>0</v>
      </c>
      <c r="K669" s="16">
        <f>'[1]TCE - ANEXO III - Preencher'!L678</f>
        <v>103.99279411764699</v>
      </c>
      <c r="L669" s="16">
        <f>'[1]TCE - ANEXO III - Preencher'!M678</f>
        <v>20.9</v>
      </c>
      <c r="M669" s="16">
        <f t="shared" si="61"/>
        <v>83.092794117647003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202.99789411764701</v>
      </c>
    </row>
    <row r="670" spans="1:28" s="4" customFormat="1">
      <c r="A670" s="9">
        <f>IFERROR(VLOOKUP(B670,'[1]DADOS (OCULTAR)'!$P$3:$R$56,3,0),"")</f>
        <v>10988301000633</v>
      </c>
      <c r="B670" s="10" t="str">
        <f>'[1]TCE - ANEXO III - Preencher'!C679</f>
        <v>HOSPITAL PELÓPIDAS SILVEIRA</v>
      </c>
      <c r="C670" s="11"/>
      <c r="D670" s="12" t="str">
        <f>'[1]TCE - ANEXO III - Preencher'!E679</f>
        <v>LEANDRO SOARES DE ANDRADE BARROS</v>
      </c>
      <c r="E670" s="10" t="str">
        <f>IF('[1]TCE - ANEXO III - Preencher'!F679="4 - Assistência Odontológica","2 - Outros Profissionais da Saúde",'[1]TCE - ANEXO III - Preencher'!F679)</f>
        <v>1 - Médico</v>
      </c>
      <c r="F670" s="13">
        <f>'[1]TCE - ANEXO III - Preencher'!G679</f>
        <v>225120</v>
      </c>
      <c r="G670" s="14">
        <f>IF('[1]TCE - ANEXO III - Preencher'!H679="","",'[1]TCE - ANEXO III - Preencher'!H679)</f>
        <v>44136</v>
      </c>
      <c r="H670" s="15">
        <f>'[1]TCE - ANEXO III - Preencher'!I679</f>
        <v>42.491400000000006</v>
      </c>
      <c r="I670" s="15">
        <f>'[1]TCE - ANEXO III - Preencher'!J679</f>
        <v>339.93120000000005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9.2766149999999996</v>
      </c>
      <c r="O670" s="16">
        <f>'[1]TCE - ANEXO III - Preencher'!P679</f>
        <v>0</v>
      </c>
      <c r="P670" s="17">
        <f t="shared" si="62"/>
        <v>9.2766149999999996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391.69921500000004</v>
      </c>
    </row>
    <row r="671" spans="1:28" s="4" customFormat="1">
      <c r="A671" s="9">
        <f>IFERROR(VLOOKUP(B671,'[1]DADOS (OCULTAR)'!$P$3:$R$56,3,0),"")</f>
        <v>10988301000633</v>
      </c>
      <c r="B671" s="10" t="str">
        <f>'[1]TCE - ANEXO III - Preencher'!C680</f>
        <v>HOSPITAL PELÓPIDAS SILVEIRA</v>
      </c>
      <c r="C671" s="11"/>
      <c r="D671" s="12" t="str">
        <f>'[1]TCE - ANEXO III - Preencher'!E680</f>
        <v>LEIDYJANE PEREIRA DA SILVA FRANCA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322205</v>
      </c>
      <c r="G671" s="14">
        <f>IF('[1]TCE - ANEXO III - Preencher'!H680="","",'[1]TCE - ANEXO III - Preencher'!H680)</f>
        <v>44136</v>
      </c>
      <c r="H671" s="15">
        <f>'[1]TCE - ANEXO III - Preencher'!I680</f>
        <v>15.8849</v>
      </c>
      <c r="I671" s="15">
        <f>'[1]TCE - ANEXO III - Preencher'!J680</f>
        <v>127.0792</v>
      </c>
      <c r="J671" s="15">
        <f>'[1]TCE - ANEXO III - Preencher'!K680</f>
        <v>0</v>
      </c>
      <c r="K671" s="16">
        <f>'[1]TCE - ANEXO III - Preencher'!L680</f>
        <v>103.99279411764699</v>
      </c>
      <c r="L671" s="16">
        <f>'[1]TCE - ANEXO III - Preencher'!M680</f>
        <v>20.9</v>
      </c>
      <c r="M671" s="16">
        <f t="shared" si="61"/>
        <v>83.092794117647003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207</v>
      </c>
      <c r="R671" s="16">
        <f>'[1]TCE - ANEXO III - Preencher'!S680</f>
        <v>62.7</v>
      </c>
      <c r="S671" s="17">
        <f t="shared" si="63"/>
        <v>144.30000000000001</v>
      </c>
      <c r="T671" s="16">
        <f>'[1]TCE - ANEXO III - Preencher'!U680</f>
        <v>66.11</v>
      </c>
      <c r="U671" s="16">
        <f>'[1]TCE - ANEXO III - Preencher'!V680</f>
        <v>0</v>
      </c>
      <c r="V671" s="17">
        <f t="shared" si="64"/>
        <v>66.11</v>
      </c>
      <c r="W671" s="18" t="str">
        <f>IF('[1]TCE - ANEXO III - Preencher'!X680="","",'[1]TCE - ANEXO III - Preencher'!X680)</f>
        <v>AUXILIO CRECHE</v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437.626894117647</v>
      </c>
    </row>
    <row r="672" spans="1:28" s="4" customFormat="1">
      <c r="A672" s="9">
        <f>IFERROR(VLOOKUP(B672,'[1]DADOS (OCULTAR)'!$P$3:$R$56,3,0),"")</f>
        <v>10988301000633</v>
      </c>
      <c r="B672" s="10" t="str">
        <f>'[1]TCE - ANEXO III - Preencher'!C681</f>
        <v>HOSPITAL PELÓPIDAS SILVEIRA</v>
      </c>
      <c r="C672" s="11"/>
      <c r="D672" s="12" t="str">
        <f>'[1]TCE - ANEXO III - Preencher'!E681</f>
        <v>LEILANE MARQUES DA SILVA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>
        <f>'[1]TCE - ANEXO III - Preencher'!G681</f>
        <v>517410</v>
      </c>
      <c r="G672" s="14">
        <f>IF('[1]TCE - ANEXO III - Preencher'!H681="","",'[1]TCE - ANEXO III - Preencher'!H681)</f>
        <v>44136</v>
      </c>
      <c r="H672" s="15">
        <f>'[1]TCE - ANEXO III - Preencher'!I681</f>
        <v>10.9725</v>
      </c>
      <c r="I672" s="15">
        <f>'[1]TCE - ANEXO III - Preencher'!J681</f>
        <v>87.78</v>
      </c>
      <c r="J672" s="15">
        <f>'[1]TCE - ANEXO III - Preencher'!K681</f>
        <v>0</v>
      </c>
      <c r="K672" s="16">
        <f>'[1]TCE - ANEXO III - Preencher'!L681</f>
        <v>103.99279411764699</v>
      </c>
      <c r="L672" s="16">
        <f>'[1]TCE - ANEXO III - Preencher'!M681</f>
        <v>20.9</v>
      </c>
      <c r="M672" s="16">
        <f t="shared" si="61"/>
        <v>83.092794117647003</v>
      </c>
      <c r="N672" s="16">
        <f>'[1]TCE - ANEXO III - Preencher'!O681</f>
        <v>1.1599999999999999</v>
      </c>
      <c r="O672" s="16">
        <f>'[1]TCE - ANEXO III - Preencher'!P681</f>
        <v>0</v>
      </c>
      <c r="P672" s="17">
        <f t="shared" si="62"/>
        <v>1.1599999999999999</v>
      </c>
      <c r="Q672" s="16">
        <f>'[1]TCE - ANEXO III - Preencher'!R681</f>
        <v>193.2</v>
      </c>
      <c r="R672" s="16">
        <f>'[1]TCE - ANEXO III - Preencher'!S681</f>
        <v>62.7</v>
      </c>
      <c r="S672" s="17">
        <f t="shared" si="63"/>
        <v>130.5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313.505294117647</v>
      </c>
    </row>
    <row r="673" spans="1:28" s="4" customFormat="1">
      <c r="A673" s="9">
        <f>IFERROR(VLOOKUP(B673,'[1]DADOS (OCULTAR)'!$P$3:$R$56,3,0),"")</f>
        <v>10988301000633</v>
      </c>
      <c r="B673" s="10" t="str">
        <f>'[1]TCE - ANEXO III - Preencher'!C682</f>
        <v>HOSPITAL PELÓPIDAS SILVEIRA</v>
      </c>
      <c r="C673" s="11"/>
      <c r="D673" s="12" t="str">
        <f>'[1]TCE - ANEXO III - Preencher'!E682</f>
        <v>LEILIANA TEMOTEO DA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223710</v>
      </c>
      <c r="G673" s="14">
        <f>IF('[1]TCE - ANEXO III - Preencher'!H682="","",'[1]TCE - ANEXO III - Preencher'!H682)</f>
        <v>44136</v>
      </c>
      <c r="H673" s="15">
        <f>'[1]TCE - ANEXO III - Preencher'!I682</f>
        <v>48.181699999999999</v>
      </c>
      <c r="I673" s="15">
        <f>'[1]TCE - ANEXO III - Preencher'!J682</f>
        <v>385.45359999999999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434.7953</v>
      </c>
    </row>
    <row r="674" spans="1:28" s="4" customFormat="1">
      <c r="A674" s="9">
        <f>IFERROR(VLOOKUP(B674,'[1]DADOS (OCULTAR)'!$P$3:$R$56,3,0),"")</f>
        <v>10988301000633</v>
      </c>
      <c r="B674" s="10" t="str">
        <f>'[1]TCE - ANEXO III - Preencher'!C683</f>
        <v>HOSPITAL PELÓPIDAS SILVEIRA</v>
      </c>
      <c r="C674" s="11"/>
      <c r="D674" s="12" t="str">
        <f>'[1]TCE - ANEXO III - Preencher'!E683</f>
        <v>LELIA LINEIA CABRAL E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515205</v>
      </c>
      <c r="G674" s="14">
        <f>IF('[1]TCE - ANEXO III - Preencher'!H683="","",'[1]TCE - ANEXO III - Preencher'!H683)</f>
        <v>44136</v>
      </c>
      <c r="H674" s="15">
        <f>'[1]TCE - ANEXO III - Preencher'!I683</f>
        <v>13.396600000000001</v>
      </c>
      <c r="I674" s="15">
        <f>'[1]TCE - ANEXO III - Preencher'!J683</f>
        <v>107.17280000000001</v>
      </c>
      <c r="J674" s="15">
        <f>'[1]TCE - ANEXO III - Preencher'!K683</f>
        <v>0</v>
      </c>
      <c r="K674" s="16">
        <f>'[1]TCE - ANEXO III - Preencher'!L683</f>
        <v>103.99279411764699</v>
      </c>
      <c r="L674" s="16">
        <f>'[1]TCE - ANEXO III - Preencher'!M683</f>
        <v>21.6</v>
      </c>
      <c r="M674" s="16">
        <f t="shared" si="61"/>
        <v>82.392794117646986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193.2</v>
      </c>
      <c r="R674" s="16">
        <f>'[1]TCE - ANEXO III - Preencher'!S683</f>
        <v>62.64</v>
      </c>
      <c r="S674" s="17">
        <f t="shared" si="63"/>
        <v>130.56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334.68219411764699</v>
      </c>
    </row>
    <row r="675" spans="1:28" s="4" customFormat="1">
      <c r="A675" s="9">
        <f>IFERROR(VLOOKUP(B675,'[1]DADOS (OCULTAR)'!$P$3:$R$56,3,0),"")</f>
        <v>10988301000633</v>
      </c>
      <c r="B675" s="10" t="str">
        <f>'[1]TCE - ANEXO III - Preencher'!C684</f>
        <v>HOSPITAL PELÓPIDAS SILVEIRA</v>
      </c>
      <c r="C675" s="11"/>
      <c r="D675" s="12" t="str">
        <f>'[1]TCE - ANEXO III - Preencher'!E684</f>
        <v>LEONARDO BARBOSA DO NASCIMENTO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521130</v>
      </c>
      <c r="G675" s="14">
        <f>IF('[1]TCE - ANEXO III - Preencher'!H684="","",'[1]TCE - ANEXO III - Preencher'!H684)</f>
        <v>44136</v>
      </c>
      <c r="H675" s="15">
        <f>'[1]TCE - ANEXO III - Preencher'!I684</f>
        <v>12.3025</v>
      </c>
      <c r="I675" s="15">
        <f>'[1]TCE - ANEXO III - Preencher'!J684</f>
        <v>98.42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103.5</v>
      </c>
      <c r="R675" s="16">
        <f>'[1]TCE - ANEXO III - Preencher'!S684</f>
        <v>62.7</v>
      </c>
      <c r="S675" s="17">
        <f t="shared" si="63"/>
        <v>40.799999999999997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152.6825</v>
      </c>
    </row>
    <row r="676" spans="1:28" s="4" customFormat="1">
      <c r="A676" s="9">
        <f>IFERROR(VLOOKUP(B676,'[1]DADOS (OCULTAR)'!$P$3:$R$56,3,0),"")</f>
        <v>10988301000633</v>
      </c>
      <c r="B676" s="10" t="str">
        <f>'[1]TCE - ANEXO III - Preencher'!C685</f>
        <v>HOSPITAL PELÓPIDAS SILVEIRA</v>
      </c>
      <c r="C676" s="11"/>
      <c r="D676" s="12" t="str">
        <f>'[1]TCE - ANEXO III - Preencher'!E685</f>
        <v>LEONARDO DIAMANT</v>
      </c>
      <c r="E676" s="10" t="str">
        <f>IF('[1]TCE - ANEXO III - Preencher'!F685="4 - Assistência Odontológica","2 - Outros Profissionais da Saúde",'[1]TCE - ANEXO III - Preencher'!F685)</f>
        <v>1 - Médico</v>
      </c>
      <c r="F676" s="13">
        <f>'[1]TCE - ANEXO III - Preencher'!G685</f>
        <v>225125</v>
      </c>
      <c r="G676" s="14">
        <f>IF('[1]TCE - ANEXO III - Preencher'!H685="","",'[1]TCE - ANEXO III - Preencher'!H685)</f>
        <v>44136</v>
      </c>
      <c r="H676" s="15">
        <f>'[1]TCE - ANEXO III - Preencher'!I685</f>
        <v>78.543500000000009</v>
      </c>
      <c r="I676" s="15">
        <f>'[1]TCE - ANEXO III - Preencher'!J685</f>
        <v>628.34800000000007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9.2766149999999996</v>
      </c>
      <c r="O676" s="16">
        <f>'[1]TCE - ANEXO III - Preencher'!P685</f>
        <v>0</v>
      </c>
      <c r="P676" s="17">
        <f t="shared" si="62"/>
        <v>9.2766149999999996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716.16811500000006</v>
      </c>
    </row>
    <row r="677" spans="1:28" s="4" customFormat="1">
      <c r="A677" s="9">
        <f>IFERROR(VLOOKUP(B677,'[1]DADOS (OCULTAR)'!$P$3:$R$56,3,0),"")</f>
        <v>10988301000633</v>
      </c>
      <c r="B677" s="10" t="str">
        <f>'[1]TCE - ANEXO III - Preencher'!C686</f>
        <v>HOSPITAL PELÓPIDAS SILVEIRA</v>
      </c>
      <c r="C677" s="11"/>
      <c r="D677" s="12" t="str">
        <f>'[1]TCE - ANEXO III - Preencher'!E686</f>
        <v>LEONARDO RIBEIRO CAETANO DA SILVA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521130</v>
      </c>
      <c r="G677" s="14">
        <f>IF('[1]TCE - ANEXO III - Preencher'!H686="","",'[1]TCE - ANEXO III - Preencher'!H686)</f>
        <v>44136</v>
      </c>
      <c r="H677" s="15">
        <f>'[1]TCE - ANEXO III - Preencher'!I686</f>
        <v>3.0386000000000002</v>
      </c>
      <c r="I677" s="15">
        <f>'[1]TCE - ANEXO III - Preencher'!J686</f>
        <v>59.677600000000005</v>
      </c>
      <c r="J677" s="15">
        <f>'[1]TCE - ANEXO III - Preencher'!K686</f>
        <v>0</v>
      </c>
      <c r="K677" s="16">
        <f>'[1]TCE - ANEXO III - Preencher'!L686</f>
        <v>103.99279411764699</v>
      </c>
      <c r="L677" s="16">
        <f>'[1]TCE - ANEXO III - Preencher'!M686</f>
        <v>20.9</v>
      </c>
      <c r="M677" s="16">
        <f t="shared" si="61"/>
        <v>83.092794117647003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207</v>
      </c>
      <c r="R677" s="16">
        <f>'[1]TCE - ANEXO III - Preencher'!S686</f>
        <v>134.01</v>
      </c>
      <c r="S677" s="17">
        <f t="shared" si="63"/>
        <v>72.990000000000009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219.95899411764702</v>
      </c>
    </row>
    <row r="678" spans="1:28" s="4" customFormat="1">
      <c r="A678" s="9">
        <f>IFERROR(VLOOKUP(B678,'[1]DADOS (OCULTAR)'!$P$3:$R$56,3,0),"")</f>
        <v>10988301000633</v>
      </c>
      <c r="B678" s="10" t="str">
        <f>'[1]TCE - ANEXO III - Preencher'!C687</f>
        <v>HOSPITAL PELÓPIDAS SILVEIRA</v>
      </c>
      <c r="C678" s="11"/>
      <c r="D678" s="12" t="str">
        <f>'[1]TCE - ANEXO III - Preencher'!E687</f>
        <v>LETICIA GOMES DE BARROS</v>
      </c>
      <c r="E678" s="10" t="str">
        <f>IF('[1]TCE - ANEXO III - Preencher'!F687="4 - Assistência Odontológica","2 - Outros Profissionais da Saúde",'[1]TCE - ANEXO III - Preencher'!F687)</f>
        <v>1 - Médico</v>
      </c>
      <c r="F678" s="13">
        <f>'[1]TCE - ANEXO III - Preencher'!G687</f>
        <v>225125</v>
      </c>
      <c r="G678" s="14">
        <f>IF('[1]TCE - ANEXO III - Preencher'!H687="","",'[1]TCE - ANEXO III - Preencher'!H687)</f>
        <v>44136</v>
      </c>
      <c r="H678" s="15">
        <f>'[1]TCE - ANEXO III - Preencher'!I687</f>
        <v>53.234999999999999</v>
      </c>
      <c r="I678" s="15">
        <f>'[1]TCE - ANEXO III - Preencher'!J687</f>
        <v>425.88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9.2766149999999996</v>
      </c>
      <c r="O678" s="16">
        <f>'[1]TCE - ANEXO III - Preencher'!P687</f>
        <v>0</v>
      </c>
      <c r="P678" s="17">
        <f t="shared" si="62"/>
        <v>9.2766149999999996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488.391615</v>
      </c>
    </row>
    <row r="679" spans="1:28" s="4" customFormat="1">
      <c r="A679" s="9">
        <f>IFERROR(VLOOKUP(B679,'[1]DADOS (OCULTAR)'!$P$3:$R$56,3,0),"")</f>
        <v>10988301000633</v>
      </c>
      <c r="B679" s="10" t="str">
        <f>'[1]TCE - ANEXO III - Preencher'!C688</f>
        <v>HOSPITAL PELÓPIDAS SILVEIRA</v>
      </c>
      <c r="C679" s="11"/>
      <c r="D679" s="12" t="str">
        <f>'[1]TCE - ANEXO III - Preencher'!E688</f>
        <v>LIDIA GABRIELLE SOUZA DE SANTANA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351605</v>
      </c>
      <c r="G679" s="14">
        <f>IF('[1]TCE - ANEXO III - Preencher'!H688="","",'[1]TCE - ANEXO III - Preencher'!H688)</f>
        <v>44136</v>
      </c>
      <c r="H679" s="15">
        <f>'[1]TCE - ANEXO III - Preencher'!I688</f>
        <v>15.432500000000001</v>
      </c>
      <c r="I679" s="15">
        <f>'[1]TCE - ANEXO III - Preencher'!J688</f>
        <v>123.46000000000001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131.1</v>
      </c>
      <c r="R679" s="16">
        <f>'[1]TCE - ANEXO III - Preencher'!S688</f>
        <v>80.66</v>
      </c>
      <c r="S679" s="17">
        <f t="shared" si="63"/>
        <v>50.44</v>
      </c>
      <c r="T679" s="16">
        <f>'[1]TCE - ANEXO III - Preencher'!U688</f>
        <v>57.6</v>
      </c>
      <c r="U679" s="16">
        <f>'[1]TCE - ANEXO III - Preencher'!V688</f>
        <v>0</v>
      </c>
      <c r="V679" s="17">
        <f t="shared" si="64"/>
        <v>57.6</v>
      </c>
      <c r="W679" s="18" t="str">
        <f>IF('[1]TCE - ANEXO III - Preencher'!X688="","",'[1]TCE - ANEXO III - Preencher'!X688)</f>
        <v>AUXILIO CRECHE</v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248.0925</v>
      </c>
    </row>
    <row r="680" spans="1:28" s="4" customFormat="1">
      <c r="A680" s="9">
        <f>IFERROR(VLOOKUP(B680,'[1]DADOS (OCULTAR)'!$P$3:$R$56,3,0),"")</f>
        <v>10988301000633</v>
      </c>
      <c r="B680" s="10" t="str">
        <f>'[1]TCE - ANEXO III - Preencher'!C689</f>
        <v>HOSPITAL PELÓPIDAS SILVEIRA</v>
      </c>
      <c r="C680" s="11"/>
      <c r="D680" s="12" t="str">
        <f>'[1]TCE - ANEXO III - Preencher'!E689</f>
        <v>LIDIA LINS SODRE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131205</v>
      </c>
      <c r="G680" s="14">
        <f>IF('[1]TCE - ANEXO III - Preencher'!H689="","",'[1]TCE - ANEXO III - Preencher'!H689)</f>
        <v>44136</v>
      </c>
      <c r="H680" s="15">
        <f>'[1]TCE - ANEXO III - Preencher'!I689</f>
        <v>134.24870000000001</v>
      </c>
      <c r="I680" s="15">
        <f>'[1]TCE - ANEXO III - Preencher'!J689</f>
        <v>1073.9896000000001</v>
      </c>
      <c r="J680" s="15">
        <f>'[1]TCE - ANEXO III - Preencher'!K689</f>
        <v>0</v>
      </c>
      <c r="K680" s="16">
        <f>'[1]TCE - ANEXO III - Preencher'!L689</f>
        <v>103.99279411764699</v>
      </c>
      <c r="L680" s="16">
        <f>'[1]TCE - ANEXO III - Preencher'!M689</f>
        <v>18.88</v>
      </c>
      <c r="M680" s="16">
        <f t="shared" si="61"/>
        <v>85.112794117646999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1294.5110941176472</v>
      </c>
    </row>
    <row r="681" spans="1:28" s="4" customFormat="1">
      <c r="A681" s="9">
        <f>IFERROR(VLOOKUP(B681,'[1]DADOS (OCULTAR)'!$P$3:$R$56,3,0),"")</f>
        <v>10988301000633</v>
      </c>
      <c r="B681" s="10" t="str">
        <f>'[1]TCE - ANEXO III - Preencher'!C690</f>
        <v>HOSPITAL PELÓPIDAS SILVEIRA</v>
      </c>
      <c r="C681" s="11"/>
      <c r="D681" s="12" t="str">
        <f>'[1]TCE - ANEXO III - Preencher'!E690</f>
        <v>LIDIANE LIMA DO ROSARIO MELO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322205</v>
      </c>
      <c r="G681" s="14">
        <f>IF('[1]TCE - ANEXO III - Preencher'!H690="","",'[1]TCE - ANEXO III - Preencher'!H690)</f>
        <v>44136</v>
      </c>
      <c r="H681" s="15">
        <f>'[1]TCE - ANEXO III - Preencher'!I690</f>
        <v>12.4968</v>
      </c>
      <c r="I681" s="15">
        <f>'[1]TCE - ANEXO III - Preencher'!J690</f>
        <v>99.974400000000003</v>
      </c>
      <c r="J681" s="15">
        <f>'[1]TCE - ANEXO III - Preencher'!K690</f>
        <v>0</v>
      </c>
      <c r="K681" s="16">
        <f>'[1]TCE - ANEXO III - Preencher'!L690</f>
        <v>103.99279411764699</v>
      </c>
      <c r="L681" s="16">
        <f>'[1]TCE - ANEXO III - Preencher'!M690</f>
        <v>20.9</v>
      </c>
      <c r="M681" s="16">
        <f t="shared" si="61"/>
        <v>83.092794117647003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112.8</v>
      </c>
      <c r="R681" s="16">
        <f>'[1]TCE - ANEXO III - Preencher'!S690</f>
        <v>50.16</v>
      </c>
      <c r="S681" s="17">
        <f t="shared" si="63"/>
        <v>62.64</v>
      </c>
      <c r="T681" s="16">
        <f>'[1]TCE - ANEXO III - Preencher'!U690</f>
        <v>52.89</v>
      </c>
      <c r="U681" s="16">
        <f>'[1]TCE - ANEXO III - Preencher'!V690</f>
        <v>0</v>
      </c>
      <c r="V681" s="17">
        <f t="shared" si="64"/>
        <v>52.89</v>
      </c>
      <c r="W681" s="18" t="str">
        <f>IF('[1]TCE - ANEXO III - Preencher'!X690="","",'[1]TCE - ANEXO III - Preencher'!X690)</f>
        <v>AUXILIO CRECHE</v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312.25399411764698</v>
      </c>
    </row>
    <row r="682" spans="1:28" s="4" customFormat="1">
      <c r="A682" s="9">
        <f>IFERROR(VLOOKUP(B682,'[1]DADOS (OCULTAR)'!$P$3:$R$56,3,0),"")</f>
        <v>10988301000633</v>
      </c>
      <c r="B682" s="10" t="str">
        <f>'[1]TCE - ANEXO III - Preencher'!C691</f>
        <v>HOSPITAL PELÓPIDAS SILVEIRA</v>
      </c>
      <c r="C682" s="11"/>
      <c r="D682" s="12" t="str">
        <f>'[1]TCE - ANEXO III - Preencher'!E691</f>
        <v>LIDIANE SHIRLEY PEREIRA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44136</v>
      </c>
      <c r="H682" s="15">
        <f>'[1]TCE - ANEXO III - Preencher'!I691</f>
        <v>10.798299999999999</v>
      </c>
      <c r="I682" s="15">
        <f>'[1]TCE - ANEXO III - Preencher'!J691</f>
        <v>103.10639999999999</v>
      </c>
      <c r="J682" s="15">
        <f>'[1]TCE - ANEXO III - Preencher'!K691</f>
        <v>0</v>
      </c>
      <c r="K682" s="16">
        <f>'[1]TCE - ANEXO III - Preencher'!L691</f>
        <v>103.99279411764699</v>
      </c>
      <c r="L682" s="16">
        <f>'[1]TCE - ANEXO III - Preencher'!M691</f>
        <v>20.9</v>
      </c>
      <c r="M682" s="16">
        <f t="shared" si="61"/>
        <v>83.092794117647003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35.26</v>
      </c>
      <c r="U682" s="16">
        <f>'[1]TCE - ANEXO III - Preencher'!V691</f>
        <v>0</v>
      </c>
      <c r="V682" s="17">
        <f t="shared" si="64"/>
        <v>35.26</v>
      </c>
      <c r="W682" s="18" t="str">
        <f>IF('[1]TCE - ANEXO III - Preencher'!X691="","",'[1]TCE - ANEXO III - Preencher'!X691)</f>
        <v>AUXILIO CRECHE</v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233.41749411764698</v>
      </c>
    </row>
    <row r="683" spans="1:28" s="4" customFormat="1">
      <c r="A683" s="9">
        <f>IFERROR(VLOOKUP(B683,'[1]DADOS (OCULTAR)'!$P$3:$R$56,3,0),"")</f>
        <v>10988301000633</v>
      </c>
      <c r="B683" s="10" t="str">
        <f>'[1]TCE - ANEXO III - Preencher'!C692</f>
        <v>HOSPITAL PELÓPIDAS SILVEIRA</v>
      </c>
      <c r="C683" s="11"/>
      <c r="D683" s="12" t="str">
        <f>'[1]TCE - ANEXO III - Preencher'!E692</f>
        <v>LIDIANNY CARVALHO DE BRITO MARIANO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223505</v>
      </c>
      <c r="G683" s="14">
        <f>IF('[1]TCE - ANEXO III - Preencher'!H692="","",'[1]TCE - ANEXO III - Preencher'!H692)</f>
        <v>44136</v>
      </c>
      <c r="H683" s="15">
        <f>'[1]TCE - ANEXO III - Preencher'!I692</f>
        <v>39.871300000000005</v>
      </c>
      <c r="I683" s="15">
        <f>'[1]TCE - ANEXO III - Preencher'!J692</f>
        <v>327.30880000000002</v>
      </c>
      <c r="J683" s="15">
        <f>'[1]TCE - ANEXO III - Preencher'!K692</f>
        <v>0</v>
      </c>
      <c r="K683" s="16">
        <f>'[1]TCE - ANEXO III - Preencher'!L692</f>
        <v>103.99279411764699</v>
      </c>
      <c r="L683" s="16">
        <f>'[1]TCE - ANEXO III - Preencher'!M692</f>
        <v>41.12</v>
      </c>
      <c r="M683" s="16">
        <f t="shared" si="61"/>
        <v>62.872794117646997</v>
      </c>
      <c r="N683" s="16">
        <f>'[1]TCE - ANEXO III - Preencher'!O692</f>
        <v>2.44</v>
      </c>
      <c r="O683" s="16">
        <f>'[1]TCE - ANEXO III - Preencher'!P692</f>
        <v>0</v>
      </c>
      <c r="P683" s="17">
        <f t="shared" si="62"/>
        <v>2.44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432.49289411764704</v>
      </c>
    </row>
    <row r="684" spans="1:28" s="4" customFormat="1">
      <c r="A684" s="9">
        <f>IFERROR(VLOOKUP(B684,'[1]DADOS (OCULTAR)'!$P$3:$R$56,3,0),"")</f>
        <v>10988301000633</v>
      </c>
      <c r="B684" s="10" t="str">
        <f>'[1]TCE - ANEXO III - Preencher'!C693</f>
        <v>HOSPITAL PELÓPIDAS SILVEIRA</v>
      </c>
      <c r="C684" s="11"/>
      <c r="D684" s="12" t="str">
        <f>'[1]TCE - ANEXO III - Preencher'!E693</f>
        <v>LILIAN DE LIMA BATISTA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223505</v>
      </c>
      <c r="G684" s="14">
        <f>IF('[1]TCE - ANEXO III - Preencher'!H693="","",'[1]TCE - ANEXO III - Preencher'!H693)</f>
        <v>44136</v>
      </c>
      <c r="H684" s="15">
        <f>'[1]TCE - ANEXO III - Preencher'!I693</f>
        <v>33.187899999999999</v>
      </c>
      <c r="I684" s="15">
        <f>'[1]TCE - ANEXO III - Preencher'!J693</f>
        <v>299.46480000000003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2.44</v>
      </c>
      <c r="O684" s="16">
        <f>'[1]TCE - ANEXO III - Preencher'!P693</f>
        <v>0</v>
      </c>
      <c r="P684" s="17">
        <f t="shared" si="62"/>
        <v>2.44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335.09270000000004</v>
      </c>
    </row>
    <row r="685" spans="1:28" s="4" customFormat="1">
      <c r="A685" s="9">
        <f>IFERROR(VLOOKUP(B685,'[1]DADOS (OCULTAR)'!$P$3:$R$56,3,0),"")</f>
        <v>10988301000633</v>
      </c>
      <c r="B685" s="10" t="str">
        <f>'[1]TCE - ANEXO III - Preencher'!C694</f>
        <v>HOSPITAL PELÓPIDAS SILVEIRA</v>
      </c>
      <c r="C685" s="11"/>
      <c r="D685" s="12" t="str">
        <f>'[1]TCE - ANEXO III - Preencher'!E694</f>
        <v>LILIANA VICENTE ROZA E SILVA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44136</v>
      </c>
      <c r="H685" s="15">
        <f>'[1]TCE - ANEXO III - Preencher'!I694</f>
        <v>14.6996</v>
      </c>
      <c r="I685" s="15">
        <f>'[1]TCE - ANEXO III - Preencher'!J694</f>
        <v>117.5968</v>
      </c>
      <c r="J685" s="15">
        <f>'[1]TCE - ANEXO III - Preencher'!K694</f>
        <v>0</v>
      </c>
      <c r="K685" s="16">
        <f>'[1]TCE - ANEXO III - Preencher'!L694</f>
        <v>103.99279411764699</v>
      </c>
      <c r="L685" s="16">
        <f>'[1]TCE - ANEXO III - Preencher'!M694</f>
        <v>20.9</v>
      </c>
      <c r="M685" s="16">
        <f t="shared" si="61"/>
        <v>83.092794117647003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207</v>
      </c>
      <c r="R685" s="16">
        <f>'[1]TCE - ANEXO III - Preencher'!S694</f>
        <v>62.7</v>
      </c>
      <c r="S685" s="17">
        <f t="shared" si="63"/>
        <v>144.30000000000001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360.84919411764702</v>
      </c>
    </row>
    <row r="686" spans="1:28" s="4" customFormat="1">
      <c r="A686" s="9">
        <f>IFERROR(VLOOKUP(B686,'[1]DADOS (OCULTAR)'!$P$3:$R$56,3,0),"")</f>
        <v>10988301000633</v>
      </c>
      <c r="B686" s="10" t="str">
        <f>'[1]TCE - ANEXO III - Preencher'!C695</f>
        <v>HOSPITAL PELÓPIDAS SILVEIRA</v>
      </c>
      <c r="C686" s="11"/>
      <c r="D686" s="12" t="str">
        <f>'[1]TCE - ANEXO III - Preencher'!E695</f>
        <v>LINDALVA MARIA DOS SANTOS LIMA NETA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>
        <f>'[1]TCE - ANEXO III - Preencher'!G695</f>
        <v>516345</v>
      </c>
      <c r="G686" s="14">
        <f>IF('[1]TCE - ANEXO III - Preencher'!H695="","",'[1]TCE - ANEXO III - Preencher'!H695)</f>
        <v>44136</v>
      </c>
      <c r="H686" s="15">
        <f>'[1]TCE - ANEXO III - Preencher'!I695</f>
        <v>13.0625</v>
      </c>
      <c r="I686" s="15">
        <f>'[1]TCE - ANEXO III - Preencher'!J695</f>
        <v>104.5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110.4</v>
      </c>
      <c r="R686" s="16">
        <f>'[1]TCE - ANEXO III - Preencher'!S695</f>
        <v>62.7</v>
      </c>
      <c r="S686" s="17">
        <f t="shared" si="63"/>
        <v>47.7</v>
      </c>
      <c r="T686" s="16">
        <f>'[1]TCE - ANEXO III - Preencher'!U695</f>
        <v>64</v>
      </c>
      <c r="U686" s="16">
        <f>'[1]TCE - ANEXO III - Preencher'!V695</f>
        <v>0</v>
      </c>
      <c r="V686" s="17">
        <f t="shared" si="64"/>
        <v>64</v>
      </c>
      <c r="W686" s="18" t="str">
        <f>IF('[1]TCE - ANEXO III - Preencher'!X695="","",'[1]TCE - ANEXO III - Preencher'!X695)</f>
        <v>AUXILIO CRECHE</v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230.42250000000001</v>
      </c>
    </row>
    <row r="687" spans="1:28" s="4" customFormat="1">
      <c r="A687" s="9">
        <f>IFERROR(VLOOKUP(B687,'[1]DADOS (OCULTAR)'!$P$3:$R$56,3,0),"")</f>
        <v>10988301000633</v>
      </c>
      <c r="B687" s="10" t="str">
        <f>'[1]TCE - ANEXO III - Preencher'!C696</f>
        <v>HOSPITAL PELÓPIDAS SILVEIRA</v>
      </c>
      <c r="C687" s="11"/>
      <c r="D687" s="12" t="str">
        <f>'[1]TCE - ANEXO III - Preencher'!E696</f>
        <v>LINDINALVA SEVERINA DA SILVA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>
        <f>'[1]TCE - ANEXO III - Preencher'!G696</f>
        <v>517410</v>
      </c>
      <c r="G687" s="14">
        <f>IF('[1]TCE - ANEXO III - Preencher'!H696="","",'[1]TCE - ANEXO III - Preencher'!H696)</f>
        <v>44136</v>
      </c>
      <c r="H687" s="15">
        <f>'[1]TCE - ANEXO III - Preencher'!I696</f>
        <v>12.3025</v>
      </c>
      <c r="I687" s="15">
        <f>'[1]TCE - ANEXO III - Preencher'!J696</f>
        <v>98.42</v>
      </c>
      <c r="J687" s="15">
        <f>'[1]TCE - ANEXO III - Preencher'!K696</f>
        <v>0</v>
      </c>
      <c r="K687" s="16">
        <f>'[1]TCE - ANEXO III - Preencher'!L696</f>
        <v>103.99279411764699</v>
      </c>
      <c r="L687" s="16">
        <f>'[1]TCE - ANEXO III - Preencher'!M696</f>
        <v>20.9</v>
      </c>
      <c r="M687" s="16">
        <f t="shared" si="61"/>
        <v>83.092794117647003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207</v>
      </c>
      <c r="R687" s="16">
        <f>'[1]TCE - ANEXO III - Preencher'!S696</f>
        <v>62.7</v>
      </c>
      <c r="S687" s="17">
        <f t="shared" si="63"/>
        <v>144.30000000000001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339.27529411764704</v>
      </c>
    </row>
    <row r="688" spans="1:28" s="4" customFormat="1">
      <c r="A688" s="9">
        <f>IFERROR(VLOOKUP(B688,'[1]DADOS (OCULTAR)'!$P$3:$R$56,3,0),"")</f>
        <v>10988301000633</v>
      </c>
      <c r="B688" s="10" t="str">
        <f>'[1]TCE - ANEXO III - Preencher'!C697</f>
        <v>HOSPITAL PELÓPIDAS SILVEIRA</v>
      </c>
      <c r="C688" s="11"/>
      <c r="D688" s="12" t="str">
        <f>'[1]TCE - ANEXO III - Preencher'!E697</f>
        <v>LINIHERITON ALVES DE OLIVEIRA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>
        <f>'[1]TCE - ANEXO III - Preencher'!G697</f>
        <v>517410</v>
      </c>
      <c r="G688" s="14">
        <f>IF('[1]TCE - ANEXO III - Preencher'!H697="","",'[1]TCE - ANEXO III - Preencher'!H697)</f>
        <v>44136</v>
      </c>
      <c r="H688" s="15">
        <f>'[1]TCE - ANEXO III - Preencher'!I697</f>
        <v>14.058900000000001</v>
      </c>
      <c r="I688" s="15">
        <f>'[1]TCE - ANEXO III - Preencher'!J697</f>
        <v>112.47120000000001</v>
      </c>
      <c r="J688" s="15">
        <f>'[1]TCE - ANEXO III - Preencher'!K697</f>
        <v>0</v>
      </c>
      <c r="K688" s="16">
        <f>'[1]TCE - ANEXO III - Preencher'!L697</f>
        <v>103.99279411764699</v>
      </c>
      <c r="L688" s="16">
        <f>'[1]TCE - ANEXO III - Preencher'!M697</f>
        <v>20.9</v>
      </c>
      <c r="M688" s="16">
        <f t="shared" si="61"/>
        <v>83.092794117647003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13.8</v>
      </c>
      <c r="R688" s="16">
        <f>'[1]TCE - ANEXO III - Preencher'!S697</f>
        <v>12.54</v>
      </c>
      <c r="S688" s="17">
        <f t="shared" si="63"/>
        <v>1.2600000000000016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212.04289411764699</v>
      </c>
    </row>
    <row r="689" spans="1:28" s="4" customFormat="1">
      <c r="A689" s="9">
        <f>IFERROR(VLOOKUP(B689,'[1]DADOS (OCULTAR)'!$P$3:$R$56,3,0),"")</f>
        <v>10988301000633</v>
      </c>
      <c r="B689" s="10" t="str">
        <f>'[1]TCE - ANEXO III - Preencher'!C698</f>
        <v>HOSPITAL PELÓPIDAS SILVEIRA</v>
      </c>
      <c r="C689" s="11"/>
      <c r="D689" s="12" t="str">
        <f>'[1]TCE - ANEXO III - Preencher'!E698</f>
        <v>LIVIA ALVES DE MEDEIROS</v>
      </c>
      <c r="E689" s="10" t="str">
        <f>IF('[1]TCE - ANEXO III - Preencher'!F698="4 - Assistência Odontológica","2 - Outros Profissionais da Saúde",'[1]TCE - ANEXO III - Preencher'!F698)</f>
        <v>1 - Médico</v>
      </c>
      <c r="F689" s="13">
        <f>'[1]TCE - ANEXO III - Preencher'!G698</f>
        <v>225125</v>
      </c>
      <c r="G689" s="14">
        <f>IF('[1]TCE - ANEXO III - Preencher'!H698="","",'[1]TCE - ANEXO III - Preencher'!H698)</f>
        <v>44136</v>
      </c>
      <c r="H689" s="15">
        <f>'[1]TCE - ANEXO III - Preencher'!I698</f>
        <v>80.787500000000009</v>
      </c>
      <c r="I689" s="15">
        <f>'[1]TCE - ANEXO III - Preencher'!J698</f>
        <v>646.30000000000007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9.2766149999999996</v>
      </c>
      <c r="O689" s="16">
        <f>'[1]TCE - ANEXO III - Preencher'!P698</f>
        <v>0</v>
      </c>
      <c r="P689" s="17">
        <f t="shared" si="62"/>
        <v>9.2766149999999996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736.36411500000008</v>
      </c>
    </row>
    <row r="690" spans="1:28" s="4" customFormat="1">
      <c r="A690" s="9">
        <f>IFERROR(VLOOKUP(B690,'[1]DADOS (OCULTAR)'!$P$3:$R$56,3,0),"")</f>
        <v>10988301000633</v>
      </c>
      <c r="B690" s="10" t="str">
        <f>'[1]TCE - ANEXO III - Preencher'!C699</f>
        <v>HOSPITAL PELÓPIDAS SILVEIRA</v>
      </c>
      <c r="C690" s="11"/>
      <c r="D690" s="12" t="str">
        <f>'[1]TCE - ANEXO III - Preencher'!E699</f>
        <v>LIVIA MENDONCA DA MATA VASCONCELOS MELO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223505</v>
      </c>
      <c r="G690" s="14">
        <f>IF('[1]TCE - ANEXO III - Preencher'!H699="","",'[1]TCE - ANEXO III - Preencher'!H699)</f>
        <v>44136</v>
      </c>
      <c r="H690" s="15">
        <f>'[1]TCE - ANEXO III - Preencher'!I699</f>
        <v>39.103099999999998</v>
      </c>
      <c r="I690" s="15">
        <f>'[1]TCE - ANEXO III - Preencher'!J699</f>
        <v>315.56720000000001</v>
      </c>
      <c r="J690" s="15">
        <f>'[1]TCE - ANEXO III - Preencher'!K699</f>
        <v>0</v>
      </c>
      <c r="K690" s="16">
        <f>'[1]TCE - ANEXO III - Preencher'!L699</f>
        <v>103.99279411764699</v>
      </c>
      <c r="L690" s="16">
        <f>'[1]TCE - ANEXO III - Preencher'!M699</f>
        <v>3.08</v>
      </c>
      <c r="M690" s="16">
        <f t="shared" si="61"/>
        <v>100.912794117647</v>
      </c>
      <c r="N690" s="16">
        <f>'[1]TCE - ANEXO III - Preencher'!O699</f>
        <v>2.44</v>
      </c>
      <c r="O690" s="16">
        <f>'[1]TCE - ANEXO III - Preencher'!P699</f>
        <v>0</v>
      </c>
      <c r="P690" s="17">
        <f t="shared" si="62"/>
        <v>2.44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458.02309411764696</v>
      </c>
    </row>
    <row r="691" spans="1:28" s="4" customFormat="1">
      <c r="A691" s="9">
        <f>IFERROR(VLOOKUP(B691,'[1]DADOS (OCULTAR)'!$P$3:$R$56,3,0),"")</f>
        <v>10988301000633</v>
      </c>
      <c r="B691" s="10" t="str">
        <f>'[1]TCE - ANEXO III - Preencher'!C700</f>
        <v>HOSPITAL PELÓPIDAS SILVEIRA</v>
      </c>
      <c r="C691" s="11"/>
      <c r="D691" s="12" t="str">
        <f>'[1]TCE - ANEXO III - Preencher'!E700</f>
        <v>LIZIANE DA SILVA MIRANDA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>
        <f>'[1]TCE - ANEXO III - Preencher'!G700</f>
        <v>413115</v>
      </c>
      <c r="G691" s="14">
        <f>IF('[1]TCE - ANEXO III - Preencher'!H700="","",'[1]TCE - ANEXO III - Preencher'!H700)</f>
        <v>44136</v>
      </c>
      <c r="H691" s="15">
        <f>'[1]TCE - ANEXO III - Preencher'!I700</f>
        <v>22.782499999999999</v>
      </c>
      <c r="I691" s="15">
        <f>'[1]TCE - ANEXO III - Preencher'!J700</f>
        <v>182.26</v>
      </c>
      <c r="J691" s="15">
        <f>'[1]TCE - ANEXO III - Preencher'!K700</f>
        <v>0</v>
      </c>
      <c r="K691" s="16">
        <f>'[1]TCE - ANEXO III - Preencher'!L700</f>
        <v>103.99279411764699</v>
      </c>
      <c r="L691" s="16">
        <f>'[1]TCE - ANEXO III - Preencher'!M700</f>
        <v>33.369999999999997</v>
      </c>
      <c r="M691" s="16">
        <f t="shared" si="61"/>
        <v>70.622794117647004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276.82529411764705</v>
      </c>
    </row>
    <row r="692" spans="1:28" s="4" customFormat="1">
      <c r="A692" s="9">
        <f>IFERROR(VLOOKUP(B692,'[1]DADOS (OCULTAR)'!$P$3:$R$56,3,0),"")</f>
        <v>10988301000633</v>
      </c>
      <c r="B692" s="10" t="str">
        <f>'[1]TCE - ANEXO III - Preencher'!C701</f>
        <v>HOSPITAL PELÓPIDAS SILVEIRA</v>
      </c>
      <c r="C692" s="11"/>
      <c r="D692" s="12" t="str">
        <f>'[1]TCE - ANEXO III - Preencher'!E701</f>
        <v>LOUYSE ISABELLE VIEIRA GARCIA</v>
      </c>
      <c r="E692" s="10" t="str">
        <f>IF('[1]TCE - ANEXO III - Preencher'!F701="4 - Assistência Odontológica","2 - Outros Profissionais da Saúde",'[1]TCE - ANEXO III - Preencher'!F701)</f>
        <v>1 - Médico</v>
      </c>
      <c r="F692" s="13">
        <f>'[1]TCE - ANEXO III - Preencher'!G701</f>
        <v>225125</v>
      </c>
      <c r="G692" s="14">
        <f>IF('[1]TCE - ANEXO III - Preencher'!H701="","",'[1]TCE - ANEXO III - Preencher'!H701)</f>
        <v>44136</v>
      </c>
      <c r="H692" s="15">
        <f>'[1]TCE - ANEXO III - Preencher'!I701</f>
        <v>145.27370000000002</v>
      </c>
      <c r="I692" s="15">
        <f>'[1]TCE - ANEXO III - Preencher'!J701</f>
        <v>1162.1896000000002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9.2766149999999996</v>
      </c>
      <c r="O692" s="16">
        <f>'[1]TCE - ANEXO III - Preencher'!P701</f>
        <v>0</v>
      </c>
      <c r="P692" s="17">
        <f t="shared" si="62"/>
        <v>9.2766149999999996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1316.7399150000001</v>
      </c>
    </row>
    <row r="693" spans="1:28" s="4" customFormat="1">
      <c r="A693" s="9">
        <f>IFERROR(VLOOKUP(B693,'[1]DADOS (OCULTAR)'!$P$3:$R$56,3,0),"")</f>
        <v>10988301000633</v>
      </c>
      <c r="B693" s="10" t="str">
        <f>'[1]TCE - ANEXO III - Preencher'!C702</f>
        <v>HOSPITAL PELÓPIDAS SILVEIRA</v>
      </c>
      <c r="C693" s="11"/>
      <c r="D693" s="12" t="str">
        <f>'[1]TCE - ANEXO III - Preencher'!E702</f>
        <v>LUANA DANIELLE DA SILVA MACEDO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322205</v>
      </c>
      <c r="G693" s="14">
        <f>IF('[1]TCE - ANEXO III - Preencher'!H702="","",'[1]TCE - ANEXO III - Preencher'!H702)</f>
        <v>44136</v>
      </c>
      <c r="H693" s="15">
        <f>'[1]TCE - ANEXO III - Preencher'!I702</f>
        <v>16.865000000000002</v>
      </c>
      <c r="I693" s="15">
        <f>'[1]TCE - ANEXO III - Preencher'!J702</f>
        <v>134.92000000000002</v>
      </c>
      <c r="J693" s="15">
        <f>'[1]TCE - ANEXO III - Preencher'!K702</f>
        <v>0</v>
      </c>
      <c r="K693" s="16">
        <f>'[1]TCE - ANEXO III - Preencher'!L702</f>
        <v>103.99279411764699</v>
      </c>
      <c r="L693" s="16">
        <f>'[1]TCE - ANEXO III - Preencher'!M702</f>
        <v>20.9</v>
      </c>
      <c r="M693" s="16">
        <f t="shared" si="61"/>
        <v>83.092794117647003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236.03779411764702</v>
      </c>
    </row>
    <row r="694" spans="1:28" s="4" customFormat="1">
      <c r="A694" s="9">
        <f>IFERROR(VLOOKUP(B694,'[1]DADOS (OCULTAR)'!$P$3:$R$56,3,0),"")</f>
        <v>10988301000633</v>
      </c>
      <c r="B694" s="10" t="str">
        <f>'[1]TCE - ANEXO III - Preencher'!C703</f>
        <v>HOSPITAL PELÓPIDAS SILVEIRA</v>
      </c>
      <c r="C694" s="11"/>
      <c r="D694" s="12" t="str">
        <f>'[1]TCE - ANEXO III - Preencher'!E703</f>
        <v>LUANA PATRICIA DE OLIVEIRA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521130</v>
      </c>
      <c r="G694" s="14">
        <f>IF('[1]TCE - ANEXO III - Preencher'!H703="","",'[1]TCE - ANEXO III - Preencher'!H703)</f>
        <v>44136</v>
      </c>
      <c r="H694" s="15">
        <f>'[1]TCE - ANEXO III - Preencher'!I703</f>
        <v>10.4223</v>
      </c>
      <c r="I694" s="15">
        <f>'[1]TCE - ANEXO III - Preencher'!J703</f>
        <v>83.378399999999999</v>
      </c>
      <c r="J694" s="15">
        <f>'[1]TCE - ANEXO III - Preencher'!K703</f>
        <v>0</v>
      </c>
      <c r="K694" s="16">
        <f>'[1]TCE - ANEXO III - Preencher'!L703</f>
        <v>103.99279411764699</v>
      </c>
      <c r="L694" s="16">
        <f>'[1]TCE - ANEXO III - Preencher'!M703</f>
        <v>20.9</v>
      </c>
      <c r="M694" s="16">
        <f t="shared" si="61"/>
        <v>83.092794117647003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193.2</v>
      </c>
      <c r="R694" s="16">
        <f>'[1]TCE - ANEXO III - Preencher'!S703</f>
        <v>62.7</v>
      </c>
      <c r="S694" s="17">
        <f t="shared" si="63"/>
        <v>130.5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308.55349411764701</v>
      </c>
    </row>
    <row r="695" spans="1:28" s="4" customFormat="1">
      <c r="A695" s="9">
        <f>IFERROR(VLOOKUP(B695,'[1]DADOS (OCULTAR)'!$P$3:$R$56,3,0),"")</f>
        <v>10988301000633</v>
      </c>
      <c r="B695" s="10" t="str">
        <f>'[1]TCE - ANEXO III - Preencher'!C704</f>
        <v>HOSPITAL PELÓPIDAS SILVEIRA</v>
      </c>
      <c r="C695" s="11"/>
      <c r="D695" s="12" t="str">
        <f>'[1]TCE - ANEXO III - Preencher'!E704</f>
        <v>LUCAS CHAVES LIMA</v>
      </c>
      <c r="E695" s="10" t="str">
        <f>IF('[1]TCE - ANEXO III - Preencher'!F704="4 - Assistência Odontológica","2 - Outros Profissionais da Saúde",'[1]TCE - ANEXO III - Preencher'!F704)</f>
        <v>1 - Médico</v>
      </c>
      <c r="F695" s="13">
        <f>'[1]TCE - ANEXO III - Preencher'!G704</f>
        <v>225125</v>
      </c>
      <c r="G695" s="14">
        <f>IF('[1]TCE - ANEXO III - Preencher'!H704="","",'[1]TCE - ANEXO III - Preencher'!H704)</f>
        <v>44136</v>
      </c>
      <c r="H695" s="15">
        <f>'[1]TCE - ANEXO III - Preencher'!I704</f>
        <v>78.807500000000005</v>
      </c>
      <c r="I695" s="15">
        <f>'[1]TCE - ANEXO III - Preencher'!J704</f>
        <v>630.46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9.2766149999999996</v>
      </c>
      <c r="O695" s="16">
        <f>'[1]TCE - ANEXO III - Preencher'!P704</f>
        <v>0</v>
      </c>
      <c r="P695" s="17">
        <f t="shared" si="62"/>
        <v>9.2766149999999996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718.54411500000003</v>
      </c>
    </row>
    <row r="696" spans="1:28" s="4" customFormat="1">
      <c r="A696" s="9">
        <f>IFERROR(VLOOKUP(B696,'[1]DADOS (OCULTAR)'!$P$3:$R$56,3,0),"")</f>
        <v>10988301000633</v>
      </c>
      <c r="B696" s="10" t="str">
        <f>'[1]TCE - ANEXO III - Preencher'!C705</f>
        <v>HOSPITAL PELÓPIDAS SILVEIRA</v>
      </c>
      <c r="C696" s="11"/>
      <c r="D696" s="12" t="str">
        <f>'[1]TCE - ANEXO III - Preencher'!E705</f>
        <v>LUCAS JOSE PORTO DA SILVA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521130</v>
      </c>
      <c r="G696" s="14">
        <f>IF('[1]TCE - ANEXO III - Preencher'!H705="","",'[1]TCE - ANEXO III - Preencher'!H705)</f>
        <v>44136</v>
      </c>
      <c r="H696" s="15">
        <f>'[1]TCE - ANEXO III - Preencher'!I705</f>
        <v>10.9725</v>
      </c>
      <c r="I696" s="15">
        <f>'[1]TCE - ANEXO III - Preencher'!J705</f>
        <v>87.78</v>
      </c>
      <c r="J696" s="15">
        <f>'[1]TCE - ANEXO III - Preencher'!K705</f>
        <v>0</v>
      </c>
      <c r="K696" s="16">
        <f>'[1]TCE - ANEXO III - Preencher'!L705</f>
        <v>103.99279411764699</v>
      </c>
      <c r="L696" s="16">
        <f>'[1]TCE - ANEXO III - Preencher'!M705</f>
        <v>20.9</v>
      </c>
      <c r="M696" s="16">
        <f t="shared" si="61"/>
        <v>83.092794117647003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244.5</v>
      </c>
      <c r="R696" s="16">
        <f>'[1]TCE - ANEXO III - Preencher'!S705</f>
        <v>62.7</v>
      </c>
      <c r="S696" s="17">
        <f t="shared" si="63"/>
        <v>181.8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364.80529411764701</v>
      </c>
    </row>
    <row r="697" spans="1:28" s="4" customFormat="1">
      <c r="A697" s="9">
        <f>IFERROR(VLOOKUP(B697,'[1]DADOS (OCULTAR)'!$P$3:$R$56,3,0),"")</f>
        <v>10988301000633</v>
      </c>
      <c r="B697" s="10" t="str">
        <f>'[1]TCE - ANEXO III - Preencher'!C706</f>
        <v>HOSPITAL PELÓPIDAS SILVEIRA</v>
      </c>
      <c r="C697" s="11"/>
      <c r="D697" s="12" t="str">
        <f>'[1]TCE - ANEXO III - Preencher'!E706</f>
        <v>LUCAS MARQUES FERREIRA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223505</v>
      </c>
      <c r="G697" s="14">
        <f>IF('[1]TCE - ANEXO III - Preencher'!H706="","",'[1]TCE - ANEXO III - Preencher'!H706)</f>
        <v>44136</v>
      </c>
      <c r="H697" s="15">
        <f>'[1]TCE - ANEXO III - Preencher'!I706</f>
        <v>34.716300000000004</v>
      </c>
      <c r="I697" s="15">
        <f>'[1]TCE - ANEXO III - Preencher'!J706</f>
        <v>280.47280000000001</v>
      </c>
      <c r="J697" s="15">
        <f>'[1]TCE - ANEXO III - Preencher'!K706</f>
        <v>0</v>
      </c>
      <c r="K697" s="16">
        <f>'[1]TCE - ANEXO III - Preencher'!L706</f>
        <v>103.99279411764699</v>
      </c>
      <c r="L697" s="16">
        <f>'[1]TCE - ANEXO III - Preencher'!M706</f>
        <v>3.08</v>
      </c>
      <c r="M697" s="16">
        <f t="shared" si="61"/>
        <v>100.912794117647</v>
      </c>
      <c r="N697" s="16">
        <f>'[1]TCE - ANEXO III - Preencher'!O706</f>
        <v>2.44</v>
      </c>
      <c r="O697" s="16">
        <f>'[1]TCE - ANEXO III - Preencher'!P706</f>
        <v>0</v>
      </c>
      <c r="P697" s="17">
        <f t="shared" si="62"/>
        <v>2.44</v>
      </c>
      <c r="Q697" s="16">
        <f>'[1]TCE - ANEXO III - Preencher'!R706</f>
        <v>165.6</v>
      </c>
      <c r="R697" s="16">
        <f>'[1]TCE - ANEXO III - Preencher'!S706</f>
        <v>112.18</v>
      </c>
      <c r="S697" s="17">
        <f t="shared" si="63"/>
        <v>53.419999999999987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471.96189411764703</v>
      </c>
    </row>
    <row r="698" spans="1:28" s="4" customFormat="1">
      <c r="A698" s="9">
        <f>IFERROR(VLOOKUP(B698,'[1]DADOS (OCULTAR)'!$P$3:$R$56,3,0),"")</f>
        <v>10988301000633</v>
      </c>
      <c r="B698" s="10" t="str">
        <f>'[1]TCE - ANEXO III - Preencher'!C707</f>
        <v>HOSPITAL PELÓPIDAS SILVEIRA</v>
      </c>
      <c r="C698" s="11"/>
      <c r="D698" s="12" t="str">
        <f>'[1]TCE - ANEXO III - Preencher'!E707</f>
        <v>LUCI MARIA DA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44136</v>
      </c>
      <c r="H698" s="15">
        <f>'[1]TCE - ANEXO III - Preencher'!I707</f>
        <v>11.9002</v>
      </c>
      <c r="I698" s="15">
        <f>'[1]TCE - ANEXO III - Preencher'!J707</f>
        <v>95.201599999999999</v>
      </c>
      <c r="J698" s="15">
        <f>'[1]TCE - ANEXO III - Preencher'!K707</f>
        <v>0</v>
      </c>
      <c r="K698" s="16">
        <f>'[1]TCE - ANEXO III - Preencher'!L707</f>
        <v>103.99279411764699</v>
      </c>
      <c r="L698" s="16">
        <f>'[1]TCE - ANEXO III - Preencher'!M707</f>
        <v>20.9</v>
      </c>
      <c r="M698" s="16">
        <f t="shared" si="61"/>
        <v>83.092794117647003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165.6</v>
      </c>
      <c r="R698" s="16">
        <f>'[1]TCE - ANEXO III - Preencher'!S707</f>
        <v>8.36</v>
      </c>
      <c r="S698" s="17">
        <f t="shared" si="63"/>
        <v>157.24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348.59459411764703</v>
      </c>
    </row>
    <row r="699" spans="1:28" s="4" customFormat="1">
      <c r="A699" s="9">
        <f>IFERROR(VLOOKUP(B699,'[1]DADOS (OCULTAR)'!$P$3:$R$56,3,0),"")</f>
        <v>10988301000633</v>
      </c>
      <c r="B699" s="10" t="str">
        <f>'[1]TCE - ANEXO III - Preencher'!C708</f>
        <v>HOSPITAL PELÓPIDAS SILVEIRA</v>
      </c>
      <c r="C699" s="11"/>
      <c r="D699" s="12" t="str">
        <f>'[1]TCE - ANEXO III - Preencher'!E708</f>
        <v>LUCIA ELISA FERNANDES DE SOUSA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44136</v>
      </c>
      <c r="H699" s="15">
        <f>'[1]TCE - ANEXO III - Preencher'!I708</f>
        <v>19.7727</v>
      </c>
      <c r="I699" s="15">
        <f>'[1]TCE - ANEXO III - Preencher'!J708</f>
        <v>158.1816</v>
      </c>
      <c r="J699" s="15">
        <f>'[1]TCE - ANEXO III - Preencher'!K708</f>
        <v>0</v>
      </c>
      <c r="K699" s="16">
        <f>'[1]TCE - ANEXO III - Preencher'!L708</f>
        <v>103.99279411764699</v>
      </c>
      <c r="L699" s="16">
        <f>'[1]TCE - ANEXO III - Preencher'!M708</f>
        <v>20.9</v>
      </c>
      <c r="M699" s="16">
        <f t="shared" si="61"/>
        <v>83.092794117647003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103.5</v>
      </c>
      <c r="R699" s="16">
        <f>'[1]TCE - ANEXO III - Preencher'!S708</f>
        <v>62.7</v>
      </c>
      <c r="S699" s="17">
        <f t="shared" si="63"/>
        <v>40.799999999999997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303.00709411764706</v>
      </c>
    </row>
    <row r="700" spans="1:28" s="4" customFormat="1">
      <c r="A700" s="9">
        <f>IFERROR(VLOOKUP(B700,'[1]DADOS (OCULTAR)'!$P$3:$R$56,3,0),"")</f>
        <v>10988301000633</v>
      </c>
      <c r="B700" s="10" t="str">
        <f>'[1]TCE - ANEXO III - Preencher'!C709</f>
        <v>HOSPITAL PELÓPIDAS SILVEIRA</v>
      </c>
      <c r="C700" s="11"/>
      <c r="D700" s="12" t="str">
        <f>'[1]TCE - ANEXO III - Preencher'!E709</f>
        <v>LUCIA HELENA DE ARAUJO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44136</v>
      </c>
      <c r="H700" s="15">
        <f>'[1]TCE - ANEXO III - Preencher'!I709</f>
        <v>13.168900000000001</v>
      </c>
      <c r="I700" s="15">
        <f>'[1]TCE - ANEXO III - Preencher'!J709</f>
        <v>105.35120000000001</v>
      </c>
      <c r="J700" s="15">
        <f>'[1]TCE - ANEXO III - Preencher'!K709</f>
        <v>0</v>
      </c>
      <c r="K700" s="16">
        <f>'[1]TCE - ANEXO III - Preencher'!L709</f>
        <v>103.99279411764699</v>
      </c>
      <c r="L700" s="16">
        <f>'[1]TCE - ANEXO III - Preencher'!M709</f>
        <v>20.9</v>
      </c>
      <c r="M700" s="16">
        <f t="shared" si="61"/>
        <v>83.092794117647003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103.5</v>
      </c>
      <c r="R700" s="16">
        <f>'[1]TCE - ANEXO III - Preencher'!S709</f>
        <v>62.7</v>
      </c>
      <c r="S700" s="17">
        <f t="shared" si="63"/>
        <v>40.799999999999997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243.57289411764702</v>
      </c>
    </row>
    <row r="701" spans="1:28" s="4" customFormat="1">
      <c r="A701" s="9">
        <f>IFERROR(VLOOKUP(B701,'[1]DADOS (OCULTAR)'!$P$3:$R$56,3,0),"")</f>
        <v>10988301000633</v>
      </c>
      <c r="B701" s="10" t="str">
        <f>'[1]TCE - ANEXO III - Preencher'!C710</f>
        <v>HOSPITAL PELÓPIDAS SILVEIRA</v>
      </c>
      <c r="C701" s="11"/>
      <c r="D701" s="12" t="str">
        <f>'[1]TCE - ANEXO III - Preencher'!E710</f>
        <v>LUCIA MARIA DE OLIVEIRA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44136</v>
      </c>
      <c r="H701" s="15">
        <f>'[1]TCE - ANEXO III - Preencher'!I710</f>
        <v>12.921300000000002</v>
      </c>
      <c r="I701" s="15">
        <f>'[1]TCE - ANEXO III - Preencher'!J710</f>
        <v>129.49520000000001</v>
      </c>
      <c r="J701" s="15">
        <f>'[1]TCE - ANEXO III - Preencher'!K710</f>
        <v>0</v>
      </c>
      <c r="K701" s="16">
        <f>'[1]TCE - ANEXO III - Preencher'!L710</f>
        <v>103.99279411764699</v>
      </c>
      <c r="L701" s="16">
        <f>'[1]TCE - ANEXO III - Preencher'!M710</f>
        <v>20.9</v>
      </c>
      <c r="M701" s="16">
        <f t="shared" si="61"/>
        <v>83.092794117647003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225.6</v>
      </c>
      <c r="R701" s="16">
        <f>'[1]TCE - ANEXO III - Preencher'!S710</f>
        <v>60.61</v>
      </c>
      <c r="S701" s="17">
        <f t="shared" si="63"/>
        <v>164.99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391.65929411764705</v>
      </c>
    </row>
    <row r="702" spans="1:28" s="4" customFormat="1">
      <c r="A702" s="9">
        <f>IFERROR(VLOOKUP(B702,'[1]DADOS (OCULTAR)'!$P$3:$R$56,3,0),"")</f>
        <v>10988301000633</v>
      </c>
      <c r="B702" s="10" t="str">
        <f>'[1]TCE - ANEXO III - Preencher'!C711</f>
        <v>HOSPITAL PELÓPIDAS SILVEIRA</v>
      </c>
      <c r="C702" s="11"/>
      <c r="D702" s="12" t="str">
        <f>'[1]TCE - ANEXO III - Preencher'!E711</f>
        <v>LUCIANA BARRETO DE SOUZA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44136</v>
      </c>
      <c r="H702" s="15">
        <f>'[1]TCE - ANEXO III - Preencher'!I711</f>
        <v>14.6585</v>
      </c>
      <c r="I702" s="15">
        <f>'[1]TCE - ANEXO III - Preencher'!J711</f>
        <v>119.3584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193.2</v>
      </c>
      <c r="R702" s="16">
        <f>'[1]TCE - ANEXO III - Preencher'!S711</f>
        <v>62.7</v>
      </c>
      <c r="S702" s="17">
        <f t="shared" si="63"/>
        <v>130.5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265.67689999999999</v>
      </c>
    </row>
    <row r="703" spans="1:28" s="4" customFormat="1">
      <c r="A703" s="9">
        <f>IFERROR(VLOOKUP(B703,'[1]DADOS (OCULTAR)'!$P$3:$R$56,3,0),"")</f>
        <v>10988301000633</v>
      </c>
      <c r="B703" s="10" t="str">
        <f>'[1]TCE - ANEXO III - Preencher'!C712</f>
        <v>HOSPITAL PELÓPIDAS SILVEIRA</v>
      </c>
      <c r="C703" s="11"/>
      <c r="D703" s="12" t="str">
        <f>'[1]TCE - ANEXO III - Preencher'!E712</f>
        <v>LUCIANA CARLA FERREIRA DA ROCHA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251605</v>
      </c>
      <c r="G703" s="14">
        <f>IF('[1]TCE - ANEXO III - Preencher'!H712="","",'[1]TCE - ANEXO III - Preencher'!H712)</f>
        <v>44136</v>
      </c>
      <c r="H703" s="15">
        <f>'[1]TCE - ANEXO III - Preencher'!I712</f>
        <v>37.014600000000002</v>
      </c>
      <c r="I703" s="15">
        <f>'[1]TCE - ANEXO III - Preencher'!J712</f>
        <v>296.11680000000001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334.29140000000001</v>
      </c>
    </row>
    <row r="704" spans="1:28" s="4" customFormat="1">
      <c r="A704" s="9">
        <f>IFERROR(VLOOKUP(B704,'[1]DADOS (OCULTAR)'!$P$3:$R$56,3,0),"")</f>
        <v>10988301000633</v>
      </c>
      <c r="B704" s="10" t="str">
        <f>'[1]TCE - ANEXO III - Preencher'!C713</f>
        <v>HOSPITAL PELÓPIDAS SILVEIRA</v>
      </c>
      <c r="C704" s="11"/>
      <c r="D704" s="12" t="str">
        <f>'[1]TCE - ANEXO III - Preencher'!E713</f>
        <v>LUCIANA DA SILVA ALBUQUERQUE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>
        <f>'[1]TCE - ANEXO III - Preencher'!G713</f>
        <v>413115</v>
      </c>
      <c r="G704" s="14">
        <f>IF('[1]TCE - ANEXO III - Preencher'!H713="","",'[1]TCE - ANEXO III - Preencher'!H713)</f>
        <v>44136</v>
      </c>
      <c r="H704" s="15">
        <f>'[1]TCE - ANEXO III - Preencher'!I713</f>
        <v>18.101700000000001</v>
      </c>
      <c r="I704" s="15">
        <f>'[1]TCE - ANEXO III - Preencher'!J713</f>
        <v>144.81360000000001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262.2</v>
      </c>
      <c r="R704" s="16">
        <f>'[1]TCE - ANEXO III - Preencher'!S713</f>
        <v>90.09</v>
      </c>
      <c r="S704" s="17">
        <f t="shared" si="63"/>
        <v>172.10999999999999</v>
      </c>
      <c r="T704" s="16">
        <f>'[1]TCE - ANEXO III - Preencher'!U713</f>
        <v>57.6</v>
      </c>
      <c r="U704" s="16">
        <f>'[1]TCE - ANEXO III - Preencher'!V713</f>
        <v>0</v>
      </c>
      <c r="V704" s="17">
        <f t="shared" si="64"/>
        <v>57.6</v>
      </c>
      <c r="W704" s="18" t="str">
        <f>IF('[1]TCE - ANEXO III - Preencher'!X713="","",'[1]TCE - ANEXO III - Preencher'!X713)</f>
        <v>AUXILIO CRECHE</v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393.78530000000001</v>
      </c>
    </row>
    <row r="705" spans="1:28" s="4" customFormat="1">
      <c r="A705" s="9">
        <f>IFERROR(VLOOKUP(B705,'[1]DADOS (OCULTAR)'!$P$3:$R$56,3,0),"")</f>
        <v>10988301000633</v>
      </c>
      <c r="B705" s="10" t="str">
        <f>'[1]TCE - ANEXO III - Preencher'!C714</f>
        <v>HOSPITAL PELÓPIDAS SILVEIRA</v>
      </c>
      <c r="C705" s="11"/>
      <c r="D705" s="12" t="str">
        <f>'[1]TCE - ANEXO III - Preencher'!E714</f>
        <v>LUCIANA VALERIA DA SILVA NASCIMENTO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44136</v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>
        <f>IFERROR(VLOOKUP(B706,'[1]DADOS (OCULTAR)'!$P$3:$R$56,3,0),"")</f>
        <v>10988301000633</v>
      </c>
      <c r="B706" s="10" t="str">
        <f>'[1]TCE - ANEXO III - Preencher'!C715</f>
        <v>HOSPITAL PELÓPIDAS SILVEIRA</v>
      </c>
      <c r="C706" s="11"/>
      <c r="D706" s="12" t="str">
        <f>'[1]TCE - ANEXO III - Preencher'!E715</f>
        <v>LUCIDEIZE BATISTA DOS SANTOS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322205</v>
      </c>
      <c r="G706" s="14">
        <f>IF('[1]TCE - ANEXO III - Preencher'!H715="","",'[1]TCE - ANEXO III - Preencher'!H715)</f>
        <v>44136</v>
      </c>
      <c r="H706" s="15">
        <f>'[1]TCE - ANEXO III - Preencher'!I715</f>
        <v>14.764900000000001</v>
      </c>
      <c r="I706" s="15">
        <f>'[1]TCE - ANEXO III - Preencher'!J715</f>
        <v>118.11920000000001</v>
      </c>
      <c r="J706" s="15">
        <f>'[1]TCE - ANEXO III - Preencher'!K715</f>
        <v>0</v>
      </c>
      <c r="K706" s="16">
        <f>'[1]TCE - ANEXO III - Preencher'!L715</f>
        <v>103.99279411764699</v>
      </c>
      <c r="L706" s="16">
        <f>'[1]TCE - ANEXO III - Preencher'!M715</f>
        <v>20.9</v>
      </c>
      <c r="M706" s="16">
        <f t="shared" si="61"/>
        <v>83.092794117647003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207</v>
      </c>
      <c r="R706" s="16">
        <f>'[1]TCE - ANEXO III - Preencher'!S715</f>
        <v>62.7</v>
      </c>
      <c r="S706" s="17">
        <f t="shared" si="63"/>
        <v>144.30000000000001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361.43689411764706</v>
      </c>
    </row>
    <row r="707" spans="1:28" s="4" customFormat="1">
      <c r="A707" s="9">
        <f>IFERROR(VLOOKUP(B707,'[1]DADOS (OCULTAR)'!$P$3:$R$56,3,0),"")</f>
        <v>10988301000633</v>
      </c>
      <c r="B707" s="10" t="str">
        <f>'[1]TCE - ANEXO III - Preencher'!C716</f>
        <v>HOSPITAL PELÓPIDAS SILVEIRA</v>
      </c>
      <c r="C707" s="11"/>
      <c r="D707" s="12" t="str">
        <f>'[1]TCE - ANEXO III - Preencher'!E716</f>
        <v>LUCIENE MARIA DE SOUZA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513430</v>
      </c>
      <c r="G707" s="14">
        <f>IF('[1]TCE - ANEXO III - Preencher'!H716="","",'[1]TCE - ANEXO III - Preencher'!H716)</f>
        <v>44136</v>
      </c>
      <c r="H707" s="15">
        <f>'[1]TCE - ANEXO III - Preencher'!I716</f>
        <v>18.341699999999999</v>
      </c>
      <c r="I707" s="15">
        <f>'[1]TCE - ANEXO III - Preencher'!J716</f>
        <v>146.7336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166.2353</v>
      </c>
    </row>
    <row r="708" spans="1:28" s="4" customFormat="1">
      <c r="A708" s="9">
        <f>IFERROR(VLOOKUP(B708,'[1]DADOS (OCULTAR)'!$P$3:$R$56,3,0),"")</f>
        <v>10988301000633</v>
      </c>
      <c r="B708" s="10" t="str">
        <f>'[1]TCE - ANEXO III - Preencher'!C717</f>
        <v>HOSPITAL PELÓPIDAS SILVEIRA</v>
      </c>
      <c r="C708" s="11"/>
      <c r="D708" s="12" t="str">
        <f>'[1]TCE - ANEXO III - Preencher'!E717</f>
        <v>LUCILA FERREIRA DA SILVA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>
        <f>'[1]TCE - ANEXO III - Preencher'!G717</f>
        <v>411010</v>
      </c>
      <c r="G708" s="14">
        <f>IF('[1]TCE - ANEXO III - Preencher'!H717="","",'[1]TCE - ANEXO III - Preencher'!H717)</f>
        <v>44136</v>
      </c>
      <c r="H708" s="15">
        <f>'[1]TCE - ANEXO III - Preencher'!I717</f>
        <v>10.4009</v>
      </c>
      <c r="I708" s="15">
        <f>'[1]TCE - ANEXO III - Preencher'!J717</f>
        <v>83.2072</v>
      </c>
      <c r="J708" s="15">
        <f>'[1]TCE - ANEXO III - Preencher'!K717</f>
        <v>0</v>
      </c>
      <c r="K708" s="16">
        <f>'[1]TCE - ANEXO III - Preencher'!L717</f>
        <v>103.99279411764699</v>
      </c>
      <c r="L708" s="16">
        <f>'[1]TCE - ANEXO III - Preencher'!M717</f>
        <v>20.9</v>
      </c>
      <c r="M708" s="16">
        <f t="shared" ref="M708:M771" si="67">K708-L708</f>
        <v>83.092794117647003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138</v>
      </c>
      <c r="R708" s="16">
        <f>'[1]TCE - ANEXO III - Preencher'!S717</f>
        <v>56.43</v>
      </c>
      <c r="S708" s="17">
        <f t="shared" ref="S708:S771" si="69">Q708-R708</f>
        <v>81.569999999999993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259.43089411764697</v>
      </c>
    </row>
    <row r="709" spans="1:28" s="4" customFormat="1">
      <c r="A709" s="9">
        <f>IFERROR(VLOOKUP(B709,'[1]DADOS (OCULTAR)'!$P$3:$R$56,3,0),"")</f>
        <v>10988301000633</v>
      </c>
      <c r="B709" s="10" t="str">
        <f>'[1]TCE - ANEXO III - Preencher'!C718</f>
        <v>HOSPITAL PELÓPIDAS SILVEIRA</v>
      </c>
      <c r="C709" s="11"/>
      <c r="D709" s="12" t="str">
        <f>'[1]TCE - ANEXO III - Preencher'!E718</f>
        <v>LUCILENE DE ASSIS BATISTA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521130</v>
      </c>
      <c r="G709" s="14">
        <f>IF('[1]TCE - ANEXO III - Preencher'!H718="","",'[1]TCE - ANEXO III - Preencher'!H718)</f>
        <v>44136</v>
      </c>
      <c r="H709" s="15">
        <f>'[1]TCE - ANEXO III - Preencher'!I718</f>
        <v>10.9725</v>
      </c>
      <c r="I709" s="15">
        <f>'[1]TCE - ANEXO III - Preencher'!J718</f>
        <v>87.78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64</v>
      </c>
      <c r="U709" s="16">
        <f>'[1]TCE - ANEXO III - Preencher'!V718</f>
        <v>0</v>
      </c>
      <c r="V709" s="17">
        <f t="shared" si="70"/>
        <v>64</v>
      </c>
      <c r="W709" s="18" t="str">
        <f>IF('[1]TCE - ANEXO III - Preencher'!X718="","",'[1]TCE - ANEXO III - Preencher'!X718)</f>
        <v>AUXILIO CRECHE</v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163.91249999999999</v>
      </c>
    </row>
    <row r="710" spans="1:28" s="4" customFormat="1">
      <c r="A710" s="9">
        <f>IFERROR(VLOOKUP(B710,'[1]DADOS (OCULTAR)'!$P$3:$R$56,3,0),"")</f>
        <v>10988301000633</v>
      </c>
      <c r="B710" s="10" t="str">
        <f>'[1]TCE - ANEXO III - Preencher'!C719</f>
        <v>HOSPITAL PELÓPIDAS SILVEIRA</v>
      </c>
      <c r="C710" s="11"/>
      <c r="D710" s="12" t="str">
        <f>'[1]TCE - ANEXO III - Preencher'!E719</f>
        <v>LUCY GLEIDE VASCONCELOS DO NASCIMENTO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44136</v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1.1599999999999999</v>
      </c>
    </row>
    <row r="711" spans="1:28" s="4" customFormat="1">
      <c r="A711" s="9">
        <f>IFERROR(VLOOKUP(B711,'[1]DADOS (OCULTAR)'!$P$3:$R$56,3,0),"")</f>
        <v>10988301000633</v>
      </c>
      <c r="B711" s="10" t="str">
        <f>'[1]TCE - ANEXO III - Preencher'!C720</f>
        <v>HOSPITAL PELÓPIDAS SILVEIRA</v>
      </c>
      <c r="C711" s="11"/>
      <c r="D711" s="12" t="str">
        <f>'[1]TCE - ANEXO III - Preencher'!E720</f>
        <v>LUDMILLA DA SILVA ROCHA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322205</v>
      </c>
      <c r="G711" s="14">
        <f>IF('[1]TCE - ANEXO III - Preencher'!H720="","",'[1]TCE - ANEXO III - Preencher'!H720)</f>
        <v>44136</v>
      </c>
      <c r="H711" s="15">
        <f>'[1]TCE - ANEXO III - Preencher'!I720</f>
        <v>12.704000000000001</v>
      </c>
      <c r="I711" s="15">
        <f>'[1]TCE - ANEXO III - Preencher'!J720</f>
        <v>101.63200000000001</v>
      </c>
      <c r="J711" s="15">
        <f>'[1]TCE - ANEXO III - Preencher'!K720</f>
        <v>0</v>
      </c>
      <c r="K711" s="16">
        <f>'[1]TCE - ANEXO III - Preencher'!L720</f>
        <v>103.99279411764699</v>
      </c>
      <c r="L711" s="16">
        <f>'[1]TCE - ANEXO III - Preencher'!M720</f>
        <v>20.9</v>
      </c>
      <c r="M711" s="16">
        <f t="shared" si="67"/>
        <v>83.092794117647003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198.58879411764701</v>
      </c>
    </row>
    <row r="712" spans="1:28" s="4" customFormat="1">
      <c r="A712" s="9">
        <f>IFERROR(VLOOKUP(B712,'[1]DADOS (OCULTAR)'!$P$3:$R$56,3,0),"")</f>
        <v>10988301000633</v>
      </c>
      <c r="B712" s="10" t="str">
        <f>'[1]TCE - ANEXO III - Preencher'!C721</f>
        <v>HOSPITAL PELÓPIDAS SILVEIRA</v>
      </c>
      <c r="C712" s="11"/>
      <c r="D712" s="12" t="str">
        <f>'[1]TCE - ANEXO III - Preencher'!E721</f>
        <v>LUIZ EURIPEDES ALMONDES SANTANA LEMOS</v>
      </c>
      <c r="E712" s="10" t="str">
        <f>IF('[1]TCE - ANEXO III - Preencher'!F721="4 - Assistência Odontológica","2 - Outros Profissionais da Saúde",'[1]TCE - ANEXO III - Preencher'!F721)</f>
        <v>1 - Médico</v>
      </c>
      <c r="F712" s="13">
        <f>'[1]TCE - ANEXO III - Preencher'!G721</f>
        <v>225125</v>
      </c>
      <c r="G712" s="14">
        <f>IF('[1]TCE - ANEXO III - Preencher'!H721="","",'[1]TCE - ANEXO III - Preencher'!H721)</f>
        <v>44136</v>
      </c>
      <c r="H712" s="15">
        <f>'[1]TCE - ANEXO III - Preencher'!I721</f>
        <v>152.31709999999998</v>
      </c>
      <c r="I712" s="15">
        <f>'[1]TCE - ANEXO III - Preencher'!J721</f>
        <v>1218.5367999999999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9.2766149999999996</v>
      </c>
      <c r="O712" s="16">
        <f>'[1]TCE - ANEXO III - Preencher'!P721</f>
        <v>0</v>
      </c>
      <c r="P712" s="17">
        <f t="shared" si="68"/>
        <v>9.2766149999999996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1380.1305149999998</v>
      </c>
    </row>
    <row r="713" spans="1:28" s="4" customFormat="1">
      <c r="A713" s="9">
        <f>IFERROR(VLOOKUP(B713,'[1]DADOS (OCULTAR)'!$P$3:$R$56,3,0),"")</f>
        <v>10988301000633</v>
      </c>
      <c r="B713" s="10" t="str">
        <f>'[1]TCE - ANEXO III - Preencher'!C722</f>
        <v>HOSPITAL PELÓPIDAS SILVEIRA</v>
      </c>
      <c r="C713" s="11"/>
      <c r="D713" s="12" t="str">
        <f>'[1]TCE - ANEXO III - Preencher'!E722</f>
        <v>LUIZ FERNANDO MATOS DE GOES SIQUEIRA</v>
      </c>
      <c r="E713" s="10" t="str">
        <f>IF('[1]TCE - ANEXO III - Preencher'!F722="4 - Assistência Odontológica","2 - Outros Profissionais da Saúde",'[1]TCE - ANEXO III - Preencher'!F722)</f>
        <v>1 - Médico</v>
      </c>
      <c r="F713" s="13">
        <f>'[1]TCE - ANEXO III - Preencher'!G722</f>
        <v>225125</v>
      </c>
      <c r="G713" s="14">
        <f>IF('[1]TCE - ANEXO III - Preencher'!H722="","",'[1]TCE - ANEXO III - Preencher'!H722)</f>
        <v>44136</v>
      </c>
      <c r="H713" s="15">
        <f>'[1]TCE - ANEXO III - Preencher'!I722</f>
        <v>89.772000000000006</v>
      </c>
      <c r="I713" s="15">
        <f>'[1]TCE - ANEXO III - Preencher'!J722</f>
        <v>718.17600000000004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9.2766149999999996</v>
      </c>
      <c r="O713" s="16">
        <f>'[1]TCE - ANEXO III - Preencher'!P722</f>
        <v>0</v>
      </c>
      <c r="P713" s="17">
        <f t="shared" si="68"/>
        <v>9.2766149999999996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817.22461500000009</v>
      </c>
    </row>
    <row r="714" spans="1:28" s="4" customFormat="1">
      <c r="A714" s="9">
        <f>IFERROR(VLOOKUP(B714,'[1]DADOS (OCULTAR)'!$P$3:$R$56,3,0),"")</f>
        <v>10988301000633</v>
      </c>
      <c r="B714" s="10" t="str">
        <f>'[1]TCE - ANEXO III - Preencher'!C723</f>
        <v>HOSPITAL PELÓPIDAS SILVEIRA</v>
      </c>
      <c r="C714" s="11"/>
      <c r="D714" s="12" t="str">
        <f>'[1]TCE - ANEXO III - Preencher'!E723</f>
        <v>LUIZ HENRIQUE DE OLIVEIRA BARBOSA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951105</v>
      </c>
      <c r="G714" s="14">
        <f>IF('[1]TCE - ANEXO III - Preencher'!H723="","",'[1]TCE - ANEXO III - Preencher'!H723)</f>
        <v>44136</v>
      </c>
      <c r="H714" s="15">
        <f>'[1]TCE - ANEXO III - Preencher'!I723</f>
        <v>16.532</v>
      </c>
      <c r="I714" s="15">
        <f>'[1]TCE - ANEXO III - Preencher'!J723</f>
        <v>132.256</v>
      </c>
      <c r="J714" s="15">
        <f>'[1]TCE - ANEXO III - Preencher'!K723</f>
        <v>0</v>
      </c>
      <c r="K714" s="16">
        <f>'[1]TCE - ANEXO III - Preencher'!L723</f>
        <v>103.99279411764699</v>
      </c>
      <c r="L714" s="16">
        <f>'[1]TCE - ANEXO III - Preencher'!M723</f>
        <v>25.43</v>
      </c>
      <c r="M714" s="16">
        <f t="shared" si="67"/>
        <v>78.562794117647002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228.51079411764701</v>
      </c>
    </row>
    <row r="715" spans="1:28" s="4" customFormat="1">
      <c r="A715" s="9">
        <f>IFERROR(VLOOKUP(B715,'[1]DADOS (OCULTAR)'!$P$3:$R$56,3,0),"")</f>
        <v>10988301000633</v>
      </c>
      <c r="B715" s="10" t="str">
        <f>'[1]TCE - ANEXO III - Preencher'!C724</f>
        <v>HOSPITAL PELÓPIDAS SILVEIRA</v>
      </c>
      <c r="C715" s="11"/>
      <c r="D715" s="12" t="str">
        <f>'[1]TCE - ANEXO III - Preencher'!E724</f>
        <v>LUIZ SEVERO BEM JUNIOR</v>
      </c>
      <c r="E715" s="10" t="str">
        <f>IF('[1]TCE - ANEXO III - Preencher'!F724="4 - Assistência Odontológica","2 - Outros Profissionais da Saúde",'[1]TCE - ANEXO III - Preencher'!F724)</f>
        <v>1 - Médico</v>
      </c>
      <c r="F715" s="13">
        <f>'[1]TCE - ANEXO III - Preencher'!G724</f>
        <v>225125</v>
      </c>
      <c r="G715" s="14">
        <f>IF('[1]TCE - ANEXO III - Preencher'!H724="","",'[1]TCE - ANEXO III - Preencher'!H724)</f>
        <v>44136</v>
      </c>
      <c r="H715" s="15">
        <f>'[1]TCE - ANEXO III - Preencher'!I724</f>
        <v>17.7272</v>
      </c>
      <c r="I715" s="15">
        <f>'[1]TCE - ANEXO III - Preencher'!J724</f>
        <v>141.8176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9.2766149999999996</v>
      </c>
      <c r="O715" s="16">
        <f>'[1]TCE - ANEXO III - Preencher'!P724</f>
        <v>0</v>
      </c>
      <c r="P715" s="17">
        <f t="shared" si="68"/>
        <v>9.2766149999999996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168.821415</v>
      </c>
    </row>
    <row r="716" spans="1:28" s="4" customFormat="1">
      <c r="A716" s="9">
        <f>IFERROR(VLOOKUP(B716,'[1]DADOS (OCULTAR)'!$P$3:$R$56,3,0),"")</f>
        <v>10988301000633</v>
      </c>
      <c r="B716" s="10" t="str">
        <f>'[1]TCE - ANEXO III - Preencher'!C725</f>
        <v>HOSPITAL PELÓPIDAS SILVEIRA</v>
      </c>
      <c r="C716" s="11"/>
      <c r="D716" s="12" t="str">
        <f>'[1]TCE - ANEXO III - Preencher'!E725</f>
        <v>LUNA GAMA MAIA</v>
      </c>
      <c r="E716" s="10" t="str">
        <f>IF('[1]TCE - ANEXO III - Preencher'!F725="4 - Assistência Odontológica","2 - Outros Profissionais da Saúde",'[1]TCE - ANEXO III - Preencher'!F725)</f>
        <v>1 - Médico</v>
      </c>
      <c r="F716" s="13">
        <f>'[1]TCE - ANEXO III - Preencher'!G725</f>
        <v>225125</v>
      </c>
      <c r="G716" s="14">
        <f>IF('[1]TCE - ANEXO III - Preencher'!H725="","",'[1]TCE - ANEXO III - Preencher'!H725)</f>
        <v>44136</v>
      </c>
      <c r="H716" s="15">
        <f>'[1]TCE - ANEXO III - Preencher'!I725</f>
        <v>103.38500000000001</v>
      </c>
      <c r="I716" s="15">
        <f>'[1]TCE - ANEXO III - Preencher'!J725</f>
        <v>868.7704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9.2766149999999996</v>
      </c>
      <c r="O716" s="16">
        <f>'[1]TCE - ANEXO III - Preencher'!P725</f>
        <v>0</v>
      </c>
      <c r="P716" s="17">
        <f t="shared" si="68"/>
        <v>9.2766149999999996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981.43201499999998</v>
      </c>
    </row>
    <row r="717" spans="1:28" s="4" customFormat="1">
      <c r="A717" s="9">
        <f>IFERROR(VLOOKUP(B717,'[1]DADOS (OCULTAR)'!$P$3:$R$56,3,0),"")</f>
        <v>10988301000633</v>
      </c>
      <c r="B717" s="10" t="str">
        <f>'[1]TCE - ANEXO III - Preencher'!C726</f>
        <v>HOSPITAL PELÓPIDAS SILVEIRA</v>
      </c>
      <c r="C717" s="11"/>
      <c r="D717" s="12" t="str">
        <f>'[1]TCE - ANEXO III - Preencher'!E726</f>
        <v>LUSIA MARIA NUNES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>
        <f>'[1]TCE - ANEXO III - Preencher'!G726</f>
        <v>513430</v>
      </c>
      <c r="G717" s="14">
        <f>IF('[1]TCE - ANEXO III - Preencher'!H726="","",'[1]TCE - ANEXO III - Preencher'!H726)</f>
        <v>44136</v>
      </c>
      <c r="H717" s="15">
        <f>'[1]TCE - ANEXO III - Preencher'!I726</f>
        <v>16.600300000000001</v>
      </c>
      <c r="I717" s="15">
        <f>'[1]TCE - ANEXO III - Preencher'!J726</f>
        <v>132.80240000000001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103.5</v>
      </c>
      <c r="R717" s="16">
        <f>'[1]TCE - ANEXO III - Preencher'!S726</f>
        <v>62.7</v>
      </c>
      <c r="S717" s="17">
        <f t="shared" si="69"/>
        <v>40.799999999999997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191.36270000000002</v>
      </c>
    </row>
    <row r="718" spans="1:28" s="4" customFormat="1">
      <c r="A718" s="9">
        <f>IFERROR(VLOOKUP(B718,'[1]DADOS (OCULTAR)'!$P$3:$R$56,3,0),"")</f>
        <v>10988301000633</v>
      </c>
      <c r="B718" s="10" t="str">
        <f>'[1]TCE - ANEXO III - Preencher'!C727</f>
        <v>HOSPITAL PELÓPIDAS SILVEIRA</v>
      </c>
      <c r="C718" s="11"/>
      <c r="D718" s="12" t="str">
        <f>'[1]TCE - ANEXO III - Preencher'!E727</f>
        <v>LUZINETE LIDIA DA SILVA CABRAL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324115</v>
      </c>
      <c r="G718" s="14">
        <f>IF('[1]TCE - ANEXO III - Preencher'!H727="","",'[1]TCE - ANEXO III - Preencher'!H727)</f>
        <v>44136</v>
      </c>
      <c r="H718" s="15">
        <f>'[1]TCE - ANEXO III - Preencher'!I727</f>
        <v>34.472200000000001</v>
      </c>
      <c r="I718" s="15">
        <f>'[1]TCE - ANEXO III - Preencher'!J727</f>
        <v>275.77760000000001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138</v>
      </c>
      <c r="R718" s="16">
        <f>'[1]TCE - ANEXO III - Preencher'!S727</f>
        <v>44.67</v>
      </c>
      <c r="S718" s="17">
        <f t="shared" si="69"/>
        <v>93.33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404.7398</v>
      </c>
    </row>
    <row r="719" spans="1:28" s="4" customFormat="1">
      <c r="A719" s="9">
        <f>IFERROR(VLOOKUP(B719,'[1]DADOS (OCULTAR)'!$P$3:$R$56,3,0),"")</f>
        <v>10988301000633</v>
      </c>
      <c r="B719" s="10" t="str">
        <f>'[1]TCE - ANEXO III - Preencher'!C728</f>
        <v>HOSPITAL PELÓPIDAS SILVEIRA</v>
      </c>
      <c r="C719" s="11"/>
      <c r="D719" s="12" t="str">
        <f>'[1]TCE - ANEXO III - Preencher'!E728</f>
        <v>MAIARA OLIVEIRA DE ASSIS</v>
      </c>
      <c r="E719" s="10" t="str">
        <f>IF('[1]TCE - ANEXO III - Preencher'!F728="4 - Assistência Odontológica","2 - Outros Profissionais da Saúde",'[1]TCE - ANEXO III - Preencher'!F728)</f>
        <v>1 - Médico</v>
      </c>
      <c r="F719" s="13">
        <f>'[1]TCE - ANEXO III - Preencher'!G728</f>
        <v>225125</v>
      </c>
      <c r="G719" s="14">
        <f>IF('[1]TCE - ANEXO III - Preencher'!H728="","",'[1]TCE - ANEXO III - Preencher'!H728)</f>
        <v>44136</v>
      </c>
      <c r="H719" s="15">
        <f>'[1]TCE - ANEXO III - Preencher'!I728</f>
        <v>91.906399999999991</v>
      </c>
      <c r="I719" s="15">
        <f>'[1]TCE - ANEXO III - Preencher'!J728</f>
        <v>735.25119999999993</v>
      </c>
      <c r="J719" s="15">
        <f>'[1]TCE - ANEXO III - Preencher'!K728</f>
        <v>0</v>
      </c>
      <c r="K719" s="16">
        <f>'[1]TCE - ANEXO III - Preencher'!L728</f>
        <v>103.99279411764699</v>
      </c>
      <c r="L719" s="16">
        <f>'[1]TCE - ANEXO III - Preencher'!M728</f>
        <v>6.34</v>
      </c>
      <c r="M719" s="16">
        <f t="shared" si="67"/>
        <v>97.652794117646991</v>
      </c>
      <c r="N719" s="16">
        <f>'[1]TCE - ANEXO III - Preencher'!O728</f>
        <v>9.2766149999999996</v>
      </c>
      <c r="O719" s="16">
        <f>'[1]TCE - ANEXO III - Preencher'!P728</f>
        <v>0</v>
      </c>
      <c r="P719" s="17">
        <f t="shared" si="68"/>
        <v>9.2766149999999996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934.08700911764686</v>
      </c>
    </row>
    <row r="720" spans="1:28" s="4" customFormat="1">
      <c r="A720" s="9">
        <f>IFERROR(VLOOKUP(B720,'[1]DADOS (OCULTAR)'!$P$3:$R$56,3,0),"")</f>
        <v>10988301000633</v>
      </c>
      <c r="B720" s="10" t="str">
        <f>'[1]TCE - ANEXO III - Preencher'!C729</f>
        <v>HOSPITAL PELÓPIDAS SILVEIRA</v>
      </c>
      <c r="C720" s="11"/>
      <c r="D720" s="12" t="str">
        <f>'[1]TCE - ANEXO III - Preencher'!E729</f>
        <v>MANOEL ALFREDO DOS SANTOS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>
        <f>'[1]TCE - ANEXO III - Preencher'!G729</f>
        <v>951105</v>
      </c>
      <c r="G720" s="14">
        <f>IF('[1]TCE - ANEXO III - Preencher'!H729="","",'[1]TCE - ANEXO III - Preencher'!H729)</f>
        <v>44136</v>
      </c>
      <c r="H720" s="15">
        <f>'[1]TCE - ANEXO III - Preencher'!I729</f>
        <v>24.0549</v>
      </c>
      <c r="I720" s="15">
        <f>'[1]TCE - ANEXO III - Preencher'!J729</f>
        <v>192.4392</v>
      </c>
      <c r="J720" s="15">
        <f>'[1]TCE - ANEXO III - Preencher'!K729</f>
        <v>0</v>
      </c>
      <c r="K720" s="16">
        <f>'[1]TCE - ANEXO III - Preencher'!L729</f>
        <v>103.99279411764699</v>
      </c>
      <c r="L720" s="16">
        <f>'[1]TCE - ANEXO III - Preencher'!M729</f>
        <v>25.43</v>
      </c>
      <c r="M720" s="16">
        <f t="shared" si="67"/>
        <v>78.562794117647002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207</v>
      </c>
      <c r="R720" s="16">
        <f>'[1]TCE - ANEXO III - Preencher'!S729</f>
        <v>76.3</v>
      </c>
      <c r="S720" s="17">
        <f t="shared" si="69"/>
        <v>130.69999999999999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426.91689411764702</v>
      </c>
    </row>
    <row r="721" spans="1:28" s="4" customFormat="1">
      <c r="A721" s="9">
        <f>IFERROR(VLOOKUP(B721,'[1]DADOS (OCULTAR)'!$P$3:$R$56,3,0),"")</f>
        <v>10988301000633</v>
      </c>
      <c r="B721" s="10" t="str">
        <f>'[1]TCE - ANEXO III - Preencher'!C730</f>
        <v>HOSPITAL PELÓPIDAS SILVEIRA</v>
      </c>
      <c r="C721" s="11"/>
      <c r="D721" s="12" t="str">
        <f>'[1]TCE - ANEXO III - Preencher'!E730</f>
        <v>MANOEL DOMICIANO CAVALCANTE NETO</v>
      </c>
      <c r="E721" s="10" t="str">
        <f>IF('[1]TCE - ANEXO III - Preencher'!F730="4 - Assistência Odontológica","2 - Outros Profissionais da Saúde",'[1]TCE - ANEXO III - Preencher'!F730)</f>
        <v>1 - Médico</v>
      </c>
      <c r="F721" s="13">
        <f>'[1]TCE - ANEXO III - Preencher'!G730</f>
        <v>225125</v>
      </c>
      <c r="G721" s="14">
        <f>IF('[1]TCE - ANEXO III - Preencher'!H730="","",'[1]TCE - ANEXO III - Preencher'!H730)</f>
        <v>44136</v>
      </c>
      <c r="H721" s="15">
        <f>'[1]TCE - ANEXO III - Preencher'!I730</f>
        <v>107.02</v>
      </c>
      <c r="I721" s="15">
        <f>'[1]TCE - ANEXO III - Preencher'!J730</f>
        <v>856.16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9.2766149999999996</v>
      </c>
      <c r="O721" s="16">
        <f>'[1]TCE - ANEXO III - Preencher'!P730</f>
        <v>0</v>
      </c>
      <c r="P721" s="17">
        <f t="shared" si="68"/>
        <v>9.2766149999999996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972.45661499999994</v>
      </c>
    </row>
    <row r="722" spans="1:28" s="4" customFormat="1">
      <c r="A722" s="9">
        <f>IFERROR(VLOOKUP(B722,'[1]DADOS (OCULTAR)'!$P$3:$R$56,3,0),"")</f>
        <v>10988301000633</v>
      </c>
      <c r="B722" s="10" t="str">
        <f>'[1]TCE - ANEXO III - Preencher'!C731</f>
        <v>HOSPITAL PELÓPIDAS SILVEIRA</v>
      </c>
      <c r="C722" s="11"/>
      <c r="D722" s="12" t="str">
        <f>'[1]TCE - ANEXO III - Preencher'!E731</f>
        <v>MANOEL JOSE DA SILVA JUNIOR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>
        <f>'[1]TCE - ANEXO III - Preencher'!G731</f>
        <v>517410</v>
      </c>
      <c r="G722" s="14">
        <f>IF('[1]TCE - ANEXO III - Preencher'!H731="","",'[1]TCE - ANEXO III - Preencher'!H731)</f>
        <v>44136</v>
      </c>
      <c r="H722" s="15">
        <f>'[1]TCE - ANEXO III - Preencher'!I731</f>
        <v>10.9725</v>
      </c>
      <c r="I722" s="15">
        <f>'[1]TCE - ANEXO III - Preencher'!J731</f>
        <v>87.78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103.5</v>
      </c>
      <c r="R722" s="16">
        <f>'[1]TCE - ANEXO III - Preencher'!S731</f>
        <v>62.7</v>
      </c>
      <c r="S722" s="17">
        <f t="shared" si="69"/>
        <v>40.799999999999997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140.71249999999998</v>
      </c>
    </row>
    <row r="723" spans="1:28" s="4" customFormat="1">
      <c r="A723" s="9">
        <f>IFERROR(VLOOKUP(B723,'[1]DADOS (OCULTAR)'!$P$3:$R$56,3,0),"")</f>
        <v>10988301000633</v>
      </c>
      <c r="B723" s="10" t="str">
        <f>'[1]TCE - ANEXO III - Preencher'!C732</f>
        <v>HOSPITAL PELÓPIDAS SILVEIRA</v>
      </c>
      <c r="C723" s="11"/>
      <c r="D723" s="12" t="str">
        <f>'[1]TCE - ANEXO III - Preencher'!E732</f>
        <v>MANOEL JOSE PAULA DE MORAIS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>
        <f>'[1]TCE - ANEXO III - Preencher'!G732</f>
        <v>142530</v>
      </c>
      <c r="G723" s="14">
        <f>IF('[1]TCE - ANEXO III - Preencher'!H732="","",'[1]TCE - ANEXO III - Preencher'!H732)</f>
        <v>44136</v>
      </c>
      <c r="H723" s="15">
        <f>'[1]TCE - ANEXO III - Preencher'!I732</f>
        <v>80.961100000000002</v>
      </c>
      <c r="I723" s="15">
        <f>'[1]TCE - ANEXO III - Preencher'!J732</f>
        <v>647.68880000000001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729.80989999999997</v>
      </c>
    </row>
    <row r="724" spans="1:28" s="4" customFormat="1">
      <c r="A724" s="9">
        <f>IFERROR(VLOOKUP(B724,'[1]DADOS (OCULTAR)'!$P$3:$R$56,3,0),"")</f>
        <v>10988301000633</v>
      </c>
      <c r="B724" s="10" t="str">
        <f>'[1]TCE - ANEXO III - Preencher'!C733</f>
        <v>HOSPITAL PELÓPIDAS SILVEIRA</v>
      </c>
      <c r="C724" s="11"/>
      <c r="D724" s="12" t="str">
        <f>'[1]TCE - ANEXO III - Preencher'!E733</f>
        <v>MANOEL MENDES DA SILVA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515110</v>
      </c>
      <c r="G724" s="14">
        <f>IF('[1]TCE - ANEXO III - Preencher'!H733="","",'[1]TCE - ANEXO III - Preencher'!H733)</f>
        <v>44136</v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1.1599999999999999</v>
      </c>
    </row>
    <row r="725" spans="1:28" s="4" customFormat="1">
      <c r="A725" s="9">
        <f>IFERROR(VLOOKUP(B725,'[1]DADOS (OCULTAR)'!$P$3:$R$56,3,0),"")</f>
        <v>10988301000633</v>
      </c>
      <c r="B725" s="10" t="str">
        <f>'[1]TCE - ANEXO III - Preencher'!C734</f>
        <v>HOSPITAL PELÓPIDAS SILVEIRA</v>
      </c>
      <c r="C725" s="11"/>
      <c r="D725" s="12" t="str">
        <f>'[1]TCE - ANEXO III - Preencher'!E734</f>
        <v>MARCELA CLOVIS DA SILVA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>
        <f>'[1]TCE - ANEXO III - Preencher'!G734</f>
        <v>411010</v>
      </c>
      <c r="G725" s="14">
        <f>IF('[1]TCE - ANEXO III - Preencher'!H734="","",'[1]TCE - ANEXO III - Preencher'!H734)</f>
        <v>44136</v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1.1599999999999999</v>
      </c>
    </row>
    <row r="726" spans="1:28" s="4" customFormat="1">
      <c r="A726" s="9">
        <f>IFERROR(VLOOKUP(B726,'[1]DADOS (OCULTAR)'!$P$3:$R$56,3,0),"")</f>
        <v>10988301000633</v>
      </c>
      <c r="B726" s="10" t="str">
        <f>'[1]TCE - ANEXO III - Preencher'!C735</f>
        <v>HOSPITAL PELÓPIDAS SILVEIRA</v>
      </c>
      <c r="C726" s="11"/>
      <c r="D726" s="12" t="str">
        <f>'[1]TCE - ANEXO III - Preencher'!E735</f>
        <v>MARCELA CRISTINA DO NASCIMENTO SOUZA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521130</v>
      </c>
      <c r="G726" s="14">
        <f>IF('[1]TCE - ANEXO III - Preencher'!H735="","",'[1]TCE - ANEXO III - Preencher'!H735)</f>
        <v>44136</v>
      </c>
      <c r="H726" s="15">
        <f>'[1]TCE - ANEXO III - Preencher'!I735</f>
        <v>13.198699999999999</v>
      </c>
      <c r="I726" s="15">
        <f>'[1]TCE - ANEXO III - Preencher'!J735</f>
        <v>105.58959999999999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103.5</v>
      </c>
      <c r="R726" s="16">
        <f>'[1]TCE - ANEXO III - Preencher'!S735</f>
        <v>62.7</v>
      </c>
      <c r="S726" s="17">
        <f t="shared" si="69"/>
        <v>40.799999999999997</v>
      </c>
      <c r="T726" s="16">
        <f>'[1]TCE - ANEXO III - Preencher'!U735</f>
        <v>64</v>
      </c>
      <c r="U726" s="16">
        <f>'[1]TCE - ANEXO III - Preencher'!V735</f>
        <v>0</v>
      </c>
      <c r="V726" s="17">
        <f t="shared" si="70"/>
        <v>64</v>
      </c>
      <c r="W726" s="18" t="str">
        <f>IF('[1]TCE - ANEXO III - Preencher'!X735="","",'[1]TCE - ANEXO III - Preencher'!X735)</f>
        <v>AUXILIO CRECHE</v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224.74829999999997</v>
      </c>
    </row>
    <row r="727" spans="1:28" s="4" customFormat="1">
      <c r="A727" s="9">
        <f>IFERROR(VLOOKUP(B727,'[1]DADOS (OCULTAR)'!$P$3:$R$56,3,0),"")</f>
        <v>10988301000633</v>
      </c>
      <c r="B727" s="10" t="str">
        <f>'[1]TCE - ANEXO III - Preencher'!C736</f>
        <v>HOSPITAL PELÓPIDAS SILVEIRA</v>
      </c>
      <c r="C727" s="11"/>
      <c r="D727" s="12" t="str">
        <f>'[1]TCE - ANEXO III - Preencher'!E736</f>
        <v>MARCELA LEANDRA DOS SANTOS SILVA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44136</v>
      </c>
      <c r="H727" s="15">
        <f>'[1]TCE - ANEXO III - Preencher'!I736</f>
        <v>16.756900000000002</v>
      </c>
      <c r="I727" s="15">
        <f>'[1]TCE - ANEXO III - Preencher'!J736</f>
        <v>134.05520000000001</v>
      </c>
      <c r="J727" s="15">
        <f>'[1]TCE - ANEXO III - Preencher'!K736</f>
        <v>0</v>
      </c>
      <c r="K727" s="16">
        <f>'[1]TCE - ANEXO III - Preencher'!L736</f>
        <v>103.99279411764699</v>
      </c>
      <c r="L727" s="16">
        <f>'[1]TCE - ANEXO III - Preencher'!M736</f>
        <v>20.9</v>
      </c>
      <c r="M727" s="16">
        <f t="shared" si="67"/>
        <v>83.092794117647003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103.5</v>
      </c>
      <c r="R727" s="16">
        <f>'[1]TCE - ANEXO III - Preencher'!S736</f>
        <v>62.7</v>
      </c>
      <c r="S727" s="17">
        <f t="shared" si="69"/>
        <v>40.799999999999997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275.864894117647</v>
      </c>
    </row>
    <row r="728" spans="1:28" s="4" customFormat="1">
      <c r="A728" s="9">
        <f>IFERROR(VLOOKUP(B728,'[1]DADOS (OCULTAR)'!$P$3:$R$56,3,0),"")</f>
        <v>10988301000633</v>
      </c>
      <c r="B728" s="10" t="str">
        <f>'[1]TCE - ANEXO III - Preencher'!C737</f>
        <v>HOSPITAL PELÓPIDAS SILVEIRA</v>
      </c>
      <c r="C728" s="11"/>
      <c r="D728" s="12" t="str">
        <f>'[1]TCE - ANEXO III - Preencher'!E737</f>
        <v>MARCELA MARIA DA SILVA RODRIGUES ALVES</v>
      </c>
      <c r="E728" s="10" t="str">
        <f>IF('[1]TCE - ANEXO III - Preencher'!F737="4 - Assistência Odontológica","2 - Outros Profissionais da Saúde",'[1]TCE - ANEXO III - Preencher'!F737)</f>
        <v>3 - Administrativo</v>
      </c>
      <c r="F728" s="13">
        <f>'[1]TCE - ANEXO III - Preencher'!G737</f>
        <v>411010</v>
      </c>
      <c r="G728" s="14">
        <f>IF('[1]TCE - ANEXO III - Preencher'!H737="","",'[1]TCE - ANEXO III - Preencher'!H737)</f>
        <v>44136</v>
      </c>
      <c r="H728" s="15">
        <f>'[1]TCE - ANEXO III - Preencher'!I737</f>
        <v>5.1880999999999995</v>
      </c>
      <c r="I728" s="15">
        <f>'[1]TCE - ANEXO III - Preencher'!J737</f>
        <v>12.5532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138</v>
      </c>
      <c r="R728" s="16">
        <f>'[1]TCE - ANEXO III - Preencher'!S737</f>
        <v>30.3</v>
      </c>
      <c r="S728" s="17">
        <f t="shared" si="69"/>
        <v>107.7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126.60130000000001</v>
      </c>
    </row>
    <row r="729" spans="1:28" s="4" customFormat="1">
      <c r="A729" s="9">
        <f>IFERROR(VLOOKUP(B729,'[1]DADOS (OCULTAR)'!$P$3:$R$56,3,0),"")</f>
        <v>10988301000633</v>
      </c>
      <c r="B729" s="10" t="str">
        <f>'[1]TCE - ANEXO III - Preencher'!C738</f>
        <v>HOSPITAL PELÓPIDAS SILVEIRA</v>
      </c>
      <c r="C729" s="11"/>
      <c r="D729" s="12" t="str">
        <f>'[1]TCE - ANEXO III - Preencher'!E738</f>
        <v>MARCELA MOURY FERNANDES DA ROSA BORGES</v>
      </c>
      <c r="E729" s="10" t="str">
        <f>IF('[1]TCE - ANEXO III - Preencher'!F738="4 - Assistência Odontológica","2 - Outros Profissionais da Saúde",'[1]TCE - ANEXO III - Preencher'!F738)</f>
        <v>1 - Médico</v>
      </c>
      <c r="F729" s="13">
        <f>'[1]TCE - ANEXO III - Preencher'!G738</f>
        <v>225125</v>
      </c>
      <c r="G729" s="14">
        <f>IF('[1]TCE - ANEXO III - Preencher'!H738="","",'[1]TCE - ANEXO III - Preencher'!H738)</f>
        <v>44136</v>
      </c>
      <c r="H729" s="15">
        <f>'[1]TCE - ANEXO III - Preencher'!I738</f>
        <v>34.856500000000004</v>
      </c>
      <c r="I729" s="15">
        <f>'[1]TCE - ANEXO III - Preencher'!J738</f>
        <v>290.80560000000003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9.2766149999999996</v>
      </c>
      <c r="O729" s="16">
        <f>'[1]TCE - ANEXO III - Preencher'!P738</f>
        <v>0</v>
      </c>
      <c r="P729" s="17">
        <f t="shared" si="68"/>
        <v>9.2766149999999996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334.938715</v>
      </c>
    </row>
    <row r="730" spans="1:28" s="4" customFormat="1">
      <c r="A730" s="9">
        <f>IFERROR(VLOOKUP(B730,'[1]DADOS (OCULTAR)'!$P$3:$R$56,3,0),"")</f>
        <v>10988301000633</v>
      </c>
      <c r="B730" s="10" t="str">
        <f>'[1]TCE - ANEXO III - Preencher'!C739</f>
        <v>HOSPITAL PELÓPIDAS SILVEIRA</v>
      </c>
      <c r="C730" s="11"/>
      <c r="D730" s="12" t="str">
        <f>'[1]TCE - ANEXO III - Preencher'!E739</f>
        <v>MARCELA OLIVEIRA MOREIRA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>
        <f>'[1]TCE - ANEXO III - Preencher'!G739</f>
        <v>142405</v>
      </c>
      <c r="G730" s="14">
        <f>IF('[1]TCE - ANEXO III - Preencher'!H739="","",'[1]TCE - ANEXO III - Preencher'!H739)</f>
        <v>44136</v>
      </c>
      <c r="H730" s="15">
        <f>'[1]TCE - ANEXO III - Preencher'!I739</f>
        <v>76.796199999999999</v>
      </c>
      <c r="I730" s="15">
        <f>'[1]TCE - ANEXO III - Preencher'!J739</f>
        <v>921.55439999999999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999.51059999999995</v>
      </c>
    </row>
    <row r="731" spans="1:28" s="4" customFormat="1">
      <c r="A731" s="9">
        <f>IFERROR(VLOOKUP(B731,'[1]DADOS (OCULTAR)'!$P$3:$R$56,3,0),"")</f>
        <v>10988301000633</v>
      </c>
      <c r="B731" s="10" t="str">
        <f>'[1]TCE - ANEXO III - Preencher'!C740</f>
        <v>HOSPITAL PELÓPIDAS SILVEIRA</v>
      </c>
      <c r="C731" s="11"/>
      <c r="D731" s="12" t="str">
        <f>'[1]TCE - ANEXO III - Preencher'!E740</f>
        <v>MARCELA TAVARES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44136</v>
      </c>
      <c r="H731" s="15">
        <f>'[1]TCE - ANEXO III - Preencher'!I740</f>
        <v>12.3025</v>
      </c>
      <c r="I731" s="15">
        <f>'[1]TCE - ANEXO III - Preencher'!J740</f>
        <v>123.5</v>
      </c>
      <c r="J731" s="15">
        <f>'[1]TCE - ANEXO III - Preencher'!K740</f>
        <v>0</v>
      </c>
      <c r="K731" s="16">
        <f>'[1]TCE - ANEXO III - Preencher'!L740</f>
        <v>103.99279411764699</v>
      </c>
      <c r="L731" s="16">
        <f>'[1]TCE - ANEXO III - Preencher'!M740</f>
        <v>20.9</v>
      </c>
      <c r="M731" s="16">
        <f t="shared" si="67"/>
        <v>83.092794117647003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89.7</v>
      </c>
      <c r="R731" s="16">
        <f>'[1]TCE - ANEXO III - Preencher'!S740</f>
        <v>62.7</v>
      </c>
      <c r="S731" s="17">
        <f t="shared" si="69"/>
        <v>27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247.05529411764701</v>
      </c>
    </row>
    <row r="732" spans="1:28" s="4" customFormat="1">
      <c r="A732" s="9">
        <f>IFERROR(VLOOKUP(B732,'[1]DADOS (OCULTAR)'!$P$3:$R$56,3,0),"")</f>
        <v>10988301000633</v>
      </c>
      <c r="B732" s="10" t="str">
        <f>'[1]TCE - ANEXO III - Preencher'!C741</f>
        <v>HOSPITAL PELÓPIDAS SILVEIRA</v>
      </c>
      <c r="C732" s="11"/>
      <c r="D732" s="12" t="str">
        <f>'[1]TCE - ANEXO III - Preencher'!E741</f>
        <v>MARCELLA LYCIA DE OLIVEIRA DAMIAO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223505</v>
      </c>
      <c r="G732" s="14">
        <f>IF('[1]TCE - ANEXO III - Preencher'!H741="","",'[1]TCE - ANEXO III - Preencher'!H741)</f>
        <v>44136</v>
      </c>
      <c r="H732" s="15">
        <f>'[1]TCE - ANEXO III - Preencher'!I741</f>
        <v>39.636600000000001</v>
      </c>
      <c r="I732" s="15">
        <f>'[1]TCE - ANEXO III - Preencher'!J741</f>
        <v>319.70400000000001</v>
      </c>
      <c r="J732" s="15">
        <f>'[1]TCE - ANEXO III - Preencher'!K741</f>
        <v>0</v>
      </c>
      <c r="K732" s="16">
        <f>'[1]TCE - ANEXO III - Preencher'!L741</f>
        <v>103.99279411764699</v>
      </c>
      <c r="L732" s="16">
        <f>'[1]TCE - ANEXO III - Preencher'!M741</f>
        <v>3.08</v>
      </c>
      <c r="M732" s="16">
        <f t="shared" si="67"/>
        <v>100.912794117647</v>
      </c>
      <c r="N732" s="16">
        <f>'[1]TCE - ANEXO III - Preencher'!O741</f>
        <v>2.44</v>
      </c>
      <c r="O732" s="16">
        <f>'[1]TCE - ANEXO III - Preencher'!P741</f>
        <v>0</v>
      </c>
      <c r="P732" s="17">
        <f t="shared" si="68"/>
        <v>2.44</v>
      </c>
      <c r="Q732" s="16">
        <f>'[1]TCE - ANEXO III - Preencher'!R741</f>
        <v>151.80000000000001</v>
      </c>
      <c r="R732" s="16">
        <f>'[1]TCE - ANEXO III - Preencher'!S741</f>
        <v>123.36</v>
      </c>
      <c r="S732" s="17">
        <f t="shared" si="69"/>
        <v>28.440000000000012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491.13339411764696</v>
      </c>
    </row>
    <row r="733" spans="1:28" s="4" customFormat="1">
      <c r="A733" s="9">
        <f>IFERROR(VLOOKUP(B733,'[1]DADOS (OCULTAR)'!$P$3:$R$56,3,0),"")</f>
        <v>10988301000633</v>
      </c>
      <c r="B733" s="10" t="str">
        <f>'[1]TCE - ANEXO III - Preencher'!C742</f>
        <v>HOSPITAL PELÓPIDAS SILVEIRA</v>
      </c>
      <c r="C733" s="11"/>
      <c r="D733" s="12" t="str">
        <f>'[1]TCE - ANEXO III - Preencher'!E742</f>
        <v>MARCELO ANTONIO OLIVEIRA SANTOS VELOSO</v>
      </c>
      <c r="E733" s="10" t="str">
        <f>IF('[1]TCE - ANEXO III - Preencher'!F742="4 - Assistência Odontológica","2 - Outros Profissionais da Saúde",'[1]TCE - ANEXO III - Preencher'!F742)</f>
        <v>1 - Médico</v>
      </c>
      <c r="F733" s="13">
        <f>'[1]TCE - ANEXO III - Preencher'!G742</f>
        <v>225125</v>
      </c>
      <c r="G733" s="14">
        <f>IF('[1]TCE - ANEXO III - Preencher'!H742="","",'[1]TCE - ANEXO III - Preencher'!H742)</f>
        <v>44136</v>
      </c>
      <c r="H733" s="15">
        <f>'[1]TCE - ANEXO III - Preencher'!I742</f>
        <v>48.107399999999998</v>
      </c>
      <c r="I733" s="15">
        <f>'[1]TCE - ANEXO III - Preencher'!J742</f>
        <v>384.85919999999999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9.2766149999999996</v>
      </c>
      <c r="O733" s="16">
        <f>'[1]TCE - ANEXO III - Preencher'!P742</f>
        <v>0</v>
      </c>
      <c r="P733" s="17">
        <f t="shared" si="68"/>
        <v>9.2766149999999996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442.24321499999996</v>
      </c>
    </row>
    <row r="734" spans="1:28" s="4" customFormat="1">
      <c r="A734" s="9">
        <f>IFERROR(VLOOKUP(B734,'[1]DADOS (OCULTAR)'!$P$3:$R$56,3,0),"")</f>
        <v>10988301000633</v>
      </c>
      <c r="B734" s="10" t="str">
        <f>'[1]TCE - ANEXO III - Preencher'!C743</f>
        <v>HOSPITAL PELÓPIDAS SILVEIRA</v>
      </c>
      <c r="C734" s="11"/>
      <c r="D734" s="12" t="str">
        <f>'[1]TCE - ANEXO III - Preencher'!E743</f>
        <v>MARCELO ATAIDE DE LIMA</v>
      </c>
      <c r="E734" s="10" t="str">
        <f>IF('[1]TCE - ANEXO III - Preencher'!F743="4 - Assistência Odontológica","2 - Outros Profissionais da Saúde",'[1]TCE - ANEXO III - Preencher'!F743)</f>
        <v>1 - Médico</v>
      </c>
      <c r="F734" s="13">
        <f>'[1]TCE - ANEXO III - Preencher'!G743</f>
        <v>225112</v>
      </c>
      <c r="G734" s="14">
        <f>IF('[1]TCE - ANEXO III - Preencher'!H743="","",'[1]TCE - ANEXO III - Preencher'!H743)</f>
        <v>44136</v>
      </c>
      <c r="H734" s="15">
        <f>'[1]TCE - ANEXO III - Preencher'!I743</f>
        <v>127.56399999999999</v>
      </c>
      <c r="I734" s="15">
        <f>'[1]TCE - ANEXO III - Preencher'!J743</f>
        <v>1020.5119999999999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9.2766149999999996</v>
      </c>
      <c r="O734" s="16">
        <f>'[1]TCE - ANEXO III - Preencher'!P743</f>
        <v>0</v>
      </c>
      <c r="P734" s="17">
        <f t="shared" si="68"/>
        <v>9.2766149999999996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1157.352615</v>
      </c>
    </row>
    <row r="735" spans="1:28" s="4" customFormat="1">
      <c r="A735" s="9">
        <f>IFERROR(VLOOKUP(B735,'[1]DADOS (OCULTAR)'!$P$3:$R$56,3,0),"")</f>
        <v>10988301000633</v>
      </c>
      <c r="B735" s="10" t="str">
        <f>'[1]TCE - ANEXO III - Preencher'!C744</f>
        <v>HOSPITAL PELÓPIDAS SILVEIRA</v>
      </c>
      <c r="C735" s="11"/>
      <c r="D735" s="12" t="str">
        <f>'[1]TCE - ANEXO III - Preencher'!E744</f>
        <v>MARCELO DA SILVA MACIEL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>
        <f>'[1]TCE - ANEXO III - Preencher'!G744</f>
        <v>517410</v>
      </c>
      <c r="G735" s="14">
        <f>IF('[1]TCE - ANEXO III - Preencher'!H744="","",'[1]TCE - ANEXO III - Preencher'!H744)</f>
        <v>44136</v>
      </c>
      <c r="H735" s="15">
        <f>'[1]TCE - ANEXO III - Preencher'!I744</f>
        <v>10.822900000000001</v>
      </c>
      <c r="I735" s="15">
        <f>'[1]TCE - ANEXO III - Preencher'!J744</f>
        <v>88.673600000000008</v>
      </c>
      <c r="J735" s="15">
        <f>'[1]TCE - ANEXO III - Preencher'!K744</f>
        <v>0</v>
      </c>
      <c r="K735" s="16">
        <f>'[1]TCE - ANEXO III - Preencher'!L744</f>
        <v>103.99279411764699</v>
      </c>
      <c r="L735" s="16">
        <f>'[1]TCE - ANEXO III - Preencher'!M744</f>
        <v>20.9</v>
      </c>
      <c r="M735" s="16">
        <f t="shared" si="67"/>
        <v>83.092794117647003</v>
      </c>
      <c r="N735" s="16">
        <f>'[1]TCE - ANEXO III - Preencher'!O744</f>
        <v>1.1599999999999999</v>
      </c>
      <c r="O735" s="16">
        <f>'[1]TCE - ANEXO III - Preencher'!P744</f>
        <v>0</v>
      </c>
      <c r="P735" s="17">
        <f t="shared" si="68"/>
        <v>1.1599999999999999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183.749294117647</v>
      </c>
    </row>
    <row r="736" spans="1:28" s="4" customFormat="1">
      <c r="A736" s="9">
        <f>IFERROR(VLOOKUP(B736,'[1]DADOS (OCULTAR)'!$P$3:$R$56,3,0),"")</f>
        <v>10988301000633</v>
      </c>
      <c r="B736" s="10" t="str">
        <f>'[1]TCE - ANEXO III - Preencher'!C745</f>
        <v>HOSPITAL PELÓPIDAS SILVEIRA</v>
      </c>
      <c r="C736" s="11"/>
      <c r="D736" s="12" t="str">
        <f>'[1]TCE - ANEXO III - Preencher'!E745</f>
        <v>MARCIA FRANCISCA DE OLIVEIRA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44136</v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>
        <f>IFERROR(VLOOKUP(B737,'[1]DADOS (OCULTAR)'!$P$3:$R$56,3,0),"")</f>
        <v>10988301000633</v>
      </c>
      <c r="B737" s="10" t="str">
        <f>'[1]TCE - ANEXO III - Preencher'!C746</f>
        <v>HOSPITAL PELÓPIDAS SILVEIRA</v>
      </c>
      <c r="C737" s="11"/>
      <c r="D737" s="12" t="str">
        <f>'[1]TCE - ANEXO III - Preencher'!E746</f>
        <v>MARCIA GOMES PAULINO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44136</v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>
        <f>IFERROR(VLOOKUP(B738,'[1]DADOS (OCULTAR)'!$P$3:$R$56,3,0),"")</f>
        <v>10988301000633</v>
      </c>
      <c r="B738" s="10" t="str">
        <f>'[1]TCE - ANEXO III - Preencher'!C747</f>
        <v>HOSPITAL PELÓPIDAS SILVEIRA</v>
      </c>
      <c r="C738" s="11"/>
      <c r="D738" s="12" t="str">
        <f>'[1]TCE - ANEXO III - Preencher'!E747</f>
        <v>MARCIA JOSE DO NASCIMENTO LOPES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44136</v>
      </c>
      <c r="H738" s="15">
        <f>'[1]TCE - ANEXO III - Preencher'!I747</f>
        <v>13.765000000000001</v>
      </c>
      <c r="I738" s="15">
        <f>'[1]TCE - ANEXO III - Preencher'!J747</f>
        <v>110.12</v>
      </c>
      <c r="J738" s="15">
        <f>'[1]TCE - ANEXO III - Preencher'!K747</f>
        <v>0</v>
      </c>
      <c r="K738" s="16">
        <f>'[1]TCE - ANEXO III - Preencher'!L747</f>
        <v>103.99279411764699</v>
      </c>
      <c r="L738" s="16">
        <f>'[1]TCE - ANEXO III - Preencher'!M747</f>
        <v>20.9</v>
      </c>
      <c r="M738" s="16">
        <f t="shared" si="67"/>
        <v>83.092794117647003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193.2</v>
      </c>
      <c r="R738" s="16">
        <f>'[1]TCE - ANEXO III - Preencher'!S747</f>
        <v>62.7</v>
      </c>
      <c r="S738" s="17">
        <f t="shared" si="69"/>
        <v>130.5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338.63779411764699</v>
      </c>
    </row>
    <row r="739" spans="1:28" s="4" customFormat="1">
      <c r="A739" s="9">
        <f>IFERROR(VLOOKUP(B739,'[1]DADOS (OCULTAR)'!$P$3:$R$56,3,0),"")</f>
        <v>10988301000633</v>
      </c>
      <c r="B739" s="10" t="str">
        <f>'[1]TCE - ANEXO III - Preencher'!C748</f>
        <v>HOSPITAL PELÓPIDAS SILVEIRA</v>
      </c>
      <c r="C739" s="11"/>
      <c r="D739" s="12" t="str">
        <f>'[1]TCE - ANEXO III - Preencher'!E748</f>
        <v>MARCIA KELIS SILVA SOARES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223505</v>
      </c>
      <c r="G739" s="14">
        <f>IF('[1]TCE - ANEXO III - Preencher'!H748="","",'[1]TCE - ANEXO III - Preencher'!H748)</f>
        <v>44136</v>
      </c>
      <c r="H739" s="15">
        <f>'[1]TCE - ANEXO III - Preencher'!I748</f>
        <v>34.5578</v>
      </c>
      <c r="I739" s="15">
        <f>'[1]TCE - ANEXO III - Preencher'!J748</f>
        <v>279.20480000000003</v>
      </c>
      <c r="J739" s="15">
        <f>'[1]TCE - ANEXO III - Preencher'!K748</f>
        <v>0</v>
      </c>
      <c r="K739" s="16">
        <f>'[1]TCE - ANEXO III - Preencher'!L748</f>
        <v>103.99279411764699</v>
      </c>
      <c r="L739" s="16">
        <f>'[1]TCE - ANEXO III - Preencher'!M748</f>
        <v>3.08</v>
      </c>
      <c r="M739" s="16">
        <f t="shared" si="67"/>
        <v>100.912794117647</v>
      </c>
      <c r="N739" s="16">
        <f>'[1]TCE - ANEXO III - Preencher'!O748</f>
        <v>2.44</v>
      </c>
      <c r="O739" s="16">
        <f>'[1]TCE - ANEXO III - Preencher'!P748</f>
        <v>0</v>
      </c>
      <c r="P739" s="17">
        <f t="shared" si="68"/>
        <v>2.44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206.56</v>
      </c>
      <c r="U739" s="16">
        <f>'[1]TCE - ANEXO III - Preencher'!V748</f>
        <v>0</v>
      </c>
      <c r="V739" s="17">
        <f t="shared" si="70"/>
        <v>206.56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623.67539411764699</v>
      </c>
    </row>
    <row r="740" spans="1:28" s="4" customFormat="1">
      <c r="A740" s="9">
        <f>IFERROR(VLOOKUP(B740,'[1]DADOS (OCULTAR)'!$P$3:$R$56,3,0),"")</f>
        <v>10988301000633</v>
      </c>
      <c r="B740" s="10" t="str">
        <f>'[1]TCE - ANEXO III - Preencher'!C749</f>
        <v>HOSPITAL PELÓPIDAS SILVEIRA</v>
      </c>
      <c r="C740" s="11"/>
      <c r="D740" s="12" t="str">
        <f>'[1]TCE - ANEXO III - Preencher'!E749</f>
        <v>MARCIA MARIA MENEZES DA SILVA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411010</v>
      </c>
      <c r="G740" s="14">
        <f>IF('[1]TCE - ANEXO III - Preencher'!H749="","",'[1]TCE - ANEXO III - Preencher'!H749)</f>
        <v>44136</v>
      </c>
      <c r="H740" s="15">
        <f>'[1]TCE - ANEXO III - Preencher'!I749</f>
        <v>10.579300000000002</v>
      </c>
      <c r="I740" s="15">
        <f>'[1]TCE - ANEXO III - Preencher'!J749</f>
        <v>84.634400000000014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207</v>
      </c>
      <c r="R740" s="16">
        <f>'[1]TCE - ANEXO III - Preencher'!S749</f>
        <v>62.7</v>
      </c>
      <c r="S740" s="17">
        <f t="shared" si="69"/>
        <v>144.30000000000001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240.67370000000003</v>
      </c>
    </row>
    <row r="741" spans="1:28" s="4" customFormat="1">
      <c r="A741" s="9">
        <f>IFERROR(VLOOKUP(B741,'[1]DADOS (OCULTAR)'!$P$3:$R$56,3,0),"")</f>
        <v>10988301000633</v>
      </c>
      <c r="B741" s="10" t="str">
        <f>'[1]TCE - ANEXO III - Preencher'!C750</f>
        <v>HOSPITAL PELÓPIDAS SILVEIRA</v>
      </c>
      <c r="C741" s="11"/>
      <c r="D741" s="12" t="str">
        <f>'[1]TCE - ANEXO III - Preencher'!E750</f>
        <v>MARCIA THAIS ALVES PAULINO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>
        <f>'[1]TCE - ANEXO III - Preencher'!G750</f>
        <v>411010</v>
      </c>
      <c r="G741" s="14">
        <f>IF('[1]TCE - ANEXO III - Preencher'!H750="","",'[1]TCE - ANEXO III - Preencher'!H750)</f>
        <v>44136</v>
      </c>
      <c r="H741" s="15">
        <f>'[1]TCE - ANEXO III - Preencher'!I750</f>
        <v>5.2250000000000005</v>
      </c>
      <c r="I741" s="15">
        <f>'[1]TCE - ANEXO III - Preencher'!J750</f>
        <v>11.3208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138</v>
      </c>
      <c r="R741" s="16">
        <f>'[1]TCE - ANEXO III - Preencher'!S750</f>
        <v>31.35</v>
      </c>
      <c r="S741" s="17">
        <f t="shared" si="69"/>
        <v>106.65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124.3558</v>
      </c>
    </row>
    <row r="742" spans="1:28" s="4" customFormat="1">
      <c r="A742" s="9">
        <f>IFERROR(VLOOKUP(B742,'[1]DADOS (OCULTAR)'!$P$3:$R$56,3,0),"")</f>
        <v>10988301000633</v>
      </c>
      <c r="B742" s="10" t="str">
        <f>'[1]TCE - ANEXO III - Preencher'!C751</f>
        <v>HOSPITAL PELÓPIDAS SILVEIRA</v>
      </c>
      <c r="C742" s="11"/>
      <c r="D742" s="12" t="str">
        <f>'[1]TCE - ANEXO III - Preencher'!E751</f>
        <v>MARCICLEIDE MACARIO DE LIMA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223505</v>
      </c>
      <c r="G742" s="14">
        <f>IF('[1]TCE - ANEXO III - Preencher'!H751="","",'[1]TCE - ANEXO III - Preencher'!H751)</f>
        <v>44136</v>
      </c>
      <c r="H742" s="15">
        <f>'[1]TCE - ANEXO III - Preencher'!I751</f>
        <v>43.648599999999995</v>
      </c>
      <c r="I742" s="15">
        <f>'[1]TCE - ANEXO III - Preencher'!J751</f>
        <v>351.93119999999993</v>
      </c>
      <c r="J742" s="15">
        <f>'[1]TCE - ANEXO III - Preencher'!K751</f>
        <v>0</v>
      </c>
      <c r="K742" s="16">
        <f>'[1]TCE - ANEXO III - Preencher'!L751</f>
        <v>103.99279411764699</v>
      </c>
      <c r="L742" s="16">
        <f>'[1]TCE - ANEXO III - Preencher'!M751</f>
        <v>3.08</v>
      </c>
      <c r="M742" s="16">
        <f t="shared" si="67"/>
        <v>100.912794117647</v>
      </c>
      <c r="N742" s="16">
        <f>'[1]TCE - ANEXO III - Preencher'!O751</f>
        <v>2.44</v>
      </c>
      <c r="O742" s="16">
        <f>'[1]TCE - ANEXO III - Preencher'!P751</f>
        <v>0</v>
      </c>
      <c r="P742" s="17">
        <f t="shared" si="68"/>
        <v>2.44</v>
      </c>
      <c r="Q742" s="16">
        <f>'[1]TCE - ANEXO III - Preencher'!R751</f>
        <v>165.6</v>
      </c>
      <c r="R742" s="16">
        <f>'[1]TCE - ANEXO III - Preencher'!S751</f>
        <v>123.36</v>
      </c>
      <c r="S742" s="17">
        <f t="shared" si="69"/>
        <v>42.239999999999995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541.1725941176469</v>
      </c>
    </row>
    <row r="743" spans="1:28" s="4" customFormat="1">
      <c r="A743" s="9">
        <f>IFERROR(VLOOKUP(B743,'[1]DADOS (OCULTAR)'!$P$3:$R$56,3,0),"")</f>
        <v>10988301000633</v>
      </c>
      <c r="B743" s="10" t="str">
        <f>'[1]TCE - ANEXO III - Preencher'!C752</f>
        <v>HOSPITAL PELÓPIDAS SILVEIRA</v>
      </c>
      <c r="C743" s="11"/>
      <c r="D743" s="12" t="str">
        <f>'[1]TCE - ANEXO III - Preencher'!E752</f>
        <v>MARCILIO JOSE DE OLIVEIRA FILHO</v>
      </c>
      <c r="E743" s="10" t="str">
        <f>IF('[1]TCE - ANEXO III - Preencher'!F752="4 - Assistência Odontológica","2 - Outros Profissionais da Saúde",'[1]TCE - ANEXO III - Preencher'!F752)</f>
        <v>1 - Médico</v>
      </c>
      <c r="F743" s="13">
        <f>'[1]TCE - ANEXO III - Preencher'!G752</f>
        <v>225125</v>
      </c>
      <c r="G743" s="14">
        <f>IF('[1]TCE - ANEXO III - Preencher'!H752="","",'[1]TCE - ANEXO III - Preencher'!H752)</f>
        <v>44136</v>
      </c>
      <c r="H743" s="15">
        <f>'[1]TCE - ANEXO III - Preencher'!I752</f>
        <v>199.578</v>
      </c>
      <c r="I743" s="15">
        <f>'[1]TCE - ANEXO III - Preencher'!J752</f>
        <v>1685.328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9.2766149999999996</v>
      </c>
      <c r="O743" s="16">
        <f>'[1]TCE - ANEXO III - Preencher'!P752</f>
        <v>0</v>
      </c>
      <c r="P743" s="17">
        <f t="shared" si="68"/>
        <v>9.2766149999999996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1894.1826149999999</v>
      </c>
    </row>
    <row r="744" spans="1:28" s="4" customFormat="1">
      <c r="A744" s="9">
        <f>IFERROR(VLOOKUP(B744,'[1]DADOS (OCULTAR)'!$P$3:$R$56,3,0),"")</f>
        <v>10988301000633</v>
      </c>
      <c r="B744" s="10" t="str">
        <f>'[1]TCE - ANEXO III - Preencher'!C753</f>
        <v>HOSPITAL PELÓPIDAS SILVEIRA</v>
      </c>
      <c r="C744" s="11"/>
      <c r="D744" s="12" t="str">
        <f>'[1]TCE - ANEXO III - Preencher'!E753</f>
        <v>MARCIO ANDRE ARAGAO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>
        <f>'[1]TCE - ANEXO III - Preencher'!G753</f>
        <v>212420</v>
      </c>
      <c r="G744" s="14">
        <f>IF('[1]TCE - ANEXO III - Preencher'!H753="","",'[1]TCE - ANEXO III - Preencher'!H753)</f>
        <v>44136</v>
      </c>
      <c r="H744" s="15">
        <f>'[1]TCE - ANEXO III - Preencher'!I753</f>
        <v>34.2864</v>
      </c>
      <c r="I744" s="15">
        <f>'[1]TCE - ANEXO III - Preencher'!J753</f>
        <v>274.2912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309.73760000000004</v>
      </c>
    </row>
    <row r="745" spans="1:28" s="4" customFormat="1">
      <c r="A745" s="9">
        <f>IFERROR(VLOOKUP(B745,'[1]DADOS (OCULTAR)'!$P$3:$R$56,3,0),"")</f>
        <v>10988301000633</v>
      </c>
      <c r="B745" s="10" t="str">
        <f>'[1]TCE - ANEXO III - Preencher'!C754</f>
        <v>HOSPITAL PELÓPIDAS SILVEIRA</v>
      </c>
      <c r="C745" s="11"/>
      <c r="D745" s="12" t="str">
        <f>'[1]TCE - ANEXO III - Preencher'!E754</f>
        <v>MARCIO BRAZ DA SILVA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44136</v>
      </c>
      <c r="H745" s="15">
        <f>'[1]TCE - ANEXO III - Preencher'!I754</f>
        <v>15.1821</v>
      </c>
      <c r="I745" s="15">
        <f>'[1]TCE - ANEXO III - Preencher'!J754</f>
        <v>121.4568</v>
      </c>
      <c r="J745" s="15">
        <f>'[1]TCE - ANEXO III - Preencher'!K754</f>
        <v>0</v>
      </c>
      <c r="K745" s="16">
        <f>'[1]TCE - ANEXO III - Preencher'!L754</f>
        <v>103.99279411764699</v>
      </c>
      <c r="L745" s="16">
        <f>'[1]TCE - ANEXO III - Preencher'!M754</f>
        <v>20.9</v>
      </c>
      <c r="M745" s="16">
        <f t="shared" si="67"/>
        <v>83.092794117647003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220.89169411764701</v>
      </c>
    </row>
    <row r="746" spans="1:28" s="4" customFormat="1">
      <c r="A746" s="9">
        <f>IFERROR(VLOOKUP(B746,'[1]DADOS (OCULTAR)'!$P$3:$R$56,3,0),"")</f>
        <v>10988301000633</v>
      </c>
      <c r="B746" s="10" t="str">
        <f>'[1]TCE - ANEXO III - Preencher'!C755</f>
        <v>HOSPITAL PELÓPIDAS SILVEIRA</v>
      </c>
      <c r="C746" s="11"/>
      <c r="D746" s="12" t="str">
        <f>'[1]TCE - ANEXO III - Preencher'!E755</f>
        <v>MARCIO GOMES DE ARAUJO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44136</v>
      </c>
      <c r="H746" s="15">
        <f>'[1]TCE - ANEXO III - Preencher'!I755</f>
        <v>12.6333</v>
      </c>
      <c r="I746" s="15">
        <f>'[1]TCE - ANEXO III - Preencher'!J755</f>
        <v>101.0664</v>
      </c>
      <c r="J746" s="15">
        <f>'[1]TCE - ANEXO III - Preencher'!K755</f>
        <v>0</v>
      </c>
      <c r="K746" s="16">
        <f>'[1]TCE - ANEXO III - Preencher'!L755</f>
        <v>103.99279411764699</v>
      </c>
      <c r="L746" s="16">
        <f>'[1]TCE - ANEXO III - Preencher'!M755</f>
        <v>20.9</v>
      </c>
      <c r="M746" s="16">
        <f t="shared" si="67"/>
        <v>83.092794117647003</v>
      </c>
      <c r="N746" s="16">
        <f>'[1]TCE - ANEXO III - Preencher'!O755</f>
        <v>1.1599999999999999</v>
      </c>
      <c r="O746" s="16">
        <f>'[1]TCE - ANEXO III - Preencher'!P755</f>
        <v>0</v>
      </c>
      <c r="P746" s="17">
        <f t="shared" si="68"/>
        <v>1.1599999999999999</v>
      </c>
      <c r="Q746" s="16">
        <f>'[1]TCE - ANEXO III - Preencher'!R755</f>
        <v>96.6</v>
      </c>
      <c r="R746" s="16">
        <f>'[1]TCE - ANEXO III - Preencher'!S755</f>
        <v>55.18</v>
      </c>
      <c r="S746" s="17">
        <f t="shared" si="69"/>
        <v>41.419999999999995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239.37249411764699</v>
      </c>
    </row>
    <row r="747" spans="1:28" s="4" customFormat="1">
      <c r="A747" s="9">
        <f>IFERROR(VLOOKUP(B747,'[1]DADOS (OCULTAR)'!$P$3:$R$56,3,0),"")</f>
        <v>10988301000633</v>
      </c>
      <c r="B747" s="10" t="str">
        <f>'[1]TCE - ANEXO III - Preencher'!C756</f>
        <v>HOSPITAL PELÓPIDAS SILVEIRA</v>
      </c>
      <c r="C747" s="11"/>
      <c r="D747" s="12" t="str">
        <f>'[1]TCE - ANEXO III - Preencher'!E756</f>
        <v>MARCO ANTONIO LEITE ALBERT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324115</v>
      </c>
      <c r="G747" s="14">
        <f>IF('[1]TCE - ANEXO III - Preencher'!H756="","",'[1]TCE - ANEXO III - Preencher'!H756)</f>
        <v>44136</v>
      </c>
      <c r="H747" s="15">
        <f>'[1]TCE - ANEXO III - Preencher'!I756</f>
        <v>31.620799999999999</v>
      </c>
      <c r="I747" s="15">
        <f>'[1]TCE - ANEXO III - Preencher'!J756</f>
        <v>252.96639999999999</v>
      </c>
      <c r="J747" s="15">
        <f>'[1]TCE - ANEXO III - Preencher'!K756</f>
        <v>0</v>
      </c>
      <c r="K747" s="16">
        <f>'[1]TCE - ANEXO III - Preencher'!L756</f>
        <v>103.99279411764699</v>
      </c>
      <c r="L747" s="16">
        <f>'[1]TCE - ANEXO III - Preencher'!M756</f>
        <v>4.07</v>
      </c>
      <c r="M747" s="16">
        <f t="shared" si="67"/>
        <v>99.922794117646987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385.66999411764704</v>
      </c>
    </row>
    <row r="748" spans="1:28" s="4" customFormat="1">
      <c r="A748" s="9">
        <f>IFERROR(VLOOKUP(B748,'[1]DADOS (OCULTAR)'!$P$3:$R$56,3,0),"")</f>
        <v>10988301000633</v>
      </c>
      <c r="B748" s="10" t="str">
        <f>'[1]TCE - ANEXO III - Preencher'!C757</f>
        <v>HOSPITAL PELÓPIDAS SILVEIRA</v>
      </c>
      <c r="C748" s="11"/>
      <c r="D748" s="12" t="str">
        <f>'[1]TCE - ANEXO III - Preencher'!E757</f>
        <v>MARCOS ALCINO SOARES SIQUEIRA MARQUES JUNIOR</v>
      </c>
      <c r="E748" s="10" t="str">
        <f>IF('[1]TCE - ANEXO III - Preencher'!F757="4 - Assistência Odontológica","2 - Outros Profissionais da Saúde",'[1]TCE - ANEXO III - Preencher'!F757)</f>
        <v>1 - Médico</v>
      </c>
      <c r="F748" s="13">
        <f>'[1]TCE - ANEXO III - Preencher'!G757</f>
        <v>225125</v>
      </c>
      <c r="G748" s="14">
        <f>IF('[1]TCE - ANEXO III - Preencher'!H757="","",'[1]TCE - ANEXO III - Preencher'!H757)</f>
        <v>44136</v>
      </c>
      <c r="H748" s="15">
        <f>'[1]TCE - ANEXO III - Preencher'!I757</f>
        <v>110.92030000000001</v>
      </c>
      <c r="I748" s="15">
        <f>'[1]TCE - ANEXO III - Preencher'!J757</f>
        <v>950.72240000000011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9.2766149999999996</v>
      </c>
      <c r="O748" s="16">
        <f>'[1]TCE - ANEXO III - Preencher'!P757</f>
        <v>0</v>
      </c>
      <c r="P748" s="17">
        <f t="shared" si="68"/>
        <v>9.2766149999999996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1070.9193150000001</v>
      </c>
    </row>
    <row r="749" spans="1:28" s="4" customFormat="1">
      <c r="A749" s="9">
        <f>IFERROR(VLOOKUP(B749,'[1]DADOS (OCULTAR)'!$P$3:$R$56,3,0),"")</f>
        <v>10988301000633</v>
      </c>
      <c r="B749" s="10" t="str">
        <f>'[1]TCE - ANEXO III - Preencher'!C758</f>
        <v>HOSPITAL PELÓPIDAS SILVEIRA</v>
      </c>
      <c r="C749" s="11"/>
      <c r="D749" s="12" t="str">
        <f>'[1]TCE - ANEXO III - Preencher'!E758</f>
        <v>MARCOS VINICIUS DE SOUZA MARTINS</v>
      </c>
      <c r="E749" s="10" t="str">
        <f>IF('[1]TCE - ANEXO III - Preencher'!F758="4 - Assistência Odontológica","2 - Outros Profissionais da Saúde",'[1]TCE - ANEXO III - Preencher'!F758)</f>
        <v>1 - Médico</v>
      </c>
      <c r="F749" s="13">
        <f>'[1]TCE - ANEXO III - Preencher'!G758</f>
        <v>225120</v>
      </c>
      <c r="G749" s="14">
        <f>IF('[1]TCE - ANEXO III - Preencher'!H758="","",'[1]TCE - ANEXO III - Preencher'!H758)</f>
        <v>44136</v>
      </c>
      <c r="H749" s="15">
        <f>'[1]TCE - ANEXO III - Preencher'!I758</f>
        <v>92.182000000000002</v>
      </c>
      <c r="I749" s="15">
        <f>'[1]TCE - ANEXO III - Preencher'!J758</f>
        <v>737.45600000000002</v>
      </c>
      <c r="J749" s="15">
        <f>'[1]TCE - ANEXO III - Preencher'!K758</f>
        <v>0</v>
      </c>
      <c r="K749" s="16">
        <f>'[1]TCE - ANEXO III - Preencher'!L758</f>
        <v>103.99279411764699</v>
      </c>
      <c r="L749" s="16">
        <f>'[1]TCE - ANEXO III - Preencher'!M758</f>
        <v>25.34</v>
      </c>
      <c r="M749" s="16">
        <f t="shared" si="67"/>
        <v>78.652794117646991</v>
      </c>
      <c r="N749" s="16">
        <f>'[1]TCE - ANEXO III - Preencher'!O758</f>
        <v>9.2766149999999996</v>
      </c>
      <c r="O749" s="16">
        <f>'[1]TCE - ANEXO III - Preencher'!P758</f>
        <v>0</v>
      </c>
      <c r="P749" s="17">
        <f t="shared" si="68"/>
        <v>9.2766149999999996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917.567409117647</v>
      </c>
    </row>
    <row r="750" spans="1:28" s="4" customFormat="1">
      <c r="A750" s="9">
        <f>IFERROR(VLOOKUP(B750,'[1]DADOS (OCULTAR)'!$P$3:$R$56,3,0),"")</f>
        <v>10988301000633</v>
      </c>
      <c r="B750" s="10" t="str">
        <f>'[1]TCE - ANEXO III - Preencher'!C759</f>
        <v>HOSPITAL PELÓPIDAS SILVEIRA</v>
      </c>
      <c r="C750" s="11"/>
      <c r="D750" s="12" t="str">
        <f>'[1]TCE - ANEXO III - Preencher'!E759</f>
        <v>MARCUS VINICIUS DE SOUZA PORTELA LEAL</v>
      </c>
      <c r="E750" s="10" t="str">
        <f>IF('[1]TCE - ANEXO III - Preencher'!F759="4 - Assistência Odontológica","2 - Outros Profissionais da Saúde",'[1]TCE - ANEXO III - Preencher'!F759)</f>
        <v>1 - Médico</v>
      </c>
      <c r="F750" s="13">
        <f>'[1]TCE - ANEXO III - Preencher'!G759</f>
        <v>225120</v>
      </c>
      <c r="G750" s="14">
        <f>IF('[1]TCE - ANEXO III - Preencher'!H759="","",'[1]TCE - ANEXO III - Preencher'!H759)</f>
        <v>44136</v>
      </c>
      <c r="H750" s="15">
        <f>'[1]TCE - ANEXO III - Preencher'!I759</f>
        <v>32.777000000000001</v>
      </c>
      <c r="I750" s="15">
        <f>'[1]TCE - ANEXO III - Preencher'!J759</f>
        <v>262.21600000000001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9.2766149999999996</v>
      </c>
      <c r="O750" s="16">
        <f>'[1]TCE - ANEXO III - Preencher'!P759</f>
        <v>0</v>
      </c>
      <c r="P750" s="17">
        <f t="shared" si="68"/>
        <v>9.2766149999999996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304.26961499999999</v>
      </c>
    </row>
    <row r="751" spans="1:28" s="4" customFormat="1">
      <c r="A751" s="9">
        <f>IFERROR(VLOOKUP(B751,'[1]DADOS (OCULTAR)'!$P$3:$R$56,3,0),"")</f>
        <v>10988301000633</v>
      </c>
      <c r="B751" s="10" t="str">
        <f>'[1]TCE - ANEXO III - Preencher'!C760</f>
        <v>HOSPITAL PELÓPIDAS SILVEIRA</v>
      </c>
      <c r="C751" s="11"/>
      <c r="D751" s="12" t="str">
        <f>'[1]TCE - ANEXO III - Preencher'!E760</f>
        <v>MARDSON DE ARAUJO MEDEIROS</v>
      </c>
      <c r="E751" s="10" t="str">
        <f>IF('[1]TCE - ANEXO III - Preencher'!F760="4 - Assistência Odontológica","2 - Outros Profissionais da Saúde",'[1]TCE - ANEXO III - Preencher'!F760)</f>
        <v>1 - Médico</v>
      </c>
      <c r="F751" s="13">
        <f>'[1]TCE - ANEXO III - Preencher'!G760</f>
        <v>225120</v>
      </c>
      <c r="G751" s="14">
        <f>IF('[1]TCE - ANEXO III - Preencher'!H760="","",'[1]TCE - ANEXO III - Preencher'!H760)</f>
        <v>44136</v>
      </c>
      <c r="H751" s="15">
        <f>'[1]TCE - ANEXO III - Preencher'!I760</f>
        <v>79.863500000000002</v>
      </c>
      <c r="I751" s="15">
        <f>'[1]TCE - ANEXO III - Preencher'!J760</f>
        <v>638.90800000000002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9.2766149999999996</v>
      </c>
      <c r="O751" s="16">
        <f>'[1]TCE - ANEXO III - Preencher'!P760</f>
        <v>0</v>
      </c>
      <c r="P751" s="17">
        <f t="shared" si="68"/>
        <v>9.2766149999999996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728.04811500000005</v>
      </c>
    </row>
    <row r="752" spans="1:28" s="4" customFormat="1">
      <c r="A752" s="9">
        <f>IFERROR(VLOOKUP(B752,'[1]DADOS (OCULTAR)'!$P$3:$R$56,3,0),"")</f>
        <v>10988301000633</v>
      </c>
      <c r="B752" s="10" t="str">
        <f>'[1]TCE - ANEXO III - Preencher'!C761</f>
        <v>HOSPITAL PELÓPIDAS SILVEIRA</v>
      </c>
      <c r="C752" s="11"/>
      <c r="D752" s="12" t="str">
        <f>'[1]TCE - ANEXO III - Preencher'!E761</f>
        <v>MARIA ADRIANA GOMES TEODOSIO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44136</v>
      </c>
      <c r="H752" s="15">
        <f>'[1]TCE - ANEXO III - Preencher'!I761</f>
        <v>13.0625</v>
      </c>
      <c r="I752" s="15">
        <f>'[1]TCE - ANEXO III - Preencher'!J761</f>
        <v>104.5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207</v>
      </c>
      <c r="R752" s="16">
        <f>'[1]TCE - ANEXO III - Preencher'!S761</f>
        <v>62.7</v>
      </c>
      <c r="S752" s="17">
        <f t="shared" si="69"/>
        <v>144.30000000000001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263.02250000000004</v>
      </c>
    </row>
    <row r="753" spans="1:28" s="4" customFormat="1">
      <c r="A753" s="9">
        <f>IFERROR(VLOOKUP(B753,'[1]DADOS (OCULTAR)'!$P$3:$R$56,3,0),"")</f>
        <v>10988301000633</v>
      </c>
      <c r="B753" s="10" t="str">
        <f>'[1]TCE - ANEXO III - Preencher'!C762</f>
        <v>HOSPITAL PELÓPIDAS SILVEIRA</v>
      </c>
      <c r="C753" s="11"/>
      <c r="D753" s="12" t="str">
        <f>'[1]TCE - ANEXO III - Preencher'!E762</f>
        <v>MARIA ALICE DA LUZ CAVALCANTI</v>
      </c>
      <c r="E753" s="10" t="str">
        <f>IF('[1]TCE - ANEXO III - Preencher'!F762="4 - Assistência Odontológica","2 - Outros Profissionais da Saúde",'[1]TCE - ANEXO III - Preencher'!F762)</f>
        <v>1 - Médico</v>
      </c>
      <c r="F753" s="13">
        <f>'[1]TCE - ANEXO III - Preencher'!G762</f>
        <v>225125</v>
      </c>
      <c r="G753" s="14">
        <f>IF('[1]TCE - ANEXO III - Preencher'!H762="","",'[1]TCE - ANEXO III - Preencher'!H762)</f>
        <v>44136</v>
      </c>
      <c r="H753" s="15">
        <f>'[1]TCE - ANEXO III - Preencher'!I762</f>
        <v>36.368699999999997</v>
      </c>
      <c r="I753" s="15">
        <f>'[1]TCE - ANEXO III - Preencher'!J762</f>
        <v>302.90320000000003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9.2766149999999996</v>
      </c>
      <c r="O753" s="16">
        <f>'[1]TCE - ANEXO III - Preencher'!P762</f>
        <v>0</v>
      </c>
      <c r="P753" s="17">
        <f t="shared" si="68"/>
        <v>9.2766149999999996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348.54851500000001</v>
      </c>
    </row>
    <row r="754" spans="1:28" s="4" customFormat="1">
      <c r="A754" s="9">
        <f>IFERROR(VLOOKUP(B754,'[1]DADOS (OCULTAR)'!$P$3:$R$56,3,0),"")</f>
        <v>10988301000633</v>
      </c>
      <c r="B754" s="10" t="str">
        <f>'[1]TCE - ANEXO III - Preencher'!C763</f>
        <v>HOSPITAL PELÓPIDAS SILVEIRA</v>
      </c>
      <c r="C754" s="11"/>
      <c r="D754" s="12" t="str">
        <f>'[1]TCE - ANEXO III - Preencher'!E763</f>
        <v>MARIA BARBOSA DA SILVA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44136</v>
      </c>
      <c r="H754" s="15">
        <f>'[1]TCE - ANEXO III - Preencher'!I763</f>
        <v>15.6746</v>
      </c>
      <c r="I754" s="15">
        <f>'[1]TCE - ANEXO III - Preencher'!J763</f>
        <v>125.3968</v>
      </c>
      <c r="J754" s="15">
        <f>'[1]TCE - ANEXO III - Preencher'!K763</f>
        <v>0</v>
      </c>
      <c r="K754" s="16">
        <f>'[1]TCE - ANEXO III - Preencher'!L763</f>
        <v>103.99279411764699</v>
      </c>
      <c r="L754" s="16">
        <f>'[1]TCE - ANEXO III - Preencher'!M763</f>
        <v>20.9</v>
      </c>
      <c r="M754" s="16">
        <f t="shared" si="67"/>
        <v>83.092794117647003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207</v>
      </c>
      <c r="R754" s="16">
        <f>'[1]TCE - ANEXO III - Preencher'!S763</f>
        <v>62.7</v>
      </c>
      <c r="S754" s="17">
        <f t="shared" si="69"/>
        <v>144.30000000000001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369.62419411764699</v>
      </c>
    </row>
    <row r="755" spans="1:28" s="4" customFormat="1">
      <c r="A755" s="9">
        <f>IFERROR(VLOOKUP(B755,'[1]DADOS (OCULTAR)'!$P$3:$R$56,3,0),"")</f>
        <v>10988301000633</v>
      </c>
      <c r="B755" s="10" t="str">
        <f>'[1]TCE - ANEXO III - Preencher'!C764</f>
        <v>HOSPITAL PELÓPIDAS SILVEIRA</v>
      </c>
      <c r="C755" s="11"/>
      <c r="D755" s="12" t="str">
        <f>'[1]TCE - ANEXO III - Preencher'!E764</f>
        <v>MARIA BETANIA ALVES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223505</v>
      </c>
      <c r="G755" s="14">
        <f>IF('[1]TCE - ANEXO III - Preencher'!H764="","",'[1]TCE - ANEXO III - Preencher'!H764)</f>
        <v>44136</v>
      </c>
      <c r="H755" s="15">
        <f>'[1]TCE - ANEXO III - Preencher'!I764</f>
        <v>34.000799999999998</v>
      </c>
      <c r="I755" s="15">
        <f>'[1]TCE - ANEXO III - Preencher'!J764</f>
        <v>274.74880000000002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2.44</v>
      </c>
      <c r="O755" s="16">
        <f>'[1]TCE - ANEXO III - Preencher'!P764</f>
        <v>0</v>
      </c>
      <c r="P755" s="17">
        <f t="shared" si="68"/>
        <v>2.44</v>
      </c>
      <c r="Q755" s="16">
        <f>'[1]TCE - ANEXO III - Preencher'!R764</f>
        <v>82.8</v>
      </c>
      <c r="R755" s="16">
        <f>'[1]TCE - ANEXO III - Preencher'!S764</f>
        <v>123.36</v>
      </c>
      <c r="S755" s="17">
        <f t="shared" si="69"/>
        <v>-40.56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270.62959999999998</v>
      </c>
    </row>
    <row r="756" spans="1:28" s="4" customFormat="1">
      <c r="A756" s="9">
        <f>IFERROR(VLOOKUP(B756,'[1]DADOS (OCULTAR)'!$P$3:$R$56,3,0),"")</f>
        <v>10988301000633</v>
      </c>
      <c r="B756" s="10" t="str">
        <f>'[1]TCE - ANEXO III - Preencher'!C765</f>
        <v>HOSPITAL PELÓPIDAS SILVEIRA</v>
      </c>
      <c r="C756" s="11"/>
      <c r="D756" s="12" t="str">
        <f>'[1]TCE - ANEXO III - Preencher'!E765</f>
        <v>MARIA BETANIA BATISTA DA SILVA SOUZA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44136</v>
      </c>
      <c r="H756" s="15">
        <f>'[1]TCE - ANEXO III - Preencher'!I765</f>
        <v>14.1647</v>
      </c>
      <c r="I756" s="15">
        <f>'[1]TCE - ANEXO III - Preencher'!J765</f>
        <v>113.3176</v>
      </c>
      <c r="J756" s="15">
        <f>'[1]TCE - ANEXO III - Preencher'!K765</f>
        <v>0</v>
      </c>
      <c r="K756" s="16">
        <f>'[1]TCE - ANEXO III - Preencher'!L765</f>
        <v>103.99279411764699</v>
      </c>
      <c r="L756" s="16">
        <f>'[1]TCE - ANEXO III - Preencher'!M765</f>
        <v>20.9</v>
      </c>
      <c r="M756" s="16">
        <f t="shared" si="67"/>
        <v>83.092794117647003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244.5</v>
      </c>
      <c r="R756" s="16">
        <f>'[1]TCE - ANEXO III - Preencher'!S765</f>
        <v>62.7</v>
      </c>
      <c r="S756" s="17">
        <f t="shared" si="69"/>
        <v>181.8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393.53509411764696</v>
      </c>
    </row>
    <row r="757" spans="1:28" s="4" customFormat="1">
      <c r="A757" s="9">
        <f>IFERROR(VLOOKUP(B757,'[1]DADOS (OCULTAR)'!$P$3:$R$56,3,0),"")</f>
        <v>10988301000633</v>
      </c>
      <c r="B757" s="10" t="str">
        <f>'[1]TCE - ANEXO III - Preencher'!C766</f>
        <v>HOSPITAL PELÓPIDAS SILVEIRA</v>
      </c>
      <c r="C757" s="11"/>
      <c r="D757" s="12" t="str">
        <f>'[1]TCE - ANEXO III - Preencher'!E766</f>
        <v>MARIA BETANIA LEMOS FERNANDES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223505</v>
      </c>
      <c r="G757" s="14">
        <f>IF('[1]TCE - ANEXO III - Preencher'!H766="","",'[1]TCE - ANEXO III - Preencher'!H766)</f>
        <v>44136</v>
      </c>
      <c r="H757" s="15">
        <f>'[1]TCE - ANEXO III - Preencher'!I766</f>
        <v>37.022800000000004</v>
      </c>
      <c r="I757" s="15">
        <f>'[1]TCE - ANEXO III - Preencher'!J766</f>
        <v>298.92480000000006</v>
      </c>
      <c r="J757" s="15">
        <f>'[1]TCE - ANEXO III - Preencher'!K766</f>
        <v>0</v>
      </c>
      <c r="K757" s="16">
        <f>'[1]TCE - ANEXO III - Preencher'!L766</f>
        <v>103.99279411764699</v>
      </c>
      <c r="L757" s="16">
        <f>'[1]TCE - ANEXO III - Preencher'!M766</f>
        <v>3.08</v>
      </c>
      <c r="M757" s="16">
        <f t="shared" si="67"/>
        <v>100.912794117647</v>
      </c>
      <c r="N757" s="16">
        <f>'[1]TCE - ANEXO III - Preencher'!O766</f>
        <v>2.44</v>
      </c>
      <c r="O757" s="16">
        <f>'[1]TCE - ANEXO III - Preencher'!P766</f>
        <v>0</v>
      </c>
      <c r="P757" s="17">
        <f t="shared" si="68"/>
        <v>2.44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439.30039411764704</v>
      </c>
    </row>
    <row r="758" spans="1:28" s="4" customFormat="1">
      <c r="A758" s="9">
        <f>IFERROR(VLOOKUP(B758,'[1]DADOS (OCULTAR)'!$P$3:$R$56,3,0),"")</f>
        <v>10988301000633</v>
      </c>
      <c r="B758" s="10" t="str">
        <f>'[1]TCE - ANEXO III - Preencher'!C767</f>
        <v>HOSPITAL PELÓPIDAS SILVEIRA</v>
      </c>
      <c r="C758" s="11"/>
      <c r="D758" s="12" t="str">
        <f>'[1]TCE - ANEXO III - Preencher'!E767</f>
        <v>MARIA BETANIA SABINO DE ARAUJO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44136</v>
      </c>
      <c r="H758" s="15">
        <f>'[1]TCE - ANEXO III - Preencher'!I767</f>
        <v>14.135999999999999</v>
      </c>
      <c r="I758" s="15">
        <f>'[1]TCE - ANEXO III - Preencher'!J767</f>
        <v>138.16800000000001</v>
      </c>
      <c r="J758" s="15">
        <f>'[1]TCE - ANEXO III - Preencher'!K767</f>
        <v>0</v>
      </c>
      <c r="K758" s="16">
        <f>'[1]TCE - ANEXO III - Preencher'!L767</f>
        <v>103.99279411764699</v>
      </c>
      <c r="L758" s="16">
        <f>'[1]TCE - ANEXO III - Preencher'!M767</f>
        <v>20.9</v>
      </c>
      <c r="M758" s="16">
        <f t="shared" si="67"/>
        <v>83.092794117647003</v>
      </c>
      <c r="N758" s="16">
        <f>'[1]TCE - ANEXO III - Preencher'!O767</f>
        <v>1.1599999999999999</v>
      </c>
      <c r="O758" s="16">
        <f>'[1]TCE - ANEXO III - Preencher'!P767</f>
        <v>0</v>
      </c>
      <c r="P758" s="17">
        <f t="shared" si="68"/>
        <v>1.1599999999999999</v>
      </c>
      <c r="Q758" s="16">
        <f>'[1]TCE - ANEXO III - Preencher'!R767</f>
        <v>82.8</v>
      </c>
      <c r="R758" s="16">
        <f>'[1]TCE - ANEXO III - Preencher'!S767</f>
        <v>48.07</v>
      </c>
      <c r="S758" s="17">
        <f t="shared" si="69"/>
        <v>34.729999999999997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271.28679411764699</v>
      </c>
    </row>
    <row r="759" spans="1:28" s="4" customFormat="1">
      <c r="A759" s="9">
        <f>IFERROR(VLOOKUP(B759,'[1]DADOS (OCULTAR)'!$P$3:$R$56,3,0),"")</f>
        <v>10988301000633</v>
      </c>
      <c r="B759" s="10" t="str">
        <f>'[1]TCE - ANEXO III - Preencher'!C768</f>
        <v>HOSPITAL PELÓPIDAS SILVEIRA</v>
      </c>
      <c r="C759" s="11"/>
      <c r="D759" s="12" t="str">
        <f>'[1]TCE - ANEXO III - Preencher'!E768</f>
        <v>MARIA CAROLINA CARLOS DE MELO RODRIGUES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223810</v>
      </c>
      <c r="G759" s="14">
        <f>IF('[1]TCE - ANEXO III - Preencher'!H768="","",'[1]TCE - ANEXO III - Preencher'!H768)</f>
        <v>44136</v>
      </c>
      <c r="H759" s="15">
        <f>'[1]TCE - ANEXO III - Preencher'!I768</f>
        <v>15.926</v>
      </c>
      <c r="I759" s="15">
        <f>'[1]TCE - ANEXO III - Preencher'!J768</f>
        <v>127.408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144.494</v>
      </c>
    </row>
    <row r="760" spans="1:28" s="4" customFormat="1">
      <c r="A760" s="9">
        <f>IFERROR(VLOOKUP(B760,'[1]DADOS (OCULTAR)'!$P$3:$R$56,3,0),"")</f>
        <v>10988301000633</v>
      </c>
      <c r="B760" s="10" t="str">
        <f>'[1]TCE - ANEXO III - Preencher'!C769</f>
        <v>HOSPITAL PELÓPIDAS SILVEIRA</v>
      </c>
      <c r="C760" s="11"/>
      <c r="D760" s="12" t="str">
        <f>'[1]TCE - ANEXO III - Preencher'!E769</f>
        <v>MARIA CAROLINA MARTINS DE LIMA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>
        <f>'[1]TCE - ANEXO III - Preencher'!G769</f>
        <v>142605</v>
      </c>
      <c r="G760" s="14">
        <f>IF('[1]TCE - ANEXO III - Preencher'!H769="","",'[1]TCE - ANEXO III - Preencher'!H769)</f>
        <v>44136</v>
      </c>
      <c r="H760" s="15">
        <f>'[1]TCE - ANEXO III - Preencher'!I769</f>
        <v>124.71379999999999</v>
      </c>
      <c r="I760" s="15">
        <f>'[1]TCE - ANEXO III - Preencher'!J769</f>
        <v>997.71039999999994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1123.5842</v>
      </c>
    </row>
    <row r="761" spans="1:28" s="4" customFormat="1">
      <c r="A761" s="9">
        <f>IFERROR(VLOOKUP(B761,'[1]DADOS (OCULTAR)'!$P$3:$R$56,3,0),"")</f>
        <v>10988301000633</v>
      </c>
      <c r="B761" s="10" t="str">
        <f>'[1]TCE - ANEXO III - Preencher'!C770</f>
        <v>HOSPITAL PELÓPIDAS SILVEIRA</v>
      </c>
      <c r="C761" s="11"/>
      <c r="D761" s="12" t="str">
        <f>'[1]TCE - ANEXO III - Preencher'!E770</f>
        <v>MARIA CRISTINA CORDEIRO DE SOUZA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142105</v>
      </c>
      <c r="G761" s="14">
        <f>IF('[1]TCE - ANEXO III - Preencher'!H770="","",'[1]TCE - ANEXO III - Preencher'!H770)</f>
        <v>44136</v>
      </c>
      <c r="H761" s="15">
        <f>'[1]TCE - ANEXO III - Preencher'!I770</f>
        <v>20.5641</v>
      </c>
      <c r="I761" s="15">
        <f>'[1]TCE - ANEXO III - Preencher'!J770</f>
        <v>164.5128</v>
      </c>
      <c r="J761" s="15">
        <f>'[1]TCE - ANEXO III - Preencher'!K770</f>
        <v>0</v>
      </c>
      <c r="K761" s="16">
        <f>'[1]TCE - ANEXO III - Preencher'!L770</f>
        <v>103.99279411764699</v>
      </c>
      <c r="L761" s="16">
        <f>'[1]TCE - ANEXO III - Preencher'!M770</f>
        <v>39.42</v>
      </c>
      <c r="M761" s="16">
        <f t="shared" si="67"/>
        <v>64.572794117646993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207</v>
      </c>
      <c r="R761" s="16">
        <f>'[1]TCE - ANEXO III - Preencher'!S770</f>
        <v>118.25</v>
      </c>
      <c r="S761" s="17">
        <f t="shared" si="69"/>
        <v>88.75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339.55969411764698</v>
      </c>
    </row>
    <row r="762" spans="1:28" s="4" customFormat="1">
      <c r="A762" s="9">
        <f>IFERROR(VLOOKUP(B762,'[1]DADOS (OCULTAR)'!$P$3:$R$56,3,0),"")</f>
        <v>10988301000633</v>
      </c>
      <c r="B762" s="10" t="str">
        <f>'[1]TCE - ANEXO III - Preencher'!C771</f>
        <v>HOSPITAL PELÓPIDAS SILVEIRA</v>
      </c>
      <c r="C762" s="11"/>
      <c r="D762" s="12" t="str">
        <f>'[1]TCE - ANEXO III - Preencher'!E771</f>
        <v>MARIA CRISTINA DE BARROS CUNHA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44136</v>
      </c>
      <c r="H762" s="15">
        <f>'[1]TCE - ANEXO III - Preencher'!I771</f>
        <v>17.852699999999999</v>
      </c>
      <c r="I762" s="15">
        <f>'[1]TCE - ANEXO III - Preencher'!J771</f>
        <v>142.82159999999999</v>
      </c>
      <c r="J762" s="15">
        <f>'[1]TCE - ANEXO III - Preencher'!K771</f>
        <v>0</v>
      </c>
      <c r="K762" s="16">
        <f>'[1]TCE - ANEXO III - Preencher'!L771</f>
        <v>103.99279411764699</v>
      </c>
      <c r="L762" s="16">
        <f>'[1]TCE - ANEXO III - Preencher'!M771</f>
        <v>20.9</v>
      </c>
      <c r="M762" s="16">
        <f t="shared" si="67"/>
        <v>83.092794117647003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244.92709411764699</v>
      </c>
    </row>
    <row r="763" spans="1:28" s="4" customFormat="1">
      <c r="A763" s="9">
        <f>IFERROR(VLOOKUP(B763,'[1]DADOS (OCULTAR)'!$P$3:$R$56,3,0),"")</f>
        <v>10988301000633</v>
      </c>
      <c r="B763" s="10" t="str">
        <f>'[1]TCE - ANEXO III - Preencher'!C772</f>
        <v>HOSPITAL PELÓPIDAS SILVEIRA</v>
      </c>
      <c r="C763" s="11"/>
      <c r="D763" s="12" t="str">
        <f>'[1]TCE - ANEXO III - Preencher'!E772</f>
        <v>MARIA CRISTINA GOMES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44136</v>
      </c>
      <c r="H763" s="15">
        <f>'[1]TCE - ANEXO III - Preencher'!I772</f>
        <v>15.944800000000001</v>
      </c>
      <c r="I763" s="15">
        <f>'[1]TCE - ANEXO III - Preencher'!J772</f>
        <v>148.45840000000001</v>
      </c>
      <c r="J763" s="15">
        <f>'[1]TCE - ANEXO III - Preencher'!K772</f>
        <v>0</v>
      </c>
      <c r="K763" s="16">
        <f>'[1]TCE - ANEXO III - Preencher'!L772</f>
        <v>103.99279411764699</v>
      </c>
      <c r="L763" s="16">
        <f>'[1]TCE - ANEXO III - Preencher'!M772</f>
        <v>20.9</v>
      </c>
      <c r="M763" s="16">
        <f t="shared" si="67"/>
        <v>83.092794117647003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103.5</v>
      </c>
      <c r="R763" s="16">
        <f>'[1]TCE - ANEXO III - Preencher'!S772</f>
        <v>62.7</v>
      </c>
      <c r="S763" s="17">
        <f t="shared" si="69"/>
        <v>40.799999999999997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289.45599411764704</v>
      </c>
    </row>
    <row r="764" spans="1:28" s="4" customFormat="1">
      <c r="A764" s="9">
        <f>IFERROR(VLOOKUP(B764,'[1]DADOS (OCULTAR)'!$P$3:$R$56,3,0),"")</f>
        <v>10988301000633</v>
      </c>
      <c r="B764" s="10" t="str">
        <f>'[1]TCE - ANEXO III - Preencher'!C773</f>
        <v>HOSPITAL PELÓPIDAS SILVEIRA</v>
      </c>
      <c r="C764" s="11"/>
      <c r="D764" s="12" t="str">
        <f>'[1]TCE - ANEXO III - Preencher'!E773</f>
        <v>MARIA DA CONCEICAO DE SANTANA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766420</v>
      </c>
      <c r="G764" s="14">
        <f>IF('[1]TCE - ANEXO III - Preencher'!H773="","",'[1]TCE - ANEXO III - Preencher'!H773)</f>
        <v>44136</v>
      </c>
      <c r="H764" s="15">
        <f>'[1]TCE - ANEXO III - Preencher'!I773</f>
        <v>15.1525</v>
      </c>
      <c r="I764" s="15">
        <f>'[1]TCE - ANEXO III - Preencher'!J773</f>
        <v>121.22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62.1</v>
      </c>
      <c r="R764" s="16">
        <f>'[1]TCE - ANEXO III - Preencher'!S773</f>
        <v>31.35</v>
      </c>
      <c r="S764" s="17">
        <f t="shared" si="69"/>
        <v>30.75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168.2825</v>
      </c>
    </row>
    <row r="765" spans="1:28" s="4" customFormat="1">
      <c r="A765" s="9">
        <f>IFERROR(VLOOKUP(B765,'[1]DADOS (OCULTAR)'!$P$3:$R$56,3,0),"")</f>
        <v>10988301000633</v>
      </c>
      <c r="B765" s="10" t="str">
        <f>'[1]TCE - ANEXO III - Preencher'!C774</f>
        <v>HOSPITAL PELÓPIDAS SILVEIRA</v>
      </c>
      <c r="C765" s="11"/>
      <c r="D765" s="12" t="str">
        <f>'[1]TCE - ANEXO III - Preencher'!E774</f>
        <v>MARIA DA CONCEICAO NEVES SANTOS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322205</v>
      </c>
      <c r="G765" s="14">
        <f>IF('[1]TCE - ANEXO III - Preencher'!H774="","",'[1]TCE - ANEXO III - Preencher'!H774)</f>
        <v>44136</v>
      </c>
      <c r="H765" s="15">
        <f>'[1]TCE - ANEXO III - Preencher'!I774</f>
        <v>15.277900000000001</v>
      </c>
      <c r="I765" s="15">
        <f>'[1]TCE - ANEXO III - Preencher'!J774</f>
        <v>122.22320000000001</v>
      </c>
      <c r="J765" s="15">
        <f>'[1]TCE - ANEXO III - Preencher'!K774</f>
        <v>0</v>
      </c>
      <c r="K765" s="16">
        <f>'[1]TCE - ANEXO III - Preencher'!L774</f>
        <v>103.99279411764699</v>
      </c>
      <c r="L765" s="16">
        <f>'[1]TCE - ANEXO III - Preencher'!M774</f>
        <v>20.9</v>
      </c>
      <c r="M765" s="16">
        <f t="shared" si="67"/>
        <v>83.092794117647003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82.8</v>
      </c>
      <c r="R765" s="16">
        <f>'[1]TCE - ANEXO III - Preencher'!S774</f>
        <v>62.7</v>
      </c>
      <c r="S765" s="17">
        <f t="shared" si="69"/>
        <v>20.099999999999994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241.853894117647</v>
      </c>
    </row>
    <row r="766" spans="1:28" s="4" customFormat="1">
      <c r="A766" s="9">
        <f>IFERROR(VLOOKUP(B766,'[1]DADOS (OCULTAR)'!$P$3:$R$56,3,0),"")</f>
        <v>10988301000633</v>
      </c>
      <c r="B766" s="10" t="str">
        <f>'[1]TCE - ANEXO III - Preencher'!C775</f>
        <v>HOSPITAL PELÓPIDAS SILVEIRA</v>
      </c>
      <c r="C766" s="11"/>
      <c r="D766" s="12" t="str">
        <f>'[1]TCE - ANEXO III - Preencher'!E775</f>
        <v>MARIA DA CONCEICAO PENHA DE PAULO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515205</v>
      </c>
      <c r="G766" s="14">
        <f>IF('[1]TCE - ANEXO III - Preencher'!H775="","",'[1]TCE - ANEXO III - Preencher'!H775)</f>
        <v>44136</v>
      </c>
      <c r="H766" s="15">
        <f>'[1]TCE - ANEXO III - Preencher'!I775</f>
        <v>20.888000000000002</v>
      </c>
      <c r="I766" s="15">
        <f>'[1]TCE - ANEXO III - Preencher'!J775</f>
        <v>167.10400000000001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189.15200000000002</v>
      </c>
    </row>
    <row r="767" spans="1:28" s="4" customFormat="1">
      <c r="A767" s="9">
        <f>IFERROR(VLOOKUP(B767,'[1]DADOS (OCULTAR)'!$P$3:$R$56,3,0),"")</f>
        <v>10988301000633</v>
      </c>
      <c r="B767" s="10" t="str">
        <f>'[1]TCE - ANEXO III - Preencher'!C776</f>
        <v>HOSPITAL PELÓPIDAS SILVEIRA</v>
      </c>
      <c r="C767" s="11"/>
      <c r="D767" s="12" t="str">
        <f>'[1]TCE - ANEXO III - Preencher'!E776</f>
        <v>MARIA DA GLORIA DE ANDRADE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521130</v>
      </c>
      <c r="G767" s="14">
        <f>IF('[1]TCE - ANEXO III - Preencher'!H776="","",'[1]TCE - ANEXO III - Preencher'!H776)</f>
        <v>44136</v>
      </c>
      <c r="H767" s="15">
        <f>'[1]TCE - ANEXO III - Preencher'!I776</f>
        <v>10.9351</v>
      </c>
      <c r="I767" s="15">
        <f>'[1]TCE - ANEXO III - Preencher'!J776</f>
        <v>87.480800000000002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103.5</v>
      </c>
      <c r="R767" s="16">
        <f>'[1]TCE - ANEXO III - Preencher'!S776</f>
        <v>62.7</v>
      </c>
      <c r="S767" s="17">
        <f t="shared" si="69"/>
        <v>40.799999999999997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140.3759</v>
      </c>
    </row>
    <row r="768" spans="1:28" s="4" customFormat="1">
      <c r="A768" s="9">
        <f>IFERROR(VLOOKUP(B768,'[1]DADOS (OCULTAR)'!$P$3:$R$56,3,0),"")</f>
        <v>10988301000633</v>
      </c>
      <c r="B768" s="10" t="str">
        <f>'[1]TCE - ANEXO III - Preencher'!C777</f>
        <v>HOSPITAL PELÓPIDAS SILVEIRA</v>
      </c>
      <c r="C768" s="11"/>
      <c r="D768" s="12" t="str">
        <f>'[1]TCE - ANEXO III - Preencher'!E777</f>
        <v>MARIA DA GLORIA PAES SILVA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>
        <f>'[1]TCE - ANEXO III - Preencher'!G777</f>
        <v>142105</v>
      </c>
      <c r="G768" s="14">
        <f>IF('[1]TCE - ANEXO III - Preencher'!H777="","",'[1]TCE - ANEXO III - Preencher'!H777)</f>
        <v>44136</v>
      </c>
      <c r="H768" s="15">
        <f>'[1]TCE - ANEXO III - Preencher'!I777</f>
        <v>20.132000000000001</v>
      </c>
      <c r="I768" s="15">
        <f>'[1]TCE - ANEXO III - Preencher'!J777</f>
        <v>161.05600000000001</v>
      </c>
      <c r="J768" s="15">
        <f>'[1]TCE - ANEXO III - Preencher'!K777</f>
        <v>0</v>
      </c>
      <c r="K768" s="16">
        <f>'[1]TCE - ANEXO III - Preencher'!L777</f>
        <v>103.99279411764699</v>
      </c>
      <c r="L768" s="16">
        <f>'[1]TCE - ANEXO III - Preencher'!M777</f>
        <v>36.86</v>
      </c>
      <c r="M768" s="16">
        <f t="shared" si="67"/>
        <v>67.132794117646995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196.66</v>
      </c>
      <c r="R768" s="16">
        <f>'[1]TCE - ANEXO III - Preencher'!S777</f>
        <v>99.53</v>
      </c>
      <c r="S768" s="17">
        <f t="shared" si="69"/>
        <v>97.13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346.610794117647</v>
      </c>
    </row>
    <row r="769" spans="1:28" s="4" customFormat="1">
      <c r="A769" s="9">
        <f>IFERROR(VLOOKUP(B769,'[1]DADOS (OCULTAR)'!$P$3:$R$56,3,0),"")</f>
        <v>10988301000633</v>
      </c>
      <c r="B769" s="10" t="str">
        <f>'[1]TCE - ANEXO III - Preencher'!C778</f>
        <v>HOSPITAL PELÓPIDAS SILVEIRA</v>
      </c>
      <c r="C769" s="11"/>
      <c r="D769" s="12" t="str">
        <f>'[1]TCE - ANEXO III - Preencher'!E778</f>
        <v>MARIA DA PENHA NUNES DAVID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44136</v>
      </c>
      <c r="H769" s="15">
        <f>'[1]TCE - ANEXO III - Preencher'!I778</f>
        <v>19.957699999999999</v>
      </c>
      <c r="I769" s="15">
        <f>'[1]TCE - ANEXO III - Preencher'!J778</f>
        <v>159.66159999999999</v>
      </c>
      <c r="J769" s="15">
        <f>'[1]TCE - ANEXO III - Preencher'!K778</f>
        <v>0</v>
      </c>
      <c r="K769" s="16">
        <f>'[1]TCE - ANEXO III - Preencher'!L778</f>
        <v>103.99279411764699</v>
      </c>
      <c r="L769" s="16">
        <f>'[1]TCE - ANEXO III - Preencher'!M778</f>
        <v>20.9</v>
      </c>
      <c r="M769" s="16">
        <f t="shared" si="67"/>
        <v>83.092794117647003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103.5</v>
      </c>
      <c r="R769" s="16">
        <f>'[1]TCE - ANEXO III - Preencher'!S778</f>
        <v>33.44</v>
      </c>
      <c r="S769" s="17">
        <f t="shared" si="69"/>
        <v>70.06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333.93209411764701</v>
      </c>
    </row>
    <row r="770" spans="1:28" s="4" customFormat="1">
      <c r="A770" s="9">
        <f>IFERROR(VLOOKUP(B770,'[1]DADOS (OCULTAR)'!$P$3:$R$56,3,0),"")</f>
        <v>10988301000633</v>
      </c>
      <c r="B770" s="10" t="str">
        <f>'[1]TCE - ANEXO III - Preencher'!C779</f>
        <v>HOSPITAL PELÓPIDAS SILVEIRA</v>
      </c>
      <c r="C770" s="11"/>
      <c r="D770" s="12" t="str">
        <f>'[1]TCE - ANEXO III - Preencher'!E779</f>
        <v>MARIA DAS GRACAS DA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44136</v>
      </c>
      <c r="H770" s="15">
        <f>'[1]TCE - ANEXO III - Preencher'!I779</f>
        <v>13.158299999999999</v>
      </c>
      <c r="I770" s="15">
        <f>'[1]TCE - ANEXO III - Preencher'!J779</f>
        <v>105.26639999999999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119.58469999999998</v>
      </c>
    </row>
    <row r="771" spans="1:28" s="4" customFormat="1">
      <c r="A771" s="9">
        <f>IFERROR(VLOOKUP(B771,'[1]DADOS (OCULTAR)'!$P$3:$R$56,3,0),"")</f>
        <v>10988301000633</v>
      </c>
      <c r="B771" s="10" t="str">
        <f>'[1]TCE - ANEXO III - Preencher'!C780</f>
        <v>HOSPITAL PELÓPIDAS SILVEIRA</v>
      </c>
      <c r="C771" s="11"/>
      <c r="D771" s="12" t="str">
        <f>'[1]TCE - ANEXO III - Preencher'!E780</f>
        <v>MARIA DAS GRACAS TERESINHA DA SILVA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44136</v>
      </c>
      <c r="H771" s="15">
        <f>'[1]TCE - ANEXO III - Preencher'!I780</f>
        <v>13.737400000000001</v>
      </c>
      <c r="I771" s="15">
        <f>'[1]TCE - ANEXO III - Preencher'!J780</f>
        <v>109.89920000000001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1.1599999999999999</v>
      </c>
      <c r="O771" s="16">
        <f>'[1]TCE - ANEXO III - Preencher'!P780</f>
        <v>0</v>
      </c>
      <c r="P771" s="17">
        <f t="shared" si="68"/>
        <v>1.1599999999999999</v>
      </c>
      <c r="Q771" s="16">
        <f>'[1]TCE - ANEXO III - Preencher'!R780</f>
        <v>207</v>
      </c>
      <c r="R771" s="16">
        <f>'[1]TCE - ANEXO III - Preencher'!S780</f>
        <v>52.2</v>
      </c>
      <c r="S771" s="17">
        <f t="shared" si="69"/>
        <v>154.80000000000001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279.59660000000002</v>
      </c>
    </row>
    <row r="772" spans="1:28" s="4" customFormat="1">
      <c r="A772" s="9">
        <f>IFERROR(VLOOKUP(B772,'[1]DADOS (OCULTAR)'!$P$3:$R$56,3,0),"")</f>
        <v>10988301000633</v>
      </c>
      <c r="B772" s="10" t="str">
        <f>'[1]TCE - ANEXO III - Preencher'!C781</f>
        <v>HOSPITAL PELÓPIDAS SILVEIRA</v>
      </c>
      <c r="C772" s="11"/>
      <c r="D772" s="12" t="str">
        <f>'[1]TCE - ANEXO III - Preencher'!E781</f>
        <v>MARIA DE LOURDES DE LIMA PEREIRA MARTINS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44136</v>
      </c>
      <c r="H772" s="15">
        <f>'[1]TCE - ANEXO III - Preencher'!I781</f>
        <v>13.0625</v>
      </c>
      <c r="I772" s="15">
        <f>'[1]TCE - ANEXO III - Preencher'!J781</f>
        <v>104.5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207</v>
      </c>
      <c r="R772" s="16">
        <f>'[1]TCE - ANEXO III - Preencher'!S781</f>
        <v>62.7</v>
      </c>
      <c r="S772" s="17">
        <f t="shared" ref="S772:S835" si="75">Q772-R772</f>
        <v>144.30000000000001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263.02250000000004</v>
      </c>
    </row>
    <row r="773" spans="1:28" s="4" customFormat="1">
      <c r="A773" s="9">
        <f>IFERROR(VLOOKUP(B773,'[1]DADOS (OCULTAR)'!$P$3:$R$56,3,0),"")</f>
        <v>10988301000633</v>
      </c>
      <c r="B773" s="10" t="str">
        <f>'[1]TCE - ANEXO III - Preencher'!C782</f>
        <v>HOSPITAL PELÓPIDAS SILVEIRA</v>
      </c>
      <c r="C773" s="11"/>
      <c r="D773" s="12" t="str">
        <f>'[1]TCE - ANEXO III - Preencher'!E782</f>
        <v>MARIA DO CARMO BARRETTO FREITAS DA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44136</v>
      </c>
      <c r="H773" s="15">
        <f>'[1]TCE - ANEXO III - Preencher'!I782</f>
        <v>15.478</v>
      </c>
      <c r="I773" s="15">
        <f>'[1]TCE - ANEXO III - Preencher'!J782</f>
        <v>123.824</v>
      </c>
      <c r="J773" s="15">
        <f>'[1]TCE - ANEXO III - Preencher'!K782</f>
        <v>0</v>
      </c>
      <c r="K773" s="16">
        <f>'[1]TCE - ANEXO III - Preencher'!L782</f>
        <v>103.99279411764699</v>
      </c>
      <c r="L773" s="16">
        <f>'[1]TCE - ANEXO III - Preencher'!M782</f>
        <v>20.9</v>
      </c>
      <c r="M773" s="16">
        <f t="shared" si="73"/>
        <v>83.092794117647003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244.5</v>
      </c>
      <c r="R773" s="16">
        <f>'[1]TCE - ANEXO III - Preencher'!S782</f>
        <v>62.7</v>
      </c>
      <c r="S773" s="17">
        <f t="shared" si="75"/>
        <v>181.8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405.35479411764697</v>
      </c>
    </row>
    <row r="774" spans="1:28" s="4" customFormat="1">
      <c r="A774" s="9">
        <f>IFERROR(VLOOKUP(B774,'[1]DADOS (OCULTAR)'!$P$3:$R$56,3,0),"")</f>
        <v>10988301000633</v>
      </c>
      <c r="B774" s="10" t="str">
        <f>'[1]TCE - ANEXO III - Preencher'!C783</f>
        <v>HOSPITAL PELÓPIDAS SILVEIRA</v>
      </c>
      <c r="C774" s="11"/>
      <c r="D774" s="12" t="str">
        <f>'[1]TCE - ANEXO III - Preencher'!E783</f>
        <v>MARIA DOS ANJOS FERREIRA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>
        <f>IF('[1]TCE - ANEXO III - Preencher'!H783="","",'[1]TCE - ANEXO III - Preencher'!H783)</f>
        <v>44136</v>
      </c>
      <c r="H774" s="15">
        <f>'[1]TCE - ANEXO III - Preencher'!I783</f>
        <v>13.913699999999999</v>
      </c>
      <c r="I774" s="15">
        <f>'[1]TCE - ANEXO III - Preencher'!J783</f>
        <v>111.30959999999999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114.1</v>
      </c>
      <c r="R774" s="16">
        <f>'[1]TCE - ANEXO III - Preencher'!S783</f>
        <v>58.52</v>
      </c>
      <c r="S774" s="17">
        <f t="shared" si="75"/>
        <v>55.579999999999991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181.96329999999998</v>
      </c>
    </row>
    <row r="775" spans="1:28" s="4" customFormat="1">
      <c r="A775" s="9">
        <f>IFERROR(VLOOKUP(B775,'[1]DADOS (OCULTAR)'!$P$3:$R$56,3,0),"")</f>
        <v>10988301000633</v>
      </c>
      <c r="B775" s="10" t="str">
        <f>'[1]TCE - ANEXO III - Preencher'!C784</f>
        <v>HOSPITAL PELÓPIDAS SILVEIRA</v>
      </c>
      <c r="C775" s="11"/>
      <c r="D775" s="12" t="str">
        <f>'[1]TCE - ANEXO III - Preencher'!E784</f>
        <v>MARIA EDIVANE DO NASCIMENTO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44136</v>
      </c>
      <c r="H775" s="15">
        <f>'[1]TCE - ANEXO III - Preencher'!I784</f>
        <v>16.7013</v>
      </c>
      <c r="I775" s="15">
        <f>'[1]TCE - ANEXO III - Preencher'!J784</f>
        <v>133.6104</v>
      </c>
      <c r="J775" s="15">
        <f>'[1]TCE - ANEXO III - Preencher'!K784</f>
        <v>0</v>
      </c>
      <c r="K775" s="16">
        <f>'[1]TCE - ANEXO III - Preencher'!L784</f>
        <v>103.99279411764699</v>
      </c>
      <c r="L775" s="16">
        <f>'[1]TCE - ANEXO III - Preencher'!M784</f>
        <v>20.9</v>
      </c>
      <c r="M775" s="16">
        <f t="shared" si="73"/>
        <v>83.092794117647003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51.75</v>
      </c>
      <c r="R775" s="16">
        <f>'[1]TCE - ANEXO III - Preencher'!S784</f>
        <v>48.07</v>
      </c>
      <c r="S775" s="17">
        <f t="shared" si="75"/>
        <v>3.6799999999999997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238.24449411764701</v>
      </c>
    </row>
    <row r="776" spans="1:28" s="4" customFormat="1">
      <c r="A776" s="9">
        <f>IFERROR(VLOOKUP(B776,'[1]DADOS (OCULTAR)'!$P$3:$R$56,3,0),"")</f>
        <v>10988301000633</v>
      </c>
      <c r="B776" s="10" t="str">
        <f>'[1]TCE - ANEXO III - Preencher'!C785</f>
        <v>HOSPITAL PELÓPIDAS SILVEIRA</v>
      </c>
      <c r="C776" s="11"/>
      <c r="D776" s="12" t="str">
        <f>'[1]TCE - ANEXO III - Preencher'!E785</f>
        <v>MARIA EDUARDA CRUZ ROCHA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44136</v>
      </c>
      <c r="H776" s="15">
        <f>'[1]TCE - ANEXO III - Preencher'!I785</f>
        <v>12.505799999999999</v>
      </c>
      <c r="I776" s="15">
        <f>'[1]TCE - ANEXO III - Preencher'!J785</f>
        <v>100.04639999999999</v>
      </c>
      <c r="J776" s="15">
        <f>'[1]TCE - ANEXO III - Preencher'!K785</f>
        <v>0</v>
      </c>
      <c r="K776" s="16">
        <f>'[1]TCE - ANEXO III - Preencher'!L785</f>
        <v>103.99279411764699</v>
      </c>
      <c r="L776" s="16">
        <f>'[1]TCE - ANEXO III - Preencher'!M785</f>
        <v>20.9</v>
      </c>
      <c r="M776" s="16">
        <f t="shared" si="73"/>
        <v>83.092794117647003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131.1</v>
      </c>
      <c r="R776" s="16">
        <f>'[1]TCE - ANEXO III - Preencher'!S785</f>
        <v>62.7</v>
      </c>
      <c r="S776" s="17">
        <f t="shared" si="75"/>
        <v>68.399999999999991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265.204994117647</v>
      </c>
    </row>
    <row r="777" spans="1:28" s="4" customFormat="1">
      <c r="A777" s="9">
        <f>IFERROR(VLOOKUP(B777,'[1]DADOS (OCULTAR)'!$P$3:$R$56,3,0),"")</f>
        <v>10988301000633</v>
      </c>
      <c r="B777" s="10" t="str">
        <f>'[1]TCE - ANEXO III - Preencher'!C786</f>
        <v>HOSPITAL PELÓPIDAS SILVEIRA</v>
      </c>
      <c r="C777" s="11"/>
      <c r="D777" s="12" t="str">
        <f>'[1]TCE - ANEXO III - Preencher'!E786</f>
        <v>MARIA EDUARDA DE ARRUDA SAROLDI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223505</v>
      </c>
      <c r="G777" s="14">
        <f>IF('[1]TCE - ANEXO III - Preencher'!H786="","",'[1]TCE - ANEXO III - Preencher'!H786)</f>
        <v>44136</v>
      </c>
      <c r="H777" s="15">
        <f>'[1]TCE - ANEXO III - Preencher'!I786</f>
        <v>42.041400000000003</v>
      </c>
      <c r="I777" s="15">
        <f>'[1]TCE - ANEXO III - Preencher'!J786</f>
        <v>339.0736</v>
      </c>
      <c r="J777" s="15">
        <f>'[1]TCE - ANEXO III - Preencher'!K786</f>
        <v>0</v>
      </c>
      <c r="K777" s="16">
        <f>'[1]TCE - ANEXO III - Preencher'!L786</f>
        <v>103.99279411764699</v>
      </c>
      <c r="L777" s="16">
        <f>'[1]TCE - ANEXO III - Preencher'!M786</f>
        <v>3.08</v>
      </c>
      <c r="M777" s="16">
        <f t="shared" si="73"/>
        <v>100.912794117647</v>
      </c>
      <c r="N777" s="16">
        <f>'[1]TCE - ANEXO III - Preencher'!O786</f>
        <v>2.44</v>
      </c>
      <c r="O777" s="16">
        <f>'[1]TCE - ANEXO III - Preencher'!P786</f>
        <v>0</v>
      </c>
      <c r="P777" s="17">
        <f t="shared" si="74"/>
        <v>2.44</v>
      </c>
      <c r="Q777" s="16">
        <f>'[1]TCE - ANEXO III - Preencher'!R786</f>
        <v>103.5</v>
      </c>
      <c r="R777" s="16">
        <f>'[1]TCE - ANEXO III - Preencher'!S786</f>
        <v>0</v>
      </c>
      <c r="S777" s="17">
        <f t="shared" si="75"/>
        <v>103.5</v>
      </c>
      <c r="T777" s="16">
        <f>'[1]TCE - ANEXO III - Preencher'!U786</f>
        <v>96.39</v>
      </c>
      <c r="U777" s="16">
        <f>'[1]TCE - ANEXO III - Preencher'!V786</f>
        <v>0</v>
      </c>
      <c r="V777" s="17">
        <f t="shared" si="76"/>
        <v>96.39</v>
      </c>
      <c r="W777" s="18" t="str">
        <f>IF('[1]TCE - ANEXO III - Preencher'!X786="","",'[1]TCE - ANEXO III - Preencher'!X786)</f>
        <v>AUXILIO CRECHE</v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684.3577941176469</v>
      </c>
    </row>
    <row r="778" spans="1:28" s="4" customFormat="1">
      <c r="A778" s="9">
        <f>IFERROR(VLOOKUP(B778,'[1]DADOS (OCULTAR)'!$P$3:$R$56,3,0),"")</f>
        <v>10988301000633</v>
      </c>
      <c r="B778" s="10" t="str">
        <f>'[1]TCE - ANEXO III - Preencher'!C787</f>
        <v>HOSPITAL PELÓPIDAS SILVEIRA</v>
      </c>
      <c r="C778" s="11"/>
      <c r="D778" s="12" t="str">
        <f>'[1]TCE - ANEXO III - Preencher'!E787</f>
        <v>MARIA EDUARDA MOREIRA CARDOSO</v>
      </c>
      <c r="E778" s="10" t="str">
        <f>IF('[1]TCE - ANEXO III - Preencher'!F787="4 - Assistência Odontológica","2 - Outros Profissionais da Saúde",'[1]TCE - ANEXO III - Preencher'!F787)</f>
        <v>1 - Médico</v>
      </c>
      <c r="F778" s="13">
        <f>'[1]TCE - ANEXO III - Preencher'!G787</f>
        <v>225125</v>
      </c>
      <c r="G778" s="14">
        <f>IF('[1]TCE - ANEXO III - Preencher'!H787="","",'[1]TCE - ANEXO III - Preencher'!H787)</f>
        <v>44136</v>
      </c>
      <c r="H778" s="15">
        <f>'[1]TCE - ANEXO III - Preencher'!I787</f>
        <v>81.997099999999989</v>
      </c>
      <c r="I778" s="15">
        <f>'[1]TCE - ANEXO III - Preencher'!J787</f>
        <v>685.86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9.2766149999999996</v>
      </c>
      <c r="O778" s="16">
        <f>'[1]TCE - ANEXO III - Preencher'!P787</f>
        <v>0</v>
      </c>
      <c r="P778" s="17">
        <f t="shared" si="74"/>
        <v>9.2766149999999996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777.13371499999994</v>
      </c>
    </row>
    <row r="779" spans="1:28" s="4" customFormat="1">
      <c r="A779" s="9">
        <f>IFERROR(VLOOKUP(B779,'[1]DADOS (OCULTAR)'!$P$3:$R$56,3,0),"")</f>
        <v>10988301000633</v>
      </c>
      <c r="B779" s="10" t="str">
        <f>'[1]TCE - ANEXO III - Preencher'!C788</f>
        <v>HOSPITAL PELÓPIDAS SILVEIRA</v>
      </c>
      <c r="C779" s="11"/>
      <c r="D779" s="12" t="str">
        <f>'[1]TCE - ANEXO III - Preencher'!E788</f>
        <v>MARIA ELISANGELA NASCIMENTO PEREIRA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223505</v>
      </c>
      <c r="G779" s="14">
        <f>IF('[1]TCE - ANEXO III - Preencher'!H788="","",'[1]TCE - ANEXO III - Preencher'!H788)</f>
        <v>44136</v>
      </c>
      <c r="H779" s="15">
        <f>'[1]TCE - ANEXO III - Preencher'!I788</f>
        <v>0</v>
      </c>
      <c r="I779" s="15">
        <f>'[1]TCE - ANEXO III - Preencher'!J788</f>
        <v>0.65280000000000005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2.44</v>
      </c>
      <c r="O779" s="16">
        <f>'[1]TCE - ANEXO III - Preencher'!P788</f>
        <v>0</v>
      </c>
      <c r="P779" s="17">
        <f t="shared" si="74"/>
        <v>2.44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3.0928</v>
      </c>
    </row>
    <row r="780" spans="1:28" s="4" customFormat="1">
      <c r="A780" s="9">
        <f>IFERROR(VLOOKUP(B780,'[1]DADOS (OCULTAR)'!$P$3:$R$56,3,0),"")</f>
        <v>10988301000633</v>
      </c>
      <c r="B780" s="10" t="str">
        <f>'[1]TCE - ANEXO III - Preencher'!C789</f>
        <v>HOSPITAL PELÓPIDAS SILVEIRA</v>
      </c>
      <c r="C780" s="11"/>
      <c r="D780" s="12" t="str">
        <f>'[1]TCE - ANEXO III - Preencher'!E789</f>
        <v>MARIA ERCILIA DE LIMA BARREIRO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223605</v>
      </c>
      <c r="G780" s="14">
        <f>IF('[1]TCE - ANEXO III - Preencher'!H789="","",'[1]TCE - ANEXO III - Preencher'!H789)</f>
        <v>44136</v>
      </c>
      <c r="H780" s="15">
        <f>'[1]TCE - ANEXO III - Preencher'!I789</f>
        <v>31.5627</v>
      </c>
      <c r="I780" s="15">
        <f>'[1]TCE - ANEXO III - Preencher'!J789</f>
        <v>256.5136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2.44</v>
      </c>
      <c r="O780" s="16">
        <f>'[1]TCE - ANEXO III - Preencher'!P789</f>
        <v>0</v>
      </c>
      <c r="P780" s="17">
        <f t="shared" si="74"/>
        <v>2.44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290.5163</v>
      </c>
    </row>
    <row r="781" spans="1:28" s="4" customFormat="1">
      <c r="A781" s="9">
        <f>IFERROR(VLOOKUP(B781,'[1]DADOS (OCULTAR)'!$P$3:$R$56,3,0),"")</f>
        <v>10988301000633</v>
      </c>
      <c r="B781" s="10" t="str">
        <f>'[1]TCE - ANEXO III - Preencher'!C790</f>
        <v>HOSPITAL PELÓPIDAS SILVEIRA</v>
      </c>
      <c r="C781" s="11"/>
      <c r="D781" s="12" t="str">
        <f>'[1]TCE - ANEXO III - Preencher'!E790</f>
        <v>MARIA FERNANDA APARECIDA MOURA DE SOUZA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223505</v>
      </c>
      <c r="G781" s="14">
        <f>IF('[1]TCE - ANEXO III - Preencher'!H790="","",'[1]TCE - ANEXO III - Preencher'!H790)</f>
        <v>44136</v>
      </c>
      <c r="H781" s="15">
        <f>'[1]TCE - ANEXO III - Preencher'!I790</f>
        <v>35.173200000000001</v>
      </c>
      <c r="I781" s="15">
        <f>'[1]TCE - ANEXO III - Preencher'!J790</f>
        <v>283.99680000000001</v>
      </c>
      <c r="J781" s="15">
        <f>'[1]TCE - ANEXO III - Preencher'!K790</f>
        <v>0</v>
      </c>
      <c r="K781" s="16">
        <f>'[1]TCE - ANEXO III - Preencher'!L790</f>
        <v>103.99279411764699</v>
      </c>
      <c r="L781" s="16">
        <f>'[1]TCE - ANEXO III - Preencher'!M790</f>
        <v>41.12</v>
      </c>
      <c r="M781" s="16">
        <f t="shared" si="73"/>
        <v>62.872794117646997</v>
      </c>
      <c r="N781" s="16">
        <f>'[1]TCE - ANEXO III - Preencher'!O790</f>
        <v>2.44</v>
      </c>
      <c r="O781" s="16">
        <f>'[1]TCE - ANEXO III - Preencher'!P790</f>
        <v>0</v>
      </c>
      <c r="P781" s="17">
        <f t="shared" si="74"/>
        <v>2.44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384.48279411764702</v>
      </c>
    </row>
    <row r="782" spans="1:28" s="4" customFormat="1">
      <c r="A782" s="9">
        <f>IFERROR(VLOOKUP(B782,'[1]DADOS (OCULTAR)'!$P$3:$R$56,3,0),"")</f>
        <v>10988301000633</v>
      </c>
      <c r="B782" s="10" t="str">
        <f>'[1]TCE - ANEXO III - Preencher'!C791</f>
        <v>HOSPITAL PELÓPIDAS SILVEIRA</v>
      </c>
      <c r="C782" s="11"/>
      <c r="D782" s="12" t="str">
        <f>'[1]TCE - ANEXO III - Preencher'!E791</f>
        <v>MARIA GABRIELA DE SOUZA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>
        <f>'[1]TCE - ANEXO III - Preencher'!G791</f>
        <v>411010</v>
      </c>
      <c r="G782" s="14">
        <f>IF('[1]TCE - ANEXO III - Preencher'!H791="","",'[1]TCE - ANEXO III - Preencher'!H791)</f>
        <v>44136</v>
      </c>
      <c r="H782" s="15">
        <f>'[1]TCE - ANEXO III - Preencher'!I791</f>
        <v>5.1074000000000002</v>
      </c>
      <c r="I782" s="15">
        <f>'[1]TCE - ANEXO III - Preencher'!J791</f>
        <v>14.569000000000001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276</v>
      </c>
      <c r="R782" s="16">
        <f>'[1]TCE - ANEXO III - Preencher'!S791</f>
        <v>31.35</v>
      </c>
      <c r="S782" s="17">
        <f t="shared" si="75"/>
        <v>244.65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265.4864</v>
      </c>
    </row>
    <row r="783" spans="1:28" s="4" customFormat="1">
      <c r="A783" s="9">
        <f>IFERROR(VLOOKUP(B783,'[1]DADOS (OCULTAR)'!$P$3:$R$56,3,0),"")</f>
        <v>10988301000633</v>
      </c>
      <c r="B783" s="10" t="str">
        <f>'[1]TCE - ANEXO III - Preencher'!C792</f>
        <v>HOSPITAL PELÓPIDAS SILVEIRA</v>
      </c>
      <c r="C783" s="11"/>
      <c r="D783" s="12" t="str">
        <f>'[1]TCE - ANEXO III - Preencher'!E792</f>
        <v>MARIA GERLANE RUFINO DA SILVA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44136</v>
      </c>
      <c r="H783" s="15">
        <f>'[1]TCE - ANEXO III - Preencher'!I792</f>
        <v>14.037599999999999</v>
      </c>
      <c r="I783" s="15">
        <f>'[1]TCE - ANEXO III - Preencher'!J792</f>
        <v>112.3008</v>
      </c>
      <c r="J783" s="15">
        <f>'[1]TCE - ANEXO III - Preencher'!K792</f>
        <v>0</v>
      </c>
      <c r="K783" s="16">
        <f>'[1]TCE - ANEXO III - Preencher'!L792</f>
        <v>103.99279411764699</v>
      </c>
      <c r="L783" s="16">
        <f>'[1]TCE - ANEXO III - Preencher'!M792</f>
        <v>20.9</v>
      </c>
      <c r="M783" s="16">
        <f t="shared" si="73"/>
        <v>83.092794117647003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0</v>
      </c>
      <c r="R783" s="16">
        <f>'[1]TCE - ANEXO III - Preencher'!S792</f>
        <v>56.43</v>
      </c>
      <c r="S783" s="17">
        <f t="shared" si="75"/>
        <v>-56.43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154.161194117647</v>
      </c>
    </row>
    <row r="784" spans="1:28" s="4" customFormat="1">
      <c r="A784" s="9">
        <f>IFERROR(VLOOKUP(B784,'[1]DADOS (OCULTAR)'!$P$3:$R$56,3,0),"")</f>
        <v>10988301000633</v>
      </c>
      <c r="B784" s="10" t="str">
        <f>'[1]TCE - ANEXO III - Preencher'!C793</f>
        <v>HOSPITAL PELÓPIDAS SILVEIRA</v>
      </c>
      <c r="C784" s="11"/>
      <c r="D784" s="12" t="str">
        <f>'[1]TCE - ANEXO III - Preencher'!E793</f>
        <v>MARIA GISELE DE ARAUJO SOBRINHO NASCIMENTO</v>
      </c>
      <c r="E784" s="10" t="str">
        <f>IF('[1]TCE - ANEXO III - Preencher'!F793="4 - Assistência Odontológica","2 - Outros Profissionais da Saúde",'[1]TCE - ANEXO III - Preencher'!F793)</f>
        <v>3 - Administrativo</v>
      </c>
      <c r="F784" s="13">
        <f>'[1]TCE - ANEXO III - Preencher'!G793</f>
        <v>411010</v>
      </c>
      <c r="G784" s="14">
        <f>IF('[1]TCE - ANEXO III - Preencher'!H793="","",'[1]TCE - ANEXO III - Preencher'!H793)</f>
        <v>44136</v>
      </c>
      <c r="H784" s="15">
        <f>'[1]TCE - ANEXO III - Preencher'!I793</f>
        <v>10.947699999999999</v>
      </c>
      <c r="I784" s="15">
        <f>'[1]TCE - ANEXO III - Preencher'!J793</f>
        <v>87.581599999999995</v>
      </c>
      <c r="J784" s="15">
        <f>'[1]TCE - ANEXO III - Preencher'!K793</f>
        <v>0</v>
      </c>
      <c r="K784" s="16">
        <f>'[1]TCE - ANEXO III - Preencher'!L793</f>
        <v>103.99279411764699</v>
      </c>
      <c r="L784" s="16">
        <f>'[1]TCE - ANEXO III - Preencher'!M793</f>
        <v>20.9</v>
      </c>
      <c r="M784" s="16">
        <f t="shared" si="73"/>
        <v>83.092794117647003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207</v>
      </c>
      <c r="R784" s="16">
        <f>'[1]TCE - ANEXO III - Preencher'!S793</f>
        <v>58.52</v>
      </c>
      <c r="S784" s="17">
        <f t="shared" si="75"/>
        <v>148.47999999999999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331.262094117647</v>
      </c>
    </row>
    <row r="785" spans="1:28" s="4" customFormat="1">
      <c r="A785" s="9">
        <f>IFERROR(VLOOKUP(B785,'[1]DADOS (OCULTAR)'!$P$3:$R$56,3,0),"")</f>
        <v>10988301000633</v>
      </c>
      <c r="B785" s="10" t="str">
        <f>'[1]TCE - ANEXO III - Preencher'!C794</f>
        <v>HOSPITAL PELÓPIDAS SILVEIRA</v>
      </c>
      <c r="C785" s="11"/>
      <c r="D785" s="12" t="str">
        <f>'[1]TCE - ANEXO III - Preencher'!E794</f>
        <v>MARIA GISELIA SOUZA DE LIMA OLIVEIRA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322205</v>
      </c>
      <c r="G785" s="14">
        <f>IF('[1]TCE - ANEXO III - Preencher'!H794="","",'[1]TCE - ANEXO III - Preencher'!H794)</f>
        <v>44136</v>
      </c>
      <c r="H785" s="15">
        <f>'[1]TCE - ANEXO III - Preencher'!I794</f>
        <v>20.165800000000001</v>
      </c>
      <c r="I785" s="15">
        <f>'[1]TCE - ANEXO III - Preencher'!J794</f>
        <v>161.32640000000001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182.65219999999999</v>
      </c>
    </row>
    <row r="786" spans="1:28" s="4" customFormat="1">
      <c r="A786" s="9">
        <f>IFERROR(VLOOKUP(B786,'[1]DADOS (OCULTAR)'!$P$3:$R$56,3,0),"")</f>
        <v>10988301000633</v>
      </c>
      <c r="B786" s="10" t="str">
        <f>'[1]TCE - ANEXO III - Preencher'!C795</f>
        <v>HOSPITAL PELÓPIDAS SILVEIRA</v>
      </c>
      <c r="C786" s="11"/>
      <c r="D786" s="12" t="str">
        <f>'[1]TCE - ANEXO III - Preencher'!E795</f>
        <v>MARIA GORETE DE LIMA BARRETO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>
        <f>'[1]TCE - ANEXO III - Preencher'!G795</f>
        <v>411010</v>
      </c>
      <c r="G786" s="14">
        <f>IF('[1]TCE - ANEXO III - Preencher'!H795="","",'[1]TCE - ANEXO III - Preencher'!H795)</f>
        <v>44136</v>
      </c>
      <c r="H786" s="15">
        <f>'[1]TCE - ANEXO III - Preencher'!I795</f>
        <v>13.214200000000002</v>
      </c>
      <c r="I786" s="15">
        <f>'[1]TCE - ANEXO III - Preencher'!J795</f>
        <v>105.71360000000001</v>
      </c>
      <c r="J786" s="15">
        <f>'[1]TCE - ANEXO III - Preencher'!K795</f>
        <v>0</v>
      </c>
      <c r="K786" s="16">
        <f>'[1]TCE - ANEXO III - Preencher'!L795</f>
        <v>103.99279411764699</v>
      </c>
      <c r="L786" s="16">
        <f>'[1]TCE - ANEXO III - Preencher'!M795</f>
        <v>26.43</v>
      </c>
      <c r="M786" s="16">
        <f t="shared" si="73"/>
        <v>77.562794117647002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326</v>
      </c>
      <c r="R786" s="16">
        <f>'[1]TCE - ANEXO III - Preencher'!S795</f>
        <v>79.290000000000006</v>
      </c>
      <c r="S786" s="17">
        <f t="shared" si="75"/>
        <v>246.70999999999998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444.360594117647</v>
      </c>
    </row>
    <row r="787" spans="1:28" s="4" customFormat="1">
      <c r="A787" s="9">
        <f>IFERROR(VLOOKUP(B787,'[1]DADOS (OCULTAR)'!$P$3:$R$56,3,0),"")</f>
        <v>10988301000633</v>
      </c>
      <c r="B787" s="10" t="str">
        <f>'[1]TCE - ANEXO III - Preencher'!C796</f>
        <v>HOSPITAL PELÓPIDAS SILVEIRA</v>
      </c>
      <c r="C787" s="11"/>
      <c r="D787" s="12" t="str">
        <f>'[1]TCE - ANEXO III - Preencher'!E796</f>
        <v>MARIA GORETH NASCIMENTO DE SOUZA VITAL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515205</v>
      </c>
      <c r="G787" s="14">
        <f>IF('[1]TCE - ANEXO III - Preencher'!H796="","",'[1]TCE - ANEXO III - Preencher'!H796)</f>
        <v>44136</v>
      </c>
      <c r="H787" s="15">
        <f>'[1]TCE - ANEXO III - Preencher'!I796</f>
        <v>14.7927</v>
      </c>
      <c r="I787" s="15">
        <f>'[1]TCE - ANEXO III - Preencher'!J796</f>
        <v>118.3416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195.65</v>
      </c>
      <c r="R787" s="16">
        <f>'[1]TCE - ANEXO III - Preencher'!S796</f>
        <v>51.84</v>
      </c>
      <c r="S787" s="17">
        <f t="shared" si="75"/>
        <v>143.81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278.10429999999997</v>
      </c>
    </row>
    <row r="788" spans="1:28" s="4" customFormat="1">
      <c r="A788" s="9">
        <f>IFERROR(VLOOKUP(B788,'[1]DADOS (OCULTAR)'!$P$3:$R$56,3,0),"")</f>
        <v>10988301000633</v>
      </c>
      <c r="B788" s="10" t="str">
        <f>'[1]TCE - ANEXO III - Preencher'!C797</f>
        <v>HOSPITAL PELÓPIDAS SILVEIRA</v>
      </c>
      <c r="C788" s="11"/>
      <c r="D788" s="12" t="str">
        <f>'[1]TCE - ANEXO III - Preencher'!E797</f>
        <v>MARIA GORETH TAVARES PEREIRA</v>
      </c>
      <c r="E788" s="10" t="str">
        <f>IF('[1]TCE - ANEXO III - Preencher'!F797="4 - Assistência Odontológica","2 - Outros Profissionais da Saúde",'[1]TCE - ANEXO III - Preencher'!F797)</f>
        <v>1 - Médico</v>
      </c>
      <c r="F788" s="13">
        <f>'[1]TCE - ANEXO III - Preencher'!G797</f>
        <v>225125</v>
      </c>
      <c r="G788" s="14">
        <f>IF('[1]TCE - ANEXO III - Preencher'!H797="","",'[1]TCE - ANEXO III - Preencher'!H797)</f>
        <v>44136</v>
      </c>
      <c r="H788" s="15">
        <f>'[1]TCE - ANEXO III - Preencher'!I797</f>
        <v>108.9983</v>
      </c>
      <c r="I788" s="15">
        <f>'[1]TCE - ANEXO III - Preencher'!J797</f>
        <v>871.9864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9.2766149999999996</v>
      </c>
      <c r="O788" s="16">
        <f>'[1]TCE - ANEXO III - Preencher'!P797</f>
        <v>0</v>
      </c>
      <c r="P788" s="17">
        <f t="shared" si="74"/>
        <v>9.2766149999999996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990.26131499999997</v>
      </c>
    </row>
    <row r="789" spans="1:28" s="4" customFormat="1">
      <c r="A789" s="9">
        <f>IFERROR(VLOOKUP(B789,'[1]DADOS (OCULTAR)'!$P$3:$R$56,3,0),"")</f>
        <v>10988301000633</v>
      </c>
      <c r="B789" s="10" t="str">
        <f>'[1]TCE - ANEXO III - Preencher'!C798</f>
        <v>HOSPITAL PELÓPIDAS SILVEIRA</v>
      </c>
      <c r="C789" s="11"/>
      <c r="D789" s="12" t="str">
        <f>'[1]TCE - ANEXO III - Preencher'!E798</f>
        <v>MARIA HELENA SOARES DE ALMEIDA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44136</v>
      </c>
      <c r="H789" s="15">
        <f>'[1]TCE - ANEXO III - Preencher'!I798</f>
        <v>14.0296</v>
      </c>
      <c r="I789" s="15">
        <f>'[1]TCE - ANEXO III - Preencher'!J798</f>
        <v>112.2368</v>
      </c>
      <c r="J789" s="15">
        <f>'[1]TCE - ANEXO III - Preencher'!K798</f>
        <v>0</v>
      </c>
      <c r="K789" s="16">
        <f>'[1]TCE - ANEXO III - Preencher'!L798</f>
        <v>103.99279411764699</v>
      </c>
      <c r="L789" s="16">
        <f>'[1]TCE - ANEXO III - Preencher'!M798</f>
        <v>20.9</v>
      </c>
      <c r="M789" s="16">
        <f t="shared" si="73"/>
        <v>83.092794117647003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207</v>
      </c>
      <c r="R789" s="16">
        <f>'[1]TCE - ANEXO III - Preencher'!S798</f>
        <v>62.7</v>
      </c>
      <c r="S789" s="17">
        <f t="shared" si="75"/>
        <v>144.30000000000001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354.81919411764704</v>
      </c>
    </row>
    <row r="790" spans="1:28" s="4" customFormat="1">
      <c r="A790" s="9">
        <f>IFERROR(VLOOKUP(B790,'[1]DADOS (OCULTAR)'!$P$3:$R$56,3,0),"")</f>
        <v>10988301000633</v>
      </c>
      <c r="B790" s="10" t="str">
        <f>'[1]TCE - ANEXO III - Preencher'!C799</f>
        <v>HOSPITAL PELÓPIDAS SILVEIRA</v>
      </c>
      <c r="C790" s="11"/>
      <c r="D790" s="12" t="str">
        <f>'[1]TCE - ANEXO III - Preencher'!E799</f>
        <v>MARIA HELOISA PEDROSA SANTOS</v>
      </c>
      <c r="E790" s="10" t="str">
        <f>IF('[1]TCE - ANEXO III - Preencher'!F799="4 - Assistência Odontológica","2 - Outros Profissionais da Saúde",'[1]TCE - ANEXO III - Preencher'!F799)</f>
        <v>1 - Médico</v>
      </c>
      <c r="F790" s="13">
        <f>'[1]TCE - ANEXO III - Preencher'!G799</f>
        <v>225120</v>
      </c>
      <c r="G790" s="14">
        <f>IF('[1]TCE - ANEXO III - Preencher'!H799="","",'[1]TCE - ANEXO III - Preencher'!H799)</f>
        <v>44136</v>
      </c>
      <c r="H790" s="15">
        <f>'[1]TCE - ANEXO III - Preencher'!I799</f>
        <v>85.874099999999999</v>
      </c>
      <c r="I790" s="15">
        <f>'[1]TCE - ANEXO III - Preencher'!J799</f>
        <v>686.99279999999999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9.2766149999999996</v>
      </c>
      <c r="O790" s="16">
        <f>'[1]TCE - ANEXO III - Preencher'!P799</f>
        <v>0</v>
      </c>
      <c r="P790" s="17">
        <f t="shared" si="74"/>
        <v>9.2766149999999996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782.14351499999998</v>
      </c>
    </row>
    <row r="791" spans="1:28" s="4" customFormat="1">
      <c r="A791" s="9">
        <f>IFERROR(VLOOKUP(B791,'[1]DADOS (OCULTAR)'!$P$3:$R$56,3,0),"")</f>
        <v>10988301000633</v>
      </c>
      <c r="B791" s="10" t="str">
        <f>'[1]TCE - ANEXO III - Preencher'!C800</f>
        <v>HOSPITAL PELÓPIDAS SILVEIRA</v>
      </c>
      <c r="C791" s="11"/>
      <c r="D791" s="12" t="str">
        <f>'[1]TCE - ANEXO III - Preencher'!E800</f>
        <v>MARIA INES DE SENA MACIEL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322205</v>
      </c>
      <c r="G791" s="14">
        <f>IF('[1]TCE - ANEXO III - Preencher'!H800="","",'[1]TCE - ANEXO III - Preencher'!H800)</f>
        <v>44136</v>
      </c>
      <c r="H791" s="15">
        <f>'[1]TCE - ANEXO III - Preencher'!I800</f>
        <v>12.540000000000001</v>
      </c>
      <c r="I791" s="15">
        <f>'[1]TCE - ANEXO III - Preencher'!J800</f>
        <v>100.32000000000001</v>
      </c>
      <c r="J791" s="15">
        <f>'[1]TCE - ANEXO III - Preencher'!K800</f>
        <v>0</v>
      </c>
      <c r="K791" s="16">
        <f>'[1]TCE - ANEXO III - Preencher'!L800</f>
        <v>103.99279411764699</v>
      </c>
      <c r="L791" s="16">
        <f>'[1]TCE - ANEXO III - Preencher'!M800</f>
        <v>20.9</v>
      </c>
      <c r="M791" s="16">
        <f t="shared" si="73"/>
        <v>83.092794117647003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103.5</v>
      </c>
      <c r="R791" s="16">
        <f>'[1]TCE - ANEXO III - Preencher'!S800</f>
        <v>62.7</v>
      </c>
      <c r="S791" s="17">
        <f t="shared" si="75"/>
        <v>40.799999999999997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237.91279411764702</v>
      </c>
    </row>
    <row r="792" spans="1:28" s="4" customFormat="1">
      <c r="A792" s="9">
        <f>IFERROR(VLOOKUP(B792,'[1]DADOS (OCULTAR)'!$P$3:$R$56,3,0),"")</f>
        <v>10988301000633</v>
      </c>
      <c r="B792" s="10" t="str">
        <f>'[1]TCE - ANEXO III - Preencher'!C801</f>
        <v>HOSPITAL PELÓPIDAS SILVEIRA</v>
      </c>
      <c r="C792" s="11"/>
      <c r="D792" s="12" t="str">
        <f>'[1]TCE - ANEXO III - Preencher'!E801</f>
        <v>MARIA INEZ DE BRITO SALES SOARES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324205</v>
      </c>
      <c r="G792" s="14">
        <f>IF('[1]TCE - ANEXO III - Preencher'!H801="","",'[1]TCE - ANEXO III - Preencher'!H801)</f>
        <v>44136</v>
      </c>
      <c r="H792" s="15">
        <f>'[1]TCE - ANEXO III - Preencher'!I801</f>
        <v>28.009399999999999</v>
      </c>
      <c r="I792" s="15">
        <f>'[1]TCE - ANEXO III - Preencher'!J801</f>
        <v>224.0752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253.24459999999999</v>
      </c>
    </row>
    <row r="793" spans="1:28" s="4" customFormat="1">
      <c r="A793" s="9">
        <f>IFERROR(VLOOKUP(B793,'[1]DADOS (OCULTAR)'!$P$3:$R$56,3,0),"")</f>
        <v>10988301000633</v>
      </c>
      <c r="B793" s="10" t="str">
        <f>'[1]TCE - ANEXO III - Preencher'!C802</f>
        <v>HOSPITAL PELÓPIDAS SILVEIRA</v>
      </c>
      <c r="C793" s="11"/>
      <c r="D793" s="12" t="str">
        <f>'[1]TCE - ANEXO III - Preencher'!E802</f>
        <v>MARIA IZABEL DE ARRUDA QUINTEIRO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223605</v>
      </c>
      <c r="G793" s="14">
        <f>IF('[1]TCE - ANEXO III - Preencher'!H802="","",'[1]TCE - ANEXO III - Preencher'!H802)</f>
        <v>44136</v>
      </c>
      <c r="H793" s="15">
        <f>'[1]TCE - ANEXO III - Preencher'!I802</f>
        <v>26.9895</v>
      </c>
      <c r="I793" s="15">
        <f>'[1]TCE - ANEXO III - Preencher'!J802</f>
        <v>215.916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2.44</v>
      </c>
      <c r="O793" s="16">
        <f>'[1]TCE - ANEXO III - Preencher'!P802</f>
        <v>0</v>
      </c>
      <c r="P793" s="17">
        <f t="shared" si="74"/>
        <v>2.44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245.34549999999999</v>
      </c>
    </row>
    <row r="794" spans="1:28" s="4" customFormat="1">
      <c r="A794" s="9">
        <f>IFERROR(VLOOKUP(B794,'[1]DADOS (OCULTAR)'!$P$3:$R$56,3,0),"")</f>
        <v>10988301000633</v>
      </c>
      <c r="B794" s="10" t="str">
        <f>'[1]TCE - ANEXO III - Preencher'!C803</f>
        <v>HOSPITAL PELÓPIDAS SILVEIRA</v>
      </c>
      <c r="C794" s="11"/>
      <c r="D794" s="12" t="str">
        <f>'[1]TCE - ANEXO III - Preencher'!E803</f>
        <v>MARIA JESUS DA SILVA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322205</v>
      </c>
      <c r="G794" s="14">
        <f>IF('[1]TCE - ANEXO III - Preencher'!H803="","",'[1]TCE - ANEXO III - Preencher'!H803)</f>
        <v>44136</v>
      </c>
      <c r="H794" s="15">
        <f>'[1]TCE - ANEXO III - Preencher'!I803</f>
        <v>14.611800000000001</v>
      </c>
      <c r="I794" s="15">
        <f>'[1]TCE - ANEXO III - Preencher'!J803</f>
        <v>116.8944</v>
      </c>
      <c r="J794" s="15">
        <f>'[1]TCE - ANEXO III - Preencher'!K803</f>
        <v>0</v>
      </c>
      <c r="K794" s="16">
        <f>'[1]TCE - ANEXO III - Preencher'!L803</f>
        <v>103.99279411764699</v>
      </c>
      <c r="L794" s="16">
        <f>'[1]TCE - ANEXO III - Preencher'!M803</f>
        <v>20.9</v>
      </c>
      <c r="M794" s="16">
        <f t="shared" si="73"/>
        <v>83.092794117647003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132.22</v>
      </c>
      <c r="U794" s="16">
        <f>'[1]TCE - ANEXO III - Preencher'!V803</f>
        <v>0</v>
      </c>
      <c r="V794" s="17">
        <f t="shared" si="76"/>
        <v>132.22</v>
      </c>
      <c r="W794" s="18" t="str">
        <f>IF('[1]TCE - ANEXO III - Preencher'!X803="","",'[1]TCE - ANEXO III - Preencher'!X803)</f>
        <v>AUXILIO CRECHE</v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347.97899411764701</v>
      </c>
    </row>
    <row r="795" spans="1:28" s="4" customFormat="1">
      <c r="A795" s="9">
        <f>IFERROR(VLOOKUP(B795,'[1]DADOS (OCULTAR)'!$P$3:$R$56,3,0),"")</f>
        <v>10988301000633</v>
      </c>
      <c r="B795" s="10" t="str">
        <f>'[1]TCE - ANEXO III - Preencher'!C804</f>
        <v>HOSPITAL PELÓPIDAS SILVEIRA</v>
      </c>
      <c r="C795" s="11"/>
      <c r="D795" s="12" t="str">
        <f>'[1]TCE - ANEXO III - Preencher'!E804</f>
        <v>MARIA JOSE DA SILVA</v>
      </c>
      <c r="E795" s="10" t="str">
        <f>IF('[1]TCE - ANEXO III - Preencher'!F804="4 - Assistência Odontológica","2 - Outros Profissionais da Saúde",'[1]TCE - ANEXO III - Preencher'!F804)</f>
        <v>3 - Administrativo</v>
      </c>
      <c r="F795" s="13">
        <f>'[1]TCE - ANEXO III - Preencher'!G804</f>
        <v>517410</v>
      </c>
      <c r="G795" s="14">
        <f>IF('[1]TCE - ANEXO III - Preencher'!H804="","",'[1]TCE - ANEXO III - Preencher'!H804)</f>
        <v>44136</v>
      </c>
      <c r="H795" s="15">
        <f>'[1]TCE - ANEXO III - Preencher'!I804</f>
        <v>10.966700000000001</v>
      </c>
      <c r="I795" s="15">
        <f>'[1]TCE - ANEXO III - Preencher'!J804</f>
        <v>87.73360000000001</v>
      </c>
      <c r="J795" s="15">
        <f>'[1]TCE - ANEXO III - Preencher'!K804</f>
        <v>0</v>
      </c>
      <c r="K795" s="16">
        <f>'[1]TCE - ANEXO III - Preencher'!L804</f>
        <v>103.99279411764699</v>
      </c>
      <c r="L795" s="16">
        <f>'[1]TCE - ANEXO III - Preencher'!M804</f>
        <v>20.9</v>
      </c>
      <c r="M795" s="16">
        <f t="shared" si="73"/>
        <v>83.092794117647003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207</v>
      </c>
      <c r="R795" s="16">
        <f>'[1]TCE - ANEXO III - Preencher'!S804</f>
        <v>62.7</v>
      </c>
      <c r="S795" s="17">
        <f t="shared" si="75"/>
        <v>144.30000000000001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327.25309411764704</v>
      </c>
    </row>
    <row r="796" spans="1:28" s="4" customFormat="1">
      <c r="A796" s="9">
        <f>IFERROR(VLOOKUP(B796,'[1]DADOS (OCULTAR)'!$P$3:$R$56,3,0),"")</f>
        <v>10988301000633</v>
      </c>
      <c r="B796" s="10" t="str">
        <f>'[1]TCE - ANEXO III - Preencher'!C805</f>
        <v>HOSPITAL PELÓPIDAS SILVEIRA</v>
      </c>
      <c r="C796" s="11"/>
      <c r="D796" s="12" t="str">
        <f>'[1]TCE - ANEXO III - Preencher'!E805</f>
        <v>MARIA JOSE DA SILVA SANTOS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322205</v>
      </c>
      <c r="G796" s="14">
        <f>IF('[1]TCE - ANEXO III - Preencher'!H805="","",'[1]TCE - ANEXO III - Preencher'!H805)</f>
        <v>44136</v>
      </c>
      <c r="H796" s="15">
        <f>'[1]TCE - ANEXO III - Preencher'!I805</f>
        <v>13.0625</v>
      </c>
      <c r="I796" s="15">
        <f>'[1]TCE - ANEXO III - Preencher'!J805</f>
        <v>104.5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103.5</v>
      </c>
      <c r="R796" s="16">
        <f>'[1]TCE - ANEXO III - Preencher'!S805</f>
        <v>0</v>
      </c>
      <c r="S796" s="17">
        <f t="shared" si="75"/>
        <v>103.5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222.2225</v>
      </c>
    </row>
    <row r="797" spans="1:28" s="4" customFormat="1">
      <c r="A797" s="9">
        <f>IFERROR(VLOOKUP(B797,'[1]DADOS (OCULTAR)'!$P$3:$R$56,3,0),"")</f>
        <v>10988301000633</v>
      </c>
      <c r="B797" s="10" t="str">
        <f>'[1]TCE - ANEXO III - Preencher'!C806</f>
        <v>HOSPITAL PELÓPIDAS SILVEIRA</v>
      </c>
      <c r="C797" s="11"/>
      <c r="D797" s="12" t="str">
        <f>'[1]TCE - ANEXO III - Preencher'!E806</f>
        <v>MARIA JOSE DE ANDRADE MACHADO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521130</v>
      </c>
      <c r="G797" s="14">
        <f>IF('[1]TCE - ANEXO III - Preencher'!H806="","",'[1]TCE - ANEXO III - Preencher'!H806)</f>
        <v>44136</v>
      </c>
      <c r="H797" s="15">
        <f>'[1]TCE - ANEXO III - Preencher'!I806</f>
        <v>10.9725</v>
      </c>
      <c r="I797" s="15">
        <f>'[1]TCE - ANEXO III - Preencher'!J806</f>
        <v>87.78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207</v>
      </c>
      <c r="R797" s="16">
        <f>'[1]TCE - ANEXO III - Preencher'!S806</f>
        <v>62.7</v>
      </c>
      <c r="S797" s="17">
        <f t="shared" si="75"/>
        <v>144.30000000000001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244.21250000000001</v>
      </c>
    </row>
    <row r="798" spans="1:28" s="4" customFormat="1">
      <c r="A798" s="9">
        <f>IFERROR(VLOOKUP(B798,'[1]DADOS (OCULTAR)'!$P$3:$R$56,3,0),"")</f>
        <v>10988301000633</v>
      </c>
      <c r="B798" s="10" t="str">
        <f>'[1]TCE - ANEXO III - Preencher'!C807</f>
        <v>HOSPITAL PELÓPIDAS SILVEIRA</v>
      </c>
      <c r="C798" s="11"/>
      <c r="D798" s="12" t="str">
        <f>'[1]TCE - ANEXO III - Preencher'!E807</f>
        <v>MARIA JOSE DE LACERDA SANTOS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44136</v>
      </c>
      <c r="H798" s="15">
        <f>'[1]TCE - ANEXO III - Preencher'!I807</f>
        <v>13.168900000000001</v>
      </c>
      <c r="I798" s="15">
        <f>'[1]TCE - ANEXO III - Preencher'!J807</f>
        <v>105.35120000000001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119.68010000000001</v>
      </c>
    </row>
    <row r="799" spans="1:28" s="4" customFormat="1">
      <c r="A799" s="9">
        <f>IFERROR(VLOOKUP(B799,'[1]DADOS (OCULTAR)'!$P$3:$R$56,3,0),"")</f>
        <v>10988301000633</v>
      </c>
      <c r="B799" s="10" t="str">
        <f>'[1]TCE - ANEXO III - Preencher'!C808</f>
        <v>HOSPITAL PELÓPIDAS SILVEIRA</v>
      </c>
      <c r="C799" s="11"/>
      <c r="D799" s="12" t="str">
        <f>'[1]TCE - ANEXO III - Preencher'!E808</f>
        <v>MARIA JOSE DE LUNA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>
        <f>IF('[1]TCE - ANEXO III - Preencher'!H808="","",'[1]TCE - ANEXO III - Preencher'!H808)</f>
        <v>44136</v>
      </c>
      <c r="H799" s="15">
        <f>'[1]TCE - ANEXO III - Preencher'!I808</f>
        <v>13.113</v>
      </c>
      <c r="I799" s="15">
        <f>'[1]TCE - ANEXO III - Preencher'!J808</f>
        <v>104.904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207</v>
      </c>
      <c r="R799" s="16">
        <f>'[1]TCE - ANEXO III - Preencher'!S808</f>
        <v>60.61</v>
      </c>
      <c r="S799" s="17">
        <f t="shared" si="75"/>
        <v>146.38999999999999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265.56700000000001</v>
      </c>
    </row>
    <row r="800" spans="1:28" s="4" customFormat="1">
      <c r="A800" s="9">
        <f>IFERROR(VLOOKUP(B800,'[1]DADOS (OCULTAR)'!$P$3:$R$56,3,0),"")</f>
        <v>10988301000633</v>
      </c>
      <c r="B800" s="10" t="str">
        <f>'[1]TCE - ANEXO III - Preencher'!C809</f>
        <v>HOSPITAL PELÓPIDAS SILVEIRA</v>
      </c>
      <c r="C800" s="11"/>
      <c r="D800" s="12" t="str">
        <f>'[1]TCE - ANEXO III - Preencher'!E809</f>
        <v>MARIA JOSE PEDROSA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322205</v>
      </c>
      <c r="G800" s="14">
        <f>IF('[1]TCE - ANEXO III - Preencher'!H809="","",'[1]TCE - ANEXO III - Preencher'!H809)</f>
        <v>44136</v>
      </c>
      <c r="H800" s="15">
        <f>'[1]TCE - ANEXO III - Preencher'!I809</f>
        <v>20.769299999999998</v>
      </c>
      <c r="I800" s="15">
        <f>'[1]TCE - ANEXO III - Preencher'!J809</f>
        <v>166.15439999999998</v>
      </c>
      <c r="J800" s="15">
        <f>'[1]TCE - ANEXO III - Preencher'!K809</f>
        <v>0</v>
      </c>
      <c r="K800" s="16">
        <f>'[1]TCE - ANEXO III - Preencher'!L809</f>
        <v>103.99279411764699</v>
      </c>
      <c r="L800" s="16">
        <f>'[1]TCE - ANEXO III - Preencher'!M809</f>
        <v>20.9</v>
      </c>
      <c r="M800" s="16">
        <f t="shared" si="73"/>
        <v>83.092794117647003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271.176494117647</v>
      </c>
    </row>
    <row r="801" spans="1:28" s="4" customFormat="1">
      <c r="A801" s="9">
        <f>IFERROR(VLOOKUP(B801,'[1]DADOS (OCULTAR)'!$P$3:$R$56,3,0),"")</f>
        <v>10988301000633</v>
      </c>
      <c r="B801" s="10" t="str">
        <f>'[1]TCE - ANEXO III - Preencher'!C810</f>
        <v>HOSPITAL PELÓPIDAS SILVEIRA</v>
      </c>
      <c r="C801" s="11"/>
      <c r="D801" s="12" t="str">
        <f>'[1]TCE - ANEXO III - Preencher'!E810</f>
        <v>MARIA JOSIANE NERI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44136</v>
      </c>
      <c r="H801" s="15">
        <f>'[1]TCE - ANEXO III - Preencher'!I810</f>
        <v>13.0625</v>
      </c>
      <c r="I801" s="15">
        <f>'[1]TCE - ANEXO III - Preencher'!J810</f>
        <v>104.5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207</v>
      </c>
      <c r="R801" s="16">
        <f>'[1]TCE - ANEXO III - Preencher'!S810</f>
        <v>62.7</v>
      </c>
      <c r="S801" s="17">
        <f t="shared" si="75"/>
        <v>144.30000000000001</v>
      </c>
      <c r="T801" s="16">
        <f>'[1]TCE - ANEXO III - Preencher'!U810</f>
        <v>66.11</v>
      </c>
      <c r="U801" s="16">
        <f>'[1]TCE - ANEXO III - Preencher'!V810</f>
        <v>0</v>
      </c>
      <c r="V801" s="17">
        <f t="shared" si="76"/>
        <v>66.11</v>
      </c>
      <c r="W801" s="18" t="str">
        <f>IF('[1]TCE - ANEXO III - Preencher'!X810="","",'[1]TCE - ANEXO III - Preencher'!X810)</f>
        <v>AUXILIO CRECHE</v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329.13250000000005</v>
      </c>
    </row>
    <row r="802" spans="1:28" s="4" customFormat="1">
      <c r="A802" s="9">
        <f>IFERROR(VLOOKUP(B802,'[1]DADOS (OCULTAR)'!$P$3:$R$56,3,0),"")</f>
        <v>10988301000633</v>
      </c>
      <c r="B802" s="10" t="str">
        <f>'[1]TCE - ANEXO III - Preencher'!C811</f>
        <v>HOSPITAL PELÓPIDAS SILVEIRA</v>
      </c>
      <c r="C802" s="11"/>
      <c r="D802" s="12" t="str">
        <f>'[1]TCE - ANEXO III - Preencher'!E811</f>
        <v>MARIA KARINA LIMA DOS SANTOS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223505</v>
      </c>
      <c r="G802" s="14">
        <f>IF('[1]TCE - ANEXO III - Preencher'!H811="","",'[1]TCE - ANEXO III - Preencher'!H811)</f>
        <v>44136</v>
      </c>
      <c r="H802" s="15">
        <f>'[1]TCE - ANEXO III - Preencher'!I811</f>
        <v>21.245300000000004</v>
      </c>
      <c r="I802" s="15">
        <f>'[1]TCE - ANEXO III - Preencher'!J811</f>
        <v>181.9984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2.44</v>
      </c>
      <c r="O802" s="16">
        <f>'[1]TCE - ANEXO III - Preencher'!P811</f>
        <v>0</v>
      </c>
      <c r="P802" s="17">
        <f t="shared" si="74"/>
        <v>2.44</v>
      </c>
      <c r="Q802" s="16">
        <f>'[1]TCE - ANEXO III - Preencher'!R811</f>
        <v>0</v>
      </c>
      <c r="R802" s="16">
        <f>'[1]TCE - ANEXO III - Preencher'!S811</f>
        <v>83.02</v>
      </c>
      <c r="S802" s="17">
        <f t="shared" si="75"/>
        <v>-83.02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122.66370000000002</v>
      </c>
    </row>
    <row r="803" spans="1:28" s="4" customFormat="1">
      <c r="A803" s="9">
        <f>IFERROR(VLOOKUP(B803,'[1]DADOS (OCULTAR)'!$P$3:$R$56,3,0),"")</f>
        <v>10988301000633</v>
      </c>
      <c r="B803" s="10" t="str">
        <f>'[1]TCE - ANEXO III - Preencher'!C812</f>
        <v>HOSPITAL PELÓPIDAS SILVEIRA</v>
      </c>
      <c r="C803" s="11"/>
      <c r="D803" s="12" t="str">
        <f>'[1]TCE - ANEXO III - Preencher'!E812</f>
        <v>MARIA LINDALVA FERREIRA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44136</v>
      </c>
      <c r="H803" s="15">
        <f>'[1]TCE - ANEXO III - Preencher'!I812</f>
        <v>11.8736</v>
      </c>
      <c r="I803" s="15">
        <f>'[1]TCE - ANEXO III - Preencher'!J812</f>
        <v>94.988799999999998</v>
      </c>
      <c r="J803" s="15">
        <f>'[1]TCE - ANEXO III - Preencher'!K812</f>
        <v>0</v>
      </c>
      <c r="K803" s="16">
        <f>'[1]TCE - ANEXO III - Preencher'!L812</f>
        <v>103.99279411764699</v>
      </c>
      <c r="L803" s="16">
        <f>'[1]TCE - ANEXO III - Preencher'!M812</f>
        <v>20.9</v>
      </c>
      <c r="M803" s="16">
        <f t="shared" si="73"/>
        <v>83.092794117647003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193.2</v>
      </c>
      <c r="R803" s="16">
        <f>'[1]TCE - ANEXO III - Preencher'!S812</f>
        <v>22.99</v>
      </c>
      <c r="S803" s="17">
        <f t="shared" si="75"/>
        <v>170.20999999999998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361.32519411764702</v>
      </c>
    </row>
    <row r="804" spans="1:28" s="4" customFormat="1">
      <c r="A804" s="9">
        <f>IFERROR(VLOOKUP(B804,'[1]DADOS (OCULTAR)'!$P$3:$R$56,3,0),"")</f>
        <v>10988301000633</v>
      </c>
      <c r="B804" s="10" t="str">
        <f>'[1]TCE - ANEXO III - Preencher'!C813</f>
        <v>HOSPITAL PELÓPIDAS SILVEIRA</v>
      </c>
      <c r="C804" s="11"/>
      <c r="D804" s="12" t="str">
        <f>'[1]TCE - ANEXO III - Preencher'!E813</f>
        <v>MARIA LUCIA CLAUDINO BARRETO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322205</v>
      </c>
      <c r="G804" s="14">
        <f>IF('[1]TCE - ANEXO III - Preencher'!H813="","",'[1]TCE - ANEXO III - Preencher'!H813)</f>
        <v>44136</v>
      </c>
      <c r="H804" s="15">
        <f>'[1]TCE - ANEXO III - Preencher'!I813</f>
        <v>18.964700000000001</v>
      </c>
      <c r="I804" s="15">
        <f>'[1]TCE - ANEXO III - Preencher'!J813</f>
        <v>151.7176</v>
      </c>
      <c r="J804" s="15">
        <f>'[1]TCE - ANEXO III - Preencher'!K813</f>
        <v>0</v>
      </c>
      <c r="K804" s="16">
        <f>'[1]TCE - ANEXO III - Preencher'!L813</f>
        <v>103.99279411764699</v>
      </c>
      <c r="L804" s="16">
        <f>'[1]TCE - ANEXO III - Preencher'!M813</f>
        <v>20.9</v>
      </c>
      <c r="M804" s="16">
        <f t="shared" si="73"/>
        <v>83.092794117647003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103.5</v>
      </c>
      <c r="R804" s="16">
        <f>'[1]TCE - ANEXO III - Preencher'!S813</f>
        <v>62.7</v>
      </c>
      <c r="S804" s="17">
        <f t="shared" si="75"/>
        <v>40.799999999999997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295.73509411764701</v>
      </c>
    </row>
    <row r="805" spans="1:28" s="4" customFormat="1">
      <c r="A805" s="9">
        <f>IFERROR(VLOOKUP(B805,'[1]DADOS (OCULTAR)'!$P$3:$R$56,3,0),"")</f>
        <v>10988301000633</v>
      </c>
      <c r="B805" s="10" t="str">
        <f>'[1]TCE - ANEXO III - Preencher'!C814</f>
        <v>HOSPITAL PELÓPIDAS SILVEIRA</v>
      </c>
      <c r="C805" s="11"/>
      <c r="D805" s="12" t="str">
        <f>'[1]TCE - ANEXO III - Preencher'!E814</f>
        <v>MARIA MICHERLANE DA SILVA NASCIMENTO FALCAO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322205</v>
      </c>
      <c r="G805" s="14">
        <f>IF('[1]TCE - ANEXO III - Preencher'!H814="","",'[1]TCE - ANEXO III - Preencher'!H814)</f>
        <v>44136</v>
      </c>
      <c r="H805" s="15">
        <f>'[1]TCE - ANEXO III - Preencher'!I814</f>
        <v>15.393000000000001</v>
      </c>
      <c r="I805" s="15">
        <f>'[1]TCE - ANEXO III - Preencher'!J814</f>
        <v>123.14400000000001</v>
      </c>
      <c r="J805" s="15">
        <f>'[1]TCE - ANEXO III - Preencher'!K814</f>
        <v>0</v>
      </c>
      <c r="K805" s="16">
        <f>'[1]TCE - ANEXO III - Preencher'!L814</f>
        <v>103.99279411764699</v>
      </c>
      <c r="L805" s="16">
        <f>'[1]TCE - ANEXO III - Preencher'!M814</f>
        <v>20.9</v>
      </c>
      <c r="M805" s="16">
        <f t="shared" si="73"/>
        <v>83.092794117647003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66.11</v>
      </c>
      <c r="U805" s="16">
        <f>'[1]TCE - ANEXO III - Preencher'!V814</f>
        <v>0</v>
      </c>
      <c r="V805" s="17">
        <f t="shared" si="76"/>
        <v>66.11</v>
      </c>
      <c r="W805" s="18" t="str">
        <f>IF('[1]TCE - ANEXO III - Preencher'!X814="","",'[1]TCE - ANEXO III - Preencher'!X814)</f>
        <v>AUXILIO CRECHE</v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288.89979411764699</v>
      </c>
    </row>
    <row r="806" spans="1:28">
      <c r="A806" s="9">
        <f>IFERROR(VLOOKUP(B806,'[1]DADOS (OCULTAR)'!$P$3:$R$56,3,0),"")</f>
        <v>10988301000633</v>
      </c>
      <c r="B806" s="10" t="str">
        <f>'[1]TCE - ANEXO III - Preencher'!C815</f>
        <v>HOSPITAL PELÓPIDAS SILVEIRA</v>
      </c>
      <c r="C806" s="11"/>
      <c r="D806" s="12" t="str">
        <f>'[1]TCE - ANEXO III - Preencher'!E815</f>
        <v>MARIA PAULA MARTINS DE LIMA</v>
      </c>
      <c r="E806" s="10" t="str">
        <f>IF('[1]TCE - ANEXO III - Preencher'!F815="4 - Assistência Odontológica","2 - Outros Profissionais da Saúde",'[1]TCE - ANEXO III - Preencher'!F815)</f>
        <v>1 - Médico</v>
      </c>
      <c r="F806" s="13">
        <f>'[1]TCE - ANEXO III - Preencher'!G815</f>
        <v>225125</v>
      </c>
      <c r="G806" s="14">
        <f>IF('[1]TCE - ANEXO III - Preencher'!H815="","",'[1]TCE - ANEXO III - Preencher'!H815)</f>
        <v>44136</v>
      </c>
      <c r="H806" s="15">
        <f>'[1]TCE - ANEXO III - Preencher'!I815</f>
        <v>138.13730000000001</v>
      </c>
      <c r="I806" s="15">
        <f>'[1]TCE - ANEXO III - Preencher'!J815</f>
        <v>1105.0984000000001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9.2766149999999996</v>
      </c>
      <c r="O806" s="16">
        <f>'[1]TCE - ANEXO III - Preencher'!P815</f>
        <v>0</v>
      </c>
      <c r="P806" s="17">
        <f t="shared" si="74"/>
        <v>9.2766149999999996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1252.5123150000002</v>
      </c>
    </row>
    <row r="807" spans="1:28">
      <c r="A807" s="9">
        <f>IFERROR(VLOOKUP(B807,'[1]DADOS (OCULTAR)'!$P$3:$R$56,3,0),"")</f>
        <v>10988301000633</v>
      </c>
      <c r="B807" s="10" t="str">
        <f>'[1]TCE - ANEXO III - Preencher'!C816</f>
        <v>HOSPITAL PELÓPIDAS SILVEIRA</v>
      </c>
      <c r="C807" s="11"/>
      <c r="D807" s="12" t="str">
        <f>'[1]TCE - ANEXO III - Preencher'!E816</f>
        <v>MARIA REGINA BEZERRA VALENCA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322205</v>
      </c>
      <c r="G807" s="14">
        <f>IF('[1]TCE - ANEXO III - Preencher'!H816="","",'[1]TCE - ANEXO III - Preencher'!H816)</f>
        <v>44136</v>
      </c>
      <c r="H807" s="15">
        <f>'[1]TCE - ANEXO III - Preencher'!I816</f>
        <v>17.3522</v>
      </c>
      <c r="I807" s="15">
        <f>'[1]TCE - ANEXO III - Preencher'!J816</f>
        <v>138.8176</v>
      </c>
      <c r="J807" s="15">
        <f>'[1]TCE - ANEXO III - Preencher'!K816</f>
        <v>0</v>
      </c>
      <c r="K807" s="16">
        <f>'[1]TCE - ANEXO III - Preencher'!L816</f>
        <v>103.99279411764699</v>
      </c>
      <c r="L807" s="16">
        <f>'[1]TCE - ANEXO III - Preencher'!M816</f>
        <v>20.9</v>
      </c>
      <c r="M807" s="16">
        <f t="shared" si="73"/>
        <v>83.092794117647003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240.42259411764701</v>
      </c>
    </row>
    <row r="808" spans="1:28">
      <c r="A808" s="9">
        <f>IFERROR(VLOOKUP(B808,'[1]DADOS (OCULTAR)'!$P$3:$R$56,3,0),"")</f>
        <v>10988301000633</v>
      </c>
      <c r="B808" s="10" t="str">
        <f>'[1]TCE - ANEXO III - Preencher'!C817</f>
        <v>HOSPITAL PELÓPIDAS SILVEIRA</v>
      </c>
      <c r="C808" s="11"/>
      <c r="D808" s="12" t="str">
        <f>'[1]TCE - ANEXO III - Preencher'!E817</f>
        <v>MARIA REGINA DE OLIVEIRA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322205</v>
      </c>
      <c r="G808" s="14">
        <f>IF('[1]TCE - ANEXO III - Preencher'!H817="","",'[1]TCE - ANEXO III - Preencher'!H817)</f>
        <v>44136</v>
      </c>
      <c r="H808" s="15">
        <f>'[1]TCE - ANEXO III - Preencher'!I817</f>
        <v>19.091200000000001</v>
      </c>
      <c r="I808" s="15">
        <f>'[1]TCE - ANEXO III - Preencher'!J817</f>
        <v>152.7296</v>
      </c>
      <c r="J808" s="15">
        <f>'[1]TCE - ANEXO III - Preencher'!K817</f>
        <v>0</v>
      </c>
      <c r="K808" s="16">
        <f>'[1]TCE - ANEXO III - Preencher'!L817</f>
        <v>103.99279411764699</v>
      </c>
      <c r="L808" s="16">
        <f>'[1]TCE - ANEXO III - Preencher'!M817</f>
        <v>20.9</v>
      </c>
      <c r="M808" s="16">
        <f t="shared" si="73"/>
        <v>83.092794117647003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66.11</v>
      </c>
      <c r="U808" s="16">
        <f>'[1]TCE - ANEXO III - Preencher'!V817</f>
        <v>0</v>
      </c>
      <c r="V808" s="17">
        <f t="shared" si="76"/>
        <v>66.11</v>
      </c>
      <c r="W808" s="18" t="str">
        <f>IF('[1]TCE - ANEXO III - Preencher'!X817="","",'[1]TCE - ANEXO III - Preencher'!X817)</f>
        <v>AUXILIO CRECHE</v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322.18359411764703</v>
      </c>
    </row>
    <row r="809" spans="1:28">
      <c r="A809" s="9">
        <f>IFERROR(VLOOKUP(B809,'[1]DADOS (OCULTAR)'!$P$3:$R$56,3,0),"")</f>
        <v>10988301000633</v>
      </c>
      <c r="B809" s="10" t="str">
        <f>'[1]TCE - ANEXO III - Preencher'!C818</f>
        <v>HOSPITAL PELÓPIDAS SILVEIRA</v>
      </c>
      <c r="C809" s="11"/>
      <c r="D809" s="12" t="str">
        <f>'[1]TCE - ANEXO III - Preencher'!E818</f>
        <v>MARIA RENATA DE ALMEIDA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223505</v>
      </c>
      <c r="G809" s="14">
        <f>IF('[1]TCE - ANEXO III - Preencher'!H818="","",'[1]TCE - ANEXO III - Preencher'!H818)</f>
        <v>44136</v>
      </c>
      <c r="H809" s="15">
        <f>'[1]TCE - ANEXO III - Preencher'!I818</f>
        <v>40.880600000000001</v>
      </c>
      <c r="I809" s="15">
        <f>'[1]TCE - ANEXO III - Preencher'!J818</f>
        <v>329.26479999999998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2.44</v>
      </c>
      <c r="O809" s="16">
        <f>'[1]TCE - ANEXO III - Preencher'!P818</f>
        <v>0</v>
      </c>
      <c r="P809" s="17">
        <f t="shared" si="74"/>
        <v>2.44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372.58539999999999</v>
      </c>
    </row>
    <row r="810" spans="1:28">
      <c r="A810" s="9">
        <f>IFERROR(VLOOKUP(B810,'[1]DADOS (OCULTAR)'!$P$3:$R$56,3,0),"")</f>
        <v>10988301000633</v>
      </c>
      <c r="B810" s="10" t="str">
        <f>'[1]TCE - ANEXO III - Preencher'!C819</f>
        <v>HOSPITAL PELÓPIDAS SILVEIRA</v>
      </c>
      <c r="C810" s="11"/>
      <c r="D810" s="12" t="str">
        <f>'[1]TCE - ANEXO III - Preencher'!E819</f>
        <v>MARIA ROSILENE DO NASCIMENTO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>
        <f>IF('[1]TCE - ANEXO III - Preencher'!H819="","",'[1]TCE - ANEXO III - Preencher'!H819)</f>
        <v>44136</v>
      </c>
      <c r="H810" s="15">
        <f>'[1]TCE - ANEXO III - Preencher'!I819</f>
        <v>21.045300000000001</v>
      </c>
      <c r="I810" s="15">
        <f>'[1]TCE - ANEXO III - Preencher'!J819</f>
        <v>168.36240000000001</v>
      </c>
      <c r="J810" s="15">
        <f>'[1]TCE - ANEXO III - Preencher'!K819</f>
        <v>0</v>
      </c>
      <c r="K810" s="16">
        <f>'[1]TCE - ANEXO III - Preencher'!L819</f>
        <v>103.99279411764699</v>
      </c>
      <c r="L810" s="16">
        <f>'[1]TCE - ANEXO III - Preencher'!M819</f>
        <v>20.9</v>
      </c>
      <c r="M810" s="16">
        <f t="shared" si="73"/>
        <v>83.092794117647003</v>
      </c>
      <c r="N810" s="16">
        <f>'[1]TCE - ANEXO III - Preencher'!O819</f>
        <v>1.1599999999999999</v>
      </c>
      <c r="O810" s="16">
        <f>'[1]TCE - ANEXO III - Preencher'!P819</f>
        <v>0</v>
      </c>
      <c r="P810" s="17">
        <f t="shared" si="74"/>
        <v>1.1599999999999999</v>
      </c>
      <c r="Q810" s="16">
        <f>'[1]TCE - ANEXO III - Preencher'!R819</f>
        <v>103.5</v>
      </c>
      <c r="R810" s="16">
        <f>'[1]TCE - ANEXO III - Preencher'!S819</f>
        <v>62.7</v>
      </c>
      <c r="S810" s="17">
        <f t="shared" si="75"/>
        <v>40.799999999999997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314.46049411764704</v>
      </c>
    </row>
    <row r="811" spans="1:28">
      <c r="A811" s="9">
        <f>IFERROR(VLOOKUP(B811,'[1]DADOS (OCULTAR)'!$P$3:$R$56,3,0),"")</f>
        <v>10988301000633</v>
      </c>
      <c r="B811" s="10" t="str">
        <f>'[1]TCE - ANEXO III - Preencher'!C820</f>
        <v>HOSPITAL PELÓPIDAS SILVEIRA</v>
      </c>
      <c r="C811" s="11"/>
      <c r="D811" s="12" t="str">
        <f>'[1]TCE - ANEXO III - Preencher'!E820</f>
        <v>MARIA SANDRA GOMES DE SANTANA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322205</v>
      </c>
      <c r="G811" s="14">
        <f>IF('[1]TCE - ANEXO III - Preencher'!H820="","",'[1]TCE - ANEXO III - Preencher'!H820)</f>
        <v>44136</v>
      </c>
      <c r="H811" s="15">
        <f>'[1]TCE - ANEXO III - Preencher'!I820</f>
        <v>12.540000000000001</v>
      </c>
      <c r="I811" s="15">
        <f>'[1]TCE - ANEXO III - Preencher'!J820</f>
        <v>100.32000000000001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103.5</v>
      </c>
      <c r="R811" s="16">
        <f>'[1]TCE - ANEXO III - Preencher'!S820</f>
        <v>60.61</v>
      </c>
      <c r="S811" s="17">
        <f t="shared" si="75"/>
        <v>42.89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156.91000000000003</v>
      </c>
    </row>
    <row r="812" spans="1:28">
      <c r="A812" s="9">
        <f>IFERROR(VLOOKUP(B812,'[1]DADOS (OCULTAR)'!$P$3:$R$56,3,0),"")</f>
        <v>10988301000633</v>
      </c>
      <c r="B812" s="10" t="str">
        <f>'[1]TCE - ANEXO III - Preencher'!C821</f>
        <v>HOSPITAL PELÓPIDAS SILVEIRA</v>
      </c>
      <c r="C812" s="11"/>
      <c r="D812" s="12" t="str">
        <f>'[1]TCE - ANEXO III - Preencher'!E821</f>
        <v>MARIA SILVANI GONCALVES DA SILVA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515205</v>
      </c>
      <c r="G812" s="14">
        <f>IF('[1]TCE - ANEXO III - Preencher'!H821="","",'[1]TCE - ANEXO III - Preencher'!H821)</f>
        <v>44136</v>
      </c>
      <c r="H812" s="15">
        <f>'[1]TCE - ANEXO III - Preencher'!I821</f>
        <v>13.2662</v>
      </c>
      <c r="I812" s="15">
        <f>'[1]TCE - ANEXO III - Preencher'!J821</f>
        <v>106.1296</v>
      </c>
      <c r="J812" s="15">
        <f>'[1]TCE - ANEXO III - Preencher'!K821</f>
        <v>0</v>
      </c>
      <c r="K812" s="16">
        <f>'[1]TCE - ANEXO III - Preencher'!L821</f>
        <v>103.99279411764699</v>
      </c>
      <c r="L812" s="16">
        <f>'[1]TCE - ANEXO III - Preencher'!M821</f>
        <v>21.6</v>
      </c>
      <c r="M812" s="16">
        <f t="shared" si="73"/>
        <v>82.392794117646986</v>
      </c>
      <c r="N812" s="16">
        <f>'[1]TCE - ANEXO III - Preencher'!O821</f>
        <v>1.1599999999999999</v>
      </c>
      <c r="O812" s="16">
        <f>'[1]TCE - ANEXO III - Preencher'!P821</f>
        <v>0</v>
      </c>
      <c r="P812" s="17">
        <f t="shared" si="74"/>
        <v>1.1599999999999999</v>
      </c>
      <c r="Q812" s="16">
        <f>'[1]TCE - ANEXO III - Preencher'!R821</f>
        <v>207</v>
      </c>
      <c r="R812" s="16">
        <f>'[1]TCE - ANEXO III - Preencher'!S821</f>
        <v>64.8</v>
      </c>
      <c r="S812" s="17">
        <f t="shared" si="75"/>
        <v>142.19999999999999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345.14859411764701</v>
      </c>
    </row>
    <row r="813" spans="1:28">
      <c r="A813" s="9">
        <f>IFERROR(VLOOKUP(B813,'[1]DADOS (OCULTAR)'!$P$3:$R$56,3,0),"")</f>
        <v>10988301000633</v>
      </c>
      <c r="B813" s="10" t="str">
        <f>'[1]TCE - ANEXO III - Preencher'!C822</f>
        <v>HOSPITAL PELÓPIDAS SILVEIRA</v>
      </c>
      <c r="C813" s="11"/>
      <c r="D813" s="12" t="str">
        <f>'[1]TCE - ANEXO III - Preencher'!E822</f>
        <v>MARIA SIMONE DIOCLECIO SANTANA DA SILVA</v>
      </c>
      <c r="E813" s="10" t="str">
        <f>IF('[1]TCE - ANEXO III - Preencher'!F822="4 - Assistência Odontológica","2 - Outros Profissionais da Saúde",'[1]TCE - ANEXO III - Preencher'!F822)</f>
        <v>3 - Administrativo</v>
      </c>
      <c r="F813" s="13">
        <f>'[1]TCE - ANEXO III - Preencher'!G822</f>
        <v>517410</v>
      </c>
      <c r="G813" s="14">
        <f>IF('[1]TCE - ANEXO III - Preencher'!H822="","",'[1]TCE - ANEXO III - Preencher'!H822)</f>
        <v>44136</v>
      </c>
      <c r="H813" s="15">
        <f>'[1]TCE - ANEXO III - Preencher'!I822</f>
        <v>9.3084000000000007</v>
      </c>
      <c r="I813" s="15">
        <f>'[1]TCE - ANEXO III - Preencher'!J822</f>
        <v>74.467200000000005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1.1599999999999999</v>
      </c>
      <c r="O813" s="16">
        <f>'[1]TCE - ANEXO III - Preencher'!P822</f>
        <v>0</v>
      </c>
      <c r="P813" s="17">
        <f t="shared" si="74"/>
        <v>1.1599999999999999</v>
      </c>
      <c r="Q813" s="16">
        <f>'[1]TCE - ANEXO III - Preencher'!R822</f>
        <v>207</v>
      </c>
      <c r="R813" s="16">
        <f>'[1]TCE - ANEXO III - Preencher'!S822</f>
        <v>62.7</v>
      </c>
      <c r="S813" s="17">
        <f t="shared" si="75"/>
        <v>144.30000000000001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229.23560000000003</v>
      </c>
    </row>
    <row r="814" spans="1:28">
      <c r="A814" s="9">
        <f>IFERROR(VLOOKUP(B814,'[1]DADOS (OCULTAR)'!$P$3:$R$56,3,0),"")</f>
        <v>10988301000633</v>
      </c>
      <c r="B814" s="10" t="str">
        <f>'[1]TCE - ANEXO III - Preencher'!C823</f>
        <v>HOSPITAL PELÓPIDAS SILVEIRA</v>
      </c>
      <c r="C814" s="11"/>
      <c r="D814" s="12" t="str">
        <f>'[1]TCE - ANEXO III - Preencher'!E823</f>
        <v>MARIA VERONICA MUNIZ DA SILVA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322205</v>
      </c>
      <c r="G814" s="14">
        <f>IF('[1]TCE - ANEXO III - Preencher'!H823="","",'[1]TCE - ANEXO III - Preencher'!H823)</f>
        <v>44136</v>
      </c>
      <c r="H814" s="15">
        <f>'[1]TCE - ANEXO III - Preencher'!I823</f>
        <v>22.665199999999999</v>
      </c>
      <c r="I814" s="15">
        <f>'[1]TCE - ANEXO III - Preencher'!J823</f>
        <v>181.32159999999999</v>
      </c>
      <c r="J814" s="15">
        <f>'[1]TCE - ANEXO III - Preencher'!K823</f>
        <v>0</v>
      </c>
      <c r="K814" s="16">
        <f>'[1]TCE - ANEXO III - Preencher'!L823</f>
        <v>103.99279411764699</v>
      </c>
      <c r="L814" s="16">
        <f>'[1]TCE - ANEXO III - Preencher'!M823</f>
        <v>20.9</v>
      </c>
      <c r="M814" s="16">
        <f t="shared" si="73"/>
        <v>83.092794117647003</v>
      </c>
      <c r="N814" s="16">
        <f>'[1]TCE - ANEXO III - Preencher'!O823</f>
        <v>1.1599999999999999</v>
      </c>
      <c r="O814" s="16">
        <f>'[1]TCE - ANEXO III - Preencher'!P823</f>
        <v>0</v>
      </c>
      <c r="P814" s="17">
        <f t="shared" si="74"/>
        <v>1.1599999999999999</v>
      </c>
      <c r="Q814" s="16">
        <f>'[1]TCE - ANEXO III - Preencher'!R823</f>
        <v>207</v>
      </c>
      <c r="R814" s="16">
        <f>'[1]TCE - ANEXO III - Preencher'!S823</f>
        <v>62.7</v>
      </c>
      <c r="S814" s="17">
        <f t="shared" si="75"/>
        <v>144.30000000000001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432.53959411764703</v>
      </c>
    </row>
    <row r="815" spans="1:28">
      <c r="A815" s="9">
        <f>IFERROR(VLOOKUP(B815,'[1]DADOS (OCULTAR)'!$P$3:$R$56,3,0),"")</f>
        <v>10988301000633</v>
      </c>
      <c r="B815" s="10" t="str">
        <f>'[1]TCE - ANEXO III - Preencher'!C824</f>
        <v>HOSPITAL PELÓPIDAS SILVEIRA</v>
      </c>
      <c r="C815" s="11"/>
      <c r="D815" s="12" t="str">
        <f>'[1]TCE - ANEXO III - Preencher'!E824</f>
        <v>MARIANA ARIMATEIA DE VIVEIROS PESSOA</v>
      </c>
      <c r="E815" s="10" t="str">
        <f>IF('[1]TCE - ANEXO III - Preencher'!F824="4 - Assistência Odontológica","2 - Outros Profissionais da Saúde",'[1]TCE - ANEXO III - Preencher'!F824)</f>
        <v>1 - Médico</v>
      </c>
      <c r="F815" s="13">
        <f>'[1]TCE - ANEXO III - Preencher'!G824</f>
        <v>225125</v>
      </c>
      <c r="G815" s="14">
        <f>IF('[1]TCE - ANEXO III - Preencher'!H824="","",'[1]TCE - ANEXO III - Preencher'!H824)</f>
        <v>44136</v>
      </c>
      <c r="H815" s="15">
        <f>'[1]TCE - ANEXO III - Preencher'!I824</f>
        <v>39.419000000000004</v>
      </c>
      <c r="I815" s="15">
        <f>'[1]TCE - ANEXO III - Preencher'!J824</f>
        <v>315.35200000000003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9.2766149999999996</v>
      </c>
      <c r="O815" s="16">
        <f>'[1]TCE - ANEXO III - Preencher'!P824</f>
        <v>0</v>
      </c>
      <c r="P815" s="17">
        <f t="shared" si="74"/>
        <v>9.2766149999999996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364.04761500000001</v>
      </c>
    </row>
    <row r="816" spans="1:28">
      <c r="A816" s="9">
        <f>IFERROR(VLOOKUP(B816,'[1]DADOS (OCULTAR)'!$P$3:$R$56,3,0),"")</f>
        <v>10988301000633</v>
      </c>
      <c r="B816" s="10" t="str">
        <f>'[1]TCE - ANEXO III - Preencher'!C825</f>
        <v>HOSPITAL PELÓPIDAS SILVEIRA</v>
      </c>
      <c r="C816" s="11"/>
      <c r="D816" s="12" t="str">
        <f>'[1]TCE - ANEXO III - Preencher'!E825</f>
        <v>MARIANA CAVALCANTI COSTA</v>
      </c>
      <c r="E816" s="10" t="str">
        <f>IF('[1]TCE - ANEXO III - Preencher'!F825="4 - Assistência Odontológica","2 - Outros Profissionais da Saúde",'[1]TCE - ANEXO III - Preencher'!F825)</f>
        <v>1 - Médico</v>
      </c>
      <c r="F816" s="13">
        <f>'[1]TCE - ANEXO III - Preencher'!G825</f>
        <v>225125</v>
      </c>
      <c r="G816" s="14">
        <f>IF('[1]TCE - ANEXO III - Preencher'!H825="","",'[1]TCE - ANEXO III - Preencher'!H825)</f>
        <v>44136</v>
      </c>
      <c r="H816" s="15">
        <f>'[1]TCE - ANEXO III - Preencher'!I825</f>
        <v>42.798200000000001</v>
      </c>
      <c r="I816" s="15">
        <f>'[1]TCE - ANEXO III - Preencher'!J825</f>
        <v>342.38560000000001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9.2766149999999996</v>
      </c>
      <c r="O816" s="16">
        <f>'[1]TCE - ANEXO III - Preencher'!P825</f>
        <v>0</v>
      </c>
      <c r="P816" s="17">
        <f t="shared" si="74"/>
        <v>9.2766149999999996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394.46041500000001</v>
      </c>
    </row>
    <row r="817" spans="1:28">
      <c r="A817" s="9">
        <f>IFERROR(VLOOKUP(B817,'[1]DADOS (OCULTAR)'!$P$3:$R$56,3,0),"")</f>
        <v>10988301000633</v>
      </c>
      <c r="B817" s="10" t="str">
        <f>'[1]TCE - ANEXO III - Preencher'!C826</f>
        <v>HOSPITAL PELÓPIDAS SILVEIRA</v>
      </c>
      <c r="C817" s="11"/>
      <c r="D817" s="12" t="str">
        <f>'[1]TCE - ANEXO III - Preencher'!E826</f>
        <v>MARIANA GOMES MUNIZ</v>
      </c>
      <c r="E817" s="10" t="str">
        <f>IF('[1]TCE - ANEXO III - Preencher'!F826="4 - Assistência Odontológica","2 - Outros Profissionais da Saúde",'[1]TCE - ANEXO III - Preencher'!F826)</f>
        <v>1 - Médico</v>
      </c>
      <c r="F817" s="13">
        <f>'[1]TCE - ANEXO III - Preencher'!G826</f>
        <v>225125</v>
      </c>
      <c r="G817" s="14">
        <f>IF('[1]TCE - ANEXO III - Preencher'!H826="","",'[1]TCE - ANEXO III - Preencher'!H826)</f>
        <v>44136</v>
      </c>
      <c r="H817" s="15">
        <f>'[1]TCE - ANEXO III - Preencher'!I826</f>
        <v>44.5747</v>
      </c>
      <c r="I817" s="15">
        <f>'[1]TCE - ANEXO III - Preencher'!J826</f>
        <v>374.52800000000002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9.2766149999999996</v>
      </c>
      <c r="O817" s="16">
        <f>'[1]TCE - ANEXO III - Preencher'!P826</f>
        <v>0</v>
      </c>
      <c r="P817" s="17">
        <f t="shared" si="74"/>
        <v>9.2766149999999996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428.37931500000002</v>
      </c>
    </row>
    <row r="818" spans="1:28">
      <c r="A818" s="9">
        <f>IFERROR(VLOOKUP(B818,'[1]DADOS (OCULTAR)'!$P$3:$R$56,3,0),"")</f>
        <v>10988301000633</v>
      </c>
      <c r="B818" s="10" t="str">
        <f>'[1]TCE - ANEXO III - Preencher'!C827</f>
        <v>HOSPITAL PELÓPIDAS SILVEIRA</v>
      </c>
      <c r="C818" s="11"/>
      <c r="D818" s="12" t="str">
        <f>'[1]TCE - ANEXO III - Preencher'!E827</f>
        <v>MARIANA LUIZA DE  ACIOLY RODRIGUES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223505</v>
      </c>
      <c r="G818" s="14">
        <f>IF('[1]TCE - ANEXO III - Preencher'!H827="","",'[1]TCE - ANEXO III - Preencher'!H827)</f>
        <v>44136</v>
      </c>
      <c r="H818" s="15">
        <f>'[1]TCE - ANEXO III - Preencher'!I827</f>
        <v>37.042000000000002</v>
      </c>
      <c r="I818" s="15">
        <f>'[1]TCE - ANEXO III - Preencher'!J827</f>
        <v>299.07839999999999</v>
      </c>
      <c r="J818" s="15">
        <f>'[1]TCE - ANEXO III - Preencher'!K827</f>
        <v>0</v>
      </c>
      <c r="K818" s="16">
        <f>'[1]TCE - ANEXO III - Preencher'!L827</f>
        <v>103.99279411764699</v>
      </c>
      <c r="L818" s="16">
        <f>'[1]TCE - ANEXO III - Preencher'!M827</f>
        <v>3.08</v>
      </c>
      <c r="M818" s="16">
        <f t="shared" si="73"/>
        <v>100.912794117647</v>
      </c>
      <c r="N818" s="16">
        <f>'[1]TCE - ANEXO III - Preencher'!O827</f>
        <v>2.44</v>
      </c>
      <c r="O818" s="16">
        <f>'[1]TCE - ANEXO III - Preencher'!P827</f>
        <v>0</v>
      </c>
      <c r="P818" s="17">
        <f t="shared" si="74"/>
        <v>2.44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439.47319411764698</v>
      </c>
    </row>
    <row r="819" spans="1:28">
      <c r="A819" s="9">
        <f>IFERROR(VLOOKUP(B819,'[1]DADOS (OCULTAR)'!$P$3:$R$56,3,0),"")</f>
        <v>10988301000633</v>
      </c>
      <c r="B819" s="10" t="str">
        <f>'[1]TCE - ANEXO III - Preencher'!C828</f>
        <v>HOSPITAL PELÓPIDAS SILVEIRA</v>
      </c>
      <c r="C819" s="11"/>
      <c r="D819" s="12" t="str">
        <f>'[1]TCE - ANEXO III - Preencher'!E828</f>
        <v>MARIANA MENDES BRANDAO</v>
      </c>
      <c r="E819" s="10" t="str">
        <f>IF('[1]TCE - ANEXO III - Preencher'!F828="4 - Assistência Odontológica","2 - Outros Profissionais da Saúde",'[1]TCE - ANEXO III - Preencher'!F828)</f>
        <v>1 - Médico</v>
      </c>
      <c r="F819" s="13">
        <f>'[1]TCE - ANEXO III - Preencher'!G828</f>
        <v>225125</v>
      </c>
      <c r="G819" s="14">
        <f>IF('[1]TCE - ANEXO III - Preencher'!H828="","",'[1]TCE - ANEXO III - Preencher'!H828)</f>
        <v>44136</v>
      </c>
      <c r="H819" s="15">
        <f>'[1]TCE - ANEXO III - Preencher'!I828</f>
        <v>102.29270000000001</v>
      </c>
      <c r="I819" s="15">
        <f>'[1]TCE - ANEXO III - Preencher'!J828</f>
        <v>818.34160000000008</v>
      </c>
      <c r="J819" s="15">
        <f>'[1]TCE - ANEXO III - Preencher'!K828</f>
        <v>0</v>
      </c>
      <c r="K819" s="16">
        <f>'[1]TCE - ANEXO III - Preencher'!L828</f>
        <v>103.99279411764699</v>
      </c>
      <c r="L819" s="16">
        <f>'[1]TCE - ANEXO III - Preencher'!M828</f>
        <v>3.17</v>
      </c>
      <c r="M819" s="16">
        <f t="shared" si="73"/>
        <v>100.82279411764699</v>
      </c>
      <c r="N819" s="16">
        <f>'[1]TCE - ANEXO III - Preencher'!O828</f>
        <v>9.2766149999999996</v>
      </c>
      <c r="O819" s="16">
        <f>'[1]TCE - ANEXO III - Preencher'!P828</f>
        <v>0</v>
      </c>
      <c r="P819" s="17">
        <f t="shared" si="74"/>
        <v>9.2766149999999996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1030.7337091176471</v>
      </c>
    </row>
    <row r="820" spans="1:28">
      <c r="A820" s="9">
        <f>IFERROR(VLOOKUP(B820,'[1]DADOS (OCULTAR)'!$P$3:$R$56,3,0),"")</f>
        <v>10988301000633</v>
      </c>
      <c r="B820" s="10" t="str">
        <f>'[1]TCE - ANEXO III - Preencher'!C829</f>
        <v>HOSPITAL PELÓPIDAS SILVEIRA</v>
      </c>
      <c r="C820" s="11"/>
      <c r="D820" s="12" t="str">
        <f>'[1]TCE - ANEXO III - Preencher'!E829</f>
        <v>MARIANA SAMPAIO MARANHAO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223605</v>
      </c>
      <c r="G820" s="14">
        <f>IF('[1]TCE - ANEXO III - Preencher'!H829="","",'[1]TCE - ANEXO III - Preencher'!H829)</f>
        <v>44136</v>
      </c>
      <c r="H820" s="15">
        <f>'[1]TCE - ANEXO III - Preencher'!I829</f>
        <v>26.659699999999997</v>
      </c>
      <c r="I820" s="15">
        <f>'[1]TCE - ANEXO III - Preencher'!J829</f>
        <v>213.27759999999998</v>
      </c>
      <c r="J820" s="15">
        <f>'[1]TCE - ANEXO III - Preencher'!K829</f>
        <v>0</v>
      </c>
      <c r="K820" s="16">
        <f>'[1]TCE - ANEXO III - Preencher'!L829</f>
        <v>103.99279411764699</v>
      </c>
      <c r="L820" s="16">
        <f>'[1]TCE - ANEXO III - Preencher'!M829</f>
        <v>2.41</v>
      </c>
      <c r="M820" s="16">
        <f t="shared" si="73"/>
        <v>101.582794117647</v>
      </c>
      <c r="N820" s="16">
        <f>'[1]TCE - ANEXO III - Preencher'!O829</f>
        <v>2.44</v>
      </c>
      <c r="O820" s="16">
        <f>'[1]TCE - ANEXO III - Preencher'!P829</f>
        <v>0</v>
      </c>
      <c r="P820" s="17">
        <f t="shared" si="74"/>
        <v>2.44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343.96009411764697</v>
      </c>
    </row>
    <row r="821" spans="1:28">
      <c r="A821" s="9">
        <f>IFERROR(VLOOKUP(B821,'[1]DADOS (OCULTAR)'!$P$3:$R$56,3,0),"")</f>
        <v>10988301000633</v>
      </c>
      <c r="B821" s="10" t="str">
        <f>'[1]TCE - ANEXO III - Preencher'!C830</f>
        <v>HOSPITAL PELÓPIDAS SILVEIRA</v>
      </c>
      <c r="C821" s="11"/>
      <c r="D821" s="12" t="str">
        <f>'[1]TCE - ANEXO III - Preencher'!E830</f>
        <v>MARILENE LUCIA CIPRIANO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322205</v>
      </c>
      <c r="G821" s="14">
        <f>IF('[1]TCE - ANEXO III - Preencher'!H830="","",'[1]TCE - ANEXO III - Preencher'!H830)</f>
        <v>44136</v>
      </c>
      <c r="H821" s="15">
        <f>'[1]TCE - ANEXO III - Preencher'!I830</f>
        <v>14.073399999999999</v>
      </c>
      <c r="I821" s="15">
        <f>'[1]TCE - ANEXO III - Preencher'!J830</f>
        <v>112.5872</v>
      </c>
      <c r="J821" s="15">
        <f>'[1]TCE - ANEXO III - Preencher'!K830</f>
        <v>0</v>
      </c>
      <c r="K821" s="16">
        <f>'[1]TCE - ANEXO III - Preencher'!L830</f>
        <v>103.99279411764699</v>
      </c>
      <c r="L821" s="16">
        <f>'[1]TCE - ANEXO III - Preencher'!M830</f>
        <v>20.9</v>
      </c>
      <c r="M821" s="16">
        <f t="shared" si="73"/>
        <v>83.092794117647003</v>
      </c>
      <c r="N821" s="16">
        <f>'[1]TCE - ANEXO III - Preencher'!O830</f>
        <v>1.1599999999999999</v>
      </c>
      <c r="O821" s="16">
        <f>'[1]TCE - ANEXO III - Preencher'!P830</f>
        <v>0</v>
      </c>
      <c r="P821" s="17">
        <f t="shared" si="74"/>
        <v>1.1599999999999999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210.91339411764699</v>
      </c>
    </row>
    <row r="822" spans="1:28">
      <c r="A822" s="9">
        <f>IFERROR(VLOOKUP(B822,'[1]DADOS (OCULTAR)'!$P$3:$R$56,3,0),"")</f>
        <v>10988301000633</v>
      </c>
      <c r="B822" s="10" t="str">
        <f>'[1]TCE - ANEXO III - Preencher'!C831</f>
        <v>HOSPITAL PELÓPIDAS SILVEIRA</v>
      </c>
      <c r="C822" s="11"/>
      <c r="D822" s="12" t="str">
        <f>'[1]TCE - ANEXO III - Preencher'!E831</f>
        <v>MARILENE OLIVEIRA SILVA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44136</v>
      </c>
      <c r="H822" s="15">
        <f>'[1]TCE - ANEXO III - Preencher'!I831</f>
        <v>14.5061</v>
      </c>
      <c r="I822" s="15">
        <f>'[1]TCE - ANEXO III - Preencher'!J831</f>
        <v>116.0488</v>
      </c>
      <c r="J822" s="15">
        <f>'[1]TCE - ANEXO III - Preencher'!K831</f>
        <v>0</v>
      </c>
      <c r="K822" s="16">
        <f>'[1]TCE - ANEXO III - Preencher'!L831</f>
        <v>103.99279411764699</v>
      </c>
      <c r="L822" s="16">
        <f>'[1]TCE - ANEXO III - Preencher'!M831</f>
        <v>20.9</v>
      </c>
      <c r="M822" s="16">
        <f t="shared" si="73"/>
        <v>83.092794117647003</v>
      </c>
      <c r="N822" s="16">
        <f>'[1]TCE - ANEXO III - Preencher'!O831</f>
        <v>1.1599999999999999</v>
      </c>
      <c r="O822" s="16">
        <f>'[1]TCE - ANEXO III - Preencher'!P831</f>
        <v>0</v>
      </c>
      <c r="P822" s="17">
        <f t="shared" si="74"/>
        <v>1.1599999999999999</v>
      </c>
      <c r="Q822" s="16">
        <f>'[1]TCE - ANEXO III - Preencher'!R831</f>
        <v>207</v>
      </c>
      <c r="R822" s="16">
        <f>'[1]TCE - ANEXO III - Preencher'!S831</f>
        <v>62.7</v>
      </c>
      <c r="S822" s="17">
        <f t="shared" si="75"/>
        <v>144.30000000000001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359.10769411764704</v>
      </c>
    </row>
    <row r="823" spans="1:28">
      <c r="A823" s="9">
        <f>IFERROR(VLOOKUP(B823,'[1]DADOS (OCULTAR)'!$P$3:$R$56,3,0),"")</f>
        <v>10988301000633</v>
      </c>
      <c r="B823" s="10" t="str">
        <f>'[1]TCE - ANEXO III - Preencher'!C832</f>
        <v>HOSPITAL PELÓPIDAS SILVEIRA</v>
      </c>
      <c r="C823" s="11"/>
      <c r="D823" s="12" t="str">
        <f>'[1]TCE - ANEXO III - Preencher'!E832</f>
        <v>MARILIA GABRIELA DA SILVA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521130</v>
      </c>
      <c r="G823" s="14">
        <f>IF('[1]TCE - ANEXO III - Preencher'!H832="","",'[1]TCE - ANEXO III - Preencher'!H832)</f>
        <v>44136</v>
      </c>
      <c r="H823" s="15">
        <f>'[1]TCE - ANEXO III - Preencher'!I832</f>
        <v>10.4025</v>
      </c>
      <c r="I823" s="15">
        <f>'[1]TCE - ANEXO III - Preencher'!J832</f>
        <v>83.22</v>
      </c>
      <c r="J823" s="15">
        <f>'[1]TCE - ANEXO III - Preencher'!K832</f>
        <v>0</v>
      </c>
      <c r="K823" s="16">
        <f>'[1]TCE - ANEXO III - Preencher'!L832</f>
        <v>103.99279411764699</v>
      </c>
      <c r="L823" s="16">
        <f>'[1]TCE - ANEXO III - Preencher'!M832</f>
        <v>20.9</v>
      </c>
      <c r="M823" s="16">
        <f t="shared" si="73"/>
        <v>83.092794117647003</v>
      </c>
      <c r="N823" s="16">
        <f>'[1]TCE - ANEXO III - Preencher'!O832</f>
        <v>1.1599999999999999</v>
      </c>
      <c r="O823" s="16">
        <f>'[1]TCE - ANEXO III - Preencher'!P832</f>
        <v>0</v>
      </c>
      <c r="P823" s="17">
        <f t="shared" si="74"/>
        <v>1.1599999999999999</v>
      </c>
      <c r="Q823" s="16">
        <f>'[1]TCE - ANEXO III - Preencher'!R832</f>
        <v>155.26</v>
      </c>
      <c r="R823" s="16">
        <f>'[1]TCE - ANEXO III - Preencher'!S832</f>
        <v>62.7</v>
      </c>
      <c r="S823" s="17">
        <f t="shared" si="75"/>
        <v>92.559999999999988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270.435294117647</v>
      </c>
    </row>
    <row r="824" spans="1:28">
      <c r="A824" s="9">
        <f>IFERROR(VLOOKUP(B824,'[1]DADOS (OCULTAR)'!$P$3:$R$56,3,0),"")</f>
        <v>10988301000633</v>
      </c>
      <c r="B824" s="10" t="str">
        <f>'[1]TCE - ANEXO III - Preencher'!C833</f>
        <v>HOSPITAL PELÓPIDAS SILVEIRA</v>
      </c>
      <c r="C824" s="11"/>
      <c r="D824" s="12" t="str">
        <f>'[1]TCE - ANEXO III - Preencher'!E833</f>
        <v>MARINA LEAL TINE</v>
      </c>
      <c r="E824" s="10" t="str">
        <f>IF('[1]TCE - ANEXO III - Preencher'!F833="4 - Assistência Odontológica","2 - Outros Profissionais da Saúde",'[1]TCE - ANEXO III - Preencher'!F833)</f>
        <v>1 - Médico</v>
      </c>
      <c r="F824" s="13">
        <f>'[1]TCE - ANEXO III - Preencher'!G833</f>
        <v>225125</v>
      </c>
      <c r="G824" s="14">
        <f>IF('[1]TCE - ANEXO III - Preencher'!H833="","",'[1]TCE - ANEXO III - Preencher'!H833)</f>
        <v>44136</v>
      </c>
      <c r="H824" s="15">
        <f>'[1]TCE - ANEXO III - Preencher'!I833</f>
        <v>54.307900000000004</v>
      </c>
      <c r="I824" s="15">
        <f>'[1]TCE - ANEXO III - Preencher'!J833</f>
        <v>434.46320000000003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9.2766149999999996</v>
      </c>
      <c r="O824" s="16">
        <f>'[1]TCE - ANEXO III - Preencher'!P833</f>
        <v>0</v>
      </c>
      <c r="P824" s="17">
        <f t="shared" si="74"/>
        <v>9.2766149999999996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498.04771500000004</v>
      </c>
    </row>
    <row r="825" spans="1:28">
      <c r="A825" s="9">
        <f>IFERROR(VLOOKUP(B825,'[1]DADOS (OCULTAR)'!$P$3:$R$56,3,0),"")</f>
        <v>10988301000633</v>
      </c>
      <c r="B825" s="10" t="str">
        <f>'[1]TCE - ANEXO III - Preencher'!C834</f>
        <v>HOSPITAL PELÓPIDAS SILVEIRA</v>
      </c>
      <c r="C825" s="11"/>
      <c r="D825" s="12" t="str">
        <f>'[1]TCE - ANEXO III - Preencher'!E834</f>
        <v>MARINA TORQUATO QUEIROZ E SILVA</v>
      </c>
      <c r="E825" s="10" t="str">
        <f>IF('[1]TCE - ANEXO III - Preencher'!F834="4 - Assistência Odontológica","2 - Outros Profissionais da Saúde",'[1]TCE - ANEXO III - Preencher'!F834)</f>
        <v>1 - Médico</v>
      </c>
      <c r="F825" s="13">
        <f>'[1]TCE - ANEXO III - Preencher'!G834</f>
        <v>225125</v>
      </c>
      <c r="G825" s="14">
        <f>IF('[1]TCE - ANEXO III - Preencher'!H834="","",'[1]TCE - ANEXO III - Preencher'!H834)</f>
        <v>44136</v>
      </c>
      <c r="H825" s="15">
        <f>'[1]TCE - ANEXO III - Preencher'!I834</f>
        <v>112.405</v>
      </c>
      <c r="I825" s="15">
        <f>'[1]TCE - ANEXO III - Preencher'!J834</f>
        <v>962.6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9.2766149999999996</v>
      </c>
      <c r="O825" s="16">
        <f>'[1]TCE - ANEXO III - Preencher'!P834</f>
        <v>0</v>
      </c>
      <c r="P825" s="17">
        <f t="shared" si="74"/>
        <v>9.2766149999999996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1084.2816150000001</v>
      </c>
    </row>
    <row r="826" spans="1:28">
      <c r="A826" s="9">
        <f>IFERROR(VLOOKUP(B826,'[1]DADOS (OCULTAR)'!$P$3:$R$56,3,0),"")</f>
        <v>10988301000633</v>
      </c>
      <c r="B826" s="10" t="str">
        <f>'[1]TCE - ANEXO III - Preencher'!C835</f>
        <v>HOSPITAL PELÓPIDAS SILVEIRA</v>
      </c>
      <c r="C826" s="11"/>
      <c r="D826" s="12" t="str">
        <f>'[1]TCE - ANEXO III - Preencher'!E835</f>
        <v>MARINALDA NOBERTA DA CRUZ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223705</v>
      </c>
      <c r="G826" s="14">
        <f>IF('[1]TCE - ANEXO III - Preencher'!H835="","",'[1]TCE - ANEXO III - Preencher'!H835)</f>
        <v>44136</v>
      </c>
      <c r="H826" s="15">
        <f>'[1]TCE - ANEXO III - Preencher'!I835</f>
        <v>13.787700000000001</v>
      </c>
      <c r="I826" s="15">
        <f>'[1]TCE - ANEXO III - Preencher'!J835</f>
        <v>110.30160000000001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1.1599999999999999</v>
      </c>
      <c r="O826" s="16">
        <f>'[1]TCE - ANEXO III - Preencher'!P835</f>
        <v>0</v>
      </c>
      <c r="P826" s="17">
        <f t="shared" si="74"/>
        <v>1.1599999999999999</v>
      </c>
      <c r="Q826" s="16">
        <f>'[1]TCE - ANEXO III - Preencher'!R835</f>
        <v>207</v>
      </c>
      <c r="R826" s="16">
        <f>'[1]TCE - ANEXO III - Preencher'!S835</f>
        <v>62.7</v>
      </c>
      <c r="S826" s="17">
        <f t="shared" si="75"/>
        <v>144.30000000000001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269.54930000000002</v>
      </c>
    </row>
    <row r="827" spans="1:28">
      <c r="A827" s="9">
        <f>IFERROR(VLOOKUP(B827,'[1]DADOS (OCULTAR)'!$P$3:$R$56,3,0),"")</f>
        <v>10988301000633</v>
      </c>
      <c r="B827" s="10" t="str">
        <f>'[1]TCE - ANEXO III - Preencher'!C836</f>
        <v>HOSPITAL PELÓPIDAS SILVEIRA</v>
      </c>
      <c r="C827" s="11"/>
      <c r="D827" s="12" t="str">
        <f>'[1]TCE - ANEXO III - Preencher'!E836</f>
        <v>MARINALDO DA SILVA CARDOSO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515110</v>
      </c>
      <c r="G827" s="14">
        <f>IF('[1]TCE - ANEXO III - Preencher'!H836="","",'[1]TCE - ANEXO III - Preencher'!H836)</f>
        <v>44136</v>
      </c>
      <c r="H827" s="15">
        <f>'[1]TCE - ANEXO III - Preencher'!I836</f>
        <v>16.431900000000002</v>
      </c>
      <c r="I827" s="15">
        <f>'[1]TCE - ANEXO III - Preencher'!J836</f>
        <v>131.45520000000002</v>
      </c>
      <c r="J827" s="15">
        <f>'[1]TCE - ANEXO III - Preencher'!K836</f>
        <v>0</v>
      </c>
      <c r="K827" s="16">
        <f>'[1]TCE - ANEXO III - Preencher'!L836</f>
        <v>103.99279411764699</v>
      </c>
      <c r="L827" s="16">
        <f>'[1]TCE - ANEXO III - Preencher'!M836</f>
        <v>20.9</v>
      </c>
      <c r="M827" s="16">
        <f t="shared" si="73"/>
        <v>83.092794117647003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232.13989411764703</v>
      </c>
    </row>
    <row r="828" spans="1:28">
      <c r="A828" s="9">
        <f>IFERROR(VLOOKUP(B828,'[1]DADOS (OCULTAR)'!$P$3:$R$56,3,0),"")</f>
        <v>10988301000633</v>
      </c>
      <c r="B828" s="10" t="str">
        <f>'[1]TCE - ANEXO III - Preencher'!C837</f>
        <v>HOSPITAL PELÓPIDAS SILVEIRA</v>
      </c>
      <c r="C828" s="11"/>
      <c r="D828" s="12" t="str">
        <f>'[1]TCE - ANEXO III - Preencher'!E837</f>
        <v>MARINES SOARES DA SILVA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324115</v>
      </c>
      <c r="G828" s="14">
        <f>IF('[1]TCE - ANEXO III - Preencher'!H837="","",'[1]TCE - ANEXO III - Preencher'!H837)</f>
        <v>44136</v>
      </c>
      <c r="H828" s="15">
        <f>'[1]TCE - ANEXO III - Preencher'!I837</f>
        <v>35.374600000000001</v>
      </c>
      <c r="I828" s="15">
        <f>'[1]TCE - ANEXO III - Preencher'!J837</f>
        <v>282.99680000000001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1.1599999999999999</v>
      </c>
      <c r="O828" s="16">
        <f>'[1]TCE - ANEXO III - Preencher'!P837</f>
        <v>0</v>
      </c>
      <c r="P828" s="17">
        <f t="shared" si="74"/>
        <v>1.1599999999999999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319.53140000000002</v>
      </c>
    </row>
    <row r="829" spans="1:28">
      <c r="A829" s="9">
        <f>IFERROR(VLOOKUP(B829,'[1]DADOS (OCULTAR)'!$P$3:$R$56,3,0),"")</f>
        <v>10988301000633</v>
      </c>
      <c r="B829" s="10" t="str">
        <f>'[1]TCE - ANEXO III - Preencher'!C838</f>
        <v>HOSPITAL PELÓPIDAS SILVEIRA</v>
      </c>
      <c r="C829" s="11"/>
      <c r="D829" s="12" t="str">
        <f>'[1]TCE - ANEXO III - Preencher'!E838</f>
        <v>MARINILDA PEREIRA GOMES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322205</v>
      </c>
      <c r="G829" s="14">
        <f>IF('[1]TCE - ANEXO III - Preencher'!H838="","",'[1]TCE - ANEXO III - Preencher'!H838)</f>
        <v>44136</v>
      </c>
      <c r="H829" s="15">
        <f>'[1]TCE - ANEXO III - Preencher'!I838</f>
        <v>15.5655</v>
      </c>
      <c r="I829" s="15">
        <f>'[1]TCE - ANEXO III - Preencher'!J838</f>
        <v>124.524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1.1599999999999999</v>
      </c>
      <c r="O829" s="16">
        <f>'[1]TCE - ANEXO III - Preencher'!P838</f>
        <v>0</v>
      </c>
      <c r="P829" s="17">
        <f t="shared" si="74"/>
        <v>1.1599999999999999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141.24949999999998</v>
      </c>
    </row>
    <row r="830" spans="1:28">
      <c r="A830" s="9">
        <f>IFERROR(VLOOKUP(B830,'[1]DADOS (OCULTAR)'!$P$3:$R$56,3,0),"")</f>
        <v>10988301000633</v>
      </c>
      <c r="B830" s="10" t="str">
        <f>'[1]TCE - ANEXO III - Preencher'!C839</f>
        <v>HOSPITAL PELÓPIDAS SILVEIRA</v>
      </c>
      <c r="C830" s="11"/>
      <c r="D830" s="12" t="str">
        <f>'[1]TCE - ANEXO III - Preencher'!E839</f>
        <v>MARIZA MARIA ARAUJO CAMPELO DE MELO</v>
      </c>
      <c r="E830" s="10" t="str">
        <f>IF('[1]TCE - ANEXO III - Preencher'!F839="4 - Assistência Odontológica","2 - Outros Profissionais da Saúde",'[1]TCE - ANEXO III - Preencher'!F839)</f>
        <v>1 - Médico</v>
      </c>
      <c r="F830" s="13">
        <f>'[1]TCE - ANEXO III - Preencher'!G839</f>
        <v>225120</v>
      </c>
      <c r="G830" s="14">
        <f>IF('[1]TCE - ANEXO III - Preencher'!H839="","",'[1]TCE - ANEXO III - Preencher'!H839)</f>
        <v>44136</v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>
        <f>IFERROR(VLOOKUP(B831,'[1]DADOS (OCULTAR)'!$P$3:$R$56,3,0),"")</f>
        <v>10988301000633</v>
      </c>
      <c r="B831" s="10" t="str">
        <f>'[1]TCE - ANEXO III - Preencher'!C840</f>
        <v>HOSPITAL PELÓPIDAS SILVEIRA</v>
      </c>
      <c r="C831" s="11"/>
      <c r="D831" s="12" t="str">
        <f>'[1]TCE - ANEXO III - Preencher'!E840</f>
        <v>MARKUS VINICIUS DE VASCONCELOS ARRUDA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223605</v>
      </c>
      <c r="G831" s="14">
        <f>IF('[1]TCE - ANEXO III - Preencher'!H840="","",'[1]TCE - ANEXO III - Preencher'!H840)</f>
        <v>44136</v>
      </c>
      <c r="H831" s="15">
        <f>'[1]TCE - ANEXO III - Preencher'!I840</f>
        <v>41.783999999999999</v>
      </c>
      <c r="I831" s="15">
        <f>'[1]TCE - ANEXO III - Preencher'!J840</f>
        <v>339.91919999999999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2.44</v>
      </c>
      <c r="O831" s="16">
        <f>'[1]TCE - ANEXO III - Preencher'!P840</f>
        <v>0</v>
      </c>
      <c r="P831" s="17">
        <f t="shared" si="74"/>
        <v>2.44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384.14319999999998</v>
      </c>
    </row>
    <row r="832" spans="1:28">
      <c r="A832" s="9">
        <f>IFERROR(VLOOKUP(B832,'[1]DADOS (OCULTAR)'!$P$3:$R$56,3,0),"")</f>
        <v>10988301000633</v>
      </c>
      <c r="B832" s="10" t="str">
        <f>'[1]TCE - ANEXO III - Preencher'!C841</f>
        <v>HOSPITAL PELÓPIDAS SILVEIRA</v>
      </c>
      <c r="C832" s="11"/>
      <c r="D832" s="12" t="str">
        <f>'[1]TCE - ANEXO III - Preencher'!E841</f>
        <v>MARTA MILENA FLOR DE OLIVEIRA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324115</v>
      </c>
      <c r="G832" s="14">
        <f>IF('[1]TCE - ANEXO III - Preencher'!H841="","",'[1]TCE - ANEXO III - Preencher'!H841)</f>
        <v>44136</v>
      </c>
      <c r="H832" s="15">
        <f>'[1]TCE - ANEXO III - Preencher'!I841</f>
        <v>28.918400000000002</v>
      </c>
      <c r="I832" s="15">
        <f>'[1]TCE - ANEXO III - Preencher'!J841</f>
        <v>231.34720000000002</v>
      </c>
      <c r="J832" s="15">
        <f>'[1]TCE - ANEXO III - Preencher'!K841</f>
        <v>0</v>
      </c>
      <c r="K832" s="16">
        <f>'[1]TCE - ANEXO III - Preencher'!L841</f>
        <v>103.99279411764699</v>
      </c>
      <c r="L832" s="16">
        <f>'[1]TCE - ANEXO III - Preencher'!M841</f>
        <v>6.78</v>
      </c>
      <c r="M832" s="16">
        <f t="shared" si="73"/>
        <v>97.212794117646993</v>
      </c>
      <c r="N832" s="16">
        <f>'[1]TCE - ANEXO III - Preencher'!O841</f>
        <v>1.1599999999999999</v>
      </c>
      <c r="O832" s="16">
        <f>'[1]TCE - ANEXO III - Preencher'!P841</f>
        <v>0</v>
      </c>
      <c r="P832" s="17">
        <f t="shared" si="74"/>
        <v>1.1599999999999999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358.63839411764701</v>
      </c>
    </row>
    <row r="833" spans="1:28">
      <c r="A833" s="9">
        <f>IFERROR(VLOOKUP(B833,'[1]DADOS (OCULTAR)'!$P$3:$R$56,3,0),"")</f>
        <v>10988301000633</v>
      </c>
      <c r="B833" s="10" t="str">
        <f>'[1]TCE - ANEXO III - Preencher'!C842</f>
        <v>HOSPITAL PELÓPIDAS SILVEIRA</v>
      </c>
      <c r="C833" s="11"/>
      <c r="D833" s="12" t="str">
        <f>'[1]TCE - ANEXO III - Preencher'!E842</f>
        <v>MARY JANE DA SILVA BARROS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521130</v>
      </c>
      <c r="G833" s="14">
        <f>IF('[1]TCE - ANEXO III - Preencher'!H842="","",'[1]TCE - ANEXO III - Preencher'!H842)</f>
        <v>44136</v>
      </c>
      <c r="H833" s="15">
        <f>'[1]TCE - ANEXO III - Preencher'!I842</f>
        <v>10.3835</v>
      </c>
      <c r="I833" s="15">
        <f>'[1]TCE - ANEXO III - Preencher'!J842</f>
        <v>83.067999999999998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0</v>
      </c>
      <c r="P833" s="17">
        <f t="shared" si="74"/>
        <v>1.1599999999999999</v>
      </c>
      <c r="Q833" s="16">
        <f>'[1]TCE - ANEXO III - Preencher'!R842</f>
        <v>96.6</v>
      </c>
      <c r="R833" s="16">
        <f>'[1]TCE - ANEXO III - Preencher'!S842</f>
        <v>0</v>
      </c>
      <c r="S833" s="17">
        <f t="shared" si="75"/>
        <v>96.6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191.2115</v>
      </c>
    </row>
    <row r="834" spans="1:28">
      <c r="A834" s="9">
        <f>IFERROR(VLOOKUP(B834,'[1]DADOS (OCULTAR)'!$P$3:$R$56,3,0),"")</f>
        <v>10988301000633</v>
      </c>
      <c r="B834" s="10" t="str">
        <f>'[1]TCE - ANEXO III - Preencher'!C843</f>
        <v>HOSPITAL PELÓPIDAS SILVEIRA</v>
      </c>
      <c r="C834" s="11"/>
      <c r="D834" s="12" t="str">
        <f>'[1]TCE - ANEXO III - Preencher'!E843</f>
        <v>MATEUS DA COSTA MACHADO RIOS</v>
      </c>
      <c r="E834" s="10" t="str">
        <f>IF('[1]TCE - ANEXO III - Preencher'!F843="4 - Assistência Odontológica","2 - Outros Profissionais da Saúde",'[1]TCE - ANEXO III - Preencher'!F843)</f>
        <v>1 - Médico</v>
      </c>
      <c r="F834" s="13">
        <f>'[1]TCE - ANEXO III - Preencher'!G843</f>
        <v>225125</v>
      </c>
      <c r="G834" s="14">
        <f>IF('[1]TCE - ANEXO III - Preencher'!H843="","",'[1]TCE - ANEXO III - Preencher'!H843)</f>
        <v>44136</v>
      </c>
      <c r="H834" s="15">
        <f>'[1]TCE - ANEXO III - Preencher'!I843</f>
        <v>80.787500000000009</v>
      </c>
      <c r="I834" s="15">
        <f>'[1]TCE - ANEXO III - Preencher'!J843</f>
        <v>646.30000000000007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9.2766149999999996</v>
      </c>
      <c r="O834" s="16">
        <f>'[1]TCE - ANEXO III - Preencher'!P843</f>
        <v>0</v>
      </c>
      <c r="P834" s="17">
        <f t="shared" si="74"/>
        <v>9.2766149999999996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736.36411500000008</v>
      </c>
    </row>
    <row r="835" spans="1:28">
      <c r="A835" s="9">
        <f>IFERROR(VLOOKUP(B835,'[1]DADOS (OCULTAR)'!$P$3:$R$56,3,0),"")</f>
        <v>10988301000633</v>
      </c>
      <c r="B835" s="10" t="str">
        <f>'[1]TCE - ANEXO III - Preencher'!C844</f>
        <v>HOSPITAL PELÓPIDAS SILVEIRA</v>
      </c>
      <c r="C835" s="11"/>
      <c r="D835" s="12" t="str">
        <f>'[1]TCE - ANEXO III - Preencher'!E844</f>
        <v>MATEUS MENEZES PAZ DO NASCIMENTO</v>
      </c>
      <c r="E835" s="10" t="str">
        <f>IF('[1]TCE - ANEXO III - Preencher'!F844="4 - Assistência Odontológica","2 - Outros Profissionais da Saúde",'[1]TCE - ANEXO III - Preencher'!F844)</f>
        <v>3 - Administrativo</v>
      </c>
      <c r="F835" s="13">
        <f>'[1]TCE - ANEXO III - Preencher'!G844</f>
        <v>411010</v>
      </c>
      <c r="G835" s="14">
        <f>IF('[1]TCE - ANEXO III - Preencher'!H844="","",'[1]TCE - ANEXO III - Preencher'!H844)</f>
        <v>44136</v>
      </c>
      <c r="H835" s="15">
        <f>'[1]TCE - ANEXO III - Preencher'!I844</f>
        <v>4.9812000000000003</v>
      </c>
      <c r="I835" s="15">
        <f>'[1]TCE - ANEXO III - Preencher'!J844</f>
        <v>13.4458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1.1599999999999999</v>
      </c>
      <c r="O835" s="16">
        <f>'[1]TCE - ANEXO III - Preencher'!P844</f>
        <v>0</v>
      </c>
      <c r="P835" s="17">
        <f t="shared" si="74"/>
        <v>1.1599999999999999</v>
      </c>
      <c r="Q835" s="16">
        <f>'[1]TCE - ANEXO III - Preencher'!R844</f>
        <v>138</v>
      </c>
      <c r="R835" s="16">
        <f>'[1]TCE - ANEXO III - Preencher'!S844</f>
        <v>30.1</v>
      </c>
      <c r="S835" s="17">
        <f t="shared" si="75"/>
        <v>107.9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127.48700000000001</v>
      </c>
    </row>
    <row r="836" spans="1:28">
      <c r="A836" s="9">
        <f>IFERROR(VLOOKUP(B836,'[1]DADOS (OCULTAR)'!$P$3:$R$56,3,0),"")</f>
        <v>10988301000633</v>
      </c>
      <c r="B836" s="10" t="str">
        <f>'[1]TCE - ANEXO III - Preencher'!C845</f>
        <v>HOSPITAL PELÓPIDAS SILVEIRA</v>
      </c>
      <c r="C836" s="11"/>
      <c r="D836" s="12" t="str">
        <f>'[1]TCE - ANEXO III - Preencher'!E845</f>
        <v>MATHEUS ROBERTO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521130</v>
      </c>
      <c r="G836" s="14">
        <f>IF('[1]TCE - ANEXO III - Preencher'!H845="","",'[1]TCE - ANEXO III - Preencher'!H845)</f>
        <v>44136</v>
      </c>
      <c r="H836" s="15">
        <f>'[1]TCE - ANEXO III - Preencher'!I845</f>
        <v>11.8537</v>
      </c>
      <c r="I836" s="15">
        <f>'[1]TCE - ANEXO III - Preencher'!J845</f>
        <v>94.829599999999999</v>
      </c>
      <c r="J836" s="15">
        <f>'[1]TCE - ANEXO III - Preencher'!K845</f>
        <v>0</v>
      </c>
      <c r="K836" s="16">
        <f>'[1]TCE - ANEXO III - Preencher'!L845</f>
        <v>103.99279411764699</v>
      </c>
      <c r="L836" s="16">
        <f>'[1]TCE - ANEXO III - Preencher'!M845</f>
        <v>20.9</v>
      </c>
      <c r="M836" s="16">
        <f t="shared" ref="M836:M899" si="79">K836-L836</f>
        <v>83.092794117647003</v>
      </c>
      <c r="N836" s="16">
        <f>'[1]TCE - ANEXO III - Preencher'!O845</f>
        <v>1.1599999999999999</v>
      </c>
      <c r="O836" s="16">
        <f>'[1]TCE - ANEXO III - Preencher'!P845</f>
        <v>0</v>
      </c>
      <c r="P836" s="17">
        <f t="shared" ref="P836:P899" si="80">N836-O836</f>
        <v>1.1599999999999999</v>
      </c>
      <c r="Q836" s="16">
        <f>'[1]TCE - ANEXO III - Preencher'!R845</f>
        <v>103.5</v>
      </c>
      <c r="R836" s="16">
        <f>'[1]TCE - ANEXO III - Preencher'!S845</f>
        <v>62.7</v>
      </c>
      <c r="S836" s="17">
        <f t="shared" ref="S836:S899" si="81">Q836-R836</f>
        <v>40.799999999999997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231.73609411764699</v>
      </c>
    </row>
    <row r="837" spans="1:28">
      <c r="A837" s="9">
        <f>IFERROR(VLOOKUP(B837,'[1]DADOS (OCULTAR)'!$P$3:$R$56,3,0),"")</f>
        <v>10988301000633</v>
      </c>
      <c r="B837" s="10" t="str">
        <f>'[1]TCE - ANEXO III - Preencher'!C846</f>
        <v>HOSPITAL PELÓPIDAS SILVEIRA</v>
      </c>
      <c r="C837" s="11"/>
      <c r="D837" s="12" t="str">
        <f>'[1]TCE - ANEXO III - Preencher'!E846</f>
        <v>MAURICEIA GOMES DE ASSIS DA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322205</v>
      </c>
      <c r="G837" s="14">
        <f>IF('[1]TCE - ANEXO III - Preencher'!H846="","",'[1]TCE - ANEXO III - Preencher'!H846)</f>
        <v>44136</v>
      </c>
      <c r="H837" s="15">
        <f>'[1]TCE - ANEXO III - Preencher'!I846</f>
        <v>11.843299999999999</v>
      </c>
      <c r="I837" s="15">
        <f>'[1]TCE - ANEXO III - Preencher'!J846</f>
        <v>111.46639999999999</v>
      </c>
      <c r="J837" s="15">
        <f>'[1]TCE - ANEXO III - Preencher'!K846</f>
        <v>0</v>
      </c>
      <c r="K837" s="16">
        <f>'[1]TCE - ANEXO III - Preencher'!L846</f>
        <v>103.99279411764699</v>
      </c>
      <c r="L837" s="16">
        <f>'[1]TCE - ANEXO III - Preencher'!M846</f>
        <v>20.9</v>
      </c>
      <c r="M837" s="16">
        <f t="shared" si="79"/>
        <v>83.092794117647003</v>
      </c>
      <c r="N837" s="16">
        <f>'[1]TCE - ANEXO III - Preencher'!O846</f>
        <v>1.1599999999999999</v>
      </c>
      <c r="O837" s="16">
        <f>'[1]TCE - ANEXO III - Preencher'!P846</f>
        <v>0</v>
      </c>
      <c r="P837" s="17">
        <f t="shared" si="80"/>
        <v>1.1599999999999999</v>
      </c>
      <c r="Q837" s="16">
        <f>'[1]TCE - ANEXO III - Preencher'!R846</f>
        <v>144.9</v>
      </c>
      <c r="R837" s="16">
        <f>'[1]TCE - ANEXO III - Preencher'!S846</f>
        <v>58.94</v>
      </c>
      <c r="S837" s="17">
        <f t="shared" si="81"/>
        <v>85.960000000000008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293.522494117647</v>
      </c>
    </row>
    <row r="838" spans="1:28">
      <c r="A838" s="9">
        <f>IFERROR(VLOOKUP(B838,'[1]DADOS (OCULTAR)'!$P$3:$R$56,3,0),"")</f>
        <v>10988301000633</v>
      </c>
      <c r="B838" s="10" t="str">
        <f>'[1]TCE - ANEXO III - Preencher'!C847</f>
        <v>HOSPITAL PELÓPIDAS SILVEIRA</v>
      </c>
      <c r="C838" s="11"/>
      <c r="D838" s="12" t="str">
        <f>'[1]TCE - ANEXO III - Preencher'!E847</f>
        <v>MAURICIO FRANCISCO DA SILVA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322205</v>
      </c>
      <c r="G838" s="14">
        <f>IF('[1]TCE - ANEXO III - Preencher'!H847="","",'[1]TCE - ANEXO III - Preencher'!H847)</f>
        <v>44136</v>
      </c>
      <c r="H838" s="15">
        <f>'[1]TCE - ANEXO III - Preencher'!I847</f>
        <v>12.531400000000001</v>
      </c>
      <c r="I838" s="15">
        <f>'[1]TCE - ANEXO III - Preencher'!J847</f>
        <v>116.97120000000001</v>
      </c>
      <c r="J838" s="15">
        <f>'[1]TCE - ANEXO III - Preencher'!K847</f>
        <v>0</v>
      </c>
      <c r="K838" s="16">
        <f>'[1]TCE - ANEXO III - Preencher'!L847</f>
        <v>103.99279411764699</v>
      </c>
      <c r="L838" s="16">
        <f>'[1]TCE - ANEXO III - Preencher'!M847</f>
        <v>20.9</v>
      </c>
      <c r="M838" s="16">
        <f t="shared" si="79"/>
        <v>83.092794117647003</v>
      </c>
      <c r="N838" s="16">
        <f>'[1]TCE - ANEXO III - Preencher'!O847</f>
        <v>1.1599999999999999</v>
      </c>
      <c r="O838" s="16">
        <f>'[1]TCE - ANEXO III - Preencher'!P847</f>
        <v>0</v>
      </c>
      <c r="P838" s="17">
        <f t="shared" si="80"/>
        <v>1.1599999999999999</v>
      </c>
      <c r="Q838" s="16">
        <f>'[1]TCE - ANEXO III - Preencher'!R847</f>
        <v>103.5</v>
      </c>
      <c r="R838" s="16">
        <f>'[1]TCE - ANEXO III - Preencher'!S847</f>
        <v>62.7</v>
      </c>
      <c r="S838" s="17">
        <f t="shared" si="81"/>
        <v>40.799999999999997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254.55539411764698</v>
      </c>
    </row>
    <row r="839" spans="1:28">
      <c r="A839" s="9">
        <f>IFERROR(VLOOKUP(B839,'[1]DADOS (OCULTAR)'!$P$3:$R$56,3,0),"")</f>
        <v>10988301000633</v>
      </c>
      <c r="B839" s="10" t="str">
        <f>'[1]TCE - ANEXO III - Preencher'!C848</f>
        <v>HOSPITAL PELÓPIDAS SILVEIRA</v>
      </c>
      <c r="C839" s="11"/>
      <c r="D839" s="12" t="str">
        <f>'[1]TCE - ANEXO III - Preencher'!E848</f>
        <v>MAURICIO MANOEL FABRICIO</v>
      </c>
      <c r="E839" s="10" t="str">
        <f>IF('[1]TCE - ANEXO III - Preencher'!F848="4 - Assistência Odontológica","2 - Outros Profissionais da Saúde",'[1]TCE - ANEXO III - Preencher'!F848)</f>
        <v>3 - Administrativo</v>
      </c>
      <c r="F839" s="13">
        <f>'[1]TCE - ANEXO III - Preencher'!G848</f>
        <v>513220</v>
      </c>
      <c r="G839" s="14">
        <f>IF('[1]TCE - ANEXO III - Preencher'!H848="","",'[1]TCE - ANEXO III - Preencher'!H848)</f>
        <v>44136</v>
      </c>
      <c r="H839" s="15">
        <f>'[1]TCE - ANEXO III - Preencher'!I848</f>
        <v>14.3323</v>
      </c>
      <c r="I839" s="15">
        <f>'[1]TCE - ANEXO III - Preencher'!J848</f>
        <v>114.6584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1.1599999999999999</v>
      </c>
      <c r="O839" s="16">
        <f>'[1]TCE - ANEXO III - Preencher'!P848</f>
        <v>0</v>
      </c>
      <c r="P839" s="17">
        <f t="shared" si="80"/>
        <v>1.1599999999999999</v>
      </c>
      <c r="Q839" s="16">
        <f>'[1]TCE - ANEXO III - Preencher'!R848</f>
        <v>207</v>
      </c>
      <c r="R839" s="16">
        <f>'[1]TCE - ANEXO III - Preencher'!S848</f>
        <v>64.89</v>
      </c>
      <c r="S839" s="17">
        <f t="shared" si="81"/>
        <v>142.11000000000001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272.26070000000004</v>
      </c>
    </row>
    <row r="840" spans="1:28">
      <c r="A840" s="9">
        <f>IFERROR(VLOOKUP(B840,'[1]DADOS (OCULTAR)'!$P$3:$R$56,3,0),"")</f>
        <v>10988301000633</v>
      </c>
      <c r="B840" s="10" t="str">
        <f>'[1]TCE - ANEXO III - Preencher'!C849</f>
        <v>HOSPITAL PELÓPIDAS SILVEIRA</v>
      </c>
      <c r="C840" s="11"/>
      <c r="D840" s="12" t="str">
        <f>'[1]TCE - ANEXO III - Preencher'!E849</f>
        <v>MAURIEDNA AMANCIO DE LIMA BATISTA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324205</v>
      </c>
      <c r="G840" s="14">
        <f>IF('[1]TCE - ANEXO III - Preencher'!H849="","",'[1]TCE - ANEXO III - Preencher'!H849)</f>
        <v>44136</v>
      </c>
      <c r="H840" s="15">
        <f>'[1]TCE - ANEXO III - Preencher'!I849</f>
        <v>17.5276</v>
      </c>
      <c r="I840" s="15">
        <f>'[1]TCE - ANEXO III - Preencher'!J849</f>
        <v>140.2208</v>
      </c>
      <c r="J840" s="15">
        <f>'[1]TCE - ANEXO III - Preencher'!K849</f>
        <v>0</v>
      </c>
      <c r="K840" s="16">
        <f>'[1]TCE - ANEXO III - Preencher'!L849</f>
        <v>103.99279411764699</v>
      </c>
      <c r="L840" s="16">
        <f>'[1]TCE - ANEXO III - Preencher'!M849</f>
        <v>25.85</v>
      </c>
      <c r="M840" s="16">
        <f t="shared" si="79"/>
        <v>78.142794117646986</v>
      </c>
      <c r="N840" s="16">
        <f>'[1]TCE - ANEXO III - Preencher'!O849</f>
        <v>1.1599999999999999</v>
      </c>
      <c r="O840" s="16">
        <f>'[1]TCE - ANEXO III - Preencher'!P849</f>
        <v>0</v>
      </c>
      <c r="P840" s="17">
        <f t="shared" si="80"/>
        <v>1.1599999999999999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237.05119411764699</v>
      </c>
    </row>
    <row r="841" spans="1:28">
      <c r="A841" s="9">
        <f>IFERROR(VLOOKUP(B841,'[1]DADOS (OCULTAR)'!$P$3:$R$56,3,0),"")</f>
        <v>10988301000633</v>
      </c>
      <c r="B841" s="10" t="str">
        <f>'[1]TCE - ANEXO III - Preencher'!C850</f>
        <v>HOSPITAL PELÓPIDAS SILVEIRA</v>
      </c>
      <c r="C841" s="11"/>
      <c r="D841" s="12" t="str">
        <f>'[1]TCE - ANEXO III - Preencher'!E850</f>
        <v>MAURO SILVA DE OLIVEIRA</v>
      </c>
      <c r="E841" s="10" t="str">
        <f>IF('[1]TCE - ANEXO III - Preencher'!F850="4 - Assistência Odontológica","2 - Outros Profissionais da Saúde",'[1]TCE - ANEXO III - Preencher'!F850)</f>
        <v>3 - Administrativo</v>
      </c>
      <c r="F841" s="13">
        <f>'[1]TCE - ANEXO III - Preencher'!G850</f>
        <v>516345</v>
      </c>
      <c r="G841" s="14">
        <f>IF('[1]TCE - ANEXO III - Preencher'!H850="","",'[1]TCE - ANEXO III - Preencher'!H850)</f>
        <v>44136</v>
      </c>
      <c r="H841" s="15">
        <f>'[1]TCE - ANEXO III - Preencher'!I850</f>
        <v>12.118499999999999</v>
      </c>
      <c r="I841" s="15">
        <f>'[1]TCE - ANEXO III - Preencher'!J850</f>
        <v>96.947999999999993</v>
      </c>
      <c r="J841" s="15">
        <f>'[1]TCE - ANEXO III - Preencher'!K850</f>
        <v>0</v>
      </c>
      <c r="K841" s="16">
        <f>'[1]TCE - ANEXO III - Preencher'!L850</f>
        <v>103.99279411764699</v>
      </c>
      <c r="L841" s="16">
        <f>'[1]TCE - ANEXO III - Preencher'!M850</f>
        <v>20.9</v>
      </c>
      <c r="M841" s="16">
        <f t="shared" si="79"/>
        <v>83.092794117647003</v>
      </c>
      <c r="N841" s="16">
        <f>'[1]TCE - ANEXO III - Preencher'!O850</f>
        <v>1.1599999999999999</v>
      </c>
      <c r="O841" s="16">
        <f>'[1]TCE - ANEXO III - Preencher'!P850</f>
        <v>0</v>
      </c>
      <c r="P841" s="17">
        <f t="shared" si="80"/>
        <v>1.1599999999999999</v>
      </c>
      <c r="Q841" s="16">
        <f>'[1]TCE - ANEXO III - Preencher'!R850</f>
        <v>207</v>
      </c>
      <c r="R841" s="16">
        <f>'[1]TCE - ANEXO III - Preencher'!S850</f>
        <v>35.53</v>
      </c>
      <c r="S841" s="17">
        <f t="shared" si="81"/>
        <v>171.47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364.78929411764699</v>
      </c>
    </row>
    <row r="842" spans="1:28">
      <c r="A842" s="9">
        <f>IFERROR(VLOOKUP(B842,'[1]DADOS (OCULTAR)'!$P$3:$R$56,3,0),"")</f>
        <v>10988301000633</v>
      </c>
      <c r="B842" s="10" t="str">
        <f>'[1]TCE - ANEXO III - Preencher'!C851</f>
        <v>HOSPITAL PELÓPIDAS SILVEIRA</v>
      </c>
      <c r="C842" s="11"/>
      <c r="D842" s="12" t="str">
        <f>'[1]TCE - ANEXO III - Preencher'!E851</f>
        <v>MAYARA BRENNA DE OLIVEIRA CARVALHO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223505</v>
      </c>
      <c r="G842" s="14">
        <f>IF('[1]TCE - ANEXO III - Preencher'!H851="","",'[1]TCE - ANEXO III - Preencher'!H851)</f>
        <v>44136</v>
      </c>
      <c r="H842" s="15">
        <f>'[1]TCE - ANEXO III - Preencher'!I851</f>
        <v>36.6629</v>
      </c>
      <c r="I842" s="15">
        <f>'[1]TCE - ANEXO III - Preencher'!J851</f>
        <v>332.99440000000004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2.44</v>
      </c>
      <c r="O842" s="16">
        <f>'[1]TCE - ANEXO III - Preencher'!P851</f>
        <v>0</v>
      </c>
      <c r="P842" s="17">
        <f t="shared" si="80"/>
        <v>2.44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137.71</v>
      </c>
      <c r="U842" s="16">
        <f>'[1]TCE - ANEXO III - Preencher'!V851</f>
        <v>0</v>
      </c>
      <c r="V842" s="17">
        <f t="shared" si="82"/>
        <v>137.71</v>
      </c>
      <c r="W842" s="18" t="str">
        <f>IF('[1]TCE - ANEXO III - Preencher'!X851="","",'[1]TCE - ANEXO III - Preencher'!X851)</f>
        <v>AUXILIO CRECHE</v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509.80730000000005</v>
      </c>
    </row>
    <row r="843" spans="1:28">
      <c r="A843" s="9">
        <f>IFERROR(VLOOKUP(B843,'[1]DADOS (OCULTAR)'!$P$3:$R$56,3,0),"")</f>
        <v>10988301000633</v>
      </c>
      <c r="B843" s="10" t="str">
        <f>'[1]TCE - ANEXO III - Preencher'!C852</f>
        <v>HOSPITAL PELÓPIDAS SILVEIRA</v>
      </c>
      <c r="C843" s="11"/>
      <c r="D843" s="12" t="str">
        <f>'[1]TCE - ANEXO III - Preencher'!E852</f>
        <v>MAYARA CRISTINA MACEDO DE MENEZES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223605</v>
      </c>
      <c r="G843" s="14">
        <f>IF('[1]TCE - ANEXO III - Preencher'!H852="","",'[1]TCE - ANEXO III - Preencher'!H852)</f>
        <v>44136</v>
      </c>
      <c r="H843" s="15">
        <f>'[1]TCE - ANEXO III - Preencher'!I852</f>
        <v>30.114699999999999</v>
      </c>
      <c r="I843" s="15">
        <f>'[1]TCE - ANEXO III - Preencher'!J852</f>
        <v>240.91759999999999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2.44</v>
      </c>
      <c r="O843" s="16">
        <f>'[1]TCE - ANEXO III - Preencher'!P852</f>
        <v>0</v>
      </c>
      <c r="P843" s="17">
        <f t="shared" si="80"/>
        <v>2.44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190.82</v>
      </c>
      <c r="U843" s="16">
        <f>'[1]TCE - ANEXO III - Preencher'!V852</f>
        <v>0</v>
      </c>
      <c r="V843" s="17">
        <f t="shared" si="82"/>
        <v>190.82</v>
      </c>
      <c r="W843" s="18" t="str">
        <f>IF('[1]TCE - ANEXO III - Preencher'!X852="","",'[1]TCE - ANEXO III - Preencher'!X852)</f>
        <v>AUXILIO CRECHE</v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464.29229999999995</v>
      </c>
    </row>
    <row r="844" spans="1:28">
      <c r="A844" s="9">
        <f>IFERROR(VLOOKUP(B844,'[1]DADOS (OCULTAR)'!$P$3:$R$56,3,0),"")</f>
        <v>10988301000633</v>
      </c>
      <c r="B844" s="10" t="str">
        <f>'[1]TCE - ANEXO III - Preencher'!C853</f>
        <v>HOSPITAL PELÓPIDAS SILVEIRA</v>
      </c>
      <c r="C844" s="11"/>
      <c r="D844" s="12" t="str">
        <f>'[1]TCE - ANEXO III - Preencher'!E853</f>
        <v>MAYARA MARIA KARINE DA SILVA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322205</v>
      </c>
      <c r="G844" s="14">
        <f>IF('[1]TCE - ANEXO III - Preencher'!H853="","",'[1]TCE - ANEXO III - Preencher'!H853)</f>
        <v>44136</v>
      </c>
      <c r="H844" s="15">
        <f>'[1]TCE - ANEXO III - Preencher'!I853</f>
        <v>20.803699999999999</v>
      </c>
      <c r="I844" s="15">
        <f>'[1]TCE - ANEXO III - Preencher'!J853</f>
        <v>166.42959999999999</v>
      </c>
      <c r="J844" s="15">
        <f>'[1]TCE - ANEXO III - Preencher'!K853</f>
        <v>0</v>
      </c>
      <c r="K844" s="16">
        <f>'[1]TCE - ANEXO III - Preencher'!L853</f>
        <v>103.99279411764699</v>
      </c>
      <c r="L844" s="16">
        <f>'[1]TCE - ANEXO III - Preencher'!M853</f>
        <v>20.9</v>
      </c>
      <c r="M844" s="16">
        <f t="shared" si="79"/>
        <v>83.092794117647003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207</v>
      </c>
      <c r="R844" s="16">
        <f>'[1]TCE - ANEXO III - Preencher'!S853</f>
        <v>60.61</v>
      </c>
      <c r="S844" s="17">
        <f t="shared" si="81"/>
        <v>146.38999999999999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417.87609411764703</v>
      </c>
    </row>
    <row r="845" spans="1:28">
      <c r="A845" s="9">
        <f>IFERROR(VLOOKUP(B845,'[1]DADOS (OCULTAR)'!$P$3:$R$56,3,0),"")</f>
        <v>10988301000633</v>
      </c>
      <c r="B845" s="10" t="str">
        <f>'[1]TCE - ANEXO III - Preencher'!C854</f>
        <v>HOSPITAL PELÓPIDAS SILVEIRA</v>
      </c>
      <c r="C845" s="11"/>
      <c r="D845" s="12" t="str">
        <f>'[1]TCE - ANEXO III - Preencher'!E854</f>
        <v>MAYARA NATASHA SILVA DE OLIVEIRA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>
        <f>'[1]TCE - ANEXO III - Preencher'!G854</f>
        <v>514225</v>
      </c>
      <c r="G845" s="14">
        <f>IF('[1]TCE - ANEXO III - Preencher'!H854="","",'[1]TCE - ANEXO III - Preencher'!H854)</f>
        <v>44136</v>
      </c>
      <c r="H845" s="15">
        <f>'[1]TCE - ANEXO III - Preencher'!I854</f>
        <v>13.0625</v>
      </c>
      <c r="I845" s="15">
        <f>'[1]TCE - ANEXO III - Preencher'!J854</f>
        <v>104.5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1.1599999999999999</v>
      </c>
      <c r="O845" s="16">
        <f>'[1]TCE - ANEXO III - Preencher'!P854</f>
        <v>0</v>
      </c>
      <c r="P845" s="17">
        <f t="shared" si="80"/>
        <v>1.1599999999999999</v>
      </c>
      <c r="Q845" s="16">
        <f>'[1]TCE - ANEXO III - Preencher'!R854</f>
        <v>138</v>
      </c>
      <c r="R845" s="16">
        <f>'[1]TCE - ANEXO III - Preencher'!S854</f>
        <v>62.7</v>
      </c>
      <c r="S845" s="17">
        <f t="shared" si="81"/>
        <v>75.3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194.02249999999998</v>
      </c>
    </row>
    <row r="846" spans="1:28">
      <c r="A846" s="9">
        <f>IFERROR(VLOOKUP(B846,'[1]DADOS (OCULTAR)'!$P$3:$R$56,3,0),"")</f>
        <v>10988301000633</v>
      </c>
      <c r="B846" s="10" t="str">
        <f>'[1]TCE - ANEXO III - Preencher'!C855</f>
        <v>HOSPITAL PELÓPIDAS SILVEIRA</v>
      </c>
      <c r="C846" s="11"/>
      <c r="D846" s="12" t="str">
        <f>'[1]TCE - ANEXO III - Preencher'!E855</f>
        <v>MAYSA ANDRADE DA SILVA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44136</v>
      </c>
      <c r="H846" s="15">
        <f>'[1]TCE - ANEXO III - Preencher'!I855</f>
        <v>12.512600000000001</v>
      </c>
      <c r="I846" s="15">
        <f>'[1]TCE - ANEXO III - Preencher'!J855</f>
        <v>112.6408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1.1599999999999999</v>
      </c>
      <c r="O846" s="16">
        <f>'[1]TCE - ANEXO III - Preencher'!P855</f>
        <v>0</v>
      </c>
      <c r="P846" s="17">
        <f t="shared" si="80"/>
        <v>1.1599999999999999</v>
      </c>
      <c r="Q846" s="16">
        <f>'[1]TCE - ANEXO III - Preencher'!R855</f>
        <v>207</v>
      </c>
      <c r="R846" s="16">
        <f>'[1]TCE - ANEXO III - Preencher'!S855</f>
        <v>54.34</v>
      </c>
      <c r="S846" s="17">
        <f t="shared" si="81"/>
        <v>152.66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278.97339999999997</v>
      </c>
    </row>
    <row r="847" spans="1:28">
      <c r="A847" s="9">
        <f>IFERROR(VLOOKUP(B847,'[1]DADOS (OCULTAR)'!$P$3:$R$56,3,0),"")</f>
        <v>10988301000633</v>
      </c>
      <c r="B847" s="10" t="str">
        <f>'[1]TCE - ANEXO III - Preencher'!C856</f>
        <v>HOSPITAL PELÓPIDAS SILVEIRA</v>
      </c>
      <c r="C847" s="11"/>
      <c r="D847" s="12" t="str">
        <f>'[1]TCE - ANEXO III - Preencher'!E856</f>
        <v>MAYZE NASCIMENTO ALBUQUERQUE DA SILVA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223505</v>
      </c>
      <c r="G847" s="14">
        <f>IF('[1]TCE - ANEXO III - Preencher'!H856="","",'[1]TCE - ANEXO III - Preencher'!H856)</f>
        <v>44136</v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2.44</v>
      </c>
      <c r="O847" s="16">
        <f>'[1]TCE - ANEXO III - Preencher'!P856</f>
        <v>0</v>
      </c>
      <c r="P847" s="17">
        <f t="shared" si="80"/>
        <v>2.44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2.44</v>
      </c>
    </row>
    <row r="848" spans="1:28">
      <c r="A848" s="9">
        <f>IFERROR(VLOOKUP(B848,'[1]DADOS (OCULTAR)'!$P$3:$R$56,3,0),"")</f>
        <v>10988301000633</v>
      </c>
      <c r="B848" s="10" t="str">
        <f>'[1]TCE - ANEXO III - Preencher'!C857</f>
        <v>HOSPITAL PELÓPIDAS SILVEIRA</v>
      </c>
      <c r="C848" s="11"/>
      <c r="D848" s="12" t="str">
        <f>'[1]TCE - ANEXO III - Preencher'!E857</f>
        <v>MEXNEIDE RODRIGUES CABRAL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>
        <f>IF('[1]TCE - ANEXO III - Preencher'!H857="","",'[1]TCE - ANEXO III - Preencher'!H857)</f>
        <v>44136</v>
      </c>
      <c r="H848" s="15">
        <f>'[1]TCE - ANEXO III - Preencher'!I857</f>
        <v>13.978299999999999</v>
      </c>
      <c r="I848" s="15">
        <f>'[1]TCE - ANEXO III - Preencher'!J857</f>
        <v>111.82639999999999</v>
      </c>
      <c r="J848" s="15">
        <f>'[1]TCE - ANEXO III - Preencher'!K857</f>
        <v>0</v>
      </c>
      <c r="K848" s="16">
        <f>'[1]TCE - ANEXO III - Preencher'!L857</f>
        <v>103.99279411764699</v>
      </c>
      <c r="L848" s="16">
        <f>'[1]TCE - ANEXO III - Preencher'!M857</f>
        <v>20.9</v>
      </c>
      <c r="M848" s="16">
        <f t="shared" si="79"/>
        <v>83.092794117647003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82.8</v>
      </c>
      <c r="R848" s="16">
        <f>'[1]TCE - ANEXO III - Preencher'!S857</f>
        <v>62.7</v>
      </c>
      <c r="S848" s="17">
        <f t="shared" si="81"/>
        <v>20.099999999999994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230.15749411764699</v>
      </c>
    </row>
    <row r="849" spans="1:28">
      <c r="A849" s="9">
        <f>IFERROR(VLOOKUP(B849,'[1]DADOS (OCULTAR)'!$P$3:$R$56,3,0),"")</f>
        <v>10988301000633</v>
      </c>
      <c r="B849" s="10" t="str">
        <f>'[1]TCE - ANEXO III - Preencher'!C858</f>
        <v>HOSPITAL PELÓPIDAS SILVEIRA</v>
      </c>
      <c r="C849" s="11"/>
      <c r="D849" s="12" t="str">
        <f>'[1]TCE - ANEXO III - Preencher'!E858</f>
        <v>MICHELE BARBOSA DE ALMEIDA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322205</v>
      </c>
      <c r="G849" s="14">
        <f>IF('[1]TCE - ANEXO III - Preencher'!H858="","",'[1]TCE - ANEXO III - Preencher'!H858)</f>
        <v>44136</v>
      </c>
      <c r="H849" s="15">
        <f>'[1]TCE - ANEXO III - Preencher'!I858</f>
        <v>22.545400000000001</v>
      </c>
      <c r="I849" s="15">
        <f>'[1]TCE - ANEXO III - Preencher'!J858</f>
        <v>180.36320000000001</v>
      </c>
      <c r="J849" s="15">
        <f>'[1]TCE - ANEXO III - Preencher'!K858</f>
        <v>0</v>
      </c>
      <c r="K849" s="16">
        <f>'[1]TCE - ANEXO III - Preencher'!L858</f>
        <v>103.99279411764699</v>
      </c>
      <c r="L849" s="16">
        <f>'[1]TCE - ANEXO III - Preencher'!M858</f>
        <v>20.9</v>
      </c>
      <c r="M849" s="16">
        <f t="shared" si="79"/>
        <v>83.092794117647003</v>
      </c>
      <c r="N849" s="16">
        <f>'[1]TCE - ANEXO III - Preencher'!O858</f>
        <v>1.1599999999999999</v>
      </c>
      <c r="O849" s="16">
        <f>'[1]TCE - ANEXO III - Preencher'!P858</f>
        <v>0</v>
      </c>
      <c r="P849" s="17">
        <f t="shared" si="80"/>
        <v>1.1599999999999999</v>
      </c>
      <c r="Q849" s="16">
        <f>'[1]TCE - ANEXO III - Preencher'!R858</f>
        <v>207</v>
      </c>
      <c r="R849" s="16">
        <f>'[1]TCE - ANEXO III - Preencher'!S858</f>
        <v>62.7</v>
      </c>
      <c r="S849" s="17">
        <f t="shared" si="81"/>
        <v>144.30000000000001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431.46139411764705</v>
      </c>
    </row>
    <row r="850" spans="1:28">
      <c r="A850" s="9">
        <f>IFERROR(VLOOKUP(B850,'[1]DADOS (OCULTAR)'!$P$3:$R$56,3,0),"")</f>
        <v>10988301000633</v>
      </c>
      <c r="B850" s="10" t="str">
        <f>'[1]TCE - ANEXO III - Preencher'!C859</f>
        <v>HOSPITAL PELÓPIDAS SILVEIRA</v>
      </c>
      <c r="C850" s="11"/>
      <c r="D850" s="12" t="str">
        <f>'[1]TCE - ANEXO III - Preencher'!E859</f>
        <v>MICHELLE DAS CHAGAS SOUZA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324115</v>
      </c>
      <c r="G850" s="14">
        <f>IF('[1]TCE - ANEXO III - Preencher'!H859="","",'[1]TCE - ANEXO III - Preencher'!H859)</f>
        <v>44136</v>
      </c>
      <c r="H850" s="15">
        <f>'[1]TCE - ANEXO III - Preencher'!I859</f>
        <v>29.905999999999999</v>
      </c>
      <c r="I850" s="15">
        <f>'[1]TCE - ANEXO III - Preencher'!J859</f>
        <v>239.24799999999999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1.1599999999999999</v>
      </c>
      <c r="O850" s="16">
        <f>'[1]TCE - ANEXO III - Preencher'!P859</f>
        <v>0</v>
      </c>
      <c r="P850" s="17">
        <f t="shared" si="80"/>
        <v>1.1599999999999999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270.31400000000002</v>
      </c>
    </row>
    <row r="851" spans="1:28">
      <c r="A851" s="9">
        <f>IFERROR(VLOOKUP(B851,'[1]DADOS (OCULTAR)'!$P$3:$R$56,3,0),"")</f>
        <v>10988301000633</v>
      </c>
      <c r="B851" s="10" t="str">
        <f>'[1]TCE - ANEXO III - Preencher'!C860</f>
        <v>HOSPITAL PELÓPIDAS SILVEIRA</v>
      </c>
      <c r="C851" s="11"/>
      <c r="D851" s="12" t="str">
        <f>'[1]TCE - ANEXO III - Preencher'!E860</f>
        <v>MICHELLE FERREIRA NEVES DA LUZ CORDEIRO</v>
      </c>
      <c r="E851" s="10" t="str">
        <f>IF('[1]TCE - ANEXO III - Preencher'!F860="4 - Assistência Odontológica","2 - Outros Profissionais da Saúde",'[1]TCE - ANEXO III - Preencher'!F860)</f>
        <v>1 - Médico</v>
      </c>
      <c r="F851" s="13">
        <f>'[1]TCE - ANEXO III - Preencher'!G860</f>
        <v>225125</v>
      </c>
      <c r="G851" s="14">
        <f>IF('[1]TCE - ANEXO III - Preencher'!H860="","",'[1]TCE - ANEXO III - Preencher'!H860)</f>
        <v>44136</v>
      </c>
      <c r="H851" s="15">
        <f>'[1]TCE - ANEXO III - Preencher'!I860</f>
        <v>93.01</v>
      </c>
      <c r="I851" s="15">
        <f>'[1]TCE - ANEXO III - Preencher'!J860</f>
        <v>744.08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9.2766149999999996</v>
      </c>
      <c r="O851" s="16">
        <f>'[1]TCE - ANEXO III - Preencher'!P860</f>
        <v>0</v>
      </c>
      <c r="P851" s="17">
        <f t="shared" si="80"/>
        <v>9.2766149999999996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846.36661500000002</v>
      </c>
    </row>
    <row r="852" spans="1:28">
      <c r="A852" s="9">
        <f>IFERROR(VLOOKUP(B852,'[1]DADOS (OCULTAR)'!$P$3:$R$56,3,0),"")</f>
        <v>10988301000633</v>
      </c>
      <c r="B852" s="10" t="str">
        <f>'[1]TCE - ANEXO III - Preencher'!C861</f>
        <v>HOSPITAL PELÓPIDAS SILVEIRA</v>
      </c>
      <c r="C852" s="11"/>
      <c r="D852" s="12" t="str">
        <f>'[1]TCE - ANEXO III - Preencher'!E861</f>
        <v>MICHELLY ARAUJO DE SOUZA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223505</v>
      </c>
      <c r="G852" s="14">
        <f>IF('[1]TCE - ANEXO III - Preencher'!H861="","",'[1]TCE - ANEXO III - Preencher'!H861)</f>
        <v>44136</v>
      </c>
      <c r="H852" s="15">
        <f>'[1]TCE - ANEXO III - Preencher'!I861</f>
        <v>39.342300000000002</v>
      </c>
      <c r="I852" s="15">
        <f>'[1]TCE - ANEXO III - Preencher'!J861</f>
        <v>317.48080000000004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2.44</v>
      </c>
      <c r="O852" s="16">
        <f>'[1]TCE - ANEXO III - Preencher'!P861</f>
        <v>0</v>
      </c>
      <c r="P852" s="17">
        <f t="shared" si="80"/>
        <v>2.44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103.28</v>
      </c>
      <c r="U852" s="16">
        <f>'[1]TCE - ANEXO III - Preencher'!V861</f>
        <v>0</v>
      </c>
      <c r="V852" s="17">
        <f t="shared" si="82"/>
        <v>103.28</v>
      </c>
      <c r="W852" s="18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462.54310000000009</v>
      </c>
    </row>
    <row r="853" spans="1:28">
      <c r="A853" s="9">
        <f>IFERROR(VLOOKUP(B853,'[1]DADOS (OCULTAR)'!$P$3:$R$56,3,0),"")</f>
        <v>10988301000633</v>
      </c>
      <c r="B853" s="10" t="str">
        <f>'[1]TCE - ANEXO III - Preencher'!C862</f>
        <v>HOSPITAL PELÓPIDAS SILVEIRA</v>
      </c>
      <c r="C853" s="11"/>
      <c r="D853" s="12" t="str">
        <f>'[1]TCE - ANEXO III - Preencher'!E862</f>
        <v>MIFARES HERNANDES CUNHA CAVALCANTI</v>
      </c>
      <c r="E853" s="10" t="str">
        <f>IF('[1]TCE - ANEXO III - Preencher'!F862="4 - Assistência Odontológica","2 - Outros Profissionais da Saúde",'[1]TCE - ANEXO III - Preencher'!F862)</f>
        <v>3 - Administrativo</v>
      </c>
      <c r="F853" s="13">
        <f>'[1]TCE - ANEXO III - Preencher'!G862</f>
        <v>317210</v>
      </c>
      <c r="G853" s="14">
        <f>IF('[1]TCE - ANEXO III - Preencher'!H862="","",'[1]TCE - ANEXO III - Preencher'!H862)</f>
        <v>44136</v>
      </c>
      <c r="H853" s="15">
        <f>'[1]TCE - ANEXO III - Preencher'!I862</f>
        <v>16.755500000000001</v>
      </c>
      <c r="I853" s="15">
        <f>'[1]TCE - ANEXO III - Preencher'!J862</f>
        <v>134.04400000000001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1.1599999999999999</v>
      </c>
      <c r="O853" s="16">
        <f>'[1]TCE - ANEXO III - Preencher'!P862</f>
        <v>0</v>
      </c>
      <c r="P853" s="17">
        <f t="shared" si="80"/>
        <v>1.1599999999999999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151.95950000000002</v>
      </c>
    </row>
    <row r="854" spans="1:28">
      <c r="A854" s="9">
        <f>IFERROR(VLOOKUP(B854,'[1]DADOS (OCULTAR)'!$P$3:$R$56,3,0),"")</f>
        <v>10988301000633</v>
      </c>
      <c r="B854" s="10" t="str">
        <f>'[1]TCE - ANEXO III - Preencher'!C863</f>
        <v>HOSPITAL PELÓPIDAS SILVEIRA</v>
      </c>
      <c r="C854" s="11"/>
      <c r="D854" s="12" t="str">
        <f>'[1]TCE - ANEXO III - Preencher'!E863</f>
        <v>MILENA BARBOSA DA SILVA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322205</v>
      </c>
      <c r="G854" s="14">
        <f>IF('[1]TCE - ANEXO III - Preencher'!H863="","",'[1]TCE - ANEXO III - Preencher'!H863)</f>
        <v>44136</v>
      </c>
      <c r="H854" s="15">
        <f>'[1]TCE - ANEXO III - Preencher'!I863</f>
        <v>12.534300000000002</v>
      </c>
      <c r="I854" s="15">
        <f>'[1]TCE - ANEXO III - Preencher'!J863</f>
        <v>108.63440000000001</v>
      </c>
      <c r="J854" s="15">
        <f>'[1]TCE - ANEXO III - Preencher'!K863</f>
        <v>0</v>
      </c>
      <c r="K854" s="16">
        <f>'[1]TCE - ANEXO III - Preencher'!L863</f>
        <v>103.99279411764699</v>
      </c>
      <c r="L854" s="16">
        <f>'[1]TCE - ANEXO III - Preencher'!M863</f>
        <v>20.9</v>
      </c>
      <c r="M854" s="16">
        <f t="shared" si="79"/>
        <v>83.092794117647003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205.42149411764703</v>
      </c>
    </row>
    <row r="855" spans="1:28">
      <c r="A855" s="9">
        <f>IFERROR(VLOOKUP(B855,'[1]DADOS (OCULTAR)'!$P$3:$R$56,3,0),"")</f>
        <v>10988301000633</v>
      </c>
      <c r="B855" s="10" t="str">
        <f>'[1]TCE - ANEXO III - Preencher'!C864</f>
        <v>HOSPITAL PELÓPIDAS SILVEIRA</v>
      </c>
      <c r="C855" s="11"/>
      <c r="D855" s="12" t="str">
        <f>'[1]TCE - ANEXO III - Preencher'!E864</f>
        <v>MIRIAN ZULEIDE DA COSTA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>
        <f>'[1]TCE - ANEXO III - Preencher'!G864</f>
        <v>324205</v>
      </c>
      <c r="G855" s="14">
        <f>IF('[1]TCE - ANEXO III - Preencher'!H864="","",'[1]TCE - ANEXO III - Preencher'!H864)</f>
        <v>44136</v>
      </c>
      <c r="H855" s="15">
        <f>'[1]TCE - ANEXO III - Preencher'!I864</f>
        <v>14.811300000000001</v>
      </c>
      <c r="I855" s="15">
        <f>'[1]TCE - ANEXO III - Preencher'!J864</f>
        <v>118.49040000000001</v>
      </c>
      <c r="J855" s="15">
        <f>'[1]TCE - ANEXO III - Preencher'!K864</f>
        <v>0</v>
      </c>
      <c r="K855" s="16">
        <f>'[1]TCE - ANEXO III - Preencher'!L864</f>
        <v>103.99279411764699</v>
      </c>
      <c r="L855" s="16">
        <f>'[1]TCE - ANEXO III - Preencher'!M864</f>
        <v>25.85</v>
      </c>
      <c r="M855" s="16">
        <f t="shared" si="79"/>
        <v>78.142794117646986</v>
      </c>
      <c r="N855" s="16">
        <f>'[1]TCE - ANEXO III - Preencher'!O864</f>
        <v>1.1599999999999999</v>
      </c>
      <c r="O855" s="16">
        <f>'[1]TCE - ANEXO III - Preencher'!P864</f>
        <v>0</v>
      </c>
      <c r="P855" s="17">
        <f t="shared" si="80"/>
        <v>1.1599999999999999</v>
      </c>
      <c r="Q855" s="16">
        <f>'[1]TCE - ANEXO III - Preencher'!R864</f>
        <v>207</v>
      </c>
      <c r="R855" s="16">
        <f>'[1]TCE - ANEXO III - Preencher'!S864</f>
        <v>77.540000000000006</v>
      </c>
      <c r="S855" s="17">
        <f t="shared" si="81"/>
        <v>129.45999999999998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342.06449411764697</v>
      </c>
    </row>
    <row r="856" spans="1:28">
      <c r="A856" s="9">
        <f>IFERROR(VLOOKUP(B856,'[1]DADOS (OCULTAR)'!$P$3:$R$56,3,0),"")</f>
        <v>10988301000633</v>
      </c>
      <c r="B856" s="10" t="str">
        <f>'[1]TCE - ANEXO III - Preencher'!C865</f>
        <v>HOSPITAL PELÓPIDAS SILVEIRA</v>
      </c>
      <c r="C856" s="11"/>
      <c r="D856" s="12" t="str">
        <f>'[1]TCE - ANEXO III - Preencher'!E865</f>
        <v>MIRIELZA ANDRADE BATISTA DA SILVA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322205</v>
      </c>
      <c r="G856" s="14">
        <f>IF('[1]TCE - ANEXO III - Preencher'!H865="","",'[1]TCE - ANEXO III - Preencher'!H865)</f>
        <v>44136</v>
      </c>
      <c r="H856" s="15">
        <f>'[1]TCE - ANEXO III - Preencher'!I865</f>
        <v>14.038</v>
      </c>
      <c r="I856" s="15">
        <f>'[1]TCE - ANEXO III - Preencher'!J865</f>
        <v>112.304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1.1599999999999999</v>
      </c>
      <c r="O856" s="16">
        <f>'[1]TCE - ANEXO III - Preencher'!P865</f>
        <v>0</v>
      </c>
      <c r="P856" s="17">
        <f t="shared" si="80"/>
        <v>1.1599999999999999</v>
      </c>
      <c r="Q856" s="16">
        <f>'[1]TCE - ANEXO III - Preencher'!R865</f>
        <v>207</v>
      </c>
      <c r="R856" s="16">
        <f>'[1]TCE - ANEXO III - Preencher'!S865</f>
        <v>62.7</v>
      </c>
      <c r="S856" s="17">
        <f t="shared" si="81"/>
        <v>144.30000000000001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271.80200000000002</v>
      </c>
    </row>
    <row r="857" spans="1:28">
      <c r="A857" s="9">
        <f>IFERROR(VLOOKUP(B857,'[1]DADOS (OCULTAR)'!$P$3:$R$56,3,0),"")</f>
        <v>10988301000633</v>
      </c>
      <c r="B857" s="10" t="str">
        <f>'[1]TCE - ANEXO III - Preencher'!C866</f>
        <v>HOSPITAL PELÓPIDAS SILVEIRA</v>
      </c>
      <c r="C857" s="11"/>
      <c r="D857" s="12" t="str">
        <f>'[1]TCE - ANEXO III - Preencher'!E866</f>
        <v>MIRYAN KAMILA DANTAS SILVA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223505</v>
      </c>
      <c r="G857" s="14">
        <f>IF('[1]TCE - ANEXO III - Preencher'!H866="","",'[1]TCE - ANEXO III - Preencher'!H866)</f>
        <v>44136</v>
      </c>
      <c r="H857" s="15">
        <f>'[1]TCE - ANEXO III - Preencher'!I866</f>
        <v>21.245300000000004</v>
      </c>
      <c r="I857" s="15">
        <f>'[1]TCE - ANEXO III - Preencher'!J866</f>
        <v>181.9984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2.44</v>
      </c>
      <c r="O857" s="16">
        <f>'[1]TCE - ANEXO III - Preencher'!P866</f>
        <v>0</v>
      </c>
      <c r="P857" s="17">
        <f t="shared" si="80"/>
        <v>2.44</v>
      </c>
      <c r="Q857" s="16">
        <f>'[1]TCE - ANEXO III - Preencher'!R866</f>
        <v>0</v>
      </c>
      <c r="R857" s="16">
        <f>'[1]TCE - ANEXO III - Preencher'!S866</f>
        <v>83.02</v>
      </c>
      <c r="S857" s="17">
        <f t="shared" si="81"/>
        <v>-83.02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122.66370000000002</v>
      </c>
    </row>
    <row r="858" spans="1:28">
      <c r="A858" s="9">
        <f>IFERROR(VLOOKUP(B858,'[1]DADOS (OCULTAR)'!$P$3:$R$56,3,0),"")</f>
        <v>10988301000633</v>
      </c>
      <c r="B858" s="10" t="str">
        <f>'[1]TCE - ANEXO III - Preencher'!C867</f>
        <v>HOSPITAL PELÓPIDAS SILVEIRA</v>
      </c>
      <c r="C858" s="11"/>
      <c r="D858" s="12" t="str">
        <f>'[1]TCE - ANEXO III - Preencher'!E867</f>
        <v>MISLENE PAULINA DE SOUZA COMBE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513430</v>
      </c>
      <c r="G858" s="14">
        <f>IF('[1]TCE - ANEXO III - Preencher'!H867="","",'[1]TCE - ANEXO III - Preencher'!H867)</f>
        <v>44136</v>
      </c>
      <c r="H858" s="15">
        <f>'[1]TCE - ANEXO III - Preencher'!I867</f>
        <v>12.5305</v>
      </c>
      <c r="I858" s="15">
        <f>'[1]TCE - ANEXO III - Preencher'!J867</f>
        <v>100.244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1.1599999999999999</v>
      </c>
      <c r="O858" s="16">
        <f>'[1]TCE - ANEXO III - Preencher'!P867</f>
        <v>0</v>
      </c>
      <c r="P858" s="17">
        <f t="shared" si="80"/>
        <v>1.1599999999999999</v>
      </c>
      <c r="Q858" s="16">
        <f>'[1]TCE - ANEXO III - Preencher'!R867</f>
        <v>207</v>
      </c>
      <c r="R858" s="16">
        <f>'[1]TCE - ANEXO III - Preencher'!S867</f>
        <v>62.7</v>
      </c>
      <c r="S858" s="17">
        <f t="shared" si="81"/>
        <v>144.30000000000001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258.23450000000003</v>
      </c>
    </row>
    <row r="859" spans="1:28">
      <c r="A859" s="9">
        <f>IFERROR(VLOOKUP(B859,'[1]DADOS (OCULTAR)'!$P$3:$R$56,3,0),"")</f>
        <v>10988301000633</v>
      </c>
      <c r="B859" s="10" t="str">
        <f>'[1]TCE - ANEXO III - Preencher'!C868</f>
        <v>HOSPITAL PELÓPIDAS SILVEIRA</v>
      </c>
      <c r="C859" s="11"/>
      <c r="D859" s="12" t="str">
        <f>'[1]TCE - ANEXO III - Preencher'!E868</f>
        <v>MISLIANE DE LIMA LEITE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>
        <f>'[1]TCE - ANEXO III - Preencher'!G868</f>
        <v>411010</v>
      </c>
      <c r="G859" s="14">
        <f>IF('[1]TCE - ANEXO III - Preencher'!H868="","",'[1]TCE - ANEXO III - Preencher'!H868)</f>
        <v>44136</v>
      </c>
      <c r="H859" s="15">
        <f>'[1]TCE - ANEXO III - Preencher'!I868</f>
        <v>12.331300000000001</v>
      </c>
      <c r="I859" s="15">
        <f>'[1]TCE - ANEXO III - Preencher'!J868</f>
        <v>98.650400000000005</v>
      </c>
      <c r="J859" s="15">
        <f>'[1]TCE - ANEXO III - Preencher'!K868</f>
        <v>0</v>
      </c>
      <c r="K859" s="16">
        <f>'[1]TCE - ANEXO III - Preencher'!L868</f>
        <v>103.99279411764699</v>
      </c>
      <c r="L859" s="16">
        <f>'[1]TCE - ANEXO III - Preencher'!M868</f>
        <v>20.9</v>
      </c>
      <c r="M859" s="16">
        <f t="shared" si="79"/>
        <v>83.092794117647003</v>
      </c>
      <c r="N859" s="16">
        <f>'[1]TCE - ANEXO III - Preencher'!O868</f>
        <v>1.1599999999999999</v>
      </c>
      <c r="O859" s="16">
        <f>'[1]TCE - ANEXO III - Preencher'!P868</f>
        <v>0</v>
      </c>
      <c r="P859" s="17">
        <f t="shared" si="80"/>
        <v>1.1599999999999999</v>
      </c>
      <c r="Q859" s="16">
        <f>'[1]TCE - ANEXO III - Preencher'!R868</f>
        <v>141</v>
      </c>
      <c r="R859" s="16">
        <f>'[1]TCE - ANEXO III - Preencher'!S868</f>
        <v>62.7</v>
      </c>
      <c r="S859" s="17">
        <f t="shared" si="81"/>
        <v>78.3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273.534494117647</v>
      </c>
    </row>
    <row r="860" spans="1:28">
      <c r="A860" s="9">
        <f>IFERROR(VLOOKUP(B860,'[1]DADOS (OCULTAR)'!$P$3:$R$56,3,0),"")</f>
        <v>10988301000633</v>
      </c>
      <c r="B860" s="10" t="str">
        <f>'[1]TCE - ANEXO III - Preencher'!C869</f>
        <v>HOSPITAL PELÓPIDAS SILVEIRA</v>
      </c>
      <c r="C860" s="11"/>
      <c r="D860" s="12" t="str">
        <f>'[1]TCE - ANEXO III - Preencher'!E869</f>
        <v>MOEMA PEISINO PEREIRA</v>
      </c>
      <c r="E860" s="10" t="str">
        <f>IF('[1]TCE - ANEXO III - Preencher'!F869="4 - Assistência Odontológica","2 - Outros Profissionais da Saúde",'[1]TCE - ANEXO III - Preencher'!F869)</f>
        <v>1 - Médico</v>
      </c>
      <c r="F860" s="13">
        <f>'[1]TCE - ANEXO III - Preencher'!G869</f>
        <v>225125</v>
      </c>
      <c r="G860" s="14">
        <f>IF('[1]TCE - ANEXO III - Preencher'!H869="","",'[1]TCE - ANEXO III - Preencher'!H869)</f>
        <v>44136</v>
      </c>
      <c r="H860" s="15">
        <f>'[1]TCE - ANEXO III - Preencher'!I869</f>
        <v>80.371400000000008</v>
      </c>
      <c r="I860" s="15">
        <f>'[1]TCE - ANEXO III - Preencher'!J869</f>
        <v>642.97120000000007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9.2766149999999996</v>
      </c>
      <c r="O860" s="16">
        <f>'[1]TCE - ANEXO III - Preencher'!P869</f>
        <v>0</v>
      </c>
      <c r="P860" s="17">
        <f t="shared" si="80"/>
        <v>9.2766149999999996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732.61921500000005</v>
      </c>
    </row>
    <row r="861" spans="1:28">
      <c r="A861" s="9">
        <f>IFERROR(VLOOKUP(B861,'[1]DADOS (OCULTAR)'!$P$3:$R$56,3,0),"")</f>
        <v>10988301000633</v>
      </c>
      <c r="B861" s="10" t="str">
        <f>'[1]TCE - ANEXO III - Preencher'!C870</f>
        <v>HOSPITAL PELÓPIDAS SILVEIRA</v>
      </c>
      <c r="C861" s="11"/>
      <c r="D861" s="12" t="str">
        <f>'[1]TCE - ANEXO III - Preencher'!E870</f>
        <v>MOISES SANTOS CONCEICAO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521130</v>
      </c>
      <c r="G861" s="14">
        <f>IF('[1]TCE - ANEXO III - Preencher'!H870="","",'[1]TCE - ANEXO III - Preencher'!H870)</f>
        <v>44136</v>
      </c>
      <c r="H861" s="15">
        <f>'[1]TCE - ANEXO III - Preencher'!I870</f>
        <v>10.450000000000001</v>
      </c>
      <c r="I861" s="15">
        <f>'[1]TCE - ANEXO III - Preencher'!J870</f>
        <v>104.5</v>
      </c>
      <c r="J861" s="15">
        <f>'[1]TCE - ANEXO III - Preencher'!K870</f>
        <v>0</v>
      </c>
      <c r="K861" s="16">
        <f>'[1]TCE - ANEXO III - Preencher'!L870</f>
        <v>103.99279411764699</v>
      </c>
      <c r="L861" s="16">
        <f>'[1]TCE - ANEXO III - Preencher'!M870</f>
        <v>20.9</v>
      </c>
      <c r="M861" s="16">
        <f t="shared" si="79"/>
        <v>83.092794117647003</v>
      </c>
      <c r="N861" s="16">
        <f>'[1]TCE - ANEXO III - Preencher'!O870</f>
        <v>1.1599999999999999</v>
      </c>
      <c r="O861" s="16">
        <f>'[1]TCE - ANEXO III - Preencher'!P870</f>
        <v>0</v>
      </c>
      <c r="P861" s="17">
        <f t="shared" si="80"/>
        <v>1.1599999999999999</v>
      </c>
      <c r="Q861" s="16">
        <f>'[1]TCE - ANEXO III - Preencher'!R870</f>
        <v>138</v>
      </c>
      <c r="R861" s="16">
        <f>'[1]TCE - ANEXO III - Preencher'!S870</f>
        <v>62.7</v>
      </c>
      <c r="S861" s="17">
        <f t="shared" si="81"/>
        <v>75.3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274.502794117647</v>
      </c>
    </row>
    <row r="862" spans="1:28">
      <c r="A862" s="9">
        <f>IFERROR(VLOOKUP(B862,'[1]DADOS (OCULTAR)'!$P$3:$R$56,3,0),"")</f>
        <v>10988301000633</v>
      </c>
      <c r="B862" s="10" t="str">
        <f>'[1]TCE - ANEXO III - Preencher'!C871</f>
        <v>HOSPITAL PELÓPIDAS SILVEIRA</v>
      </c>
      <c r="C862" s="11"/>
      <c r="D862" s="12" t="str">
        <f>'[1]TCE - ANEXO III - Preencher'!E871</f>
        <v>MONICA CIBELLE MUNIZ DE ARAUJO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>
        <f>'[1]TCE - ANEXO III - Preencher'!G871</f>
        <v>411010</v>
      </c>
      <c r="G862" s="14">
        <f>IF('[1]TCE - ANEXO III - Preencher'!H871="","",'[1]TCE - ANEXO III - Preencher'!H871)</f>
        <v>44136</v>
      </c>
      <c r="H862" s="15">
        <f>'[1]TCE - ANEXO III - Preencher'!I871</f>
        <v>10.921800000000001</v>
      </c>
      <c r="I862" s="15">
        <f>'[1]TCE - ANEXO III - Preencher'!J871</f>
        <v>89.464800000000011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1.1599999999999999</v>
      </c>
      <c r="O862" s="16">
        <f>'[1]TCE - ANEXO III - Preencher'!P871</f>
        <v>0</v>
      </c>
      <c r="P862" s="17">
        <f t="shared" si="80"/>
        <v>1.1599999999999999</v>
      </c>
      <c r="Q862" s="16">
        <f>'[1]TCE - ANEXO III - Preencher'!R871</f>
        <v>138</v>
      </c>
      <c r="R862" s="16">
        <f>'[1]TCE - ANEXO III - Preencher'!S871</f>
        <v>0</v>
      </c>
      <c r="S862" s="17">
        <f t="shared" si="81"/>
        <v>138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239.54660000000001</v>
      </c>
    </row>
    <row r="863" spans="1:28">
      <c r="A863" s="9">
        <f>IFERROR(VLOOKUP(B863,'[1]DADOS (OCULTAR)'!$P$3:$R$56,3,0),"")</f>
        <v>10988301000633</v>
      </c>
      <c r="B863" s="10" t="str">
        <f>'[1]TCE - ANEXO III - Preencher'!C872</f>
        <v>HOSPITAL PELÓPIDAS SILVEIRA</v>
      </c>
      <c r="C863" s="11"/>
      <c r="D863" s="12" t="str">
        <f>'[1]TCE - ANEXO III - Preencher'!E872</f>
        <v>MONICA DE BARROS MARINHO</v>
      </c>
      <c r="E863" s="10" t="str">
        <f>IF('[1]TCE - ANEXO III - Preencher'!F872="4 - Assistência Odontológica","2 - Outros Profissionais da Saúde",'[1]TCE - ANEXO III - Preencher'!F872)</f>
        <v>1 - Médico</v>
      </c>
      <c r="F863" s="13">
        <f>'[1]TCE - ANEXO III - Preencher'!G872</f>
        <v>225125</v>
      </c>
      <c r="G863" s="14">
        <f>IF('[1]TCE - ANEXO III - Preencher'!H872="","",'[1]TCE - ANEXO III - Preencher'!H872)</f>
        <v>44136</v>
      </c>
      <c r="H863" s="15">
        <f>'[1]TCE - ANEXO III - Preencher'!I872</f>
        <v>64.017499999999998</v>
      </c>
      <c r="I863" s="15">
        <f>'[1]TCE - ANEXO III - Preencher'!J872</f>
        <v>594.16319999999996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9.2766149999999996</v>
      </c>
      <c r="O863" s="16">
        <f>'[1]TCE - ANEXO III - Preencher'!P872</f>
        <v>0</v>
      </c>
      <c r="P863" s="17">
        <f t="shared" si="80"/>
        <v>9.2766149999999996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667.45731499999999</v>
      </c>
    </row>
    <row r="864" spans="1:28">
      <c r="A864" s="9">
        <f>IFERROR(VLOOKUP(B864,'[1]DADOS (OCULTAR)'!$P$3:$R$56,3,0),"")</f>
        <v>10988301000633</v>
      </c>
      <c r="B864" s="10" t="str">
        <f>'[1]TCE - ANEXO III - Preencher'!C873</f>
        <v>HOSPITAL PELÓPIDAS SILVEIRA</v>
      </c>
      <c r="C864" s="11"/>
      <c r="D864" s="12" t="str">
        <f>'[1]TCE - ANEXO III - Preencher'!E873</f>
        <v>MONICA MARIA DA SILVA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>
        <f>IF('[1]TCE - ANEXO III - Preencher'!H873="","",'[1]TCE - ANEXO III - Preencher'!H873)</f>
        <v>44136</v>
      </c>
      <c r="H864" s="15">
        <f>'[1]TCE - ANEXO III - Preencher'!I873</f>
        <v>14.610999999999999</v>
      </c>
      <c r="I864" s="15">
        <f>'[1]TCE - ANEXO III - Preencher'!J873</f>
        <v>116.88799999999999</v>
      </c>
      <c r="J864" s="15">
        <f>'[1]TCE - ANEXO III - Preencher'!K873</f>
        <v>0</v>
      </c>
      <c r="K864" s="16">
        <f>'[1]TCE - ANEXO III - Preencher'!L873</f>
        <v>103.99279411764699</v>
      </c>
      <c r="L864" s="16">
        <f>'[1]TCE - ANEXO III - Preencher'!M873</f>
        <v>20.9</v>
      </c>
      <c r="M864" s="16">
        <f t="shared" si="79"/>
        <v>83.092794117647003</v>
      </c>
      <c r="N864" s="16">
        <f>'[1]TCE - ANEXO III - Preencher'!O873</f>
        <v>1.1599999999999999</v>
      </c>
      <c r="O864" s="16">
        <f>'[1]TCE - ANEXO III - Preencher'!P873</f>
        <v>0</v>
      </c>
      <c r="P864" s="17">
        <f t="shared" si="80"/>
        <v>1.1599999999999999</v>
      </c>
      <c r="Q864" s="16">
        <f>'[1]TCE - ANEXO III - Preencher'!R873</f>
        <v>207</v>
      </c>
      <c r="R864" s="16">
        <f>'[1]TCE - ANEXO III - Preencher'!S873</f>
        <v>62.7</v>
      </c>
      <c r="S864" s="17">
        <f t="shared" si="81"/>
        <v>144.30000000000001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360.05179411764698</v>
      </c>
    </row>
    <row r="865" spans="1:28">
      <c r="A865" s="9">
        <f>IFERROR(VLOOKUP(B865,'[1]DADOS (OCULTAR)'!$P$3:$R$56,3,0),"")</f>
        <v>10988301000633</v>
      </c>
      <c r="B865" s="10" t="str">
        <f>'[1]TCE - ANEXO III - Preencher'!C874</f>
        <v>HOSPITAL PELÓPIDAS SILVEIRA</v>
      </c>
      <c r="C865" s="11"/>
      <c r="D865" s="12" t="str">
        <f>'[1]TCE - ANEXO III - Preencher'!E874</f>
        <v>MONICA MARIA DOS SANTOS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>
        <f>IF('[1]TCE - ANEXO III - Preencher'!H874="","",'[1]TCE - ANEXO III - Preencher'!H874)</f>
        <v>44136</v>
      </c>
      <c r="H865" s="15">
        <f>'[1]TCE - ANEXO III - Preencher'!I874</f>
        <v>14.533299999999999</v>
      </c>
      <c r="I865" s="15">
        <f>'[1]TCE - ANEXO III - Preencher'!J874</f>
        <v>116.26639999999999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1.1599999999999999</v>
      </c>
      <c r="O865" s="16">
        <f>'[1]TCE - ANEXO III - Preencher'!P874</f>
        <v>0</v>
      </c>
      <c r="P865" s="17">
        <f t="shared" si="80"/>
        <v>1.1599999999999999</v>
      </c>
      <c r="Q865" s="16">
        <f>'[1]TCE - ANEXO III - Preencher'!R874</f>
        <v>103.5</v>
      </c>
      <c r="R865" s="16">
        <f>'[1]TCE - ANEXO III - Preencher'!S874</f>
        <v>62.7</v>
      </c>
      <c r="S865" s="17">
        <f t="shared" si="81"/>
        <v>40.799999999999997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172.75970000000001</v>
      </c>
    </row>
    <row r="866" spans="1:28">
      <c r="A866" s="9">
        <f>IFERROR(VLOOKUP(B866,'[1]DADOS (OCULTAR)'!$P$3:$R$56,3,0),"")</f>
        <v>10988301000633</v>
      </c>
      <c r="B866" s="10" t="str">
        <f>'[1]TCE - ANEXO III - Preencher'!C875</f>
        <v>HOSPITAL PELÓPIDAS SILVEIRA</v>
      </c>
      <c r="C866" s="11"/>
      <c r="D866" s="12" t="str">
        <f>'[1]TCE - ANEXO III - Preencher'!E875</f>
        <v>MONICA NATALIA DE LIMA</v>
      </c>
      <c r="E866" s="10" t="str">
        <f>IF('[1]TCE - ANEXO III - Preencher'!F875="4 - Assistência Odontológica","2 - Outros Profissionais da Saúde",'[1]TCE - ANEXO III - Preencher'!F875)</f>
        <v>3 - Administrativo</v>
      </c>
      <c r="F866" s="13">
        <f>'[1]TCE - ANEXO III - Preencher'!G875</f>
        <v>411010</v>
      </c>
      <c r="G866" s="14">
        <f>IF('[1]TCE - ANEXO III - Preencher'!H875="","",'[1]TCE - ANEXO III - Preencher'!H875)</f>
        <v>44136</v>
      </c>
      <c r="H866" s="15">
        <f>'[1]TCE - ANEXO III - Preencher'!I875</f>
        <v>10.7905</v>
      </c>
      <c r="I866" s="15">
        <f>'[1]TCE - ANEXO III - Preencher'!J875</f>
        <v>88.414400000000001</v>
      </c>
      <c r="J866" s="15">
        <f>'[1]TCE - ANEXO III - Preencher'!K875</f>
        <v>0</v>
      </c>
      <c r="K866" s="16">
        <f>'[1]TCE - ANEXO III - Preencher'!L875</f>
        <v>103.99279411764699</v>
      </c>
      <c r="L866" s="16">
        <f>'[1]TCE - ANEXO III - Preencher'!M875</f>
        <v>20.9</v>
      </c>
      <c r="M866" s="16">
        <f t="shared" si="79"/>
        <v>83.092794117647003</v>
      </c>
      <c r="N866" s="16">
        <f>'[1]TCE - ANEXO III - Preencher'!O875</f>
        <v>1.1599999999999999</v>
      </c>
      <c r="O866" s="16">
        <f>'[1]TCE - ANEXO III - Preencher'!P875</f>
        <v>0</v>
      </c>
      <c r="P866" s="17">
        <f t="shared" si="80"/>
        <v>1.1599999999999999</v>
      </c>
      <c r="Q866" s="16">
        <f>'[1]TCE - ANEXO III - Preencher'!R875</f>
        <v>276</v>
      </c>
      <c r="R866" s="16">
        <f>'[1]TCE - ANEXO III - Preencher'!S875</f>
        <v>62.7</v>
      </c>
      <c r="S866" s="17">
        <f t="shared" si="81"/>
        <v>213.3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396.75769411764702</v>
      </c>
    </row>
    <row r="867" spans="1:28">
      <c r="A867" s="9">
        <f>IFERROR(VLOOKUP(B867,'[1]DADOS (OCULTAR)'!$P$3:$R$56,3,0),"")</f>
        <v>10988301000633</v>
      </c>
      <c r="B867" s="10" t="str">
        <f>'[1]TCE - ANEXO III - Preencher'!C876</f>
        <v>HOSPITAL PELÓPIDAS SILVEIRA</v>
      </c>
      <c r="C867" s="11"/>
      <c r="D867" s="12" t="str">
        <f>'[1]TCE - ANEXO III - Preencher'!E876</f>
        <v>MONIQUE MANGUEIRA FIGUEIROA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322205</v>
      </c>
      <c r="G867" s="14">
        <f>IF('[1]TCE - ANEXO III - Preencher'!H876="","",'[1]TCE - ANEXO III - Preencher'!H876)</f>
        <v>44136</v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>
        <f>IFERROR(VLOOKUP(B868,'[1]DADOS (OCULTAR)'!$P$3:$R$56,3,0),"")</f>
        <v>10988301000633</v>
      </c>
      <c r="B868" s="10" t="str">
        <f>'[1]TCE - ANEXO III - Preencher'!C877</f>
        <v>HOSPITAL PELÓPIDAS SILVEIRA</v>
      </c>
      <c r="C868" s="11"/>
      <c r="D868" s="12" t="str">
        <f>'[1]TCE - ANEXO III - Preencher'!E877</f>
        <v>MONIQUE RENATA PINHEIRO NUNES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322205</v>
      </c>
      <c r="G868" s="14">
        <f>IF('[1]TCE - ANEXO III - Preencher'!H877="","",'[1]TCE - ANEXO III - Preencher'!H877)</f>
        <v>44136</v>
      </c>
      <c r="H868" s="15">
        <f>'[1]TCE - ANEXO III - Preencher'!I877</f>
        <v>15.158900000000001</v>
      </c>
      <c r="I868" s="15">
        <f>'[1]TCE - ANEXO III - Preencher'!J877</f>
        <v>121.27120000000001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1.1599999999999999</v>
      </c>
      <c r="O868" s="16">
        <f>'[1]TCE - ANEXO III - Preencher'!P877</f>
        <v>0</v>
      </c>
      <c r="P868" s="17">
        <f t="shared" si="80"/>
        <v>1.1599999999999999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137.59010000000001</v>
      </c>
    </row>
    <row r="869" spans="1:28">
      <c r="A869" s="9">
        <f>IFERROR(VLOOKUP(B869,'[1]DADOS (OCULTAR)'!$P$3:$R$56,3,0),"")</f>
        <v>10988301000633</v>
      </c>
      <c r="B869" s="10" t="str">
        <f>'[1]TCE - ANEXO III - Preencher'!C878</f>
        <v>HOSPITAL PELÓPIDAS SILVEIRA</v>
      </c>
      <c r="C869" s="11"/>
      <c r="D869" s="12" t="str">
        <f>'[1]TCE - ANEXO III - Preencher'!E878</f>
        <v>MORGANA GOMES DA SILVA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322205</v>
      </c>
      <c r="G869" s="14">
        <f>IF('[1]TCE - ANEXO III - Preencher'!H878="","",'[1]TCE - ANEXO III - Preencher'!H878)</f>
        <v>44136</v>
      </c>
      <c r="H869" s="15">
        <f>'[1]TCE - ANEXO III - Preencher'!I878</f>
        <v>12.534300000000002</v>
      </c>
      <c r="I869" s="15">
        <f>'[1]TCE - ANEXO III - Preencher'!J878</f>
        <v>100.27440000000001</v>
      </c>
      <c r="J869" s="15">
        <f>'[1]TCE - ANEXO III - Preencher'!K878</f>
        <v>0</v>
      </c>
      <c r="K869" s="16">
        <f>'[1]TCE - ANEXO III - Preencher'!L878</f>
        <v>103.99279411764699</v>
      </c>
      <c r="L869" s="16">
        <f>'[1]TCE - ANEXO III - Preencher'!M878</f>
        <v>20.9</v>
      </c>
      <c r="M869" s="16">
        <f t="shared" si="79"/>
        <v>83.092794117647003</v>
      </c>
      <c r="N869" s="16">
        <f>'[1]TCE - ANEXO III - Preencher'!O878</f>
        <v>1.1599999999999999</v>
      </c>
      <c r="O869" s="16">
        <f>'[1]TCE - ANEXO III - Preencher'!P878</f>
        <v>0</v>
      </c>
      <c r="P869" s="17">
        <f t="shared" si="80"/>
        <v>1.1599999999999999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197.06149411764702</v>
      </c>
    </row>
    <row r="870" spans="1:28">
      <c r="A870" s="9">
        <f>IFERROR(VLOOKUP(B870,'[1]DADOS (OCULTAR)'!$P$3:$R$56,3,0),"")</f>
        <v>10988301000633</v>
      </c>
      <c r="B870" s="10" t="str">
        <f>'[1]TCE - ANEXO III - Preencher'!C879</f>
        <v>HOSPITAL PELÓPIDAS SILVEIRA</v>
      </c>
      <c r="C870" s="11"/>
      <c r="D870" s="12" t="str">
        <f>'[1]TCE - ANEXO III - Preencher'!E879</f>
        <v>MOZART LACERDA SIQUEIRA CAMPOS ARAUJO</v>
      </c>
      <c r="E870" s="10" t="str">
        <f>IF('[1]TCE - ANEXO III - Preencher'!F879="4 - Assistência Odontológica","2 - Outros Profissionais da Saúde",'[1]TCE - ANEXO III - Preencher'!F879)</f>
        <v>1 - Médico</v>
      </c>
      <c r="F870" s="13">
        <f>'[1]TCE - ANEXO III - Preencher'!G879</f>
        <v>225125</v>
      </c>
      <c r="G870" s="14">
        <f>IF('[1]TCE - ANEXO III - Preencher'!H879="","",'[1]TCE - ANEXO III - Preencher'!H879)</f>
        <v>44136</v>
      </c>
      <c r="H870" s="15">
        <f>'[1]TCE - ANEXO III - Preencher'!I879</f>
        <v>78.807500000000005</v>
      </c>
      <c r="I870" s="15">
        <f>'[1]TCE - ANEXO III - Preencher'!J879</f>
        <v>630.46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9.2766149999999996</v>
      </c>
      <c r="O870" s="16">
        <f>'[1]TCE - ANEXO III - Preencher'!P879</f>
        <v>0</v>
      </c>
      <c r="P870" s="17">
        <f t="shared" si="80"/>
        <v>9.2766149999999996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718.54411500000003</v>
      </c>
    </row>
    <row r="871" spans="1:28">
      <c r="A871" s="9">
        <f>IFERROR(VLOOKUP(B871,'[1]DADOS (OCULTAR)'!$P$3:$R$56,3,0),"")</f>
        <v>10988301000633</v>
      </c>
      <c r="B871" s="10" t="str">
        <f>'[1]TCE - ANEXO III - Preencher'!C880</f>
        <v>HOSPITAL PELÓPIDAS SILVEIRA</v>
      </c>
      <c r="C871" s="11"/>
      <c r="D871" s="12" t="str">
        <f>'[1]TCE - ANEXO III - Preencher'!E880</f>
        <v>MYLENA CAROLINA DE MEDEIROS SILVA</v>
      </c>
      <c r="E871" s="10" t="str">
        <f>IF('[1]TCE - ANEXO III - Preencher'!F880="4 - Assistência Odontológica","2 - Outros Profissionais da Saúde",'[1]TCE - ANEXO III - Preencher'!F880)</f>
        <v>1 - Médico</v>
      </c>
      <c r="F871" s="13">
        <f>'[1]TCE - ANEXO III - Preencher'!G880</f>
        <v>225125</v>
      </c>
      <c r="G871" s="14">
        <f>IF('[1]TCE - ANEXO III - Preencher'!H880="","",'[1]TCE - ANEXO III - Preencher'!H880)</f>
        <v>44136</v>
      </c>
      <c r="H871" s="15">
        <f>'[1]TCE - ANEXO III - Preencher'!I880</f>
        <v>42.620800000000003</v>
      </c>
      <c r="I871" s="15">
        <f>'[1]TCE - ANEXO III - Preencher'!J880</f>
        <v>340.96640000000002</v>
      </c>
      <c r="J871" s="15">
        <f>'[1]TCE - ANEXO III - Preencher'!K880</f>
        <v>0</v>
      </c>
      <c r="K871" s="16">
        <f>'[1]TCE - ANEXO III - Preencher'!L880</f>
        <v>103.99279411764699</v>
      </c>
      <c r="L871" s="16">
        <f>'[1]TCE - ANEXO III - Preencher'!M880</f>
        <v>3.17</v>
      </c>
      <c r="M871" s="16">
        <f t="shared" si="79"/>
        <v>100.82279411764699</v>
      </c>
      <c r="N871" s="16">
        <f>'[1]TCE - ANEXO III - Preencher'!O880</f>
        <v>9.2766149999999996</v>
      </c>
      <c r="O871" s="16">
        <f>'[1]TCE - ANEXO III - Preencher'!P880</f>
        <v>0</v>
      </c>
      <c r="P871" s="17">
        <f t="shared" si="80"/>
        <v>9.2766149999999996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493.68660911764704</v>
      </c>
    </row>
    <row r="872" spans="1:28">
      <c r="A872" s="9">
        <f>IFERROR(VLOOKUP(B872,'[1]DADOS (OCULTAR)'!$P$3:$R$56,3,0),"")</f>
        <v>10988301000633</v>
      </c>
      <c r="B872" s="10" t="str">
        <f>'[1]TCE - ANEXO III - Preencher'!C881</f>
        <v>HOSPITAL PELÓPIDAS SILVEIRA</v>
      </c>
      <c r="C872" s="11"/>
      <c r="D872" s="12" t="str">
        <f>'[1]TCE - ANEXO III - Preencher'!E881</f>
        <v>MYLENA PATRICIA DE QUEIROZ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223505</v>
      </c>
      <c r="G872" s="14">
        <f>IF('[1]TCE - ANEXO III - Preencher'!H881="","",'[1]TCE - ANEXO III - Preencher'!H881)</f>
        <v>44136</v>
      </c>
      <c r="H872" s="15">
        <f>'[1]TCE - ANEXO III - Preencher'!I881</f>
        <v>27.945799999999998</v>
      </c>
      <c r="I872" s="15">
        <f>'[1]TCE - ANEXO III - Preencher'!J881</f>
        <v>224.91840000000002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2.44</v>
      </c>
      <c r="O872" s="16">
        <f>'[1]TCE - ANEXO III - Preencher'!P881</f>
        <v>0</v>
      </c>
      <c r="P872" s="17">
        <f t="shared" si="80"/>
        <v>2.44</v>
      </c>
      <c r="Q872" s="16">
        <f>'[1]TCE - ANEXO III - Preencher'!R881</f>
        <v>303.60000000000002</v>
      </c>
      <c r="R872" s="16">
        <f>'[1]TCE - ANEXO III - Preencher'!S881</f>
        <v>95.79</v>
      </c>
      <c r="S872" s="17">
        <f t="shared" si="81"/>
        <v>207.81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463.11419999999998</v>
      </c>
    </row>
    <row r="873" spans="1:28">
      <c r="A873" s="9">
        <f>IFERROR(VLOOKUP(B873,'[1]DADOS (OCULTAR)'!$P$3:$R$56,3,0),"")</f>
        <v>10988301000633</v>
      </c>
      <c r="B873" s="10" t="str">
        <f>'[1]TCE - ANEXO III - Preencher'!C882</f>
        <v>HOSPITAL PELÓPIDAS SILVEIRA</v>
      </c>
      <c r="C873" s="11"/>
      <c r="D873" s="12" t="str">
        <f>'[1]TCE - ANEXO III - Preencher'!E882</f>
        <v>NADJANE GOMES DOS SANTOS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324205</v>
      </c>
      <c r="G873" s="14">
        <f>IF('[1]TCE - ANEXO III - Preencher'!H882="","",'[1]TCE - ANEXO III - Preencher'!H882)</f>
        <v>44136</v>
      </c>
      <c r="H873" s="15">
        <f>'[1]TCE - ANEXO III - Preencher'!I882</f>
        <v>17.986900000000002</v>
      </c>
      <c r="I873" s="15">
        <f>'[1]TCE - ANEXO III - Preencher'!J882</f>
        <v>143.89520000000002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163.0421</v>
      </c>
    </row>
    <row r="874" spans="1:28">
      <c r="A874" s="9">
        <f>IFERROR(VLOOKUP(B874,'[1]DADOS (OCULTAR)'!$P$3:$R$56,3,0),"")</f>
        <v>10988301000633</v>
      </c>
      <c r="B874" s="10" t="str">
        <f>'[1]TCE - ANEXO III - Preencher'!C883</f>
        <v>HOSPITAL PELÓPIDAS SILVEIRA</v>
      </c>
      <c r="C874" s="11"/>
      <c r="D874" s="12" t="str">
        <f>'[1]TCE - ANEXO III - Preencher'!E883</f>
        <v>NAIR BARBOSA DA SILVA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322205</v>
      </c>
      <c r="G874" s="14">
        <f>IF('[1]TCE - ANEXO III - Preencher'!H883="","",'[1]TCE - ANEXO III - Preencher'!H883)</f>
        <v>44136</v>
      </c>
      <c r="H874" s="15">
        <f>'[1]TCE - ANEXO III - Preencher'!I883</f>
        <v>19.7121</v>
      </c>
      <c r="I874" s="15">
        <f>'[1]TCE - ANEXO III - Preencher'!J883</f>
        <v>157.6968</v>
      </c>
      <c r="J874" s="15">
        <f>'[1]TCE - ANEXO III - Preencher'!K883</f>
        <v>0</v>
      </c>
      <c r="K874" s="16">
        <f>'[1]TCE - ANEXO III - Preencher'!L883</f>
        <v>103.99279411764699</v>
      </c>
      <c r="L874" s="16">
        <f>'[1]TCE - ANEXO III - Preencher'!M883</f>
        <v>20.9</v>
      </c>
      <c r="M874" s="16">
        <f t="shared" si="79"/>
        <v>83.092794117647003</v>
      </c>
      <c r="N874" s="16">
        <f>'[1]TCE - ANEXO III - Preencher'!O883</f>
        <v>1.1599999999999999</v>
      </c>
      <c r="O874" s="16">
        <f>'[1]TCE - ANEXO III - Preencher'!P883</f>
        <v>0</v>
      </c>
      <c r="P874" s="17">
        <f t="shared" si="80"/>
        <v>1.1599999999999999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261.66169411764702</v>
      </c>
    </row>
    <row r="875" spans="1:28">
      <c r="A875" s="9">
        <f>IFERROR(VLOOKUP(B875,'[1]DADOS (OCULTAR)'!$P$3:$R$56,3,0),"")</f>
        <v>10988301000633</v>
      </c>
      <c r="B875" s="10" t="str">
        <f>'[1]TCE - ANEXO III - Preencher'!C884</f>
        <v>HOSPITAL PELÓPIDAS SILVEIRA</v>
      </c>
      <c r="C875" s="11"/>
      <c r="D875" s="12" t="str">
        <f>'[1]TCE - ANEXO III - Preencher'!E884</f>
        <v>NARA MEDEIROS DA SILVA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521130</v>
      </c>
      <c r="G875" s="14">
        <f>IF('[1]TCE - ANEXO III - Preencher'!H884="","",'[1]TCE - ANEXO III - Preencher'!H884)</f>
        <v>44136</v>
      </c>
      <c r="H875" s="15">
        <f>'[1]TCE - ANEXO III - Preencher'!I884</f>
        <v>12.2925</v>
      </c>
      <c r="I875" s="15">
        <f>'[1]TCE - ANEXO III - Preencher'!J884</f>
        <v>100.43040000000001</v>
      </c>
      <c r="J875" s="15">
        <f>'[1]TCE - ANEXO III - Preencher'!K884</f>
        <v>0</v>
      </c>
      <c r="K875" s="16">
        <f>'[1]TCE - ANEXO III - Preencher'!L884</f>
        <v>103.99279411764699</v>
      </c>
      <c r="L875" s="16">
        <f>'[1]TCE - ANEXO III - Preencher'!M884</f>
        <v>20.9</v>
      </c>
      <c r="M875" s="16">
        <f t="shared" si="79"/>
        <v>83.092794117647003</v>
      </c>
      <c r="N875" s="16">
        <f>'[1]TCE - ANEXO III - Preencher'!O884</f>
        <v>1.1599999999999999</v>
      </c>
      <c r="O875" s="16">
        <f>'[1]TCE - ANEXO III - Preencher'!P884</f>
        <v>0</v>
      </c>
      <c r="P875" s="17">
        <f t="shared" si="80"/>
        <v>1.1599999999999999</v>
      </c>
      <c r="Q875" s="16">
        <f>'[1]TCE - ANEXO III - Preencher'!R884</f>
        <v>103.5</v>
      </c>
      <c r="R875" s="16">
        <f>'[1]TCE - ANEXO III - Preencher'!S884</f>
        <v>62.7</v>
      </c>
      <c r="S875" s="17">
        <f t="shared" si="81"/>
        <v>40.799999999999997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237.77569411764699</v>
      </c>
    </row>
    <row r="876" spans="1:28">
      <c r="A876" s="9">
        <f>IFERROR(VLOOKUP(B876,'[1]DADOS (OCULTAR)'!$P$3:$R$56,3,0),"")</f>
        <v>10988301000633</v>
      </c>
      <c r="B876" s="10" t="str">
        <f>'[1]TCE - ANEXO III - Preencher'!C885</f>
        <v>HOSPITAL PELÓPIDAS SILVEIRA</v>
      </c>
      <c r="C876" s="11"/>
      <c r="D876" s="12" t="str">
        <f>'[1]TCE - ANEXO III - Preencher'!E885</f>
        <v>NATALY ANNES E SILVA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223710</v>
      </c>
      <c r="G876" s="14">
        <f>IF('[1]TCE - ANEXO III - Preencher'!H885="","",'[1]TCE - ANEXO III - Preencher'!H885)</f>
        <v>44136</v>
      </c>
      <c r="H876" s="15">
        <f>'[1]TCE - ANEXO III - Preencher'!I885</f>
        <v>38.271700000000003</v>
      </c>
      <c r="I876" s="15">
        <f>'[1]TCE - ANEXO III - Preencher'!J885</f>
        <v>306.17360000000002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0</v>
      </c>
      <c r="P876" s="17">
        <f t="shared" si="80"/>
        <v>1.1599999999999999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345.60530000000006</v>
      </c>
    </row>
    <row r="877" spans="1:28">
      <c r="A877" s="9">
        <f>IFERROR(VLOOKUP(B877,'[1]DADOS (OCULTAR)'!$P$3:$R$56,3,0),"")</f>
        <v>10988301000633</v>
      </c>
      <c r="B877" s="10" t="str">
        <f>'[1]TCE - ANEXO III - Preencher'!C886</f>
        <v>HOSPITAL PELÓPIDAS SILVEIRA</v>
      </c>
      <c r="C877" s="11"/>
      <c r="D877" s="12" t="str">
        <f>'[1]TCE - ANEXO III - Preencher'!E886</f>
        <v>NATHALIA DA SILVA CAU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515205</v>
      </c>
      <c r="G877" s="14">
        <f>IF('[1]TCE - ANEXO III - Preencher'!H886="","",'[1]TCE - ANEXO III - Preencher'!H886)</f>
        <v>44136</v>
      </c>
      <c r="H877" s="15">
        <f>'[1]TCE - ANEXO III - Preencher'!I886</f>
        <v>15.039200000000001</v>
      </c>
      <c r="I877" s="15">
        <f>'[1]TCE - ANEXO III - Preencher'!J886</f>
        <v>120.31360000000001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1.1599999999999999</v>
      </c>
      <c r="O877" s="16">
        <f>'[1]TCE - ANEXO III - Preencher'!P886</f>
        <v>0</v>
      </c>
      <c r="P877" s="17">
        <f t="shared" si="80"/>
        <v>1.1599999999999999</v>
      </c>
      <c r="Q877" s="16">
        <f>'[1]TCE - ANEXO III - Preencher'!R886</f>
        <v>207</v>
      </c>
      <c r="R877" s="16">
        <f>'[1]TCE - ANEXO III - Preencher'!S886</f>
        <v>58.32</v>
      </c>
      <c r="S877" s="17">
        <f t="shared" si="81"/>
        <v>148.68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285.19280000000003</v>
      </c>
    </row>
    <row r="878" spans="1:28">
      <c r="A878" s="9">
        <f>IFERROR(VLOOKUP(B878,'[1]DADOS (OCULTAR)'!$P$3:$R$56,3,0),"")</f>
        <v>10988301000633</v>
      </c>
      <c r="B878" s="10" t="str">
        <f>'[1]TCE - ANEXO III - Preencher'!C887</f>
        <v>HOSPITAL PELÓPIDAS SILVEIRA</v>
      </c>
      <c r="C878" s="11"/>
      <c r="D878" s="12" t="str">
        <f>'[1]TCE - ANEXO III - Preencher'!E887</f>
        <v>NATHALIA DE ALMEIDA MESQUITA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223505</v>
      </c>
      <c r="G878" s="14">
        <f>IF('[1]TCE - ANEXO III - Preencher'!H887="","",'[1]TCE - ANEXO III - Preencher'!H887)</f>
        <v>44136</v>
      </c>
      <c r="H878" s="15">
        <f>'[1]TCE - ANEXO III - Preencher'!I887</f>
        <v>49.089600000000004</v>
      </c>
      <c r="I878" s="15">
        <f>'[1]TCE - ANEXO III - Preencher'!J887</f>
        <v>395.45920000000001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2.44</v>
      </c>
      <c r="O878" s="16">
        <f>'[1]TCE - ANEXO III - Preencher'!P887</f>
        <v>0</v>
      </c>
      <c r="P878" s="17">
        <f t="shared" si="80"/>
        <v>2.44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6.89</v>
      </c>
      <c r="U878" s="16">
        <f>'[1]TCE - ANEXO III - Preencher'!V887</f>
        <v>0</v>
      </c>
      <c r="V878" s="17">
        <f t="shared" si="82"/>
        <v>6.89</v>
      </c>
      <c r="W878" s="18" t="str">
        <f>IF('[1]TCE - ANEXO III - Preencher'!X887="","",'[1]TCE - ANEXO III - Preencher'!X887)</f>
        <v>AUXILIO CRECHE</v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453.87880000000001</v>
      </c>
    </row>
    <row r="879" spans="1:28">
      <c r="A879" s="9">
        <f>IFERROR(VLOOKUP(B879,'[1]DADOS (OCULTAR)'!$P$3:$R$56,3,0),"")</f>
        <v>10988301000633</v>
      </c>
      <c r="B879" s="10" t="str">
        <f>'[1]TCE - ANEXO III - Preencher'!C888</f>
        <v>HOSPITAL PELÓPIDAS SILVEIRA</v>
      </c>
      <c r="C879" s="11"/>
      <c r="D879" s="12" t="str">
        <f>'[1]TCE - ANEXO III - Preencher'!E888</f>
        <v>NATHALIA FERREIRA DA COSTA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223505</v>
      </c>
      <c r="G879" s="14">
        <f>IF('[1]TCE - ANEXO III - Preencher'!H888="","",'[1]TCE - ANEXO III - Preencher'!H888)</f>
        <v>44136</v>
      </c>
      <c r="H879" s="15">
        <f>'[1]TCE - ANEXO III - Preencher'!I888</f>
        <v>24.064400000000003</v>
      </c>
      <c r="I879" s="15">
        <f>'[1]TCE - ANEXO III - Preencher'!J888</f>
        <v>216.58799999999999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2.44</v>
      </c>
      <c r="O879" s="16">
        <f>'[1]TCE - ANEXO III - Preencher'!P888</f>
        <v>0</v>
      </c>
      <c r="P879" s="17">
        <f t="shared" si="80"/>
        <v>2.44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243.0924</v>
      </c>
    </row>
    <row r="880" spans="1:28">
      <c r="A880" s="9">
        <f>IFERROR(VLOOKUP(B880,'[1]DADOS (OCULTAR)'!$P$3:$R$56,3,0),"")</f>
        <v>10988301000633</v>
      </c>
      <c r="B880" s="10" t="str">
        <f>'[1]TCE - ANEXO III - Preencher'!C889</f>
        <v>HOSPITAL PELÓPIDAS SILVEIRA</v>
      </c>
      <c r="C880" s="11"/>
      <c r="D880" s="12" t="str">
        <f>'[1]TCE - ANEXO III - Preencher'!E889</f>
        <v>NATHALIA GOMES DA SILVA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223505</v>
      </c>
      <c r="G880" s="14">
        <f>IF('[1]TCE - ANEXO III - Preencher'!H889="","",'[1]TCE - ANEXO III - Preencher'!H889)</f>
        <v>44136</v>
      </c>
      <c r="H880" s="15">
        <f>'[1]TCE - ANEXO III - Preencher'!I889</f>
        <v>47.067399999999999</v>
      </c>
      <c r="I880" s="15">
        <f>'[1]TCE - ANEXO III - Preencher'!J889</f>
        <v>378.75919999999996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2.44</v>
      </c>
      <c r="O880" s="16">
        <f>'[1]TCE - ANEXO III - Preencher'!P889</f>
        <v>0</v>
      </c>
      <c r="P880" s="17">
        <f t="shared" si="80"/>
        <v>2.44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428.26659999999998</v>
      </c>
    </row>
    <row r="881" spans="1:28">
      <c r="A881" s="9">
        <f>IFERROR(VLOOKUP(B881,'[1]DADOS (OCULTAR)'!$P$3:$R$56,3,0),"")</f>
        <v>10988301000633</v>
      </c>
      <c r="B881" s="10" t="str">
        <f>'[1]TCE - ANEXO III - Preencher'!C890</f>
        <v>HOSPITAL PELÓPIDAS SILVEIRA</v>
      </c>
      <c r="C881" s="11"/>
      <c r="D881" s="12" t="str">
        <f>'[1]TCE - ANEXO III - Preencher'!E890</f>
        <v>NELSON BANDEIRA DE MOURA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515110</v>
      </c>
      <c r="G881" s="14">
        <f>IF('[1]TCE - ANEXO III - Preencher'!H890="","",'[1]TCE - ANEXO III - Preencher'!H890)</f>
        <v>44136</v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1.1599999999999999</v>
      </c>
      <c r="O881" s="16">
        <f>'[1]TCE - ANEXO III - Preencher'!P890</f>
        <v>0</v>
      </c>
      <c r="P881" s="17">
        <f t="shared" si="80"/>
        <v>1.1599999999999999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1.1599999999999999</v>
      </c>
    </row>
    <row r="882" spans="1:28">
      <c r="A882" s="9">
        <f>IFERROR(VLOOKUP(B882,'[1]DADOS (OCULTAR)'!$P$3:$R$56,3,0),"")</f>
        <v>10988301000633</v>
      </c>
      <c r="B882" s="10" t="str">
        <f>'[1]TCE - ANEXO III - Preencher'!C891</f>
        <v>HOSPITAL PELÓPIDAS SILVEIRA</v>
      </c>
      <c r="C882" s="11"/>
      <c r="D882" s="12" t="str">
        <f>'[1]TCE - ANEXO III - Preencher'!E891</f>
        <v>NEUMA FRANCINETE GOMES PEREIRA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>
        <f>IF('[1]TCE - ANEXO III - Preencher'!H891="","",'[1]TCE - ANEXO III - Preencher'!H891)</f>
        <v>44136</v>
      </c>
      <c r="H882" s="15">
        <f>'[1]TCE - ANEXO III - Preencher'!I891</f>
        <v>14.0162</v>
      </c>
      <c r="I882" s="15">
        <f>'[1]TCE - ANEXO III - Preencher'!J891</f>
        <v>112.1296</v>
      </c>
      <c r="J882" s="15">
        <f>'[1]TCE - ANEXO III - Preencher'!K891</f>
        <v>0</v>
      </c>
      <c r="K882" s="16">
        <f>'[1]TCE - ANEXO III - Preencher'!L891</f>
        <v>103.99279411764699</v>
      </c>
      <c r="L882" s="16">
        <f>'[1]TCE - ANEXO III - Preencher'!M891</f>
        <v>20.9</v>
      </c>
      <c r="M882" s="16">
        <f t="shared" si="79"/>
        <v>83.092794117647003</v>
      </c>
      <c r="N882" s="16">
        <f>'[1]TCE - ANEXO III - Preencher'!O891</f>
        <v>1.1599999999999999</v>
      </c>
      <c r="O882" s="16">
        <f>'[1]TCE - ANEXO III - Preencher'!P891</f>
        <v>0</v>
      </c>
      <c r="P882" s="17">
        <f t="shared" si="80"/>
        <v>1.1599999999999999</v>
      </c>
      <c r="Q882" s="16">
        <f>'[1]TCE - ANEXO III - Preencher'!R891</f>
        <v>207</v>
      </c>
      <c r="R882" s="16">
        <f>'[1]TCE - ANEXO III - Preencher'!S891</f>
        <v>62.7</v>
      </c>
      <c r="S882" s="17">
        <f t="shared" si="81"/>
        <v>144.30000000000001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354.69859411764696</v>
      </c>
    </row>
    <row r="883" spans="1:28">
      <c r="A883" s="9">
        <f>IFERROR(VLOOKUP(B883,'[1]DADOS (OCULTAR)'!$P$3:$R$56,3,0),"")</f>
        <v>10988301000633</v>
      </c>
      <c r="B883" s="10" t="str">
        <f>'[1]TCE - ANEXO III - Preencher'!C892</f>
        <v>HOSPITAL PELÓPIDAS SILVEIRA</v>
      </c>
      <c r="C883" s="11"/>
      <c r="D883" s="12" t="str">
        <f>'[1]TCE - ANEXO III - Preencher'!E892</f>
        <v>NICOLAS RUAN DOS SANTOS CAVALCANTE</v>
      </c>
      <c r="E883" s="10" t="str">
        <f>IF('[1]TCE - ANEXO III - Preencher'!F892="4 - Assistência Odontológica","2 - Outros Profissionais da Saúde",'[1]TCE - ANEXO III - Preencher'!F892)</f>
        <v>1 - Médico</v>
      </c>
      <c r="F883" s="13">
        <f>'[1]TCE - ANEXO III - Preencher'!G892</f>
        <v>225125</v>
      </c>
      <c r="G883" s="14">
        <f>IF('[1]TCE - ANEXO III - Preencher'!H892="","",'[1]TCE - ANEXO III - Preencher'!H892)</f>
        <v>44136</v>
      </c>
      <c r="H883" s="15">
        <f>'[1]TCE - ANEXO III - Preencher'!I892</f>
        <v>47.735299999999995</v>
      </c>
      <c r="I883" s="15">
        <f>'[1]TCE - ANEXO III - Preencher'!J892</f>
        <v>399.81279999999998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9.2766149999999996</v>
      </c>
      <c r="O883" s="16">
        <f>'[1]TCE - ANEXO III - Preencher'!P892</f>
        <v>0</v>
      </c>
      <c r="P883" s="17">
        <f t="shared" si="80"/>
        <v>9.2766149999999996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456.82471499999997</v>
      </c>
    </row>
    <row r="884" spans="1:28">
      <c r="A884" s="9">
        <f>IFERROR(VLOOKUP(B884,'[1]DADOS (OCULTAR)'!$P$3:$R$56,3,0),"")</f>
        <v>10988301000633</v>
      </c>
      <c r="B884" s="10" t="str">
        <f>'[1]TCE - ANEXO III - Preencher'!C893</f>
        <v>HOSPITAL PELÓPIDAS SILVEIRA</v>
      </c>
      <c r="C884" s="11"/>
      <c r="D884" s="12" t="str">
        <f>'[1]TCE - ANEXO III - Preencher'!E893</f>
        <v>NILO MORAES BARROS DE CARVALHO</v>
      </c>
      <c r="E884" s="10" t="str">
        <f>IF('[1]TCE - ANEXO III - Preencher'!F893="4 - Assistência Odontológica","2 - Outros Profissionais da Saúde",'[1]TCE - ANEXO III - Preencher'!F893)</f>
        <v>1 - Médico</v>
      </c>
      <c r="F884" s="13">
        <f>'[1]TCE - ANEXO III - Preencher'!G893</f>
        <v>225120</v>
      </c>
      <c r="G884" s="14">
        <f>IF('[1]TCE - ANEXO III - Preencher'!H893="","",'[1]TCE - ANEXO III - Preencher'!H893)</f>
        <v>44136</v>
      </c>
      <c r="H884" s="15">
        <f>'[1]TCE - ANEXO III - Preencher'!I893</f>
        <v>93.490400000000008</v>
      </c>
      <c r="I884" s="15">
        <f>'[1]TCE - ANEXO III - Preencher'!J893</f>
        <v>747.92320000000007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9.2766149999999996</v>
      </c>
      <c r="O884" s="16">
        <f>'[1]TCE - ANEXO III - Preencher'!P893</f>
        <v>0</v>
      </c>
      <c r="P884" s="17">
        <f t="shared" si="80"/>
        <v>9.2766149999999996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850.69021500000008</v>
      </c>
    </row>
    <row r="885" spans="1:28">
      <c r="A885" s="9">
        <f>IFERROR(VLOOKUP(B885,'[1]DADOS (OCULTAR)'!$P$3:$R$56,3,0),"")</f>
        <v>10988301000633</v>
      </c>
      <c r="B885" s="10" t="str">
        <f>'[1]TCE - ANEXO III - Preencher'!C894</f>
        <v>HOSPITAL PELÓPIDAS SILVEIRA</v>
      </c>
      <c r="C885" s="11"/>
      <c r="D885" s="12" t="str">
        <f>'[1]TCE - ANEXO III - Preencher'!E894</f>
        <v>NIVALDO DA SILVA BRITO JUNIOR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223505</v>
      </c>
      <c r="G885" s="14">
        <f>IF('[1]TCE - ANEXO III - Preencher'!H894="","",'[1]TCE - ANEXO III - Preencher'!H894)</f>
        <v>44136</v>
      </c>
      <c r="H885" s="15">
        <f>'[1]TCE - ANEXO III - Preencher'!I894</f>
        <v>61.348599999999998</v>
      </c>
      <c r="I885" s="15">
        <f>'[1]TCE - ANEXO III - Preencher'!J894</f>
        <v>494.31439999999998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2.44</v>
      </c>
      <c r="O885" s="16">
        <f>'[1]TCE - ANEXO III - Preencher'!P894</f>
        <v>0</v>
      </c>
      <c r="P885" s="17">
        <f t="shared" si="80"/>
        <v>2.44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558.10300000000007</v>
      </c>
    </row>
    <row r="886" spans="1:28">
      <c r="A886" s="9">
        <f>IFERROR(VLOOKUP(B886,'[1]DADOS (OCULTAR)'!$P$3:$R$56,3,0),"")</f>
        <v>10988301000633</v>
      </c>
      <c r="B886" s="10" t="str">
        <f>'[1]TCE - ANEXO III - Preencher'!C895</f>
        <v>HOSPITAL PELÓPIDAS SILVEIRA</v>
      </c>
      <c r="C886" s="11"/>
      <c r="D886" s="12" t="str">
        <f>'[1]TCE - ANEXO III - Preencher'!E895</f>
        <v>NOELLE VENTURA JORDAO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223505</v>
      </c>
      <c r="G886" s="14">
        <f>IF('[1]TCE - ANEXO III - Preencher'!H895="","",'[1]TCE - ANEXO III - Preencher'!H895)</f>
        <v>44136</v>
      </c>
      <c r="H886" s="15">
        <f>'[1]TCE - ANEXO III - Preencher'!I895</f>
        <v>27.984299999999998</v>
      </c>
      <c r="I886" s="15">
        <f>'[1]TCE - ANEXO III - Preencher'!J895</f>
        <v>226.09439999999998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2.44</v>
      </c>
      <c r="O886" s="16">
        <f>'[1]TCE - ANEXO III - Preencher'!P895</f>
        <v>0</v>
      </c>
      <c r="P886" s="17">
        <f t="shared" si="80"/>
        <v>2.44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256.51869999999997</v>
      </c>
    </row>
    <row r="887" spans="1:28">
      <c r="A887" s="9">
        <f>IFERROR(VLOOKUP(B887,'[1]DADOS (OCULTAR)'!$P$3:$R$56,3,0),"")</f>
        <v>10988301000633</v>
      </c>
      <c r="B887" s="10" t="str">
        <f>'[1]TCE - ANEXO III - Preencher'!C896</f>
        <v>HOSPITAL PELÓPIDAS SILVEIRA</v>
      </c>
      <c r="C887" s="11"/>
      <c r="D887" s="12" t="str">
        <f>'[1]TCE - ANEXO III - Preencher'!E896</f>
        <v>OLGA MARIA DA SILVA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322205</v>
      </c>
      <c r="G887" s="14">
        <f>IF('[1]TCE - ANEXO III - Preencher'!H896="","",'[1]TCE - ANEXO III - Preencher'!H896)</f>
        <v>44136</v>
      </c>
      <c r="H887" s="15">
        <f>'[1]TCE - ANEXO III - Preencher'!I896</f>
        <v>14.026700000000002</v>
      </c>
      <c r="I887" s="15">
        <f>'[1]TCE - ANEXO III - Preencher'!J896</f>
        <v>112.21360000000001</v>
      </c>
      <c r="J887" s="15">
        <f>'[1]TCE - ANEXO III - Preencher'!K896</f>
        <v>0</v>
      </c>
      <c r="K887" s="16">
        <f>'[1]TCE - ANEXO III - Preencher'!L896</f>
        <v>103.99279411764699</v>
      </c>
      <c r="L887" s="16">
        <f>'[1]TCE - ANEXO III - Preencher'!M896</f>
        <v>20.9</v>
      </c>
      <c r="M887" s="16">
        <f t="shared" si="79"/>
        <v>83.092794117647003</v>
      </c>
      <c r="N887" s="16">
        <f>'[1]TCE - ANEXO III - Preencher'!O896</f>
        <v>1.1599999999999999</v>
      </c>
      <c r="O887" s="16">
        <f>'[1]TCE - ANEXO III - Preencher'!P896</f>
        <v>0</v>
      </c>
      <c r="P887" s="17">
        <f t="shared" si="80"/>
        <v>1.1599999999999999</v>
      </c>
      <c r="Q887" s="16">
        <f>'[1]TCE - ANEXO III - Preencher'!R896</f>
        <v>103.5</v>
      </c>
      <c r="R887" s="16">
        <f>'[1]TCE - ANEXO III - Preencher'!S896</f>
        <v>62.7</v>
      </c>
      <c r="S887" s="17">
        <f t="shared" si="81"/>
        <v>40.799999999999997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251.293094117647</v>
      </c>
    </row>
    <row r="888" spans="1:28">
      <c r="A888" s="9">
        <f>IFERROR(VLOOKUP(B888,'[1]DADOS (OCULTAR)'!$P$3:$R$56,3,0),"")</f>
        <v>10988301000633</v>
      </c>
      <c r="B888" s="10" t="str">
        <f>'[1]TCE - ANEXO III - Preencher'!C897</f>
        <v>HOSPITAL PELÓPIDAS SILVEIRA</v>
      </c>
      <c r="C888" s="11"/>
      <c r="D888" s="12" t="str">
        <f>'[1]TCE - ANEXO III - Preencher'!E897</f>
        <v>OLGA SILVA DO NASCIMENTO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322205</v>
      </c>
      <c r="G888" s="14">
        <f>IF('[1]TCE - ANEXO III - Preencher'!H897="","",'[1]TCE - ANEXO III - Preencher'!H897)</f>
        <v>44136</v>
      </c>
      <c r="H888" s="15">
        <f>'[1]TCE - ANEXO III - Preencher'!I897</f>
        <v>14.1075</v>
      </c>
      <c r="I888" s="15">
        <f>'[1]TCE - ANEXO III - Preencher'!J897</f>
        <v>112.86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1.1599999999999999</v>
      </c>
      <c r="O888" s="16">
        <f>'[1]TCE - ANEXO III - Preencher'!P897</f>
        <v>0</v>
      </c>
      <c r="P888" s="17">
        <f t="shared" si="80"/>
        <v>1.1599999999999999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128.1275</v>
      </c>
    </row>
    <row r="889" spans="1:28">
      <c r="A889" s="9">
        <f>IFERROR(VLOOKUP(B889,'[1]DADOS (OCULTAR)'!$P$3:$R$56,3,0),"")</f>
        <v>10988301000633</v>
      </c>
      <c r="B889" s="10" t="str">
        <f>'[1]TCE - ANEXO III - Preencher'!C898</f>
        <v>HOSPITAL PELÓPIDAS SILVEIRA</v>
      </c>
      <c r="C889" s="11"/>
      <c r="D889" s="12" t="str">
        <f>'[1]TCE - ANEXO III - Preencher'!E898</f>
        <v>OZIAS OTAVIO DO NASCIMENTO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>
        <f>'[1]TCE - ANEXO III - Preencher'!G898</f>
        <v>724110</v>
      </c>
      <c r="G889" s="14">
        <f>IF('[1]TCE - ANEXO III - Preencher'!H898="","",'[1]TCE - ANEXO III - Preencher'!H898)</f>
        <v>44136</v>
      </c>
      <c r="H889" s="15">
        <f>'[1]TCE - ANEXO III - Preencher'!I898</f>
        <v>14.806900000000001</v>
      </c>
      <c r="I889" s="15">
        <f>'[1]TCE - ANEXO III - Preencher'!J898</f>
        <v>118.4552</v>
      </c>
      <c r="J889" s="15">
        <f>'[1]TCE - ANEXO III - Preencher'!K898</f>
        <v>0</v>
      </c>
      <c r="K889" s="16">
        <f>'[1]TCE - ANEXO III - Preencher'!L898</f>
        <v>103.99279411764699</v>
      </c>
      <c r="L889" s="16">
        <f>'[1]TCE - ANEXO III - Preencher'!M898</f>
        <v>25.43</v>
      </c>
      <c r="M889" s="16">
        <f t="shared" si="79"/>
        <v>78.562794117647002</v>
      </c>
      <c r="N889" s="16">
        <f>'[1]TCE - ANEXO III - Preencher'!O898</f>
        <v>1.1599999999999999</v>
      </c>
      <c r="O889" s="16">
        <f>'[1]TCE - ANEXO III - Preencher'!P898</f>
        <v>0</v>
      </c>
      <c r="P889" s="17">
        <f t="shared" si="80"/>
        <v>1.1599999999999999</v>
      </c>
      <c r="Q889" s="16">
        <f>'[1]TCE - ANEXO III - Preencher'!R898</f>
        <v>103.5</v>
      </c>
      <c r="R889" s="16">
        <f>'[1]TCE - ANEXO III - Preencher'!S898</f>
        <v>76.3</v>
      </c>
      <c r="S889" s="17">
        <f t="shared" si="81"/>
        <v>27.200000000000003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240.18489411764699</v>
      </c>
    </row>
    <row r="890" spans="1:28">
      <c r="A890" s="9">
        <f>IFERROR(VLOOKUP(B890,'[1]DADOS (OCULTAR)'!$P$3:$R$56,3,0),"")</f>
        <v>10988301000633</v>
      </c>
      <c r="B890" s="10" t="str">
        <f>'[1]TCE - ANEXO III - Preencher'!C899</f>
        <v>HOSPITAL PELÓPIDAS SILVEIRA</v>
      </c>
      <c r="C890" s="11"/>
      <c r="D890" s="12" t="str">
        <f>'[1]TCE - ANEXO III - Preencher'!E899</f>
        <v>OZIEL JOSE DO NASCIMENTO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>
        <f>'[1]TCE - ANEXO III - Preencher'!G899</f>
        <v>517410</v>
      </c>
      <c r="G890" s="14">
        <f>IF('[1]TCE - ANEXO III - Preencher'!H899="","",'[1]TCE - ANEXO III - Preencher'!H899)</f>
        <v>44136</v>
      </c>
      <c r="H890" s="15">
        <f>'[1]TCE - ANEXO III - Preencher'!I899</f>
        <v>10.450000000000001</v>
      </c>
      <c r="I890" s="15">
        <f>'[1]TCE - ANEXO III - Preencher'!J899</f>
        <v>83.600000000000009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0</v>
      </c>
      <c r="P890" s="17">
        <f t="shared" si="80"/>
        <v>1.1599999999999999</v>
      </c>
      <c r="Q890" s="16">
        <f>'[1]TCE - ANEXO III - Preencher'!R899</f>
        <v>103.5</v>
      </c>
      <c r="R890" s="16">
        <f>'[1]TCE - ANEXO III - Preencher'!S899</f>
        <v>62.7</v>
      </c>
      <c r="S890" s="17">
        <f t="shared" si="81"/>
        <v>40.799999999999997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136.01</v>
      </c>
    </row>
    <row r="891" spans="1:28">
      <c r="A891" s="9">
        <f>IFERROR(VLOOKUP(B891,'[1]DADOS (OCULTAR)'!$P$3:$R$56,3,0),"")</f>
        <v>10988301000633</v>
      </c>
      <c r="B891" s="10" t="str">
        <f>'[1]TCE - ANEXO III - Preencher'!C900</f>
        <v>HOSPITAL PELÓPIDAS SILVEIRA</v>
      </c>
      <c r="C891" s="11"/>
      <c r="D891" s="12" t="str">
        <f>'[1]TCE - ANEXO III - Preencher'!E900</f>
        <v>OZIEL TEIXEIRA DE LIMA</v>
      </c>
      <c r="E891" s="10" t="str">
        <f>IF('[1]TCE - ANEXO III - Preencher'!F900="4 - Assistência Odontológica","2 - Outros Profissionais da Saúde",'[1]TCE - ANEXO III - Preencher'!F900)</f>
        <v>3 - Administrativo</v>
      </c>
      <c r="F891" s="13">
        <f>'[1]TCE - ANEXO III - Preencher'!G900</f>
        <v>517410</v>
      </c>
      <c r="G891" s="14">
        <f>IF('[1]TCE - ANEXO III - Preencher'!H900="","",'[1]TCE - ANEXO III - Preencher'!H900)</f>
        <v>44136</v>
      </c>
      <c r="H891" s="15">
        <f>'[1]TCE - ANEXO III - Preencher'!I900</f>
        <v>10.7522</v>
      </c>
      <c r="I891" s="15">
        <f>'[1]TCE - ANEXO III - Preencher'!J900</f>
        <v>86.017600000000002</v>
      </c>
      <c r="J891" s="15">
        <f>'[1]TCE - ANEXO III - Preencher'!K900</f>
        <v>0</v>
      </c>
      <c r="K891" s="16">
        <f>'[1]TCE - ANEXO III - Preencher'!L900</f>
        <v>103.99279411764699</v>
      </c>
      <c r="L891" s="16">
        <f>'[1]TCE - ANEXO III - Preencher'!M900</f>
        <v>20.9</v>
      </c>
      <c r="M891" s="16">
        <f t="shared" si="79"/>
        <v>83.092794117647003</v>
      </c>
      <c r="N891" s="16">
        <f>'[1]TCE - ANEXO III - Preencher'!O900</f>
        <v>1.1599999999999999</v>
      </c>
      <c r="O891" s="16">
        <f>'[1]TCE - ANEXO III - Preencher'!P900</f>
        <v>0</v>
      </c>
      <c r="P891" s="17">
        <f t="shared" si="80"/>
        <v>1.1599999999999999</v>
      </c>
      <c r="Q891" s="16">
        <f>'[1]TCE - ANEXO III - Preencher'!R900</f>
        <v>138</v>
      </c>
      <c r="R891" s="16">
        <f>'[1]TCE - ANEXO III - Preencher'!S900</f>
        <v>62.7</v>
      </c>
      <c r="S891" s="17">
        <f t="shared" si="81"/>
        <v>75.3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256.32259411764699</v>
      </c>
    </row>
    <row r="892" spans="1:28">
      <c r="A892" s="9">
        <f>IFERROR(VLOOKUP(B892,'[1]DADOS (OCULTAR)'!$P$3:$R$56,3,0),"")</f>
        <v>10988301000633</v>
      </c>
      <c r="B892" s="10" t="str">
        <f>'[1]TCE - ANEXO III - Preencher'!C901</f>
        <v>HOSPITAL PELÓPIDAS SILVEIRA</v>
      </c>
      <c r="C892" s="11"/>
      <c r="D892" s="12" t="str">
        <f>'[1]TCE - ANEXO III - Preencher'!E901</f>
        <v>PABLO EMANUEL LISBOA DE OLIVEIRA</v>
      </c>
      <c r="E892" s="10" t="str">
        <f>IF('[1]TCE - ANEXO III - Preencher'!F901="4 - Assistência Odontológica","2 - Outros Profissionais da Saúde",'[1]TCE - ANEXO III - Preencher'!F901)</f>
        <v>1 - Médico</v>
      </c>
      <c r="F892" s="13">
        <f>'[1]TCE - ANEXO III - Preencher'!G901</f>
        <v>225125</v>
      </c>
      <c r="G892" s="14">
        <f>IF('[1]TCE - ANEXO III - Preencher'!H901="","",'[1]TCE - ANEXO III - Preencher'!H901)</f>
        <v>44136</v>
      </c>
      <c r="H892" s="15">
        <f>'[1]TCE - ANEXO III - Preencher'!I901</f>
        <v>105.07180000000001</v>
      </c>
      <c r="I892" s="15">
        <f>'[1]TCE - ANEXO III - Preencher'!J901</f>
        <v>840.57440000000008</v>
      </c>
      <c r="J892" s="15">
        <f>'[1]TCE - ANEXO III - Preencher'!K901</f>
        <v>0</v>
      </c>
      <c r="K892" s="16">
        <f>'[1]TCE - ANEXO III - Preencher'!L901</f>
        <v>103.99279411764699</v>
      </c>
      <c r="L892" s="16">
        <f>'[1]TCE - ANEXO III - Preencher'!M901</f>
        <v>9.5</v>
      </c>
      <c r="M892" s="16">
        <f t="shared" si="79"/>
        <v>94.492794117646994</v>
      </c>
      <c r="N892" s="16">
        <f>'[1]TCE - ANEXO III - Preencher'!O901</f>
        <v>9.2766149999999996</v>
      </c>
      <c r="O892" s="16">
        <f>'[1]TCE - ANEXO III - Preencher'!P901</f>
        <v>0</v>
      </c>
      <c r="P892" s="17">
        <f t="shared" si="80"/>
        <v>9.2766149999999996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1049.4156091176471</v>
      </c>
    </row>
    <row r="893" spans="1:28">
      <c r="A893" s="9">
        <f>IFERROR(VLOOKUP(B893,'[1]DADOS (OCULTAR)'!$P$3:$R$56,3,0),"")</f>
        <v>10988301000633</v>
      </c>
      <c r="B893" s="10" t="str">
        <f>'[1]TCE - ANEXO III - Preencher'!C902</f>
        <v>HOSPITAL PELÓPIDAS SILVEIRA</v>
      </c>
      <c r="C893" s="11"/>
      <c r="D893" s="12" t="str">
        <f>'[1]TCE - ANEXO III - Preencher'!E902</f>
        <v>PALOMA DA SILVA SANTOS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322205</v>
      </c>
      <c r="G893" s="14">
        <f>IF('[1]TCE - ANEXO III - Preencher'!H902="","",'[1]TCE - ANEXO III - Preencher'!H902)</f>
        <v>44136</v>
      </c>
      <c r="H893" s="15">
        <f>'[1]TCE - ANEXO III - Preencher'!I902</f>
        <v>13.0625</v>
      </c>
      <c r="I893" s="15">
        <f>'[1]TCE - ANEXO III - Preencher'!J902</f>
        <v>104.5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118.7225</v>
      </c>
    </row>
    <row r="894" spans="1:28">
      <c r="A894" s="9">
        <f>IFERROR(VLOOKUP(B894,'[1]DADOS (OCULTAR)'!$P$3:$R$56,3,0),"")</f>
        <v>10988301000633</v>
      </c>
      <c r="B894" s="10" t="str">
        <f>'[1]TCE - ANEXO III - Preencher'!C903</f>
        <v>HOSPITAL PELÓPIDAS SILVEIRA</v>
      </c>
      <c r="C894" s="11"/>
      <c r="D894" s="12" t="str">
        <f>'[1]TCE - ANEXO III - Preencher'!E903</f>
        <v>PAMELA MARIA COUCEIRO MAGINA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223605</v>
      </c>
      <c r="G894" s="14">
        <f>IF('[1]TCE - ANEXO III - Preencher'!H903="","",'[1]TCE - ANEXO III - Preencher'!H903)</f>
        <v>44136</v>
      </c>
      <c r="H894" s="15">
        <f>'[1]TCE - ANEXO III - Preencher'!I903</f>
        <v>28.4268</v>
      </c>
      <c r="I894" s="15">
        <f>'[1]TCE - ANEXO III - Preencher'!J903</f>
        <v>227.4144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2.44</v>
      </c>
      <c r="O894" s="16">
        <f>'[1]TCE - ANEXO III - Preencher'!P903</f>
        <v>0</v>
      </c>
      <c r="P894" s="17">
        <f t="shared" si="80"/>
        <v>2.44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258.28120000000001</v>
      </c>
    </row>
    <row r="895" spans="1:28">
      <c r="A895" s="9">
        <f>IFERROR(VLOOKUP(B895,'[1]DADOS (OCULTAR)'!$P$3:$R$56,3,0),"")</f>
        <v>10988301000633</v>
      </c>
      <c r="B895" s="10" t="str">
        <f>'[1]TCE - ANEXO III - Preencher'!C904</f>
        <v>HOSPITAL PELÓPIDAS SILVEIRA</v>
      </c>
      <c r="C895" s="11"/>
      <c r="D895" s="12" t="str">
        <f>'[1]TCE - ANEXO III - Preencher'!E904</f>
        <v>PAMELLA KAROLINE MARTINS DA SILVA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521130</v>
      </c>
      <c r="G895" s="14">
        <f>IF('[1]TCE - ANEXO III - Preencher'!H904="","",'[1]TCE - ANEXO III - Preencher'!H904)</f>
        <v>44136</v>
      </c>
      <c r="H895" s="15">
        <f>'[1]TCE - ANEXO III - Preencher'!I904</f>
        <v>10.389800000000001</v>
      </c>
      <c r="I895" s="15">
        <f>'[1]TCE - ANEXO III - Preencher'!J904</f>
        <v>83.118400000000008</v>
      </c>
      <c r="J895" s="15">
        <f>'[1]TCE - ANEXO III - Preencher'!K904</f>
        <v>0</v>
      </c>
      <c r="K895" s="16">
        <f>'[1]TCE - ANEXO III - Preencher'!L904</f>
        <v>103.99279411764699</v>
      </c>
      <c r="L895" s="16">
        <f>'[1]TCE - ANEXO III - Preencher'!M904</f>
        <v>20.9</v>
      </c>
      <c r="M895" s="16">
        <f t="shared" si="79"/>
        <v>83.092794117647003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155.26</v>
      </c>
      <c r="R895" s="16">
        <f>'[1]TCE - ANEXO III - Preencher'!S904</f>
        <v>62.7</v>
      </c>
      <c r="S895" s="17">
        <f t="shared" si="81"/>
        <v>92.559999999999988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270.32099411764699</v>
      </c>
    </row>
    <row r="896" spans="1:28">
      <c r="A896" s="9">
        <f>IFERROR(VLOOKUP(B896,'[1]DADOS (OCULTAR)'!$P$3:$R$56,3,0),"")</f>
        <v>10988301000633</v>
      </c>
      <c r="B896" s="10" t="str">
        <f>'[1]TCE - ANEXO III - Preencher'!C905</f>
        <v>HOSPITAL PELÓPIDAS SILVEIRA</v>
      </c>
      <c r="C896" s="11"/>
      <c r="D896" s="12" t="str">
        <f>'[1]TCE - ANEXO III - Preencher'!E905</f>
        <v>PATRICIA JACQUELINE SABINO LOPES DE MELO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>
        <f>'[1]TCE - ANEXO III - Preencher'!G905</f>
        <v>517410</v>
      </c>
      <c r="G896" s="14">
        <f>IF('[1]TCE - ANEXO III - Preencher'!H905="","",'[1]TCE - ANEXO III - Preencher'!H905)</f>
        <v>44136</v>
      </c>
      <c r="H896" s="15">
        <f>'[1]TCE - ANEXO III - Preencher'!I905</f>
        <v>10.9725</v>
      </c>
      <c r="I896" s="15">
        <f>'[1]TCE - ANEXO III - Preencher'!J905</f>
        <v>87.78</v>
      </c>
      <c r="J896" s="15">
        <f>'[1]TCE - ANEXO III - Preencher'!K905</f>
        <v>0</v>
      </c>
      <c r="K896" s="16">
        <f>'[1]TCE - ANEXO III - Preencher'!L905</f>
        <v>103.99279411764699</v>
      </c>
      <c r="L896" s="16">
        <f>'[1]TCE - ANEXO III - Preencher'!M905</f>
        <v>20.9</v>
      </c>
      <c r="M896" s="16">
        <f t="shared" si="79"/>
        <v>83.092794117647003</v>
      </c>
      <c r="N896" s="16">
        <f>'[1]TCE - ANEXO III - Preencher'!O905</f>
        <v>1.1599999999999999</v>
      </c>
      <c r="O896" s="16">
        <f>'[1]TCE - ANEXO III - Preencher'!P905</f>
        <v>0</v>
      </c>
      <c r="P896" s="17">
        <f t="shared" si="80"/>
        <v>1.1599999999999999</v>
      </c>
      <c r="Q896" s="16">
        <f>'[1]TCE - ANEXO III - Preencher'!R905</f>
        <v>244.5</v>
      </c>
      <c r="R896" s="16">
        <f>'[1]TCE - ANEXO III - Preencher'!S905</f>
        <v>62.7</v>
      </c>
      <c r="S896" s="17">
        <f t="shared" si="81"/>
        <v>181.8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364.80529411764701</v>
      </c>
    </row>
    <row r="897" spans="1:28">
      <c r="A897" s="9">
        <f>IFERROR(VLOOKUP(B897,'[1]DADOS (OCULTAR)'!$P$3:$R$56,3,0),"")</f>
        <v>10988301000633</v>
      </c>
      <c r="B897" s="10" t="str">
        <f>'[1]TCE - ANEXO III - Preencher'!C906</f>
        <v>HOSPITAL PELÓPIDAS SILVEIRA</v>
      </c>
      <c r="C897" s="11"/>
      <c r="D897" s="12" t="str">
        <f>'[1]TCE - ANEXO III - Preencher'!E906</f>
        <v>PATRICIA MARGARETH CAMARA FERREIRA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223505</v>
      </c>
      <c r="G897" s="14">
        <f>IF('[1]TCE - ANEXO III - Preencher'!H906="","",'[1]TCE - ANEXO III - Preencher'!H906)</f>
        <v>44136</v>
      </c>
      <c r="H897" s="15">
        <f>'[1]TCE - ANEXO III - Preencher'!I906</f>
        <v>31.565900000000003</v>
      </c>
      <c r="I897" s="15">
        <f>'[1]TCE - ANEXO III - Preencher'!J906</f>
        <v>260.61200000000002</v>
      </c>
      <c r="J897" s="15">
        <f>'[1]TCE - ANEXO III - Preencher'!K906</f>
        <v>0</v>
      </c>
      <c r="K897" s="16">
        <f>'[1]TCE - ANEXO III - Preencher'!L906</f>
        <v>103.99279411764699</v>
      </c>
      <c r="L897" s="16">
        <f>'[1]TCE - ANEXO III - Preencher'!M906</f>
        <v>34.96</v>
      </c>
      <c r="M897" s="16">
        <f t="shared" si="79"/>
        <v>69.032794117647001</v>
      </c>
      <c r="N897" s="16">
        <f>'[1]TCE - ANEXO III - Preencher'!O906</f>
        <v>2.44</v>
      </c>
      <c r="O897" s="16">
        <f>'[1]TCE - ANEXO III - Preencher'!P906</f>
        <v>0</v>
      </c>
      <c r="P897" s="17">
        <f t="shared" si="80"/>
        <v>2.44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363.65069411764699</v>
      </c>
    </row>
    <row r="898" spans="1:28">
      <c r="A898" s="9">
        <f>IFERROR(VLOOKUP(B898,'[1]DADOS (OCULTAR)'!$P$3:$R$56,3,0),"")</f>
        <v>10988301000633</v>
      </c>
      <c r="B898" s="10" t="str">
        <f>'[1]TCE - ANEXO III - Preencher'!C907</f>
        <v>HOSPITAL PELÓPIDAS SILVEIRA</v>
      </c>
      <c r="C898" s="11"/>
      <c r="D898" s="12" t="str">
        <f>'[1]TCE - ANEXO III - Preencher'!E907</f>
        <v>PATRICIA MARIA ALVES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322205</v>
      </c>
      <c r="G898" s="14">
        <f>IF('[1]TCE - ANEXO III - Preencher'!H907="","",'[1]TCE - ANEXO III - Preencher'!H907)</f>
        <v>44136</v>
      </c>
      <c r="H898" s="15">
        <f>'[1]TCE - ANEXO III - Preencher'!I907</f>
        <v>14.3222</v>
      </c>
      <c r="I898" s="15">
        <f>'[1]TCE - ANEXO III - Preencher'!J907</f>
        <v>114.5776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207</v>
      </c>
      <c r="R898" s="16">
        <f>'[1]TCE - ANEXO III - Preencher'!S907</f>
        <v>62.7</v>
      </c>
      <c r="S898" s="17">
        <f t="shared" si="81"/>
        <v>144.30000000000001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274.35980000000001</v>
      </c>
    </row>
    <row r="899" spans="1:28">
      <c r="A899" s="9">
        <f>IFERROR(VLOOKUP(B899,'[1]DADOS (OCULTAR)'!$P$3:$R$56,3,0),"")</f>
        <v>10988301000633</v>
      </c>
      <c r="B899" s="10" t="str">
        <f>'[1]TCE - ANEXO III - Preencher'!C908</f>
        <v>HOSPITAL PELÓPIDAS SILVEIRA</v>
      </c>
      <c r="C899" s="11"/>
      <c r="D899" s="12" t="str">
        <f>'[1]TCE - ANEXO III - Preencher'!E908</f>
        <v>PATRICIA MARIA LIMA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223810</v>
      </c>
      <c r="G899" s="14">
        <f>IF('[1]TCE - ANEXO III - Preencher'!H908="","",'[1]TCE - ANEXO III - Preencher'!H908)</f>
        <v>44136</v>
      </c>
      <c r="H899" s="15">
        <f>'[1]TCE - ANEXO III - Preencher'!I908</f>
        <v>17.774100000000001</v>
      </c>
      <c r="I899" s="15">
        <f>'[1]TCE - ANEXO III - Preencher'!J908</f>
        <v>142.19280000000001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0</v>
      </c>
      <c r="P899" s="17">
        <f t="shared" si="80"/>
        <v>1.1599999999999999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161.12690000000001</v>
      </c>
    </row>
    <row r="900" spans="1:28">
      <c r="A900" s="9">
        <f>IFERROR(VLOOKUP(B900,'[1]DADOS (OCULTAR)'!$P$3:$R$56,3,0),"")</f>
        <v>10988301000633</v>
      </c>
      <c r="B900" s="10" t="str">
        <f>'[1]TCE - ANEXO III - Preencher'!C909</f>
        <v>HOSPITAL PELÓPIDAS SILVEIRA</v>
      </c>
      <c r="C900" s="11"/>
      <c r="D900" s="12" t="str">
        <f>'[1]TCE - ANEXO III - Preencher'!E909</f>
        <v>PATRICIA VIRGINIA BASTOS DE FIGUEIREDO</v>
      </c>
      <c r="E900" s="10" t="str">
        <f>IF('[1]TCE - ANEXO III - Preencher'!F909="4 - Assistência Odontológica","2 - Outros Profissionais da Saúde",'[1]TCE - ANEXO III - Preencher'!F909)</f>
        <v>1 - Médico</v>
      </c>
      <c r="F900" s="13">
        <f>'[1]TCE - ANEXO III - Preencher'!G909</f>
        <v>225125</v>
      </c>
      <c r="G900" s="14">
        <f>IF('[1]TCE - ANEXO III - Preencher'!H909="","",'[1]TCE - ANEXO III - Preencher'!H909)</f>
        <v>44136</v>
      </c>
      <c r="H900" s="15">
        <f>'[1]TCE - ANEXO III - Preencher'!I909</f>
        <v>37.530500000000004</v>
      </c>
      <c r="I900" s="15">
        <f>'[1]TCE - ANEXO III - Preencher'!J909</f>
        <v>300.24400000000003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9.2766149999999996</v>
      </c>
      <c r="O900" s="16">
        <f>'[1]TCE - ANEXO III - Preencher'!P909</f>
        <v>0</v>
      </c>
      <c r="P900" s="17">
        <f t="shared" ref="P900:P963" si="86">N900-O900</f>
        <v>9.2766149999999996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347.05111500000004</v>
      </c>
    </row>
    <row r="901" spans="1:28">
      <c r="A901" s="9">
        <f>IFERROR(VLOOKUP(B901,'[1]DADOS (OCULTAR)'!$P$3:$R$56,3,0),"")</f>
        <v>10988301000633</v>
      </c>
      <c r="B901" s="10" t="str">
        <f>'[1]TCE - ANEXO III - Preencher'!C910</f>
        <v>HOSPITAL PELÓPIDAS SILVEIRA</v>
      </c>
      <c r="C901" s="11"/>
      <c r="D901" s="12" t="str">
        <f>'[1]TCE - ANEXO III - Preencher'!E910</f>
        <v>PAULA BRIGIDA BROCA DA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44136</v>
      </c>
      <c r="H901" s="15">
        <f>'[1]TCE - ANEXO III - Preencher'!I910</f>
        <v>14.0799</v>
      </c>
      <c r="I901" s="15">
        <f>'[1]TCE - ANEXO III - Preencher'!J910</f>
        <v>112.6392</v>
      </c>
      <c r="J901" s="15">
        <f>'[1]TCE - ANEXO III - Preencher'!K910</f>
        <v>0</v>
      </c>
      <c r="K901" s="16">
        <f>'[1]TCE - ANEXO III - Preencher'!L910</f>
        <v>103.99279411764699</v>
      </c>
      <c r="L901" s="16">
        <f>'[1]TCE - ANEXO III - Preencher'!M910</f>
        <v>20.9</v>
      </c>
      <c r="M901" s="16">
        <f t="shared" si="85"/>
        <v>83.092794117647003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207</v>
      </c>
      <c r="R901" s="16">
        <f>'[1]TCE - ANEXO III - Preencher'!S910</f>
        <v>62.7</v>
      </c>
      <c r="S901" s="17">
        <f t="shared" si="87"/>
        <v>144.30000000000001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355.27189411764698</v>
      </c>
    </row>
    <row r="902" spans="1:28">
      <c r="A902" s="9">
        <f>IFERROR(VLOOKUP(B902,'[1]DADOS (OCULTAR)'!$P$3:$R$56,3,0),"")</f>
        <v>10988301000633</v>
      </c>
      <c r="B902" s="10" t="str">
        <f>'[1]TCE - ANEXO III - Preencher'!C911</f>
        <v>HOSPITAL PELÓPIDAS SILVEIRA</v>
      </c>
      <c r="C902" s="11"/>
      <c r="D902" s="12" t="str">
        <f>'[1]TCE - ANEXO III - Preencher'!E911</f>
        <v>PAULA COUTINHO SANTIAGO DA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44136</v>
      </c>
      <c r="H902" s="15">
        <f>'[1]TCE - ANEXO III - Preencher'!I911</f>
        <v>12.513199999999999</v>
      </c>
      <c r="I902" s="15">
        <f>'[1]TCE - ANEXO III - Preencher'!J911</f>
        <v>100.1056</v>
      </c>
      <c r="J902" s="15">
        <f>'[1]TCE - ANEXO III - Preencher'!K911</f>
        <v>0</v>
      </c>
      <c r="K902" s="16">
        <f>'[1]TCE - ANEXO III - Preencher'!L911</f>
        <v>103.99279411764699</v>
      </c>
      <c r="L902" s="16">
        <f>'[1]TCE - ANEXO III - Preencher'!M911</f>
        <v>20.9</v>
      </c>
      <c r="M902" s="16">
        <f t="shared" si="85"/>
        <v>83.092794117647003</v>
      </c>
      <c r="N902" s="16">
        <f>'[1]TCE - ANEXO III - Preencher'!O911</f>
        <v>1.1599999999999999</v>
      </c>
      <c r="O902" s="16">
        <f>'[1]TCE - ANEXO III - Preencher'!P911</f>
        <v>0</v>
      </c>
      <c r="P902" s="17">
        <f t="shared" si="86"/>
        <v>1.1599999999999999</v>
      </c>
      <c r="Q902" s="16">
        <f>'[1]TCE - ANEXO III - Preencher'!R911</f>
        <v>276</v>
      </c>
      <c r="R902" s="16">
        <f>'[1]TCE - ANEXO III - Preencher'!S911</f>
        <v>56.43</v>
      </c>
      <c r="S902" s="17">
        <f t="shared" si="87"/>
        <v>219.57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416.44159411764701</v>
      </c>
    </row>
    <row r="903" spans="1:28">
      <c r="A903" s="9">
        <f>IFERROR(VLOOKUP(B903,'[1]DADOS (OCULTAR)'!$P$3:$R$56,3,0),"")</f>
        <v>10988301000633</v>
      </c>
      <c r="B903" s="10" t="str">
        <f>'[1]TCE - ANEXO III - Preencher'!C912</f>
        <v>HOSPITAL PELÓPIDAS SILVEIRA</v>
      </c>
      <c r="C903" s="11"/>
      <c r="D903" s="12" t="str">
        <f>'[1]TCE - ANEXO III - Preencher'!E912</f>
        <v>PAULA ROBERTA ANDRADE DA SILVA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223505</v>
      </c>
      <c r="G903" s="14">
        <f>IF('[1]TCE - ANEXO III - Preencher'!H912="","",'[1]TCE - ANEXO III - Preencher'!H912)</f>
        <v>44136</v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2.44</v>
      </c>
      <c r="O903" s="16">
        <f>'[1]TCE - ANEXO III - Preencher'!P912</f>
        <v>0</v>
      </c>
      <c r="P903" s="17">
        <f t="shared" si="86"/>
        <v>2.44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2.44</v>
      </c>
    </row>
    <row r="904" spans="1:28">
      <c r="A904" s="9">
        <f>IFERROR(VLOOKUP(B904,'[1]DADOS (OCULTAR)'!$P$3:$R$56,3,0),"")</f>
        <v>10988301000633</v>
      </c>
      <c r="B904" s="10" t="str">
        <f>'[1]TCE - ANEXO III - Preencher'!C913</f>
        <v>HOSPITAL PELÓPIDAS SILVEIRA</v>
      </c>
      <c r="C904" s="11"/>
      <c r="D904" s="12" t="str">
        <f>'[1]TCE - ANEXO III - Preencher'!E913</f>
        <v>PAULA ROBERTA CARVALHO PEREIRA DA SILVA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515205</v>
      </c>
      <c r="G904" s="14">
        <f>IF('[1]TCE - ANEXO III - Preencher'!H913="","",'[1]TCE - ANEXO III - Preencher'!H913)</f>
        <v>44136</v>
      </c>
      <c r="H904" s="15">
        <f>'[1]TCE - ANEXO III - Preencher'!I913</f>
        <v>13.526900000000001</v>
      </c>
      <c r="I904" s="15">
        <f>'[1]TCE - ANEXO III - Preencher'!J913</f>
        <v>108.21520000000001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1.1599999999999999</v>
      </c>
      <c r="O904" s="16">
        <f>'[1]TCE - ANEXO III - Preencher'!P913</f>
        <v>0</v>
      </c>
      <c r="P904" s="17">
        <f t="shared" si="86"/>
        <v>1.1599999999999999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122.9021</v>
      </c>
    </row>
    <row r="905" spans="1:28">
      <c r="A905" s="9">
        <f>IFERROR(VLOOKUP(B905,'[1]DADOS (OCULTAR)'!$P$3:$R$56,3,0),"")</f>
        <v>10988301000633</v>
      </c>
      <c r="B905" s="10" t="str">
        <f>'[1]TCE - ANEXO III - Preencher'!C914</f>
        <v>HOSPITAL PELÓPIDAS SILVEIRA</v>
      </c>
      <c r="C905" s="11"/>
      <c r="D905" s="12" t="str">
        <f>'[1]TCE - ANEXO III - Preencher'!E914</f>
        <v>PAULA VITORIA RODRIGUES GOMES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223405</v>
      </c>
      <c r="G905" s="14">
        <f>IF('[1]TCE - ANEXO III - Preencher'!H914="","",'[1]TCE - ANEXO III - Preencher'!H914)</f>
        <v>44136</v>
      </c>
      <c r="H905" s="15">
        <f>'[1]TCE - ANEXO III - Preencher'!I914</f>
        <v>42.292400000000001</v>
      </c>
      <c r="I905" s="15">
        <f>'[1]TCE - ANEXO III - Preencher'!J914</f>
        <v>338.33920000000001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1.1599999999999999</v>
      </c>
      <c r="O905" s="16">
        <f>'[1]TCE - ANEXO III - Preencher'!P914</f>
        <v>0</v>
      </c>
      <c r="P905" s="17">
        <f t="shared" si="86"/>
        <v>1.1599999999999999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381.79160000000002</v>
      </c>
    </row>
    <row r="906" spans="1:28">
      <c r="A906" s="9">
        <f>IFERROR(VLOOKUP(B906,'[1]DADOS (OCULTAR)'!$P$3:$R$56,3,0),"")</f>
        <v>10988301000633</v>
      </c>
      <c r="B906" s="10" t="str">
        <f>'[1]TCE - ANEXO III - Preencher'!C915</f>
        <v>HOSPITAL PELÓPIDAS SILVEIRA</v>
      </c>
      <c r="C906" s="11"/>
      <c r="D906" s="12" t="str">
        <f>'[1]TCE - ANEXO III - Preencher'!E915</f>
        <v>PAULINA MARIA DE SANTANA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322205</v>
      </c>
      <c r="G906" s="14">
        <f>IF('[1]TCE - ANEXO III - Preencher'!H915="","",'[1]TCE - ANEXO III - Preencher'!H915)</f>
        <v>44136</v>
      </c>
      <c r="H906" s="15">
        <f>'[1]TCE - ANEXO III - Preencher'!I915</f>
        <v>13.562000000000001</v>
      </c>
      <c r="I906" s="15">
        <f>'[1]TCE - ANEXO III - Preencher'!J915</f>
        <v>108.49600000000001</v>
      </c>
      <c r="J906" s="15">
        <f>'[1]TCE - ANEXO III - Preencher'!K915</f>
        <v>0</v>
      </c>
      <c r="K906" s="16">
        <f>'[1]TCE - ANEXO III - Preencher'!L915</f>
        <v>103.99279411764699</v>
      </c>
      <c r="L906" s="16">
        <f>'[1]TCE - ANEXO III - Preencher'!M915</f>
        <v>20.9</v>
      </c>
      <c r="M906" s="16">
        <f t="shared" si="85"/>
        <v>83.092794117647003</v>
      </c>
      <c r="N906" s="16">
        <f>'[1]TCE - ANEXO III - Preencher'!O915</f>
        <v>1.1599999999999999</v>
      </c>
      <c r="O906" s="16">
        <f>'[1]TCE - ANEXO III - Preencher'!P915</f>
        <v>0</v>
      </c>
      <c r="P906" s="17">
        <f t="shared" si="86"/>
        <v>1.1599999999999999</v>
      </c>
      <c r="Q906" s="16">
        <f>'[1]TCE - ANEXO III - Preencher'!R915</f>
        <v>207</v>
      </c>
      <c r="R906" s="16">
        <f>'[1]TCE - ANEXO III - Preencher'!S915</f>
        <v>58.78</v>
      </c>
      <c r="S906" s="17">
        <f t="shared" si="87"/>
        <v>148.22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354.53079411764702</v>
      </c>
    </row>
    <row r="907" spans="1:28">
      <c r="A907" s="9">
        <f>IFERROR(VLOOKUP(B907,'[1]DADOS (OCULTAR)'!$P$3:$R$56,3,0),"")</f>
        <v>10988301000633</v>
      </c>
      <c r="B907" s="10" t="str">
        <f>'[1]TCE - ANEXO III - Preencher'!C916</f>
        <v>HOSPITAL PELÓPIDAS SILVEIRA</v>
      </c>
      <c r="C907" s="11"/>
      <c r="D907" s="12" t="str">
        <f>'[1]TCE - ANEXO III - Preencher'!E916</f>
        <v>PAULO JASMELINO DA SILVA FILHO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>
        <f>'[1]TCE - ANEXO III - Preencher'!G916</f>
        <v>514225</v>
      </c>
      <c r="G907" s="14">
        <f>IF('[1]TCE - ANEXO III - Preencher'!H916="","",'[1]TCE - ANEXO III - Preencher'!H916)</f>
        <v>44136</v>
      </c>
      <c r="H907" s="15">
        <f>'[1]TCE - ANEXO III - Preencher'!I916</f>
        <v>14.079800000000001</v>
      </c>
      <c r="I907" s="15">
        <f>'[1]TCE - ANEXO III - Preencher'!J916</f>
        <v>112.6384</v>
      </c>
      <c r="J907" s="15">
        <f>'[1]TCE - ANEXO III - Preencher'!K916</f>
        <v>0</v>
      </c>
      <c r="K907" s="16">
        <f>'[1]TCE - ANEXO III - Preencher'!L916</f>
        <v>103.99279411764699</v>
      </c>
      <c r="L907" s="16">
        <f>'[1]TCE - ANEXO III - Preencher'!M916</f>
        <v>20.9</v>
      </c>
      <c r="M907" s="16">
        <f t="shared" si="85"/>
        <v>83.092794117647003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210.970994117647</v>
      </c>
    </row>
    <row r="908" spans="1:28">
      <c r="A908" s="9">
        <f>IFERROR(VLOOKUP(B908,'[1]DADOS (OCULTAR)'!$P$3:$R$56,3,0),"")</f>
        <v>10988301000633</v>
      </c>
      <c r="B908" s="10" t="str">
        <f>'[1]TCE - ANEXO III - Preencher'!C917</f>
        <v>HOSPITAL PELÓPIDAS SILVEIRA</v>
      </c>
      <c r="C908" s="11"/>
      <c r="D908" s="12" t="str">
        <f>'[1]TCE - ANEXO III - Preencher'!E917</f>
        <v>PAULO JOSE DE CAVALCANTI SIEBRA</v>
      </c>
      <c r="E908" s="10" t="str">
        <f>IF('[1]TCE - ANEXO III - Preencher'!F917="4 - Assistência Odontológica","2 - Outros Profissionais da Saúde",'[1]TCE - ANEXO III - Preencher'!F917)</f>
        <v>1 - Médico</v>
      </c>
      <c r="F908" s="13">
        <f>'[1]TCE - ANEXO III - Preencher'!G917</f>
        <v>225125</v>
      </c>
      <c r="G908" s="14">
        <f>IF('[1]TCE - ANEXO III - Preencher'!H917="","",'[1]TCE - ANEXO III - Preencher'!H917)</f>
        <v>44136</v>
      </c>
      <c r="H908" s="15">
        <f>'[1]TCE - ANEXO III - Preencher'!I917</f>
        <v>64.227200000000011</v>
      </c>
      <c r="I908" s="15">
        <f>'[1]TCE - ANEXO III - Preencher'!J917</f>
        <v>513.81760000000008</v>
      </c>
      <c r="J908" s="15">
        <f>'[1]TCE - ANEXO III - Preencher'!K917</f>
        <v>0</v>
      </c>
      <c r="K908" s="16">
        <f>'[1]TCE - ANEXO III - Preencher'!L917</f>
        <v>103.99279411764699</v>
      </c>
      <c r="L908" s="16">
        <f>'[1]TCE - ANEXO III - Preencher'!M917</f>
        <v>15.84</v>
      </c>
      <c r="M908" s="16">
        <f t="shared" si="85"/>
        <v>88.152794117646991</v>
      </c>
      <c r="N908" s="16">
        <f>'[1]TCE - ANEXO III - Preencher'!O917</f>
        <v>9.2766149999999996</v>
      </c>
      <c r="O908" s="16">
        <f>'[1]TCE - ANEXO III - Preencher'!P917</f>
        <v>0</v>
      </c>
      <c r="P908" s="17">
        <f t="shared" si="86"/>
        <v>9.2766149999999996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675.47420911764709</v>
      </c>
    </row>
    <row r="909" spans="1:28">
      <c r="A909" s="9">
        <f>IFERROR(VLOOKUP(B909,'[1]DADOS (OCULTAR)'!$P$3:$R$56,3,0),"")</f>
        <v>10988301000633</v>
      </c>
      <c r="B909" s="10" t="str">
        <f>'[1]TCE - ANEXO III - Preencher'!C918</f>
        <v>HOSPITAL PELÓPIDAS SILVEIRA</v>
      </c>
      <c r="C909" s="11"/>
      <c r="D909" s="12" t="str">
        <f>'[1]TCE - ANEXO III - Preencher'!E918</f>
        <v>PAULO ROBERTO COSTA LIMA JUNIOR</v>
      </c>
      <c r="E909" s="10" t="str">
        <f>IF('[1]TCE - ANEXO III - Preencher'!F918="4 - Assistência Odontológica","2 - Outros Profissionais da Saúde",'[1]TCE - ANEXO III - Preencher'!F918)</f>
        <v>1 - Médico</v>
      </c>
      <c r="F909" s="13">
        <f>'[1]TCE - ANEXO III - Preencher'!G918</f>
        <v>225125</v>
      </c>
      <c r="G909" s="14">
        <f>IF('[1]TCE - ANEXO III - Preencher'!H918="","",'[1]TCE - ANEXO III - Preencher'!H918)</f>
        <v>44136</v>
      </c>
      <c r="H909" s="15">
        <f>'[1]TCE - ANEXO III - Preencher'!I918</f>
        <v>53.593699999999998</v>
      </c>
      <c r="I909" s="15">
        <f>'[1]TCE - ANEXO III - Preencher'!J918</f>
        <v>428.74959999999999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9.2766149999999996</v>
      </c>
      <c r="O909" s="16">
        <f>'[1]TCE - ANEXO III - Preencher'!P918</f>
        <v>0</v>
      </c>
      <c r="P909" s="17">
        <f t="shared" si="86"/>
        <v>9.2766149999999996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491.61991499999999</v>
      </c>
    </row>
    <row r="910" spans="1:28">
      <c r="A910" s="9">
        <f>IFERROR(VLOOKUP(B910,'[1]DADOS (OCULTAR)'!$P$3:$R$56,3,0),"")</f>
        <v>10988301000633</v>
      </c>
      <c r="B910" s="10" t="str">
        <f>'[1]TCE - ANEXO III - Preencher'!C919</f>
        <v>HOSPITAL PELÓPIDAS SILVEIRA</v>
      </c>
      <c r="C910" s="11"/>
      <c r="D910" s="12" t="str">
        <f>'[1]TCE - ANEXO III - Preencher'!E919</f>
        <v>PAULO ROGERIO DE SANTANA</v>
      </c>
      <c r="E910" s="10" t="str">
        <f>IF('[1]TCE - ANEXO III - Preencher'!F919="4 - Assistência Odontológica","2 - Outros Profissionais da Saúde",'[1]TCE - ANEXO III - Preencher'!F919)</f>
        <v>3 - Administrativo</v>
      </c>
      <c r="F910" s="13">
        <f>'[1]TCE - ANEXO III - Preencher'!G919</f>
        <v>411010</v>
      </c>
      <c r="G910" s="14">
        <f>IF('[1]TCE - ANEXO III - Preencher'!H919="","",'[1]TCE - ANEXO III - Preencher'!H919)</f>
        <v>44136</v>
      </c>
      <c r="H910" s="15">
        <f>'[1]TCE - ANEXO III - Preencher'!I919</f>
        <v>14.741099999999999</v>
      </c>
      <c r="I910" s="15">
        <f>'[1]TCE - ANEXO III - Preencher'!J919</f>
        <v>117.9288</v>
      </c>
      <c r="J910" s="15">
        <f>'[1]TCE - ANEXO III - Preencher'!K919</f>
        <v>0</v>
      </c>
      <c r="K910" s="16">
        <f>'[1]TCE - ANEXO III - Preencher'!L919</f>
        <v>103.99279411764699</v>
      </c>
      <c r="L910" s="16">
        <f>'[1]TCE - ANEXO III - Preencher'!M919</f>
        <v>20.9</v>
      </c>
      <c r="M910" s="16">
        <f t="shared" si="85"/>
        <v>83.092794117647003</v>
      </c>
      <c r="N910" s="16">
        <f>'[1]TCE - ANEXO III - Preencher'!O919</f>
        <v>1.1599999999999999</v>
      </c>
      <c r="O910" s="16">
        <f>'[1]TCE - ANEXO III - Preencher'!P919</f>
        <v>0</v>
      </c>
      <c r="P910" s="17">
        <f t="shared" si="86"/>
        <v>1.1599999999999999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216.92269411764698</v>
      </c>
    </row>
    <row r="911" spans="1:28">
      <c r="A911" s="9">
        <f>IFERROR(VLOOKUP(B911,'[1]DADOS (OCULTAR)'!$P$3:$R$56,3,0),"")</f>
        <v>10988301000633</v>
      </c>
      <c r="B911" s="10" t="str">
        <f>'[1]TCE - ANEXO III - Preencher'!C920</f>
        <v>HOSPITAL PELÓPIDAS SILVEIRA</v>
      </c>
      <c r="C911" s="11"/>
      <c r="D911" s="12" t="str">
        <f>'[1]TCE - ANEXO III - Preencher'!E920</f>
        <v>PEDRO NOGUEIRA FONTANA</v>
      </c>
      <c r="E911" s="10" t="str">
        <f>IF('[1]TCE - ANEXO III - Preencher'!F920="4 - Assistência Odontológica","2 - Outros Profissionais da Saúde",'[1]TCE - ANEXO III - Preencher'!F920)</f>
        <v>1 - Médico</v>
      </c>
      <c r="F911" s="13">
        <f>'[1]TCE - ANEXO III - Preencher'!G920</f>
        <v>225125</v>
      </c>
      <c r="G911" s="14">
        <f>IF('[1]TCE - ANEXO III - Preencher'!H920="","",'[1]TCE - ANEXO III - Preencher'!H920)</f>
        <v>44136</v>
      </c>
      <c r="H911" s="15">
        <f>'[1]TCE - ANEXO III - Preencher'!I920</f>
        <v>78.807500000000005</v>
      </c>
      <c r="I911" s="15">
        <f>'[1]TCE - ANEXO III - Preencher'!J920</f>
        <v>630.46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9.2766149999999996</v>
      </c>
      <c r="O911" s="16">
        <f>'[1]TCE - ANEXO III - Preencher'!P920</f>
        <v>0</v>
      </c>
      <c r="P911" s="17">
        <f t="shared" si="86"/>
        <v>9.2766149999999996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718.54411500000003</v>
      </c>
    </row>
    <row r="912" spans="1:28">
      <c r="A912" s="9">
        <f>IFERROR(VLOOKUP(B912,'[1]DADOS (OCULTAR)'!$P$3:$R$56,3,0),"")</f>
        <v>10988301000633</v>
      </c>
      <c r="B912" s="10" t="str">
        <f>'[1]TCE - ANEXO III - Preencher'!C921</f>
        <v>HOSPITAL PELÓPIDAS SILVEIRA</v>
      </c>
      <c r="C912" s="11"/>
      <c r="D912" s="12" t="str">
        <f>'[1]TCE - ANEXO III - Preencher'!E921</f>
        <v>PEDRO RAFAEL DE OLIVEIRA NASCIMENTO</v>
      </c>
      <c r="E912" s="10" t="str">
        <f>IF('[1]TCE - ANEXO III - Preencher'!F921="4 - Assistência Odontológica","2 - Outros Profissionais da Saúde",'[1]TCE - ANEXO III - Preencher'!F921)</f>
        <v>1 - Médico</v>
      </c>
      <c r="F912" s="13">
        <f>'[1]TCE - ANEXO III - Preencher'!G921</f>
        <v>225120</v>
      </c>
      <c r="G912" s="14">
        <f>IF('[1]TCE - ANEXO III - Preencher'!H921="","",'[1]TCE - ANEXO III - Preencher'!H921)</f>
        <v>44136</v>
      </c>
      <c r="H912" s="15">
        <f>'[1]TCE - ANEXO III - Preencher'!I921</f>
        <v>65.272999999999996</v>
      </c>
      <c r="I912" s="15">
        <f>'[1]TCE - ANEXO III - Preencher'!J921</f>
        <v>522.18399999999997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9.2766149999999996</v>
      </c>
      <c r="O912" s="16">
        <f>'[1]TCE - ANEXO III - Preencher'!P921</f>
        <v>0</v>
      </c>
      <c r="P912" s="17">
        <f t="shared" si="86"/>
        <v>9.2766149999999996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596.73361499999999</v>
      </c>
    </row>
    <row r="913" spans="1:28">
      <c r="A913" s="9">
        <f>IFERROR(VLOOKUP(B913,'[1]DADOS (OCULTAR)'!$P$3:$R$56,3,0),"")</f>
        <v>10988301000633</v>
      </c>
      <c r="B913" s="10" t="str">
        <f>'[1]TCE - ANEXO III - Preencher'!C922</f>
        <v>HOSPITAL PELÓPIDAS SILVEIRA</v>
      </c>
      <c r="C913" s="11"/>
      <c r="D913" s="12" t="str">
        <f>'[1]TCE - ANEXO III - Preencher'!E922</f>
        <v>PETRONILA ROBERTA CARMO DA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322205</v>
      </c>
      <c r="G913" s="14">
        <f>IF('[1]TCE - ANEXO III - Preencher'!H922="","",'[1]TCE - ANEXO III - Preencher'!H922)</f>
        <v>44136</v>
      </c>
      <c r="H913" s="15">
        <f>'[1]TCE - ANEXO III - Preencher'!I922</f>
        <v>22.685100000000002</v>
      </c>
      <c r="I913" s="15">
        <f>'[1]TCE - ANEXO III - Preencher'!J922</f>
        <v>181.48080000000002</v>
      </c>
      <c r="J913" s="15">
        <f>'[1]TCE - ANEXO III - Preencher'!K922</f>
        <v>0</v>
      </c>
      <c r="K913" s="16">
        <f>'[1]TCE - ANEXO III - Preencher'!L922</f>
        <v>103.99279411764699</v>
      </c>
      <c r="L913" s="16">
        <f>'[1]TCE - ANEXO III - Preencher'!M922</f>
        <v>20.9</v>
      </c>
      <c r="M913" s="16">
        <f t="shared" si="85"/>
        <v>83.092794117647003</v>
      </c>
      <c r="N913" s="16">
        <f>'[1]TCE - ANEXO III - Preencher'!O922</f>
        <v>1.1599999999999999</v>
      </c>
      <c r="O913" s="16">
        <f>'[1]TCE - ANEXO III - Preencher'!P922</f>
        <v>0</v>
      </c>
      <c r="P913" s="17">
        <f t="shared" si="86"/>
        <v>1.1599999999999999</v>
      </c>
      <c r="Q913" s="16">
        <f>'[1]TCE - ANEXO III - Preencher'!R922</f>
        <v>96.6</v>
      </c>
      <c r="R913" s="16">
        <f>'[1]TCE - ANEXO III - Preencher'!S922</f>
        <v>52.04</v>
      </c>
      <c r="S913" s="17">
        <f t="shared" si="87"/>
        <v>44.559999999999995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332.97869411764702</v>
      </c>
    </row>
    <row r="914" spans="1:28">
      <c r="A914" s="9">
        <f>IFERROR(VLOOKUP(B914,'[1]DADOS (OCULTAR)'!$P$3:$R$56,3,0),"")</f>
        <v>10988301000633</v>
      </c>
      <c r="B914" s="10" t="str">
        <f>'[1]TCE - ANEXO III - Preencher'!C923</f>
        <v>HOSPITAL PELÓPIDAS SILVEIRA</v>
      </c>
      <c r="C914" s="11"/>
      <c r="D914" s="12" t="str">
        <f>'[1]TCE - ANEXO III - Preencher'!E923</f>
        <v>POLLYANNA MARIA GOMES HOLANDA CUNHA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322205</v>
      </c>
      <c r="G914" s="14">
        <f>IF('[1]TCE - ANEXO III - Preencher'!H923="","",'[1]TCE - ANEXO III - Preencher'!H923)</f>
        <v>44136</v>
      </c>
      <c r="H914" s="15">
        <f>'[1]TCE - ANEXO III - Preencher'!I923</f>
        <v>12.999200000000002</v>
      </c>
      <c r="I914" s="15">
        <f>'[1]TCE - ANEXO III - Preencher'!J923</f>
        <v>103.99360000000001</v>
      </c>
      <c r="J914" s="15">
        <f>'[1]TCE - ANEXO III - Preencher'!K923</f>
        <v>0</v>
      </c>
      <c r="K914" s="16">
        <f>'[1]TCE - ANEXO III - Preencher'!L923</f>
        <v>103.99279411764699</v>
      </c>
      <c r="L914" s="16">
        <f>'[1]TCE - ANEXO III - Preencher'!M923</f>
        <v>20.9</v>
      </c>
      <c r="M914" s="16">
        <f t="shared" si="85"/>
        <v>83.092794117647003</v>
      </c>
      <c r="N914" s="16">
        <f>'[1]TCE - ANEXO III - Preencher'!O923</f>
        <v>1.1599999999999999</v>
      </c>
      <c r="O914" s="16">
        <f>'[1]TCE - ANEXO III - Preencher'!P923</f>
        <v>0</v>
      </c>
      <c r="P914" s="17">
        <f t="shared" si="86"/>
        <v>1.1599999999999999</v>
      </c>
      <c r="Q914" s="16">
        <f>'[1]TCE - ANEXO III - Preencher'!R923</f>
        <v>155.26</v>
      </c>
      <c r="R914" s="16">
        <f>'[1]TCE - ANEXO III - Preencher'!S923</f>
        <v>62.7</v>
      </c>
      <c r="S914" s="17">
        <f t="shared" si="87"/>
        <v>92.559999999999988</v>
      </c>
      <c r="T914" s="16">
        <f>'[1]TCE - ANEXO III - Preencher'!U923</f>
        <v>66.11</v>
      </c>
      <c r="U914" s="16">
        <f>'[1]TCE - ANEXO III - Preencher'!V923</f>
        <v>0</v>
      </c>
      <c r="V914" s="17">
        <f t="shared" si="88"/>
        <v>66.11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359.915594117647</v>
      </c>
    </row>
    <row r="915" spans="1:28">
      <c r="A915" s="9">
        <f>IFERROR(VLOOKUP(B915,'[1]DADOS (OCULTAR)'!$P$3:$R$56,3,0),"")</f>
        <v>10988301000633</v>
      </c>
      <c r="B915" s="10" t="str">
        <f>'[1]TCE - ANEXO III - Preencher'!C924</f>
        <v>HOSPITAL PELÓPIDAS SILVEIRA</v>
      </c>
      <c r="C915" s="11"/>
      <c r="D915" s="12" t="str">
        <f>'[1]TCE - ANEXO III - Preencher'!E924</f>
        <v>POLLYANNA VENANCIO DA CUNHA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223505</v>
      </c>
      <c r="G915" s="14">
        <f>IF('[1]TCE - ANEXO III - Preencher'!H924="","",'[1]TCE - ANEXO III - Preencher'!H924)</f>
        <v>44136</v>
      </c>
      <c r="H915" s="15">
        <f>'[1]TCE - ANEXO III - Preencher'!I924</f>
        <v>41.049199999999999</v>
      </c>
      <c r="I915" s="15">
        <f>'[1]TCE - ANEXO III - Preencher'!J924</f>
        <v>331.91919999999999</v>
      </c>
      <c r="J915" s="15">
        <f>'[1]TCE - ANEXO III - Preencher'!K924</f>
        <v>0</v>
      </c>
      <c r="K915" s="16">
        <f>'[1]TCE - ANEXO III - Preencher'!L924</f>
        <v>103.99279411764699</v>
      </c>
      <c r="L915" s="16">
        <f>'[1]TCE - ANEXO III - Preencher'!M924</f>
        <v>3.08</v>
      </c>
      <c r="M915" s="16">
        <f t="shared" si="85"/>
        <v>100.912794117647</v>
      </c>
      <c r="N915" s="16">
        <f>'[1]TCE - ANEXO III - Preencher'!O924</f>
        <v>2.44</v>
      </c>
      <c r="O915" s="16">
        <f>'[1]TCE - ANEXO III - Preencher'!P924</f>
        <v>0</v>
      </c>
      <c r="P915" s="17">
        <f t="shared" si="86"/>
        <v>2.44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476.32119411764694</v>
      </c>
    </row>
    <row r="916" spans="1:28">
      <c r="A916" s="9">
        <f>IFERROR(VLOOKUP(B916,'[1]DADOS (OCULTAR)'!$P$3:$R$56,3,0),"")</f>
        <v>10988301000633</v>
      </c>
      <c r="B916" s="10" t="str">
        <f>'[1]TCE - ANEXO III - Preencher'!C925</f>
        <v>HOSPITAL PELÓPIDAS SILVEIRA</v>
      </c>
      <c r="C916" s="11"/>
      <c r="D916" s="12" t="str">
        <f>'[1]TCE - ANEXO III - Preencher'!E925</f>
        <v>POLLYANNA VERISSIMO DE ALBUQUERQUE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322205</v>
      </c>
      <c r="G916" s="14">
        <f>IF('[1]TCE - ANEXO III - Preencher'!H925="","",'[1]TCE - ANEXO III - Preencher'!H925)</f>
        <v>44136</v>
      </c>
      <c r="H916" s="15">
        <f>'[1]TCE - ANEXO III - Preencher'!I925</f>
        <v>15.485999999999999</v>
      </c>
      <c r="I916" s="15">
        <f>'[1]TCE - ANEXO III - Preencher'!J925</f>
        <v>123.88799999999999</v>
      </c>
      <c r="J916" s="15">
        <f>'[1]TCE - ANEXO III - Preencher'!K925</f>
        <v>0</v>
      </c>
      <c r="K916" s="16">
        <f>'[1]TCE - ANEXO III - Preencher'!L925</f>
        <v>103.99279411764699</v>
      </c>
      <c r="L916" s="16">
        <f>'[1]TCE - ANEXO III - Preencher'!M925</f>
        <v>20.9</v>
      </c>
      <c r="M916" s="16">
        <f t="shared" si="85"/>
        <v>83.092794117647003</v>
      </c>
      <c r="N916" s="16">
        <f>'[1]TCE - ANEXO III - Preencher'!O925</f>
        <v>1.1599999999999999</v>
      </c>
      <c r="O916" s="16">
        <f>'[1]TCE - ANEXO III - Preencher'!P925</f>
        <v>0</v>
      </c>
      <c r="P916" s="17">
        <f t="shared" si="86"/>
        <v>1.1599999999999999</v>
      </c>
      <c r="Q916" s="16">
        <f>'[1]TCE - ANEXO III - Preencher'!R925</f>
        <v>103.5</v>
      </c>
      <c r="R916" s="16">
        <f>'[1]TCE - ANEXO III - Preencher'!S925</f>
        <v>0</v>
      </c>
      <c r="S916" s="17">
        <f t="shared" si="87"/>
        <v>103.5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327.12679411764702</v>
      </c>
    </row>
    <row r="917" spans="1:28">
      <c r="A917" s="9">
        <f>IFERROR(VLOOKUP(B917,'[1]DADOS (OCULTAR)'!$P$3:$R$56,3,0),"")</f>
        <v>10988301000633</v>
      </c>
      <c r="B917" s="10" t="str">
        <f>'[1]TCE - ANEXO III - Preencher'!C926</f>
        <v>HOSPITAL PELÓPIDAS SILVEIRA</v>
      </c>
      <c r="C917" s="11"/>
      <c r="D917" s="12" t="str">
        <f>'[1]TCE - ANEXO III - Preencher'!E926</f>
        <v>PRISCILA CONCEICAO DA SILVA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521130</v>
      </c>
      <c r="G917" s="14">
        <f>IF('[1]TCE - ANEXO III - Preencher'!H926="","",'[1]TCE - ANEXO III - Preencher'!H926)</f>
        <v>44136</v>
      </c>
      <c r="H917" s="15">
        <f>'[1]TCE - ANEXO III - Preencher'!I926</f>
        <v>10.9725</v>
      </c>
      <c r="I917" s="15">
        <f>'[1]TCE - ANEXO III - Preencher'!J926</f>
        <v>87.78</v>
      </c>
      <c r="J917" s="15">
        <f>'[1]TCE - ANEXO III - Preencher'!K926</f>
        <v>0</v>
      </c>
      <c r="K917" s="16">
        <f>'[1]TCE - ANEXO III - Preencher'!L926</f>
        <v>103.99279411764699</v>
      </c>
      <c r="L917" s="16">
        <f>'[1]TCE - ANEXO III - Preencher'!M926</f>
        <v>20.9</v>
      </c>
      <c r="M917" s="16">
        <f t="shared" si="85"/>
        <v>83.092794117647003</v>
      </c>
      <c r="N917" s="16">
        <f>'[1]TCE - ANEXO III - Preencher'!O926</f>
        <v>1.1599999999999999</v>
      </c>
      <c r="O917" s="16">
        <f>'[1]TCE - ANEXO III - Preencher'!P926</f>
        <v>0</v>
      </c>
      <c r="P917" s="17">
        <f t="shared" si="86"/>
        <v>1.1599999999999999</v>
      </c>
      <c r="Q917" s="16">
        <f>'[1]TCE - ANEXO III - Preencher'!R926</f>
        <v>207</v>
      </c>
      <c r="R917" s="16">
        <f>'[1]TCE - ANEXO III - Preencher'!S926</f>
        <v>62.7</v>
      </c>
      <c r="S917" s="17">
        <f t="shared" si="87"/>
        <v>144.30000000000001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327.30529411764701</v>
      </c>
    </row>
    <row r="918" spans="1:28">
      <c r="A918" s="9">
        <f>IFERROR(VLOOKUP(B918,'[1]DADOS (OCULTAR)'!$P$3:$R$56,3,0),"")</f>
        <v>10988301000633</v>
      </c>
      <c r="B918" s="10" t="str">
        <f>'[1]TCE - ANEXO III - Preencher'!C927</f>
        <v>HOSPITAL PELÓPIDAS SILVEIRA</v>
      </c>
      <c r="C918" s="11"/>
      <c r="D918" s="12" t="str">
        <f>'[1]TCE - ANEXO III - Preencher'!E927</f>
        <v>PRISCILA DA SILVA SANTOS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322205</v>
      </c>
      <c r="G918" s="14">
        <f>IF('[1]TCE - ANEXO III - Preencher'!H927="","",'[1]TCE - ANEXO III - Preencher'!H927)</f>
        <v>44136</v>
      </c>
      <c r="H918" s="15">
        <f>'[1]TCE - ANEXO III - Preencher'!I927</f>
        <v>19.709100000000003</v>
      </c>
      <c r="I918" s="15">
        <f>'[1]TCE - ANEXO III - Preencher'!J927</f>
        <v>157.67280000000002</v>
      </c>
      <c r="J918" s="15">
        <f>'[1]TCE - ANEXO III - Preencher'!K927</f>
        <v>0</v>
      </c>
      <c r="K918" s="16">
        <f>'[1]TCE - ANEXO III - Preencher'!L927</f>
        <v>103.99279411764699</v>
      </c>
      <c r="L918" s="16">
        <f>'[1]TCE - ANEXO III - Preencher'!M927</f>
        <v>20.9</v>
      </c>
      <c r="M918" s="16">
        <f t="shared" si="85"/>
        <v>83.092794117647003</v>
      </c>
      <c r="N918" s="16">
        <f>'[1]TCE - ANEXO III - Preencher'!O927</f>
        <v>1.1599999999999999</v>
      </c>
      <c r="O918" s="16">
        <f>'[1]TCE - ANEXO III - Preencher'!P927</f>
        <v>0</v>
      </c>
      <c r="P918" s="17">
        <f t="shared" si="86"/>
        <v>1.1599999999999999</v>
      </c>
      <c r="Q918" s="16">
        <f>'[1]TCE - ANEXO III - Preencher'!R927</f>
        <v>207</v>
      </c>
      <c r="R918" s="16">
        <f>'[1]TCE - ANEXO III - Preencher'!S927</f>
        <v>62.7</v>
      </c>
      <c r="S918" s="17">
        <f t="shared" si="87"/>
        <v>144.30000000000001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405.93469411764704</v>
      </c>
    </row>
    <row r="919" spans="1:28">
      <c r="A919" s="9">
        <f>IFERROR(VLOOKUP(B919,'[1]DADOS (OCULTAR)'!$P$3:$R$56,3,0),"")</f>
        <v>10988301000633</v>
      </c>
      <c r="B919" s="10" t="str">
        <f>'[1]TCE - ANEXO III - Preencher'!C928</f>
        <v>HOSPITAL PELÓPIDAS SILVEIRA</v>
      </c>
      <c r="C919" s="11"/>
      <c r="D919" s="12" t="str">
        <f>'[1]TCE - ANEXO III - Preencher'!E928</f>
        <v>PRISCILA DE SOUZA SILVA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223605</v>
      </c>
      <c r="G919" s="14">
        <f>IF('[1]TCE - ANEXO III - Preencher'!H928="","",'[1]TCE - ANEXO III - Preencher'!H928)</f>
        <v>44136</v>
      </c>
      <c r="H919" s="15">
        <f>'[1]TCE - ANEXO III - Preencher'!I928</f>
        <v>27.215700000000002</v>
      </c>
      <c r="I919" s="15">
        <f>'[1]TCE - ANEXO III - Preencher'!J928</f>
        <v>217.72560000000001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2.44</v>
      </c>
      <c r="O919" s="16">
        <f>'[1]TCE - ANEXO III - Preencher'!P928</f>
        <v>0</v>
      </c>
      <c r="P919" s="17">
        <f t="shared" si="86"/>
        <v>2.44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247.38130000000001</v>
      </c>
    </row>
    <row r="920" spans="1:28">
      <c r="A920" s="9">
        <f>IFERROR(VLOOKUP(B920,'[1]DADOS (OCULTAR)'!$P$3:$R$56,3,0),"")</f>
        <v>10988301000633</v>
      </c>
      <c r="B920" s="10" t="str">
        <f>'[1]TCE - ANEXO III - Preencher'!C929</f>
        <v>HOSPITAL PELÓPIDAS SILVEIRA</v>
      </c>
      <c r="C920" s="11"/>
      <c r="D920" s="12" t="str">
        <f>'[1]TCE - ANEXO III - Preencher'!E929</f>
        <v>PRISCILA FIGUEIREDO DOS SANTOS SILVA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223605</v>
      </c>
      <c r="G920" s="14">
        <f>IF('[1]TCE - ANEXO III - Preencher'!H929="","",'[1]TCE - ANEXO III - Preencher'!H929)</f>
        <v>44136</v>
      </c>
      <c r="H920" s="15">
        <f>'[1]TCE - ANEXO III - Preencher'!I929</f>
        <v>26.898000000000003</v>
      </c>
      <c r="I920" s="15">
        <f>'[1]TCE - ANEXO III - Preencher'!J929</f>
        <v>215.18400000000003</v>
      </c>
      <c r="J920" s="15">
        <f>'[1]TCE - ANEXO III - Preencher'!K929</f>
        <v>0</v>
      </c>
      <c r="K920" s="16">
        <f>'[1]TCE - ANEXO III - Preencher'!L929</f>
        <v>103.99279411764699</v>
      </c>
      <c r="L920" s="16">
        <f>'[1]TCE - ANEXO III - Preencher'!M929</f>
        <v>2.41</v>
      </c>
      <c r="M920" s="16">
        <f t="shared" si="85"/>
        <v>101.582794117647</v>
      </c>
      <c r="N920" s="16">
        <f>'[1]TCE - ANEXO III - Preencher'!O929</f>
        <v>2.44</v>
      </c>
      <c r="O920" s="16">
        <f>'[1]TCE - ANEXO III - Preencher'!P929</f>
        <v>0</v>
      </c>
      <c r="P920" s="17">
        <f t="shared" si="86"/>
        <v>2.44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346.10479411764703</v>
      </c>
    </row>
    <row r="921" spans="1:28">
      <c r="A921" s="9">
        <f>IFERROR(VLOOKUP(B921,'[1]DADOS (OCULTAR)'!$P$3:$R$56,3,0),"")</f>
        <v>10988301000633</v>
      </c>
      <c r="B921" s="10" t="str">
        <f>'[1]TCE - ANEXO III - Preencher'!C930</f>
        <v>HOSPITAL PELÓPIDAS SILVEIRA</v>
      </c>
      <c r="C921" s="11"/>
      <c r="D921" s="12" t="str">
        <f>'[1]TCE - ANEXO III - Preencher'!E930</f>
        <v>PRISCILA MARIA LEITE DA SILVA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223505</v>
      </c>
      <c r="G921" s="14">
        <f>IF('[1]TCE - ANEXO III - Preencher'!H930="","",'[1]TCE - ANEXO III - Preencher'!H930)</f>
        <v>44136</v>
      </c>
      <c r="H921" s="15">
        <f>'[1]TCE - ANEXO III - Preencher'!I930</f>
        <v>37.0702</v>
      </c>
      <c r="I921" s="15">
        <f>'[1]TCE - ANEXO III - Preencher'!J930</f>
        <v>299.30400000000003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2.44</v>
      </c>
      <c r="O921" s="16">
        <f>'[1]TCE - ANEXO III - Preencher'!P930</f>
        <v>0</v>
      </c>
      <c r="P921" s="17">
        <f t="shared" si="86"/>
        <v>2.44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338.81420000000003</v>
      </c>
    </row>
    <row r="922" spans="1:28">
      <c r="A922" s="9">
        <f>IFERROR(VLOOKUP(B922,'[1]DADOS (OCULTAR)'!$P$3:$R$56,3,0),"")</f>
        <v>10988301000633</v>
      </c>
      <c r="B922" s="10" t="str">
        <f>'[1]TCE - ANEXO III - Preencher'!C931</f>
        <v>HOSPITAL PELÓPIDAS SILVEIRA</v>
      </c>
      <c r="C922" s="11"/>
      <c r="D922" s="12" t="str">
        <f>'[1]TCE - ANEXO III - Preencher'!E931</f>
        <v>PRISCILLA LUIZ DA SILVA</v>
      </c>
      <c r="E922" s="10" t="str">
        <f>IF('[1]TCE - ANEXO III - Preencher'!F931="4 - Assistência Odontológica","2 - Outros Profissionais da Saúde",'[1]TCE - ANEXO III - Preencher'!F931)</f>
        <v>3 - Administrativo</v>
      </c>
      <c r="F922" s="13">
        <f>'[1]TCE - ANEXO III - Preencher'!G931</f>
        <v>516345</v>
      </c>
      <c r="G922" s="14">
        <f>IF('[1]TCE - ANEXO III - Preencher'!H931="","",'[1]TCE - ANEXO III - Preencher'!H931)</f>
        <v>44136</v>
      </c>
      <c r="H922" s="15">
        <f>'[1]TCE - ANEXO III - Preencher'!I931</f>
        <v>13.0625</v>
      </c>
      <c r="I922" s="15">
        <f>'[1]TCE - ANEXO III - Preencher'!J931</f>
        <v>104.5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0</v>
      </c>
      <c r="P922" s="17">
        <f t="shared" si="86"/>
        <v>1.1599999999999999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118.7225</v>
      </c>
    </row>
    <row r="923" spans="1:28">
      <c r="A923" s="9">
        <f>IFERROR(VLOOKUP(B923,'[1]DADOS (OCULTAR)'!$P$3:$R$56,3,0),"")</f>
        <v>10988301000633</v>
      </c>
      <c r="B923" s="10" t="str">
        <f>'[1]TCE - ANEXO III - Preencher'!C932</f>
        <v>HOSPITAL PELÓPIDAS SILVEIRA</v>
      </c>
      <c r="C923" s="11"/>
      <c r="D923" s="12" t="str">
        <f>'[1]TCE - ANEXO III - Preencher'!E932</f>
        <v>RACHEL MINERVINO SIQUEIRA DE MORAIS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223505</v>
      </c>
      <c r="G923" s="14">
        <f>IF('[1]TCE - ANEXO III - Preencher'!H932="","",'[1]TCE - ANEXO III - Preencher'!H932)</f>
        <v>44136</v>
      </c>
      <c r="H923" s="15">
        <f>'[1]TCE - ANEXO III - Preencher'!I932</f>
        <v>45.3459</v>
      </c>
      <c r="I923" s="15">
        <f>'[1]TCE - ANEXO III - Preencher'!J932</f>
        <v>365.37840000000006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2.44</v>
      </c>
      <c r="O923" s="16">
        <f>'[1]TCE - ANEXO III - Preencher'!P932</f>
        <v>0</v>
      </c>
      <c r="P923" s="17">
        <f t="shared" si="86"/>
        <v>2.44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413.16430000000008</v>
      </c>
    </row>
    <row r="924" spans="1:28">
      <c r="A924" s="9">
        <f>IFERROR(VLOOKUP(B924,'[1]DADOS (OCULTAR)'!$P$3:$R$56,3,0),"")</f>
        <v>10988301000633</v>
      </c>
      <c r="B924" s="10" t="str">
        <f>'[1]TCE - ANEXO III - Preencher'!C933</f>
        <v>HOSPITAL PELÓPIDAS SILVEIRA</v>
      </c>
      <c r="C924" s="11"/>
      <c r="D924" s="12" t="str">
        <f>'[1]TCE - ANEXO III - Preencher'!E933</f>
        <v>RAFAEL BAPTISTA DE ASSIS</v>
      </c>
      <c r="E924" s="10" t="str">
        <f>IF('[1]TCE - ANEXO III - Preencher'!F933="4 - Assistência Odontológica","2 - Outros Profissionais da Saúde",'[1]TCE - ANEXO III - Preencher'!F933)</f>
        <v>1 - Médico</v>
      </c>
      <c r="F924" s="13">
        <f>'[1]TCE - ANEXO III - Preencher'!G933</f>
        <v>225125</v>
      </c>
      <c r="G924" s="14">
        <f>IF('[1]TCE - ANEXO III - Preencher'!H933="","",'[1]TCE - ANEXO III - Preencher'!H933)</f>
        <v>44136</v>
      </c>
      <c r="H924" s="15">
        <f>'[1]TCE - ANEXO III - Preencher'!I933</f>
        <v>127.15870000000001</v>
      </c>
      <c r="I924" s="15">
        <f>'[1]TCE - ANEXO III - Preencher'!J933</f>
        <v>1017.2696000000001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9.2766149999999996</v>
      </c>
      <c r="O924" s="16">
        <f>'[1]TCE - ANEXO III - Preencher'!P933</f>
        <v>0</v>
      </c>
      <c r="P924" s="17">
        <f t="shared" si="86"/>
        <v>9.2766149999999996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1153.704915</v>
      </c>
    </row>
    <row r="925" spans="1:28">
      <c r="A925" s="9">
        <f>IFERROR(VLOOKUP(B925,'[1]DADOS (OCULTAR)'!$P$3:$R$56,3,0),"")</f>
        <v>10988301000633</v>
      </c>
      <c r="B925" s="10" t="str">
        <f>'[1]TCE - ANEXO III - Preencher'!C934</f>
        <v>HOSPITAL PELÓPIDAS SILVEIRA</v>
      </c>
      <c r="C925" s="11"/>
      <c r="D925" s="12" t="str">
        <f>'[1]TCE - ANEXO III - Preencher'!E934</f>
        <v>RAFAEL BARBOSA PINHEIRO DE CARVALHO</v>
      </c>
      <c r="E925" s="10" t="str">
        <f>IF('[1]TCE - ANEXO III - Preencher'!F934="4 - Assistência Odontológica","2 - Outros Profissionais da Saúde",'[1]TCE - ANEXO III - Preencher'!F934)</f>
        <v>1 - Médico</v>
      </c>
      <c r="F925" s="13">
        <f>'[1]TCE - ANEXO III - Preencher'!G934</f>
        <v>225125</v>
      </c>
      <c r="G925" s="14">
        <f>IF('[1]TCE - ANEXO III - Preencher'!H934="","",'[1]TCE - ANEXO III - Preencher'!H934)</f>
        <v>44136</v>
      </c>
      <c r="H925" s="15">
        <f>'[1]TCE - ANEXO III - Preencher'!I934</f>
        <v>144.36070000000001</v>
      </c>
      <c r="I925" s="15">
        <f>'[1]TCE - ANEXO III - Preencher'!J934</f>
        <v>1154.8856000000001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9.2766149999999996</v>
      </c>
      <c r="O925" s="16">
        <f>'[1]TCE - ANEXO III - Preencher'!P934</f>
        <v>0</v>
      </c>
      <c r="P925" s="17">
        <f t="shared" si="86"/>
        <v>9.2766149999999996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1308.522915</v>
      </c>
    </row>
    <row r="926" spans="1:28">
      <c r="A926" s="9">
        <f>IFERROR(VLOOKUP(B926,'[1]DADOS (OCULTAR)'!$P$3:$R$56,3,0),"")</f>
        <v>10988301000633</v>
      </c>
      <c r="B926" s="10" t="str">
        <f>'[1]TCE - ANEXO III - Preencher'!C935</f>
        <v>HOSPITAL PELÓPIDAS SILVEIRA</v>
      </c>
      <c r="C926" s="11"/>
      <c r="D926" s="12" t="str">
        <f>'[1]TCE - ANEXO III - Preencher'!E935</f>
        <v>RAFAEL CONRADO WANDERLEY</v>
      </c>
      <c r="E926" s="10" t="str">
        <f>IF('[1]TCE - ANEXO III - Preencher'!F935="4 - Assistência Odontológica","2 - Outros Profissionais da Saúde",'[1]TCE - ANEXO III - Preencher'!F935)</f>
        <v>1 - Médico</v>
      </c>
      <c r="F926" s="13">
        <f>'[1]TCE - ANEXO III - Preencher'!G935</f>
        <v>225125</v>
      </c>
      <c r="G926" s="14">
        <f>IF('[1]TCE - ANEXO III - Preencher'!H935="","",'[1]TCE - ANEXO III - Preencher'!H935)</f>
        <v>44136</v>
      </c>
      <c r="H926" s="15">
        <f>'[1]TCE - ANEXO III - Preencher'!I935</f>
        <v>39.692800000000005</v>
      </c>
      <c r="I926" s="15">
        <f>'[1]TCE - ANEXO III - Preencher'!J935</f>
        <v>317.54240000000004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9.2766149999999996</v>
      </c>
      <c r="O926" s="16">
        <f>'[1]TCE - ANEXO III - Preencher'!P935</f>
        <v>0</v>
      </c>
      <c r="P926" s="17">
        <f t="shared" si="86"/>
        <v>9.2766149999999996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366.51181500000007</v>
      </c>
    </row>
    <row r="927" spans="1:28">
      <c r="A927" s="9">
        <f>IFERROR(VLOOKUP(B927,'[1]DADOS (OCULTAR)'!$P$3:$R$56,3,0),"")</f>
        <v>10988301000633</v>
      </c>
      <c r="B927" s="10" t="str">
        <f>'[1]TCE - ANEXO III - Preencher'!C936</f>
        <v>HOSPITAL PELÓPIDAS SILVEIRA</v>
      </c>
      <c r="C927" s="11"/>
      <c r="D927" s="12" t="str">
        <f>'[1]TCE - ANEXO III - Preencher'!E936</f>
        <v>RAFAEL DAYVES MEDEIROS DE QUEIROZ</v>
      </c>
      <c r="E927" s="10" t="str">
        <f>IF('[1]TCE - ANEXO III - Preencher'!F936="4 - Assistência Odontológica","2 - Outros Profissionais da Saúde",'[1]TCE - ANEXO III - Preencher'!F936)</f>
        <v>1 - Médico</v>
      </c>
      <c r="F927" s="13">
        <f>'[1]TCE - ANEXO III - Preencher'!G936</f>
        <v>225125</v>
      </c>
      <c r="G927" s="14">
        <f>IF('[1]TCE - ANEXO III - Preencher'!H936="","",'[1]TCE - ANEXO III - Preencher'!H936)</f>
        <v>44136</v>
      </c>
      <c r="H927" s="15">
        <f>'[1]TCE - ANEXO III - Preencher'!I936</f>
        <v>47.676499999999997</v>
      </c>
      <c r="I927" s="15">
        <f>'[1]TCE - ANEXO III - Preencher'!J936</f>
        <v>381.41199999999998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9.2766149999999996</v>
      </c>
      <c r="O927" s="16">
        <f>'[1]TCE - ANEXO III - Preencher'!P936</f>
        <v>0</v>
      </c>
      <c r="P927" s="17">
        <f t="shared" si="86"/>
        <v>9.2766149999999996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438.36511499999995</v>
      </c>
    </row>
    <row r="928" spans="1:28">
      <c r="A928" s="9">
        <f>IFERROR(VLOOKUP(B928,'[1]DADOS (OCULTAR)'!$P$3:$R$56,3,0),"")</f>
        <v>10988301000633</v>
      </c>
      <c r="B928" s="10" t="str">
        <f>'[1]TCE - ANEXO III - Preencher'!C937</f>
        <v>HOSPITAL PELÓPIDAS SILVEIRA</v>
      </c>
      <c r="C928" s="11"/>
      <c r="D928" s="12" t="str">
        <f>'[1]TCE - ANEXO III - Preencher'!E937</f>
        <v>RAFAEL DE BARROS CORREIA MONTENEGRO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>
        <f>'[1]TCE - ANEXO III - Preencher'!G937</f>
        <v>261125</v>
      </c>
      <c r="G928" s="14">
        <f>IF('[1]TCE - ANEXO III - Preencher'!H937="","",'[1]TCE - ANEXO III - Preencher'!H937)</f>
        <v>44136</v>
      </c>
      <c r="H928" s="15">
        <f>'[1]TCE - ANEXO III - Preencher'!I937</f>
        <v>36.972100000000005</v>
      </c>
      <c r="I928" s="15">
        <f>'[1]TCE - ANEXO III - Preencher'!J937</f>
        <v>295.77680000000004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1.1599999999999999</v>
      </c>
      <c r="O928" s="16">
        <f>'[1]TCE - ANEXO III - Preencher'!P937</f>
        <v>0</v>
      </c>
      <c r="P928" s="17">
        <f t="shared" si="86"/>
        <v>1.1599999999999999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333.90890000000007</v>
      </c>
    </row>
    <row r="929" spans="1:28">
      <c r="A929" s="9">
        <f>IFERROR(VLOOKUP(B929,'[1]DADOS (OCULTAR)'!$P$3:$R$56,3,0),"")</f>
        <v>10988301000633</v>
      </c>
      <c r="B929" s="10" t="str">
        <f>'[1]TCE - ANEXO III - Preencher'!C938</f>
        <v>HOSPITAL PELÓPIDAS SILVEIRA</v>
      </c>
      <c r="C929" s="11"/>
      <c r="D929" s="12" t="str">
        <f>'[1]TCE - ANEXO III - Preencher'!E938</f>
        <v>RAFAEL DOS SANTOS LEMOS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>
        <f>'[1]TCE - ANEXO III - Preencher'!G938</f>
        <v>317210</v>
      </c>
      <c r="G929" s="14">
        <f>IF('[1]TCE - ANEXO III - Preencher'!H938="","",'[1]TCE - ANEXO III - Preencher'!H938)</f>
        <v>44136</v>
      </c>
      <c r="H929" s="15">
        <f>'[1]TCE - ANEXO III - Preencher'!I938</f>
        <v>28.909800000000001</v>
      </c>
      <c r="I929" s="15">
        <f>'[1]TCE - ANEXO III - Preencher'!J938</f>
        <v>231.2784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1.1599999999999999</v>
      </c>
      <c r="O929" s="16">
        <f>'[1]TCE - ANEXO III - Preencher'!P938</f>
        <v>0</v>
      </c>
      <c r="P929" s="17">
        <f t="shared" si="86"/>
        <v>1.1599999999999999</v>
      </c>
      <c r="Q929" s="16">
        <f>'[1]TCE - ANEXO III - Preencher'!R938</f>
        <v>232</v>
      </c>
      <c r="R929" s="16">
        <f>'[1]TCE - ANEXO III - Preencher'!S938</f>
        <v>101.02</v>
      </c>
      <c r="S929" s="17">
        <f t="shared" si="87"/>
        <v>130.98000000000002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392.32820000000004</v>
      </c>
    </row>
    <row r="930" spans="1:28">
      <c r="A930" s="9">
        <f>IFERROR(VLOOKUP(B930,'[1]DADOS (OCULTAR)'!$P$3:$R$56,3,0),"")</f>
        <v>10988301000633</v>
      </c>
      <c r="B930" s="10" t="str">
        <f>'[1]TCE - ANEXO III - Preencher'!C939</f>
        <v>HOSPITAL PELÓPIDAS SILVEIRA</v>
      </c>
      <c r="C930" s="11"/>
      <c r="D930" s="12" t="str">
        <f>'[1]TCE - ANEXO III - Preencher'!E939</f>
        <v>RAFAEL FARIAS DA SILVA</v>
      </c>
      <c r="E930" s="10" t="str">
        <f>IF('[1]TCE - ANEXO III - Preencher'!F939="4 - Assistência Odontológica","2 - Outros Profissionais da Saúde",'[1]TCE - ANEXO III - Preencher'!F939)</f>
        <v>3 - Administrativo</v>
      </c>
      <c r="F930" s="13">
        <f>'[1]TCE - ANEXO III - Preencher'!G939</f>
        <v>517410</v>
      </c>
      <c r="G930" s="14">
        <f>IF('[1]TCE - ANEXO III - Preencher'!H939="","",'[1]TCE - ANEXO III - Preencher'!H939)</f>
        <v>44136</v>
      </c>
      <c r="H930" s="15">
        <f>'[1]TCE - ANEXO III - Preencher'!I939</f>
        <v>10.450000000000001</v>
      </c>
      <c r="I930" s="15">
        <f>'[1]TCE - ANEXO III - Preencher'!J939</f>
        <v>83.600000000000009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1.1599999999999999</v>
      </c>
      <c r="O930" s="16">
        <f>'[1]TCE - ANEXO III - Preencher'!P939</f>
        <v>0</v>
      </c>
      <c r="P930" s="17">
        <f t="shared" si="86"/>
        <v>1.1599999999999999</v>
      </c>
      <c r="Q930" s="16">
        <f>'[1]TCE - ANEXO III - Preencher'!R939</f>
        <v>193.2</v>
      </c>
      <c r="R930" s="16">
        <f>'[1]TCE - ANEXO III - Preencher'!S939</f>
        <v>62.7</v>
      </c>
      <c r="S930" s="17">
        <f t="shared" si="87"/>
        <v>130.5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225.71</v>
      </c>
    </row>
    <row r="931" spans="1:28">
      <c r="A931" s="9">
        <f>IFERROR(VLOOKUP(B931,'[1]DADOS (OCULTAR)'!$P$3:$R$56,3,0),"")</f>
        <v>10988301000633</v>
      </c>
      <c r="B931" s="10" t="str">
        <f>'[1]TCE - ANEXO III - Preencher'!C940</f>
        <v>HOSPITAL PELÓPIDAS SILVEIRA</v>
      </c>
      <c r="C931" s="11"/>
      <c r="D931" s="12" t="str">
        <f>'[1]TCE - ANEXO III - Preencher'!E940</f>
        <v>RAFAEL GOMES DA SILVA</v>
      </c>
      <c r="E931" s="10" t="str">
        <f>IF('[1]TCE - ANEXO III - Preencher'!F940="4 - Assistência Odontológica","2 - Outros Profissionais da Saúde",'[1]TCE - ANEXO III - Preencher'!F940)</f>
        <v>1 - Médico</v>
      </c>
      <c r="F931" s="13">
        <f>'[1]TCE - ANEXO III - Preencher'!G940</f>
        <v>225125</v>
      </c>
      <c r="G931" s="14">
        <f>IF('[1]TCE - ANEXO III - Preencher'!H940="","",'[1]TCE - ANEXO III - Preencher'!H940)</f>
        <v>44136</v>
      </c>
      <c r="H931" s="15">
        <f>'[1]TCE - ANEXO III - Preencher'!I940</f>
        <v>33.526899999999998</v>
      </c>
      <c r="I931" s="15">
        <f>'[1]TCE - ANEXO III - Preencher'!J940</f>
        <v>268.21519999999998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9.2766149999999996</v>
      </c>
      <c r="O931" s="16">
        <f>'[1]TCE - ANEXO III - Preencher'!P940</f>
        <v>0</v>
      </c>
      <c r="P931" s="17">
        <f t="shared" si="86"/>
        <v>9.2766149999999996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311.01871499999999</v>
      </c>
    </row>
    <row r="932" spans="1:28">
      <c r="A932" s="9">
        <f>IFERROR(VLOOKUP(B932,'[1]DADOS (OCULTAR)'!$P$3:$R$56,3,0),"")</f>
        <v>10988301000633</v>
      </c>
      <c r="B932" s="10" t="str">
        <f>'[1]TCE - ANEXO III - Preencher'!C941</f>
        <v>HOSPITAL PELÓPIDAS SILVEIRA</v>
      </c>
      <c r="C932" s="11"/>
      <c r="D932" s="12" t="str">
        <f>'[1]TCE - ANEXO III - Preencher'!E941</f>
        <v>RAFAEL NASCIMENTO SOARES</v>
      </c>
      <c r="E932" s="10" t="str">
        <f>IF('[1]TCE - ANEXO III - Preencher'!F941="4 - Assistência Odontológica","2 - Outros Profissionais da Saúde",'[1]TCE - ANEXO III - Preencher'!F941)</f>
        <v>1 - Médico</v>
      </c>
      <c r="F932" s="13">
        <f>'[1]TCE - ANEXO III - Preencher'!G941</f>
        <v>225125</v>
      </c>
      <c r="G932" s="14">
        <f>IF('[1]TCE - ANEXO III - Preencher'!H941="","",'[1]TCE - ANEXO III - Preencher'!H941)</f>
        <v>44136</v>
      </c>
      <c r="H932" s="15">
        <f>'[1]TCE - ANEXO III - Preencher'!I941</f>
        <v>51.505699999999997</v>
      </c>
      <c r="I932" s="15">
        <f>'[1]TCE - ANEXO III - Preencher'!J941</f>
        <v>412.04559999999998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9.2766149999999996</v>
      </c>
      <c r="O932" s="16">
        <f>'[1]TCE - ANEXO III - Preencher'!P941</f>
        <v>0</v>
      </c>
      <c r="P932" s="17">
        <f t="shared" si="86"/>
        <v>9.2766149999999996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472.82791499999996</v>
      </c>
    </row>
    <row r="933" spans="1:28">
      <c r="A933" s="9">
        <f>IFERROR(VLOOKUP(B933,'[1]DADOS (OCULTAR)'!$P$3:$R$56,3,0),"")</f>
        <v>10988301000633</v>
      </c>
      <c r="B933" s="10" t="str">
        <f>'[1]TCE - ANEXO III - Preencher'!C942</f>
        <v>HOSPITAL PELÓPIDAS SILVEIRA</v>
      </c>
      <c r="C933" s="11"/>
      <c r="D933" s="12" t="str">
        <f>'[1]TCE - ANEXO III - Preencher'!E942</f>
        <v>RAFAEL NOBREGA DE PADUA WALFRIDO</v>
      </c>
      <c r="E933" s="10" t="str">
        <f>IF('[1]TCE - ANEXO III - Preencher'!F942="4 - Assistência Odontológica","2 - Outros Profissionais da Saúde",'[1]TCE - ANEXO III - Preencher'!F942)</f>
        <v>1 - Médico</v>
      </c>
      <c r="F933" s="13">
        <f>'[1]TCE - ANEXO III - Preencher'!G942</f>
        <v>225125</v>
      </c>
      <c r="G933" s="14">
        <f>IF('[1]TCE - ANEXO III - Preencher'!H942="","",'[1]TCE - ANEXO III - Preencher'!H942)</f>
        <v>44136</v>
      </c>
      <c r="H933" s="15">
        <f>'[1]TCE - ANEXO III - Preencher'!I942</f>
        <v>52.015500000000003</v>
      </c>
      <c r="I933" s="15">
        <f>'[1]TCE - ANEXO III - Preencher'!J942</f>
        <v>416.12400000000002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9.2766149999999996</v>
      </c>
      <c r="O933" s="16">
        <f>'[1]TCE - ANEXO III - Preencher'!P942</f>
        <v>0</v>
      </c>
      <c r="P933" s="17">
        <f t="shared" si="86"/>
        <v>9.2766149999999996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477.41611499999999</v>
      </c>
    </row>
    <row r="934" spans="1:28">
      <c r="A934" s="9">
        <f>IFERROR(VLOOKUP(B934,'[1]DADOS (OCULTAR)'!$P$3:$R$56,3,0),"")</f>
        <v>10988301000633</v>
      </c>
      <c r="B934" s="10" t="str">
        <f>'[1]TCE - ANEXO III - Preencher'!C943</f>
        <v>HOSPITAL PELÓPIDAS SILVEIRA</v>
      </c>
      <c r="C934" s="11"/>
      <c r="D934" s="12" t="str">
        <f>'[1]TCE - ANEXO III - Preencher'!E943</f>
        <v>RAFAEL RICARDO DE OLIVEIRA TRAVASSOS</v>
      </c>
      <c r="E934" s="10" t="str">
        <f>IF('[1]TCE - ANEXO III - Preencher'!F943="4 - Assistência Odontológica","2 - Outros Profissionais da Saúde",'[1]TCE - ANEXO III - Preencher'!F943)</f>
        <v>1 - Médico</v>
      </c>
      <c r="F934" s="13">
        <f>'[1]TCE - ANEXO III - Preencher'!G943</f>
        <v>225125</v>
      </c>
      <c r="G934" s="14">
        <f>IF('[1]TCE - ANEXO III - Preencher'!H943="","",'[1]TCE - ANEXO III - Preencher'!H943)</f>
        <v>44136</v>
      </c>
      <c r="H934" s="15">
        <f>'[1]TCE - ANEXO III - Preencher'!I943</f>
        <v>47.4482</v>
      </c>
      <c r="I934" s="15">
        <f>'[1]TCE - ANEXO III - Preencher'!J943</f>
        <v>379.5856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9.2766149999999996</v>
      </c>
      <c r="O934" s="16">
        <f>'[1]TCE - ANEXO III - Preencher'!P943</f>
        <v>0</v>
      </c>
      <c r="P934" s="17">
        <f t="shared" si="86"/>
        <v>9.2766149999999996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436.31041499999998</v>
      </c>
    </row>
    <row r="935" spans="1:28">
      <c r="A935" s="9">
        <f>IFERROR(VLOOKUP(B935,'[1]DADOS (OCULTAR)'!$P$3:$R$56,3,0),"")</f>
        <v>10988301000633</v>
      </c>
      <c r="B935" s="10" t="str">
        <f>'[1]TCE - ANEXO III - Preencher'!C944</f>
        <v>HOSPITAL PELÓPIDAS SILVEIRA</v>
      </c>
      <c r="C935" s="11"/>
      <c r="D935" s="12" t="str">
        <f>'[1]TCE - ANEXO III - Preencher'!E944</f>
        <v>RAFAELA CRISTINA DA COSTA AZEVEDO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44136</v>
      </c>
      <c r="H935" s="15">
        <f>'[1]TCE - ANEXO III - Preencher'!I944</f>
        <v>15.543800000000001</v>
      </c>
      <c r="I935" s="15">
        <f>'[1]TCE - ANEXO III - Preencher'!J944</f>
        <v>124.35040000000001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1.1599999999999999</v>
      </c>
      <c r="O935" s="16">
        <f>'[1]TCE - ANEXO III - Preencher'!P944</f>
        <v>0</v>
      </c>
      <c r="P935" s="17">
        <f t="shared" si="86"/>
        <v>1.1599999999999999</v>
      </c>
      <c r="Q935" s="16">
        <f>'[1]TCE - ANEXO III - Preencher'!R944</f>
        <v>155.26</v>
      </c>
      <c r="R935" s="16">
        <f>'[1]TCE - ANEXO III - Preencher'!S944</f>
        <v>62.7</v>
      </c>
      <c r="S935" s="17">
        <f t="shared" si="87"/>
        <v>92.559999999999988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233.61419999999998</v>
      </c>
    </row>
    <row r="936" spans="1:28">
      <c r="A936" s="9">
        <f>IFERROR(VLOOKUP(B936,'[1]DADOS (OCULTAR)'!$P$3:$R$56,3,0),"")</f>
        <v>10988301000633</v>
      </c>
      <c r="B936" s="10" t="str">
        <f>'[1]TCE - ANEXO III - Preencher'!C945</f>
        <v>HOSPITAL PELÓPIDAS SILVEIRA</v>
      </c>
      <c r="C936" s="11"/>
      <c r="D936" s="12" t="str">
        <f>'[1]TCE - ANEXO III - Preencher'!E945</f>
        <v>RAFAELA DE OLIVEIRA LIMA</v>
      </c>
      <c r="E936" s="10" t="str">
        <f>IF('[1]TCE - ANEXO III - Preencher'!F945="4 - Assistência Odontológica","2 - Outros Profissionais da Saúde",'[1]TCE - ANEXO III - Preencher'!F945)</f>
        <v>1 - Médico</v>
      </c>
      <c r="F936" s="13">
        <f>'[1]TCE - ANEXO III - Preencher'!G945</f>
        <v>225125</v>
      </c>
      <c r="G936" s="14">
        <f>IF('[1]TCE - ANEXO III - Preencher'!H945="","",'[1]TCE - ANEXO III - Preencher'!H945)</f>
        <v>44136</v>
      </c>
      <c r="H936" s="15">
        <f>'[1]TCE - ANEXO III - Preencher'!I945</f>
        <v>45.055799999999998</v>
      </c>
      <c r="I936" s="15">
        <f>'[1]TCE - ANEXO III - Preencher'!J945</f>
        <v>360.44639999999998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9.2766149999999996</v>
      </c>
      <c r="O936" s="16">
        <f>'[1]TCE - ANEXO III - Preencher'!P945</f>
        <v>0</v>
      </c>
      <c r="P936" s="17">
        <f t="shared" si="86"/>
        <v>9.2766149999999996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414.77881499999995</v>
      </c>
    </row>
    <row r="937" spans="1:28">
      <c r="A937" s="9">
        <f>IFERROR(VLOOKUP(B937,'[1]DADOS (OCULTAR)'!$P$3:$R$56,3,0),"")</f>
        <v>10988301000633</v>
      </c>
      <c r="B937" s="10" t="str">
        <f>'[1]TCE - ANEXO III - Preencher'!C946</f>
        <v>HOSPITAL PELÓPIDAS SILVEIRA</v>
      </c>
      <c r="C937" s="11"/>
      <c r="D937" s="12" t="str">
        <f>'[1]TCE - ANEXO III - Preencher'!E946</f>
        <v>RAFAELLA BRAZ DE OLIVEIRA ANDRADE</v>
      </c>
      <c r="E937" s="10" t="str">
        <f>IF('[1]TCE - ANEXO III - Preencher'!F946="4 - Assistência Odontológica","2 - Outros Profissionais da Saúde",'[1]TCE - ANEXO III - Preencher'!F946)</f>
        <v>1 - Médico</v>
      </c>
      <c r="F937" s="13">
        <f>'[1]TCE - ANEXO III - Preencher'!G946</f>
        <v>225125</v>
      </c>
      <c r="G937" s="14">
        <f>IF('[1]TCE - ANEXO III - Preencher'!H946="","",'[1]TCE - ANEXO III - Preencher'!H946)</f>
        <v>44136</v>
      </c>
      <c r="H937" s="15">
        <f>'[1]TCE - ANEXO III - Preencher'!I946</f>
        <v>37.293600000000005</v>
      </c>
      <c r="I937" s="15">
        <f>'[1]TCE - ANEXO III - Preencher'!J946</f>
        <v>298.34880000000004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9.2766149999999996</v>
      </c>
      <c r="O937" s="16">
        <f>'[1]TCE - ANEXO III - Preencher'!P946</f>
        <v>0</v>
      </c>
      <c r="P937" s="17">
        <f t="shared" si="86"/>
        <v>9.2766149999999996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344.91901500000006</v>
      </c>
    </row>
    <row r="938" spans="1:28">
      <c r="A938" s="9">
        <f>IFERROR(VLOOKUP(B938,'[1]DADOS (OCULTAR)'!$P$3:$R$56,3,0),"")</f>
        <v>10988301000633</v>
      </c>
      <c r="B938" s="10" t="str">
        <f>'[1]TCE - ANEXO III - Preencher'!C947</f>
        <v>HOSPITAL PELÓPIDAS SILVEIRA</v>
      </c>
      <c r="C938" s="11"/>
      <c r="D938" s="12" t="str">
        <f>'[1]TCE - ANEXO III - Preencher'!E947</f>
        <v>RAFAELLA GONZAGA DA SILVA LEMOS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223505</v>
      </c>
      <c r="G938" s="14">
        <f>IF('[1]TCE - ANEXO III - Preencher'!H947="","",'[1]TCE - ANEXO III - Preencher'!H947)</f>
        <v>44136</v>
      </c>
      <c r="H938" s="15">
        <f>'[1]TCE - ANEXO III - Preencher'!I947</f>
        <v>26.6248</v>
      </c>
      <c r="I938" s="15">
        <f>'[1]TCE - ANEXO III - Preencher'!J947</f>
        <v>221.62560000000002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2.44</v>
      </c>
      <c r="O938" s="16">
        <f>'[1]TCE - ANEXO III - Preencher'!P947</f>
        <v>0</v>
      </c>
      <c r="P938" s="17">
        <f t="shared" si="86"/>
        <v>2.44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250.69040000000001</v>
      </c>
    </row>
    <row r="939" spans="1:28">
      <c r="A939" s="9">
        <f>IFERROR(VLOOKUP(B939,'[1]DADOS (OCULTAR)'!$P$3:$R$56,3,0),"")</f>
        <v>10988301000633</v>
      </c>
      <c r="B939" s="10" t="str">
        <f>'[1]TCE - ANEXO III - Preencher'!C948</f>
        <v>HOSPITAL PELÓPIDAS SILVEIRA</v>
      </c>
      <c r="C939" s="11"/>
      <c r="D939" s="12" t="str">
        <f>'[1]TCE - ANEXO III - Preencher'!E948</f>
        <v>RAPHAEL RAMOS E SILVA</v>
      </c>
      <c r="E939" s="10" t="str">
        <f>IF('[1]TCE - ANEXO III - Preencher'!F948="4 - Assistência Odontológica","2 - Outros Profissionais da Saúde",'[1]TCE - ANEXO III - Preencher'!F948)</f>
        <v>1 - Médico</v>
      </c>
      <c r="F939" s="13">
        <f>'[1]TCE - ANEXO III - Preencher'!G948</f>
        <v>225125</v>
      </c>
      <c r="G939" s="14">
        <f>IF('[1]TCE - ANEXO III - Preencher'!H948="","",'[1]TCE - ANEXO III - Preencher'!H948)</f>
        <v>44136</v>
      </c>
      <c r="H939" s="15">
        <f>'[1]TCE - ANEXO III - Preencher'!I948</f>
        <v>96.763899999999992</v>
      </c>
      <c r="I939" s="15">
        <f>'[1]TCE - ANEXO III - Preencher'!J948</f>
        <v>774.11119999999994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9.2766149999999996</v>
      </c>
      <c r="O939" s="16">
        <f>'[1]TCE - ANEXO III - Preencher'!P948</f>
        <v>0</v>
      </c>
      <c r="P939" s="17">
        <f t="shared" si="86"/>
        <v>9.2766149999999996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880.15171499999997</v>
      </c>
    </row>
    <row r="940" spans="1:28">
      <c r="A940" s="9">
        <f>IFERROR(VLOOKUP(B940,'[1]DADOS (OCULTAR)'!$P$3:$R$56,3,0),"")</f>
        <v>10988301000633</v>
      </c>
      <c r="B940" s="10" t="str">
        <f>'[1]TCE - ANEXO III - Preencher'!C949</f>
        <v>HOSPITAL PELÓPIDAS SILVEIRA</v>
      </c>
      <c r="C940" s="11"/>
      <c r="D940" s="12" t="str">
        <f>'[1]TCE - ANEXO III - Preencher'!E949</f>
        <v>RAPHAELLA MENDES LIMA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223710</v>
      </c>
      <c r="G940" s="14">
        <f>IF('[1]TCE - ANEXO III - Preencher'!H949="","",'[1]TCE - ANEXO III - Preencher'!H949)</f>
        <v>44136</v>
      </c>
      <c r="H940" s="15">
        <f>'[1]TCE - ANEXO III - Preencher'!I949</f>
        <v>37.319400000000002</v>
      </c>
      <c r="I940" s="15">
        <f>'[1]TCE - ANEXO III - Preencher'!J949</f>
        <v>298.55520000000001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1.1599999999999999</v>
      </c>
      <c r="O940" s="16">
        <f>'[1]TCE - ANEXO III - Preencher'!P949</f>
        <v>0</v>
      </c>
      <c r="P940" s="17">
        <f t="shared" si="86"/>
        <v>1.1599999999999999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337.03460000000001</v>
      </c>
    </row>
    <row r="941" spans="1:28">
      <c r="A941" s="9">
        <f>IFERROR(VLOOKUP(B941,'[1]DADOS (OCULTAR)'!$P$3:$R$56,3,0),"")</f>
        <v>10988301000633</v>
      </c>
      <c r="B941" s="10" t="str">
        <f>'[1]TCE - ANEXO III - Preencher'!C950</f>
        <v>HOSPITAL PELÓPIDAS SILVEIRA</v>
      </c>
      <c r="C941" s="11"/>
      <c r="D941" s="12" t="str">
        <f>'[1]TCE - ANEXO III - Preencher'!E950</f>
        <v>RAQUEL DA SILVA OLIVEIRA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521130</v>
      </c>
      <c r="G941" s="14">
        <f>IF('[1]TCE - ANEXO III - Preencher'!H950="","",'[1]TCE - ANEXO III - Preencher'!H950)</f>
        <v>44136</v>
      </c>
      <c r="H941" s="15">
        <f>'[1]TCE - ANEXO III - Preencher'!I950</f>
        <v>10.941700000000001</v>
      </c>
      <c r="I941" s="15">
        <f>'[1]TCE - ANEXO III - Preencher'!J950</f>
        <v>87.533600000000007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179.4</v>
      </c>
      <c r="R941" s="16">
        <f>'[1]TCE - ANEXO III - Preencher'!S950</f>
        <v>62.7</v>
      </c>
      <c r="S941" s="17">
        <f t="shared" si="87"/>
        <v>116.7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216.33530000000002</v>
      </c>
    </row>
    <row r="942" spans="1:28">
      <c r="A942" s="9">
        <f>IFERROR(VLOOKUP(B942,'[1]DADOS (OCULTAR)'!$P$3:$R$56,3,0),"")</f>
        <v>10988301000633</v>
      </c>
      <c r="B942" s="10" t="str">
        <f>'[1]TCE - ANEXO III - Preencher'!C951</f>
        <v>HOSPITAL PELÓPIDAS SILVEIRA</v>
      </c>
      <c r="C942" s="11"/>
      <c r="D942" s="12" t="str">
        <f>'[1]TCE - ANEXO III - Preencher'!E951</f>
        <v>RAQUEL MARIA DA SILVA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44136</v>
      </c>
      <c r="H942" s="15">
        <f>'[1]TCE - ANEXO III - Preencher'!I951</f>
        <v>14.562100000000001</v>
      </c>
      <c r="I942" s="15">
        <f>'[1]TCE - ANEXO III - Preencher'!J951</f>
        <v>111.21040000000001</v>
      </c>
      <c r="J942" s="15">
        <f>'[1]TCE - ANEXO III - Preencher'!K951</f>
        <v>0</v>
      </c>
      <c r="K942" s="16">
        <f>'[1]TCE - ANEXO III - Preencher'!L951</f>
        <v>103.99279411764699</v>
      </c>
      <c r="L942" s="16">
        <f>'[1]TCE - ANEXO III - Preencher'!M951</f>
        <v>20.9</v>
      </c>
      <c r="M942" s="16">
        <f t="shared" si="85"/>
        <v>83.092794117647003</v>
      </c>
      <c r="N942" s="16">
        <f>'[1]TCE - ANEXO III - Preencher'!O951</f>
        <v>1.1599999999999999</v>
      </c>
      <c r="O942" s="16">
        <f>'[1]TCE - ANEXO III - Preencher'!P951</f>
        <v>0</v>
      </c>
      <c r="P942" s="17">
        <f t="shared" si="86"/>
        <v>1.1599999999999999</v>
      </c>
      <c r="Q942" s="16">
        <f>'[1]TCE - ANEXO III - Preencher'!R951</f>
        <v>0</v>
      </c>
      <c r="R942" s="16">
        <f>'[1]TCE - ANEXO III - Preencher'!S951</f>
        <v>58.47</v>
      </c>
      <c r="S942" s="17">
        <f t="shared" si="87"/>
        <v>-58.47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151.55529411764701</v>
      </c>
    </row>
    <row r="943" spans="1:28">
      <c r="A943" s="9">
        <f>IFERROR(VLOOKUP(B943,'[1]DADOS (OCULTAR)'!$P$3:$R$56,3,0),"")</f>
        <v>10988301000633</v>
      </c>
      <c r="B943" s="10" t="str">
        <f>'[1]TCE - ANEXO III - Preencher'!C952</f>
        <v>HOSPITAL PELÓPIDAS SILVEIRA</v>
      </c>
      <c r="C943" s="11"/>
      <c r="D943" s="12" t="str">
        <f>'[1]TCE - ANEXO III - Preencher'!E952</f>
        <v>RAQUEL MARIA DA SILVA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44136</v>
      </c>
      <c r="H943" s="15">
        <f>'[1]TCE - ANEXO III - Preencher'!I952</f>
        <v>13.901300000000001</v>
      </c>
      <c r="I943" s="15">
        <f>'[1]TCE - ANEXO III - Preencher'!J952</f>
        <v>116.49680000000001</v>
      </c>
      <c r="J943" s="15">
        <f>'[1]TCE - ANEXO III - Preencher'!K952</f>
        <v>0</v>
      </c>
      <c r="K943" s="16">
        <f>'[1]TCE - ANEXO III - Preencher'!L952</f>
        <v>103.99279411764699</v>
      </c>
      <c r="L943" s="16">
        <f>'[1]TCE - ANEXO III - Preencher'!M952</f>
        <v>20.9</v>
      </c>
      <c r="M943" s="16">
        <f t="shared" si="85"/>
        <v>83.092794117647003</v>
      </c>
      <c r="N943" s="16">
        <f>'[1]TCE - ANEXO III - Preencher'!O952</f>
        <v>1.1599999999999999</v>
      </c>
      <c r="O943" s="16">
        <f>'[1]TCE - ANEXO III - Preencher'!P952</f>
        <v>0</v>
      </c>
      <c r="P943" s="17">
        <f t="shared" si="86"/>
        <v>1.1599999999999999</v>
      </c>
      <c r="Q943" s="16">
        <f>'[1]TCE - ANEXO III - Preencher'!R952</f>
        <v>207</v>
      </c>
      <c r="R943" s="16">
        <f>'[1]TCE - ANEXO III - Preencher'!S952</f>
        <v>62.7</v>
      </c>
      <c r="S943" s="17">
        <f t="shared" si="87"/>
        <v>144.30000000000001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358.95089411764701</v>
      </c>
    </row>
    <row r="944" spans="1:28">
      <c r="A944" s="9">
        <f>IFERROR(VLOOKUP(B944,'[1]DADOS (OCULTAR)'!$P$3:$R$56,3,0),"")</f>
        <v>10988301000633</v>
      </c>
      <c r="B944" s="10" t="str">
        <f>'[1]TCE - ANEXO III - Preencher'!C953</f>
        <v>HOSPITAL PELÓPIDAS SILVEIRA</v>
      </c>
      <c r="C944" s="11"/>
      <c r="D944" s="12" t="str">
        <f>'[1]TCE - ANEXO III - Preencher'!E953</f>
        <v>RAQUELLE FRANCISCA DA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44136</v>
      </c>
      <c r="H944" s="15">
        <f>'[1]TCE - ANEXO III - Preencher'!I953</f>
        <v>9.9712999999999994</v>
      </c>
      <c r="I944" s="15">
        <f>'[1]TCE - ANEXO III - Preencher'!J953</f>
        <v>79.770399999999995</v>
      </c>
      <c r="J944" s="15">
        <f>'[1]TCE - ANEXO III - Preencher'!K953</f>
        <v>0</v>
      </c>
      <c r="K944" s="16">
        <f>'[1]TCE - ANEXO III - Preencher'!L953</f>
        <v>103.99279411764699</v>
      </c>
      <c r="L944" s="16">
        <f>'[1]TCE - ANEXO III - Preencher'!M953</f>
        <v>20.9</v>
      </c>
      <c r="M944" s="16">
        <f t="shared" si="85"/>
        <v>83.092794117647003</v>
      </c>
      <c r="N944" s="16">
        <f>'[1]TCE - ANEXO III - Preencher'!O953</f>
        <v>1.1599999999999999</v>
      </c>
      <c r="O944" s="16">
        <f>'[1]TCE - ANEXO III - Preencher'!P953</f>
        <v>0</v>
      </c>
      <c r="P944" s="17">
        <f t="shared" si="86"/>
        <v>1.1599999999999999</v>
      </c>
      <c r="Q944" s="16">
        <f>'[1]TCE - ANEXO III - Preencher'!R953</f>
        <v>207</v>
      </c>
      <c r="R944" s="16">
        <f>'[1]TCE - ANEXO III - Preencher'!S953</f>
        <v>0</v>
      </c>
      <c r="S944" s="17">
        <f t="shared" si="87"/>
        <v>207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380.99449411764704</v>
      </c>
    </row>
    <row r="945" spans="1:28">
      <c r="A945" s="9">
        <f>IFERROR(VLOOKUP(B945,'[1]DADOS (OCULTAR)'!$P$3:$R$56,3,0),"")</f>
        <v>10988301000633</v>
      </c>
      <c r="B945" s="10" t="str">
        <f>'[1]TCE - ANEXO III - Preencher'!C954</f>
        <v>HOSPITAL PELÓPIDAS SILVEIRA</v>
      </c>
      <c r="C945" s="11"/>
      <c r="D945" s="12" t="str">
        <f>'[1]TCE - ANEXO III - Preencher'!E954</f>
        <v>RAYANE DA SILVA FREITAS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44136</v>
      </c>
      <c r="H945" s="15">
        <f>'[1]TCE - ANEXO III - Preencher'!I954</f>
        <v>15.119200000000001</v>
      </c>
      <c r="I945" s="15">
        <f>'[1]TCE - ANEXO III - Preencher'!J954</f>
        <v>120.95360000000001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1.1599999999999999</v>
      </c>
      <c r="O945" s="16">
        <f>'[1]TCE - ANEXO III - Preencher'!P954</f>
        <v>0</v>
      </c>
      <c r="P945" s="17">
        <f t="shared" si="86"/>
        <v>1.1599999999999999</v>
      </c>
      <c r="Q945" s="16">
        <f>'[1]TCE - ANEXO III - Preencher'!R954</f>
        <v>207</v>
      </c>
      <c r="R945" s="16">
        <f>'[1]TCE - ANEXO III - Preencher'!S954</f>
        <v>62.7</v>
      </c>
      <c r="S945" s="17">
        <f t="shared" si="87"/>
        <v>144.30000000000001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281.53280000000001</v>
      </c>
    </row>
    <row r="946" spans="1:28">
      <c r="A946" s="9">
        <f>IFERROR(VLOOKUP(B946,'[1]DADOS (OCULTAR)'!$P$3:$R$56,3,0),"")</f>
        <v>10988301000633</v>
      </c>
      <c r="B946" s="10" t="str">
        <f>'[1]TCE - ANEXO III - Preencher'!C955</f>
        <v>HOSPITAL PELÓPIDAS SILVEIRA</v>
      </c>
      <c r="C946" s="11"/>
      <c r="D946" s="12" t="str">
        <f>'[1]TCE - ANEXO III - Preencher'!E955</f>
        <v>REBECA JULIANA MARIA FERREIRA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>
        <f>'[1]TCE - ANEXO III - Preencher'!G955</f>
        <v>411010</v>
      </c>
      <c r="G946" s="14">
        <f>IF('[1]TCE - ANEXO III - Preencher'!H955="","",'[1]TCE - ANEXO III - Preencher'!H955)</f>
        <v>44136</v>
      </c>
      <c r="H946" s="15">
        <f>'[1]TCE - ANEXO III - Preencher'!I955</f>
        <v>12.2751</v>
      </c>
      <c r="I946" s="15">
        <f>'[1]TCE - ANEXO III - Preencher'!J955</f>
        <v>98.200800000000001</v>
      </c>
      <c r="J946" s="15">
        <f>'[1]TCE - ANEXO III - Preencher'!K955</f>
        <v>0</v>
      </c>
      <c r="K946" s="16">
        <f>'[1]TCE - ANEXO III - Preencher'!L955</f>
        <v>103.99279411764699</v>
      </c>
      <c r="L946" s="16">
        <f>'[1]TCE - ANEXO III - Preencher'!M955</f>
        <v>20.9</v>
      </c>
      <c r="M946" s="16">
        <f t="shared" si="85"/>
        <v>83.092794117647003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207</v>
      </c>
      <c r="R946" s="16">
        <f>'[1]TCE - ANEXO III - Preencher'!S955</f>
        <v>62.7</v>
      </c>
      <c r="S946" s="17">
        <f t="shared" si="87"/>
        <v>144.30000000000001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339.02869411764698</v>
      </c>
    </row>
    <row r="947" spans="1:28">
      <c r="A947" s="9">
        <f>IFERROR(VLOOKUP(B947,'[1]DADOS (OCULTAR)'!$P$3:$R$56,3,0),"")</f>
        <v>10988301000633</v>
      </c>
      <c r="B947" s="10" t="str">
        <f>'[1]TCE - ANEXO III - Preencher'!C956</f>
        <v>HOSPITAL PELÓPIDAS SILVEIRA</v>
      </c>
      <c r="C947" s="11"/>
      <c r="D947" s="12" t="str">
        <f>'[1]TCE - ANEXO III - Preencher'!E956</f>
        <v>REBECA MATOS VELEZ DE ANDRADE LIMA</v>
      </c>
      <c r="E947" s="10" t="str">
        <f>IF('[1]TCE - ANEXO III - Preencher'!F956="4 - Assistência Odontológica","2 - Outros Profissionais da Saúde",'[1]TCE - ANEXO III - Preencher'!F956)</f>
        <v>1 - Médico</v>
      </c>
      <c r="F947" s="13">
        <f>'[1]TCE - ANEXO III - Preencher'!G956</f>
        <v>225120</v>
      </c>
      <c r="G947" s="14">
        <f>IF('[1]TCE - ANEXO III - Preencher'!H956="","",'[1]TCE - ANEXO III - Preencher'!H956)</f>
        <v>44136</v>
      </c>
      <c r="H947" s="15">
        <f>'[1]TCE - ANEXO III - Preencher'!I956</f>
        <v>123.2757</v>
      </c>
      <c r="I947" s="15">
        <f>'[1]TCE - ANEXO III - Preencher'!J956</f>
        <v>986.2056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9.2766149999999996</v>
      </c>
      <c r="O947" s="16">
        <f>'[1]TCE - ANEXO III - Preencher'!P956</f>
        <v>0</v>
      </c>
      <c r="P947" s="17">
        <f t="shared" si="86"/>
        <v>9.2766149999999996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1118.7579149999999</v>
      </c>
    </row>
    <row r="948" spans="1:28">
      <c r="A948" s="9">
        <f>IFERROR(VLOOKUP(B948,'[1]DADOS (OCULTAR)'!$P$3:$R$56,3,0),"")</f>
        <v>10988301000633</v>
      </c>
      <c r="B948" s="10" t="str">
        <f>'[1]TCE - ANEXO III - Preencher'!C957</f>
        <v>HOSPITAL PELÓPIDAS SILVEIRA</v>
      </c>
      <c r="C948" s="11"/>
      <c r="D948" s="12" t="str">
        <f>'[1]TCE - ANEXO III - Preencher'!E957</f>
        <v>REBECA VAZ VIEIRA DE CASTRO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223505</v>
      </c>
      <c r="G948" s="14">
        <f>IF('[1]TCE - ANEXO III - Preencher'!H957="","",'[1]TCE - ANEXO III - Preencher'!H957)</f>
        <v>44136</v>
      </c>
      <c r="H948" s="15">
        <f>'[1]TCE - ANEXO III - Preencher'!I957</f>
        <v>37.314900000000002</v>
      </c>
      <c r="I948" s="15">
        <f>'[1]TCE - ANEXO III - Preencher'!J957</f>
        <v>301.26159999999999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2.44</v>
      </c>
      <c r="O948" s="16">
        <f>'[1]TCE - ANEXO III - Preencher'!P957</f>
        <v>0</v>
      </c>
      <c r="P948" s="17">
        <f t="shared" si="86"/>
        <v>2.44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103.28</v>
      </c>
      <c r="U948" s="16">
        <f>'[1]TCE - ANEXO III - Preencher'!V957</f>
        <v>0</v>
      </c>
      <c r="V948" s="17">
        <f t="shared" si="88"/>
        <v>103.28</v>
      </c>
      <c r="W948" s="18" t="str">
        <f>IF('[1]TCE - ANEXO III - Preencher'!X957="","",'[1]TCE - ANEXO III - Preencher'!X957)</f>
        <v>AUXILIO CRECHE</v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444.29650000000004</v>
      </c>
    </row>
    <row r="949" spans="1:28">
      <c r="A949" s="9">
        <f>IFERROR(VLOOKUP(B949,'[1]DADOS (OCULTAR)'!$P$3:$R$56,3,0),"")</f>
        <v>10988301000633</v>
      </c>
      <c r="B949" s="10" t="str">
        <f>'[1]TCE - ANEXO III - Preencher'!C958</f>
        <v>HOSPITAL PELÓPIDAS SILVEIRA</v>
      </c>
      <c r="C949" s="11"/>
      <c r="D949" s="12" t="str">
        <f>'[1]TCE - ANEXO III - Preencher'!E958</f>
        <v>REBECCA BECKER TORRES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223505</v>
      </c>
      <c r="G949" s="14">
        <f>IF('[1]TCE - ANEXO III - Preencher'!H958="","",'[1]TCE - ANEXO III - Preencher'!H958)</f>
        <v>44136</v>
      </c>
      <c r="H949" s="15">
        <f>'[1]TCE - ANEXO III - Preencher'!I958</f>
        <v>38.723100000000002</v>
      </c>
      <c r="I949" s="15">
        <f>'[1]TCE - ANEXO III - Preencher'!J958</f>
        <v>312.52719999999999</v>
      </c>
      <c r="J949" s="15">
        <f>'[1]TCE - ANEXO III - Preencher'!K958</f>
        <v>0</v>
      </c>
      <c r="K949" s="16">
        <f>'[1]TCE - ANEXO III - Preencher'!L958</f>
        <v>103.99279411764699</v>
      </c>
      <c r="L949" s="16">
        <f>'[1]TCE - ANEXO III - Preencher'!M958</f>
        <v>3.08</v>
      </c>
      <c r="M949" s="16">
        <f t="shared" si="85"/>
        <v>100.912794117647</v>
      </c>
      <c r="N949" s="16">
        <f>'[1]TCE - ANEXO III - Preencher'!O958</f>
        <v>2.44</v>
      </c>
      <c r="O949" s="16">
        <f>'[1]TCE - ANEXO III - Preencher'!P958</f>
        <v>0</v>
      </c>
      <c r="P949" s="17">
        <f t="shared" si="86"/>
        <v>2.44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454.603094117647</v>
      </c>
    </row>
    <row r="950" spans="1:28">
      <c r="A950" s="9">
        <f>IFERROR(VLOOKUP(B950,'[1]DADOS (OCULTAR)'!$P$3:$R$56,3,0),"")</f>
        <v>10988301000633</v>
      </c>
      <c r="B950" s="10" t="str">
        <f>'[1]TCE - ANEXO III - Preencher'!C959</f>
        <v>HOSPITAL PELÓPIDAS SILVEIRA</v>
      </c>
      <c r="C950" s="11"/>
      <c r="D950" s="12" t="str">
        <f>'[1]TCE - ANEXO III - Preencher'!E959</f>
        <v>REGINA CARVALHO SANTANA  DA SILVA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44136</v>
      </c>
      <c r="H950" s="15">
        <f>'[1]TCE - ANEXO III - Preencher'!I959</f>
        <v>13.048599999999999</v>
      </c>
      <c r="I950" s="15">
        <f>'[1]TCE - ANEXO III - Preencher'!J959</f>
        <v>104.38879999999999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1.1599999999999999</v>
      </c>
      <c r="O950" s="16">
        <f>'[1]TCE - ANEXO III - Preencher'!P959</f>
        <v>0</v>
      </c>
      <c r="P950" s="17">
        <f t="shared" si="86"/>
        <v>1.1599999999999999</v>
      </c>
      <c r="Q950" s="16">
        <f>'[1]TCE - ANEXO III - Preencher'!R959</f>
        <v>55.2</v>
      </c>
      <c r="R950" s="16">
        <f>'[1]TCE - ANEXO III - Preencher'!S959</f>
        <v>0</v>
      </c>
      <c r="S950" s="17">
        <f t="shared" si="87"/>
        <v>55.2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173.79739999999998</v>
      </c>
    </row>
    <row r="951" spans="1:28">
      <c r="A951" s="9">
        <f>IFERROR(VLOOKUP(B951,'[1]DADOS (OCULTAR)'!$P$3:$R$56,3,0),"")</f>
        <v>10988301000633</v>
      </c>
      <c r="B951" s="10" t="str">
        <f>'[1]TCE - ANEXO III - Preencher'!C960</f>
        <v>HOSPITAL PELÓPIDAS SILVEIRA</v>
      </c>
      <c r="C951" s="11"/>
      <c r="D951" s="12" t="str">
        <f>'[1]TCE - ANEXO III - Preencher'!E960</f>
        <v>REGIVANIA DE BARROS MONTEIRO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>
        <f>'[1]TCE - ANEXO III - Preencher'!G960</f>
        <v>411010</v>
      </c>
      <c r="G951" s="14">
        <f>IF('[1]TCE - ANEXO III - Preencher'!H960="","",'[1]TCE - ANEXO III - Preencher'!H960)</f>
        <v>44136</v>
      </c>
      <c r="H951" s="15">
        <f>'[1]TCE - ANEXO III - Preencher'!I960</f>
        <v>10.903499999999999</v>
      </c>
      <c r="I951" s="15">
        <f>'[1]TCE - ANEXO III - Preencher'!J960</f>
        <v>87.227999999999994</v>
      </c>
      <c r="J951" s="15">
        <f>'[1]TCE - ANEXO III - Preencher'!K960</f>
        <v>0</v>
      </c>
      <c r="K951" s="16">
        <f>'[1]TCE - ANEXO III - Preencher'!L960</f>
        <v>103.99279411764699</v>
      </c>
      <c r="L951" s="16">
        <f>'[1]TCE - ANEXO III - Preencher'!M960</f>
        <v>20.9</v>
      </c>
      <c r="M951" s="16">
        <f t="shared" si="85"/>
        <v>83.092794117647003</v>
      </c>
      <c r="N951" s="16">
        <f>'[1]TCE - ANEXO III - Preencher'!O960</f>
        <v>1.1599999999999999</v>
      </c>
      <c r="O951" s="16">
        <f>'[1]TCE - ANEXO III - Preencher'!P960</f>
        <v>0</v>
      </c>
      <c r="P951" s="17">
        <f t="shared" si="86"/>
        <v>1.1599999999999999</v>
      </c>
      <c r="Q951" s="16">
        <f>'[1]TCE - ANEXO III - Preencher'!R960</f>
        <v>124.2</v>
      </c>
      <c r="R951" s="16">
        <f>'[1]TCE - ANEXO III - Preencher'!S960</f>
        <v>62.7</v>
      </c>
      <c r="S951" s="17">
        <f t="shared" si="87"/>
        <v>61.5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243.88429411764699</v>
      </c>
    </row>
    <row r="952" spans="1:28">
      <c r="A952" s="9">
        <f>IFERROR(VLOOKUP(B952,'[1]DADOS (OCULTAR)'!$P$3:$R$56,3,0),"")</f>
        <v>10988301000633</v>
      </c>
      <c r="B952" s="10" t="str">
        <f>'[1]TCE - ANEXO III - Preencher'!C961</f>
        <v>HOSPITAL PELÓPIDAS SILVEIRA</v>
      </c>
      <c r="C952" s="11"/>
      <c r="D952" s="12" t="str">
        <f>'[1]TCE - ANEXO III - Preencher'!E961</f>
        <v>REJANE EDUARDO DA SILVA BEZERRA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>
        <f>IF('[1]TCE - ANEXO III - Preencher'!H961="","",'[1]TCE - ANEXO III - Preencher'!H961)</f>
        <v>44136</v>
      </c>
      <c r="H952" s="15">
        <f>'[1]TCE - ANEXO III - Preencher'!I961</f>
        <v>1.3063</v>
      </c>
      <c r="I952" s="15">
        <f>'[1]TCE - ANEXO III - Preencher'!J961</f>
        <v>10.4504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1.1599999999999999</v>
      </c>
      <c r="O952" s="16">
        <f>'[1]TCE - ANEXO III - Preencher'!P961</f>
        <v>0</v>
      </c>
      <c r="P952" s="17">
        <f t="shared" si="86"/>
        <v>1.1599999999999999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12.916700000000001</v>
      </c>
    </row>
    <row r="953" spans="1:28">
      <c r="A953" s="9">
        <f>IFERROR(VLOOKUP(B953,'[1]DADOS (OCULTAR)'!$P$3:$R$56,3,0),"")</f>
        <v>10988301000633</v>
      </c>
      <c r="B953" s="10" t="str">
        <f>'[1]TCE - ANEXO III - Preencher'!C962</f>
        <v>HOSPITAL PELÓPIDAS SILVEIRA</v>
      </c>
      <c r="C953" s="11"/>
      <c r="D953" s="12" t="str">
        <f>'[1]TCE - ANEXO III - Preencher'!E962</f>
        <v>REJANE ELOI DE LIMA</v>
      </c>
      <c r="E953" s="10" t="str">
        <f>IF('[1]TCE - ANEXO III - Preencher'!F962="4 - Assistência Odontológica","2 - Outros Profissionais da Saúde",'[1]TCE - ANEXO III - Preencher'!F962)</f>
        <v>3 - Administrativo</v>
      </c>
      <c r="F953" s="13">
        <f>'[1]TCE - ANEXO III - Preencher'!G962</f>
        <v>411010</v>
      </c>
      <c r="G953" s="14">
        <f>IF('[1]TCE - ANEXO III - Preencher'!H962="","",'[1]TCE - ANEXO III - Preencher'!H962)</f>
        <v>44136</v>
      </c>
      <c r="H953" s="15">
        <f>'[1]TCE - ANEXO III - Preencher'!I962</f>
        <v>10.8561</v>
      </c>
      <c r="I953" s="15">
        <f>'[1]TCE - ANEXO III - Preencher'!J962</f>
        <v>86.848799999999997</v>
      </c>
      <c r="J953" s="15">
        <f>'[1]TCE - ANEXO III - Preencher'!K962</f>
        <v>0</v>
      </c>
      <c r="K953" s="16">
        <f>'[1]TCE - ANEXO III - Preencher'!L962</f>
        <v>103.99279411764699</v>
      </c>
      <c r="L953" s="16">
        <f>'[1]TCE - ANEXO III - Preencher'!M962</f>
        <v>20.9</v>
      </c>
      <c r="M953" s="16">
        <f t="shared" si="85"/>
        <v>83.092794117647003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276</v>
      </c>
      <c r="R953" s="16">
        <f>'[1]TCE - ANEXO III - Preencher'!S962</f>
        <v>62.7</v>
      </c>
      <c r="S953" s="17">
        <f t="shared" si="87"/>
        <v>213.3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395.25769411764702</v>
      </c>
    </row>
    <row r="954" spans="1:28">
      <c r="A954" s="9">
        <f>IFERROR(VLOOKUP(B954,'[1]DADOS (OCULTAR)'!$P$3:$R$56,3,0),"")</f>
        <v>10988301000633</v>
      </c>
      <c r="B954" s="10" t="str">
        <f>'[1]TCE - ANEXO III - Preencher'!C963</f>
        <v>HOSPITAL PELÓPIDAS SILVEIRA</v>
      </c>
      <c r="C954" s="11"/>
      <c r="D954" s="12" t="str">
        <f>'[1]TCE - ANEXO III - Preencher'!E963</f>
        <v>RENATA AMARAL ANDRADE DE MENDONCA</v>
      </c>
      <c r="E954" s="10" t="str">
        <f>IF('[1]TCE - ANEXO III - Preencher'!F963="4 - Assistência Odontológica","2 - Outros Profissionais da Saúde",'[1]TCE - ANEXO III - Preencher'!F963)</f>
        <v>1 - Médico</v>
      </c>
      <c r="F954" s="13">
        <f>'[1]TCE - ANEXO III - Preencher'!G963</f>
        <v>225112</v>
      </c>
      <c r="G954" s="14">
        <f>IF('[1]TCE - ANEXO III - Preencher'!H963="","",'[1]TCE - ANEXO III - Preencher'!H963)</f>
        <v>44136</v>
      </c>
      <c r="H954" s="15">
        <f>'[1]TCE - ANEXO III - Preencher'!I963</f>
        <v>107.02</v>
      </c>
      <c r="I954" s="15">
        <f>'[1]TCE - ANEXO III - Preencher'!J963</f>
        <v>856.16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9.2766149999999996</v>
      </c>
      <c r="O954" s="16">
        <f>'[1]TCE - ANEXO III - Preencher'!P963</f>
        <v>0</v>
      </c>
      <c r="P954" s="17">
        <f t="shared" si="86"/>
        <v>9.2766149999999996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972.45661499999994</v>
      </c>
    </row>
    <row r="955" spans="1:28">
      <c r="A955" s="9">
        <f>IFERROR(VLOOKUP(B955,'[1]DADOS (OCULTAR)'!$P$3:$R$56,3,0),"")</f>
        <v>10988301000633</v>
      </c>
      <c r="B955" s="10" t="str">
        <f>'[1]TCE - ANEXO III - Preencher'!C964</f>
        <v>HOSPITAL PELÓPIDAS SILVEIRA</v>
      </c>
      <c r="C955" s="11"/>
      <c r="D955" s="12" t="str">
        <f>'[1]TCE - ANEXO III - Preencher'!E964</f>
        <v>RENATA CAMPOS PEREIRA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>
        <f>IF('[1]TCE - ANEXO III - Preencher'!H964="","",'[1]TCE - ANEXO III - Preencher'!H964)</f>
        <v>44136</v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>
        <f>IFERROR(VLOOKUP(B956,'[1]DADOS (OCULTAR)'!$P$3:$R$56,3,0),"")</f>
        <v>10988301000633</v>
      </c>
      <c r="B956" s="10" t="str">
        <f>'[1]TCE - ANEXO III - Preencher'!C965</f>
        <v>HOSPITAL PELÓPIDAS SILVEIRA</v>
      </c>
      <c r="C956" s="11"/>
      <c r="D956" s="12" t="str">
        <f>'[1]TCE - ANEXO III - Preencher'!E965</f>
        <v>RENATA KELLE GOMES DA SILVA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44136</v>
      </c>
      <c r="H956" s="15">
        <f>'[1]TCE - ANEXO III - Preencher'!I965</f>
        <v>15.482000000000001</v>
      </c>
      <c r="I956" s="15">
        <f>'[1]TCE - ANEXO III - Preencher'!J965</f>
        <v>123.85600000000001</v>
      </c>
      <c r="J956" s="15">
        <f>'[1]TCE - ANEXO III - Preencher'!K965</f>
        <v>0</v>
      </c>
      <c r="K956" s="16">
        <f>'[1]TCE - ANEXO III - Preencher'!L965</f>
        <v>103.99279411764699</v>
      </c>
      <c r="L956" s="16">
        <f>'[1]TCE - ANEXO III - Preencher'!M965</f>
        <v>20.9</v>
      </c>
      <c r="M956" s="16">
        <f t="shared" si="85"/>
        <v>83.092794117647003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228.2</v>
      </c>
      <c r="R956" s="16">
        <f>'[1]TCE - ANEXO III - Preencher'!S965</f>
        <v>54.34</v>
      </c>
      <c r="S956" s="17">
        <f t="shared" si="87"/>
        <v>173.85999999999999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397.45079411764698</v>
      </c>
    </row>
    <row r="957" spans="1:28">
      <c r="A957" s="9">
        <f>IFERROR(VLOOKUP(B957,'[1]DADOS (OCULTAR)'!$P$3:$R$56,3,0),"")</f>
        <v>10988301000633</v>
      </c>
      <c r="B957" s="10" t="str">
        <f>'[1]TCE - ANEXO III - Preencher'!C966</f>
        <v>HOSPITAL PELÓPIDAS SILVEIRA</v>
      </c>
      <c r="C957" s="11"/>
      <c r="D957" s="12" t="str">
        <f>'[1]TCE - ANEXO III - Preencher'!E966</f>
        <v>RENATA LOPES DA SILVA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521130</v>
      </c>
      <c r="G957" s="14">
        <f>IF('[1]TCE - ANEXO III - Preencher'!H966="","",'[1]TCE - ANEXO III - Preencher'!H966)</f>
        <v>44136</v>
      </c>
      <c r="H957" s="15">
        <f>'[1]TCE - ANEXO III - Preencher'!I966</f>
        <v>11.3581</v>
      </c>
      <c r="I957" s="15">
        <f>'[1]TCE - ANEXO III - Preencher'!J966</f>
        <v>92.606399999999994</v>
      </c>
      <c r="J957" s="15">
        <f>'[1]TCE - ANEXO III - Preencher'!K966</f>
        <v>0</v>
      </c>
      <c r="K957" s="16">
        <f>'[1]TCE - ANEXO III - Preencher'!L966</f>
        <v>103.99279411764699</v>
      </c>
      <c r="L957" s="16">
        <f>'[1]TCE - ANEXO III - Preencher'!M966</f>
        <v>20.9</v>
      </c>
      <c r="M957" s="16">
        <f t="shared" si="85"/>
        <v>83.092794117647003</v>
      </c>
      <c r="N957" s="16">
        <f>'[1]TCE - ANEXO III - Preencher'!O966</f>
        <v>1.1599999999999999</v>
      </c>
      <c r="O957" s="16">
        <f>'[1]TCE - ANEXO III - Preencher'!P966</f>
        <v>0</v>
      </c>
      <c r="P957" s="17">
        <f t="shared" si="86"/>
        <v>1.1599999999999999</v>
      </c>
      <c r="Q957" s="16">
        <f>'[1]TCE - ANEXO III - Preencher'!R966</f>
        <v>103.5</v>
      </c>
      <c r="R957" s="16">
        <f>'[1]TCE - ANEXO III - Preencher'!S966</f>
        <v>37.46</v>
      </c>
      <c r="S957" s="17">
        <f t="shared" si="87"/>
        <v>66.039999999999992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254.25729411764698</v>
      </c>
    </row>
    <row r="958" spans="1:28">
      <c r="A958" s="9">
        <f>IFERROR(VLOOKUP(B958,'[1]DADOS (OCULTAR)'!$P$3:$R$56,3,0),"")</f>
        <v>10988301000633</v>
      </c>
      <c r="B958" s="10" t="str">
        <f>'[1]TCE - ANEXO III - Preencher'!C967</f>
        <v>HOSPITAL PELÓPIDAS SILVEIRA</v>
      </c>
      <c r="C958" s="11"/>
      <c r="D958" s="12" t="str">
        <f>'[1]TCE - ANEXO III - Preencher'!E967</f>
        <v>RENATA RAIZZA MONTERAZZO CYSNEIROS</v>
      </c>
      <c r="E958" s="10" t="str">
        <f>IF('[1]TCE - ANEXO III - Preencher'!F967="4 - Assistência Odontológica","2 - Outros Profissionais da Saúde",'[1]TCE - ANEXO III - Preencher'!F967)</f>
        <v>1 - Médico</v>
      </c>
      <c r="F958" s="13">
        <f>'[1]TCE - ANEXO III - Preencher'!G967</f>
        <v>225125</v>
      </c>
      <c r="G958" s="14">
        <f>IF('[1]TCE - ANEXO III - Preencher'!H967="","",'[1]TCE - ANEXO III - Preencher'!H967)</f>
        <v>44136</v>
      </c>
      <c r="H958" s="15">
        <f>'[1]TCE - ANEXO III - Preencher'!I967</f>
        <v>106.86959999999999</v>
      </c>
      <c r="I958" s="15">
        <f>'[1]TCE - ANEXO III - Preencher'!J967</f>
        <v>854.95679999999993</v>
      </c>
      <c r="J958" s="15">
        <f>'[1]TCE - ANEXO III - Preencher'!K967</f>
        <v>0</v>
      </c>
      <c r="K958" s="16">
        <f>'[1]TCE - ANEXO III - Preencher'!L967</f>
        <v>103.99279411764699</v>
      </c>
      <c r="L958" s="16">
        <f>'[1]TCE - ANEXO III - Preencher'!M967</f>
        <v>6.34</v>
      </c>
      <c r="M958" s="16">
        <f t="shared" si="85"/>
        <v>97.652794117646991</v>
      </c>
      <c r="N958" s="16">
        <f>'[1]TCE - ANEXO III - Preencher'!O967</f>
        <v>9.2766149999999996</v>
      </c>
      <c r="O958" s="16">
        <f>'[1]TCE - ANEXO III - Preencher'!P967</f>
        <v>0</v>
      </c>
      <c r="P958" s="17">
        <f t="shared" si="86"/>
        <v>9.2766149999999996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1068.755809117647</v>
      </c>
    </row>
    <row r="959" spans="1:28">
      <c r="A959" s="9">
        <f>IFERROR(VLOOKUP(B959,'[1]DADOS (OCULTAR)'!$P$3:$R$56,3,0),"")</f>
        <v>10988301000633</v>
      </c>
      <c r="B959" s="10" t="str">
        <f>'[1]TCE - ANEXO III - Preencher'!C968</f>
        <v>HOSPITAL PELÓPIDAS SILVEIRA</v>
      </c>
      <c r="C959" s="11"/>
      <c r="D959" s="12" t="str">
        <f>'[1]TCE - ANEXO III - Preencher'!E968</f>
        <v>RICARDO FERNANDO NUNES DOS SANTOS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>
        <f>'[1]TCE - ANEXO III - Preencher'!G968</f>
        <v>515110</v>
      </c>
      <c r="G959" s="14">
        <f>IF('[1]TCE - ANEXO III - Preencher'!H968="","",'[1]TCE - ANEXO III - Preencher'!H968)</f>
        <v>44136</v>
      </c>
      <c r="H959" s="15">
        <f>'[1]TCE - ANEXO III - Preencher'!I968</f>
        <v>13.816800000000001</v>
      </c>
      <c r="I959" s="15">
        <f>'[1]TCE - ANEXO III - Preencher'!J968</f>
        <v>110.53440000000001</v>
      </c>
      <c r="J959" s="15">
        <f>'[1]TCE - ANEXO III - Preencher'!K968</f>
        <v>0</v>
      </c>
      <c r="K959" s="16">
        <f>'[1]TCE - ANEXO III - Preencher'!L968</f>
        <v>103.99279411764699</v>
      </c>
      <c r="L959" s="16">
        <f>'[1]TCE - ANEXO III - Preencher'!M968</f>
        <v>20.9</v>
      </c>
      <c r="M959" s="16">
        <f t="shared" si="85"/>
        <v>83.092794117647003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141</v>
      </c>
      <c r="R959" s="16">
        <f>'[1]TCE - ANEXO III - Preencher'!S968</f>
        <v>52.25</v>
      </c>
      <c r="S959" s="17">
        <f t="shared" si="87"/>
        <v>88.75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297.35399411764701</v>
      </c>
    </row>
    <row r="960" spans="1:28">
      <c r="A960" s="9">
        <f>IFERROR(VLOOKUP(B960,'[1]DADOS (OCULTAR)'!$P$3:$R$56,3,0),"")</f>
        <v>10988301000633</v>
      </c>
      <c r="B960" s="10" t="str">
        <f>'[1]TCE - ANEXO III - Preencher'!C969</f>
        <v>HOSPITAL PELÓPIDAS SILVEIRA</v>
      </c>
      <c r="C960" s="11"/>
      <c r="D960" s="12" t="str">
        <f>'[1]TCE - ANEXO III - Preencher'!E969</f>
        <v>RICARDO JOSE DE SOUSA LIMA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131210</v>
      </c>
      <c r="G960" s="14">
        <f>IF('[1]TCE - ANEXO III - Preencher'!H969="","",'[1]TCE - ANEXO III - Preencher'!H969)</f>
        <v>44136</v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>
        <f>IFERROR(VLOOKUP(B961,'[1]DADOS (OCULTAR)'!$P$3:$R$56,3,0),"")</f>
        <v>10988301000633</v>
      </c>
      <c r="B961" s="10" t="str">
        <f>'[1]TCE - ANEXO III - Preencher'!C970</f>
        <v>HOSPITAL PELÓPIDAS SILVEIRA</v>
      </c>
      <c r="C961" s="11"/>
      <c r="D961" s="12" t="str">
        <f>'[1]TCE - ANEXO III - Preencher'!E970</f>
        <v>RICARDO JOSE ROCHA BARRETO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223405</v>
      </c>
      <c r="G961" s="14">
        <f>IF('[1]TCE - ANEXO III - Preencher'!H970="","",'[1]TCE - ANEXO III - Preencher'!H970)</f>
        <v>44136</v>
      </c>
      <c r="H961" s="15">
        <f>'[1]TCE - ANEXO III - Preencher'!I970</f>
        <v>46.982500000000002</v>
      </c>
      <c r="I961" s="15">
        <f>'[1]TCE - ANEXO III - Preencher'!J970</f>
        <v>375.86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1.1599999999999999</v>
      </c>
      <c r="O961" s="16">
        <f>'[1]TCE - ANEXO III - Preencher'!P970</f>
        <v>0</v>
      </c>
      <c r="P961" s="17">
        <f t="shared" si="86"/>
        <v>1.1599999999999999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424.00250000000005</v>
      </c>
    </row>
    <row r="962" spans="1:28">
      <c r="A962" s="9">
        <f>IFERROR(VLOOKUP(B962,'[1]DADOS (OCULTAR)'!$P$3:$R$56,3,0),"")</f>
        <v>10988301000633</v>
      </c>
      <c r="B962" s="10" t="str">
        <f>'[1]TCE - ANEXO III - Preencher'!C971</f>
        <v>HOSPITAL PELÓPIDAS SILVEIRA</v>
      </c>
      <c r="C962" s="11"/>
      <c r="D962" s="12" t="str">
        <f>'[1]TCE - ANEXO III - Preencher'!E971</f>
        <v>RITA DE CASSIA DE LIRA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>
        <f>IF('[1]TCE - ANEXO III - Preencher'!H971="","",'[1]TCE - ANEXO III - Preencher'!H971)</f>
        <v>44136</v>
      </c>
      <c r="H962" s="15">
        <f>'[1]TCE - ANEXO III - Preencher'!I971</f>
        <v>15.275</v>
      </c>
      <c r="I962" s="15">
        <f>'[1]TCE - ANEXO III - Preencher'!J971</f>
        <v>147.28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1.1599999999999999</v>
      </c>
      <c r="O962" s="16">
        <f>'[1]TCE - ANEXO III - Preencher'!P971</f>
        <v>0</v>
      </c>
      <c r="P962" s="17">
        <f t="shared" si="86"/>
        <v>1.1599999999999999</v>
      </c>
      <c r="Q962" s="16">
        <f>'[1]TCE - ANEXO III - Preencher'!R971</f>
        <v>103.5</v>
      </c>
      <c r="R962" s="16">
        <f>'[1]TCE - ANEXO III - Preencher'!S971</f>
        <v>62.7</v>
      </c>
      <c r="S962" s="17">
        <f t="shared" si="87"/>
        <v>40.799999999999997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204.51499999999999</v>
      </c>
    </row>
    <row r="963" spans="1:28">
      <c r="A963" s="9">
        <f>IFERROR(VLOOKUP(B963,'[1]DADOS (OCULTAR)'!$P$3:$R$56,3,0),"")</f>
        <v>10988301000633</v>
      </c>
      <c r="B963" s="10" t="str">
        <f>'[1]TCE - ANEXO III - Preencher'!C972</f>
        <v>HOSPITAL PELÓPIDAS SILVEIRA</v>
      </c>
      <c r="C963" s="11"/>
      <c r="D963" s="12" t="str">
        <f>'[1]TCE - ANEXO III - Preencher'!E972</f>
        <v>RITA DE CASSIA FERREIRA VALENCA MOTA</v>
      </c>
      <c r="E963" s="10" t="str">
        <f>IF('[1]TCE - ANEXO III - Preencher'!F972="4 - Assistência Odontológica","2 - Outros Profissionais da Saúde",'[1]TCE - ANEXO III - Preencher'!F972)</f>
        <v>1 - Médico</v>
      </c>
      <c r="F963" s="13">
        <f>'[1]TCE - ANEXO III - Preencher'!G972</f>
        <v>225260</v>
      </c>
      <c r="G963" s="14">
        <f>IF('[1]TCE - ANEXO III - Preencher'!H972="","",'[1]TCE - ANEXO III - Preencher'!H972)</f>
        <v>44136</v>
      </c>
      <c r="H963" s="15">
        <f>'[1]TCE - ANEXO III - Preencher'!I972</f>
        <v>96.447800000000015</v>
      </c>
      <c r="I963" s="15">
        <f>'[1]TCE - ANEXO III - Preencher'!J972</f>
        <v>771.58240000000012</v>
      </c>
      <c r="J963" s="15">
        <f>'[1]TCE - ANEXO III - Preencher'!K972</f>
        <v>0</v>
      </c>
      <c r="K963" s="16">
        <f>'[1]TCE - ANEXO III - Preencher'!L972</f>
        <v>103.99279411764699</v>
      </c>
      <c r="L963" s="16">
        <f>'[1]TCE - ANEXO III - Preencher'!M972</f>
        <v>9.5</v>
      </c>
      <c r="M963" s="16">
        <f t="shared" si="85"/>
        <v>94.492794117646994</v>
      </c>
      <c r="N963" s="16">
        <f>'[1]TCE - ANEXO III - Preencher'!O972</f>
        <v>9.2766149999999996</v>
      </c>
      <c r="O963" s="16">
        <f>'[1]TCE - ANEXO III - Preencher'!P972</f>
        <v>0</v>
      </c>
      <c r="P963" s="17">
        <f t="shared" si="86"/>
        <v>9.2766149999999996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971.79960911764715</v>
      </c>
    </row>
    <row r="964" spans="1:28">
      <c r="A964" s="9">
        <f>IFERROR(VLOOKUP(B964,'[1]DADOS (OCULTAR)'!$P$3:$R$56,3,0),"")</f>
        <v>10988301000633</v>
      </c>
      <c r="B964" s="10" t="str">
        <f>'[1]TCE - ANEXO III - Preencher'!C973</f>
        <v>HOSPITAL PELÓPIDAS SILVEIRA</v>
      </c>
      <c r="C964" s="11"/>
      <c r="D964" s="12" t="str">
        <f>'[1]TCE - ANEXO III - Preencher'!E973</f>
        <v>RIVALDA FRANCISCA VIANA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322205</v>
      </c>
      <c r="G964" s="14">
        <f>IF('[1]TCE - ANEXO III - Preencher'!H973="","",'[1]TCE - ANEXO III - Preencher'!H973)</f>
        <v>44136</v>
      </c>
      <c r="H964" s="15">
        <f>'[1]TCE - ANEXO III - Preencher'!I973</f>
        <v>14.764900000000001</v>
      </c>
      <c r="I964" s="15">
        <f>'[1]TCE - ANEXO III - Preencher'!J973</f>
        <v>118.11920000000001</v>
      </c>
      <c r="J964" s="15">
        <f>'[1]TCE - ANEXO III - Preencher'!K973</f>
        <v>0</v>
      </c>
      <c r="K964" s="16">
        <f>'[1]TCE - ANEXO III - Preencher'!L973</f>
        <v>103.99279411764699</v>
      </c>
      <c r="L964" s="16">
        <f>'[1]TCE - ANEXO III - Preencher'!M973</f>
        <v>20.9</v>
      </c>
      <c r="M964" s="16">
        <f t="shared" ref="M964:M1027" si="91">K964-L964</f>
        <v>83.092794117647003</v>
      </c>
      <c r="N964" s="16">
        <f>'[1]TCE - ANEXO III - Preencher'!O973</f>
        <v>1.1599999999999999</v>
      </c>
      <c r="O964" s="16">
        <f>'[1]TCE - ANEXO III - Preencher'!P973</f>
        <v>0</v>
      </c>
      <c r="P964" s="17">
        <f t="shared" ref="P964:P1027" si="92">N964-O964</f>
        <v>1.1599999999999999</v>
      </c>
      <c r="Q964" s="16">
        <f>'[1]TCE - ANEXO III - Preencher'!R973</f>
        <v>207</v>
      </c>
      <c r="R964" s="16">
        <f>'[1]TCE - ANEXO III - Preencher'!S973</f>
        <v>35.53</v>
      </c>
      <c r="S964" s="17">
        <f t="shared" ref="S964:S1027" si="93">Q964-R964</f>
        <v>171.47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388.60689411764702</v>
      </c>
    </row>
    <row r="965" spans="1:28">
      <c r="A965" s="9">
        <f>IFERROR(VLOOKUP(B965,'[1]DADOS (OCULTAR)'!$P$3:$R$56,3,0),"")</f>
        <v>10988301000633</v>
      </c>
      <c r="B965" s="10" t="str">
        <f>'[1]TCE - ANEXO III - Preencher'!C974</f>
        <v>HOSPITAL PELÓPIDAS SILVEIRA</v>
      </c>
      <c r="C965" s="11"/>
      <c r="D965" s="12" t="str">
        <f>'[1]TCE - ANEXO III - Preencher'!E974</f>
        <v>ROBERTA COSTA SILVA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411010</v>
      </c>
      <c r="G965" s="14">
        <f>IF('[1]TCE - ANEXO III - Preencher'!H974="","",'[1]TCE - ANEXO III - Preencher'!H974)</f>
        <v>44136</v>
      </c>
      <c r="H965" s="15">
        <f>'[1]TCE - ANEXO III - Preencher'!I974</f>
        <v>10.450000000000001</v>
      </c>
      <c r="I965" s="15">
        <f>'[1]TCE - ANEXO III - Preencher'!J974</f>
        <v>83.600000000000009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207</v>
      </c>
      <c r="R965" s="16">
        <f>'[1]TCE - ANEXO III - Preencher'!S974</f>
        <v>62.7</v>
      </c>
      <c r="S965" s="17">
        <f t="shared" si="93"/>
        <v>144.30000000000001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239.51000000000002</v>
      </c>
    </row>
    <row r="966" spans="1:28">
      <c r="A966" s="9">
        <f>IFERROR(VLOOKUP(B966,'[1]DADOS (OCULTAR)'!$P$3:$R$56,3,0),"")</f>
        <v>10988301000633</v>
      </c>
      <c r="B966" s="10" t="str">
        <f>'[1]TCE - ANEXO III - Preencher'!C975</f>
        <v>HOSPITAL PELÓPIDAS SILVEIRA</v>
      </c>
      <c r="C966" s="11"/>
      <c r="D966" s="12" t="str">
        <f>'[1]TCE - ANEXO III - Preencher'!E975</f>
        <v>ROBERTA DE MATOS CARVALHO ARAUJO MACHADO</v>
      </c>
      <c r="E966" s="10" t="str">
        <f>IF('[1]TCE - ANEXO III - Preencher'!F975="4 - Assistência Odontológica","2 - Outros Profissionais da Saúde",'[1]TCE - ANEXO III - Preencher'!F975)</f>
        <v>1 - Médico</v>
      </c>
      <c r="F966" s="13">
        <f>'[1]TCE - ANEXO III - Preencher'!G975</f>
        <v>225125</v>
      </c>
      <c r="G966" s="14">
        <f>IF('[1]TCE - ANEXO III - Preencher'!H975="","",'[1]TCE - ANEXO III - Preencher'!H975)</f>
        <v>44136</v>
      </c>
      <c r="H966" s="15">
        <f>'[1]TCE - ANEXO III - Preencher'!I975</f>
        <v>108.9982</v>
      </c>
      <c r="I966" s="15">
        <f>'[1]TCE - ANEXO III - Preencher'!J975</f>
        <v>871.98559999999998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9.2766149999999996</v>
      </c>
      <c r="O966" s="16">
        <f>'[1]TCE - ANEXO III - Preencher'!P975</f>
        <v>0</v>
      </c>
      <c r="P966" s="17">
        <f t="shared" si="92"/>
        <v>9.2766149999999996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990.26041499999997</v>
      </c>
    </row>
    <row r="967" spans="1:28">
      <c r="A967" s="9">
        <f>IFERROR(VLOOKUP(B967,'[1]DADOS (OCULTAR)'!$P$3:$R$56,3,0),"")</f>
        <v>10988301000633</v>
      </c>
      <c r="B967" s="10" t="str">
        <f>'[1]TCE - ANEXO III - Preencher'!C976</f>
        <v>HOSPITAL PELÓPIDAS SILVEIRA</v>
      </c>
      <c r="C967" s="11"/>
      <c r="D967" s="12" t="str">
        <f>'[1]TCE - ANEXO III - Preencher'!E976</f>
        <v>ROBERTA GISELE CORDEIRO DE LIMA</v>
      </c>
      <c r="E967" s="10" t="str">
        <f>IF('[1]TCE - ANEXO III - Preencher'!F976="4 - Assistência Odontológica","2 - Outros Profissionais da Saúde",'[1]TCE - ANEXO III - Preencher'!F976)</f>
        <v>1 - Médico</v>
      </c>
      <c r="F967" s="13">
        <f>'[1]TCE - ANEXO III - Preencher'!G976</f>
        <v>225125</v>
      </c>
      <c r="G967" s="14">
        <f>IF('[1]TCE - ANEXO III - Preencher'!H976="","",'[1]TCE - ANEXO III - Preencher'!H976)</f>
        <v>44136</v>
      </c>
      <c r="H967" s="15">
        <f>'[1]TCE - ANEXO III - Preencher'!I976</f>
        <v>110.8391</v>
      </c>
      <c r="I967" s="15">
        <f>'[1]TCE - ANEXO III - Preencher'!J976</f>
        <v>886.71280000000002</v>
      </c>
      <c r="J967" s="15">
        <f>'[1]TCE - ANEXO III - Preencher'!K976</f>
        <v>0</v>
      </c>
      <c r="K967" s="16">
        <f>'[1]TCE - ANEXO III - Preencher'!L976</f>
        <v>103.99279411764699</v>
      </c>
      <c r="L967" s="16">
        <f>'[1]TCE - ANEXO III - Preencher'!M976</f>
        <v>25.34</v>
      </c>
      <c r="M967" s="16">
        <f t="shared" si="91"/>
        <v>78.652794117646991</v>
      </c>
      <c r="N967" s="16">
        <f>'[1]TCE - ANEXO III - Preencher'!O976</f>
        <v>9.2766149999999996</v>
      </c>
      <c r="O967" s="16">
        <f>'[1]TCE - ANEXO III - Preencher'!P976</f>
        <v>0</v>
      </c>
      <c r="P967" s="17">
        <f t="shared" si="92"/>
        <v>9.2766149999999996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1085.481309117647</v>
      </c>
    </row>
    <row r="968" spans="1:28">
      <c r="A968" s="9">
        <f>IFERROR(VLOOKUP(B968,'[1]DADOS (OCULTAR)'!$P$3:$R$56,3,0),"")</f>
        <v>10988301000633</v>
      </c>
      <c r="B968" s="10" t="str">
        <f>'[1]TCE - ANEXO III - Preencher'!C977</f>
        <v>HOSPITAL PELÓPIDAS SILVEIRA</v>
      </c>
      <c r="C968" s="11"/>
      <c r="D968" s="12" t="str">
        <f>'[1]TCE - ANEXO III - Preencher'!E977</f>
        <v>ROBERTA MARIA SILVA NASCIMENTO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>
        <f>'[1]TCE - ANEXO III - Preencher'!G977</f>
        <v>322205</v>
      </c>
      <c r="G968" s="14">
        <f>IF('[1]TCE - ANEXO III - Preencher'!H977="","",'[1]TCE - ANEXO III - Preencher'!H977)</f>
        <v>44136</v>
      </c>
      <c r="H968" s="15">
        <f>'[1]TCE - ANEXO III - Preencher'!I977</f>
        <v>12.7034</v>
      </c>
      <c r="I968" s="15">
        <f>'[1]TCE - ANEXO III - Preencher'!J977</f>
        <v>114.16719999999999</v>
      </c>
      <c r="J968" s="15">
        <f>'[1]TCE - ANEXO III - Preencher'!K977</f>
        <v>0</v>
      </c>
      <c r="K968" s="16">
        <f>'[1]TCE - ANEXO III - Preencher'!L977</f>
        <v>103.99279411764699</v>
      </c>
      <c r="L968" s="16">
        <f>'[1]TCE - ANEXO III - Preencher'!M977</f>
        <v>20.9</v>
      </c>
      <c r="M968" s="16">
        <f t="shared" si="91"/>
        <v>83.092794117647003</v>
      </c>
      <c r="N968" s="16">
        <f>'[1]TCE - ANEXO III - Preencher'!O977</f>
        <v>1.1599999999999999</v>
      </c>
      <c r="O968" s="16">
        <f>'[1]TCE - ANEXO III - Preencher'!P977</f>
        <v>0</v>
      </c>
      <c r="P968" s="17">
        <f t="shared" si="92"/>
        <v>1.1599999999999999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66.11</v>
      </c>
      <c r="U968" s="16">
        <f>'[1]TCE - ANEXO III - Preencher'!V977</f>
        <v>0</v>
      </c>
      <c r="V968" s="17">
        <f t="shared" si="94"/>
        <v>66.11</v>
      </c>
      <c r="W968" s="18" t="str">
        <f>IF('[1]TCE - ANEXO III - Preencher'!X977="","",'[1]TCE - ANEXO III - Preencher'!X977)</f>
        <v>AUXILIO CRECHE</v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277.23339411764698</v>
      </c>
    </row>
    <row r="969" spans="1:28">
      <c r="A969" s="9">
        <f>IFERROR(VLOOKUP(B969,'[1]DADOS (OCULTAR)'!$P$3:$R$56,3,0),"")</f>
        <v>10988301000633</v>
      </c>
      <c r="B969" s="10" t="str">
        <f>'[1]TCE - ANEXO III - Preencher'!C978</f>
        <v>HOSPITAL PELÓPIDAS SILVEIRA</v>
      </c>
      <c r="C969" s="11"/>
      <c r="D969" s="12" t="str">
        <f>'[1]TCE - ANEXO III - Preencher'!E978</f>
        <v>ROBERTO ALEXANDRE DE OLIVEIRA JUNIOR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521130</v>
      </c>
      <c r="G969" s="14">
        <f>IF('[1]TCE - ANEXO III - Preencher'!H978="","",'[1]TCE - ANEXO III - Preencher'!H978)</f>
        <v>44136</v>
      </c>
      <c r="H969" s="15">
        <f>'[1]TCE - ANEXO III - Preencher'!I978</f>
        <v>12.146800000000001</v>
      </c>
      <c r="I969" s="15">
        <f>'[1]TCE - ANEXO III - Preencher'!J978</f>
        <v>97.174400000000006</v>
      </c>
      <c r="J969" s="15">
        <f>'[1]TCE - ANEXO III - Preencher'!K978</f>
        <v>0</v>
      </c>
      <c r="K969" s="16">
        <f>'[1]TCE - ANEXO III - Preencher'!L978</f>
        <v>103.99279411764699</v>
      </c>
      <c r="L969" s="16">
        <f>'[1]TCE - ANEXO III - Preencher'!M978</f>
        <v>20.9</v>
      </c>
      <c r="M969" s="16">
        <f t="shared" si="91"/>
        <v>83.092794117647003</v>
      </c>
      <c r="N969" s="16">
        <f>'[1]TCE - ANEXO III - Preencher'!O978</f>
        <v>1.1599999999999999</v>
      </c>
      <c r="O969" s="16">
        <f>'[1]TCE - ANEXO III - Preencher'!P978</f>
        <v>0</v>
      </c>
      <c r="P969" s="17">
        <f t="shared" si="92"/>
        <v>1.1599999999999999</v>
      </c>
      <c r="Q969" s="16">
        <f>'[1]TCE - ANEXO III - Preencher'!R978</f>
        <v>207</v>
      </c>
      <c r="R969" s="16">
        <f>'[1]TCE - ANEXO III - Preencher'!S978</f>
        <v>62.7</v>
      </c>
      <c r="S969" s="17">
        <f t="shared" si="93"/>
        <v>144.30000000000001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337.87399411764704</v>
      </c>
    </row>
    <row r="970" spans="1:28">
      <c r="A970" s="9">
        <f>IFERROR(VLOOKUP(B970,'[1]DADOS (OCULTAR)'!$P$3:$R$56,3,0),"")</f>
        <v>10988301000633</v>
      </c>
      <c r="B970" s="10" t="str">
        <f>'[1]TCE - ANEXO III - Preencher'!C979</f>
        <v>HOSPITAL PELÓPIDAS SILVEIRA</v>
      </c>
      <c r="C970" s="11"/>
      <c r="D970" s="12" t="str">
        <f>'[1]TCE - ANEXO III - Preencher'!E979</f>
        <v>ROBERTO CARLOS ALVES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>
        <f>'[1]TCE - ANEXO III - Preencher'!G979</f>
        <v>252605</v>
      </c>
      <c r="G970" s="14">
        <f>IF('[1]TCE - ANEXO III - Preencher'!H979="","",'[1]TCE - ANEXO III - Preencher'!H979)</f>
        <v>44136</v>
      </c>
      <c r="H970" s="15">
        <f>'[1]TCE - ANEXO III - Preencher'!I979</f>
        <v>21.495100000000004</v>
      </c>
      <c r="I970" s="15">
        <f>'[1]TCE - ANEXO III - Preencher'!J979</f>
        <v>171.96080000000003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1.1599999999999999</v>
      </c>
      <c r="O970" s="16">
        <f>'[1]TCE - ANEXO III - Preencher'!P979</f>
        <v>0</v>
      </c>
      <c r="P970" s="17">
        <f t="shared" si="92"/>
        <v>1.1599999999999999</v>
      </c>
      <c r="Q970" s="16">
        <f>'[1]TCE - ANEXO III - Preencher'!R979</f>
        <v>244.5</v>
      </c>
      <c r="R970" s="16">
        <f>'[1]TCE - ANEXO III - Preencher'!S979</f>
        <v>87.64</v>
      </c>
      <c r="S970" s="17">
        <f t="shared" si="93"/>
        <v>156.86000000000001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351.47590000000002</v>
      </c>
    </row>
    <row r="971" spans="1:28">
      <c r="A971" s="9">
        <f>IFERROR(VLOOKUP(B971,'[1]DADOS (OCULTAR)'!$P$3:$R$56,3,0),"")</f>
        <v>10988301000633</v>
      </c>
      <c r="B971" s="10" t="str">
        <f>'[1]TCE - ANEXO III - Preencher'!C980</f>
        <v>HOSPITAL PELÓPIDAS SILVEIRA</v>
      </c>
      <c r="C971" s="11"/>
      <c r="D971" s="12" t="str">
        <f>'[1]TCE - ANEXO III - Preencher'!E980</f>
        <v>ROBERTTA CLARYSSA PONTES PASSAVANTE DE OLIVEIRA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223605</v>
      </c>
      <c r="G971" s="14">
        <f>IF('[1]TCE - ANEXO III - Preencher'!H980="","",'[1]TCE - ANEXO III - Preencher'!H980)</f>
        <v>44136</v>
      </c>
      <c r="H971" s="15">
        <f>'[1]TCE - ANEXO III - Preencher'!I980</f>
        <v>32.539699999999996</v>
      </c>
      <c r="I971" s="15">
        <f>'[1]TCE - ANEXO III - Preencher'!J980</f>
        <v>265.73840000000001</v>
      </c>
      <c r="J971" s="15">
        <f>'[1]TCE - ANEXO III - Preencher'!K980</f>
        <v>0</v>
      </c>
      <c r="K971" s="16">
        <f>'[1]TCE - ANEXO III - Preencher'!L980</f>
        <v>103.99279411764699</v>
      </c>
      <c r="L971" s="16">
        <f>'[1]TCE - ANEXO III - Preencher'!M980</f>
        <v>2.41</v>
      </c>
      <c r="M971" s="16">
        <f t="shared" si="91"/>
        <v>101.582794117647</v>
      </c>
      <c r="N971" s="16">
        <f>'[1]TCE - ANEXO III - Preencher'!O980</f>
        <v>2.44</v>
      </c>
      <c r="O971" s="16">
        <f>'[1]TCE - ANEXO III - Preencher'!P980</f>
        <v>0</v>
      </c>
      <c r="P971" s="17">
        <f t="shared" si="92"/>
        <v>2.44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402.30089411764698</v>
      </c>
    </row>
    <row r="972" spans="1:28">
      <c r="A972" s="9">
        <f>IFERROR(VLOOKUP(B972,'[1]DADOS (OCULTAR)'!$P$3:$R$56,3,0),"")</f>
        <v>10988301000633</v>
      </c>
      <c r="B972" s="10" t="str">
        <f>'[1]TCE - ANEXO III - Preencher'!C981</f>
        <v>HOSPITAL PELÓPIDAS SILVEIRA</v>
      </c>
      <c r="C972" s="11"/>
      <c r="D972" s="12" t="str">
        <f>'[1]TCE - ANEXO III - Preencher'!E981</f>
        <v>ROBSON FREITAS DA SILVA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>
        <f>'[1]TCE - ANEXO III - Preencher'!G981</f>
        <v>513220</v>
      </c>
      <c r="G972" s="14">
        <f>IF('[1]TCE - ANEXO III - Preencher'!H981="","",'[1]TCE - ANEXO III - Preencher'!H981)</f>
        <v>44136</v>
      </c>
      <c r="H972" s="15">
        <f>'[1]TCE - ANEXO III - Preencher'!I981</f>
        <v>15.1729</v>
      </c>
      <c r="I972" s="15">
        <f>'[1]TCE - ANEXO III - Preencher'!J981</f>
        <v>143.792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207</v>
      </c>
      <c r="R972" s="16">
        <f>'[1]TCE - ANEXO III - Preencher'!S981</f>
        <v>64.89</v>
      </c>
      <c r="S972" s="17">
        <f t="shared" si="93"/>
        <v>142.11000000000001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302.23490000000004</v>
      </c>
    </row>
    <row r="973" spans="1:28">
      <c r="A973" s="9">
        <f>IFERROR(VLOOKUP(B973,'[1]DADOS (OCULTAR)'!$P$3:$R$56,3,0),"")</f>
        <v>10988301000633</v>
      </c>
      <c r="B973" s="10" t="str">
        <f>'[1]TCE - ANEXO III - Preencher'!C982</f>
        <v>HOSPITAL PELÓPIDAS SILVEIRA</v>
      </c>
      <c r="C973" s="11"/>
      <c r="D973" s="12" t="str">
        <f>'[1]TCE - ANEXO III - Preencher'!E982</f>
        <v>ROBSON GOMES DA MATA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324205</v>
      </c>
      <c r="G973" s="14">
        <f>IF('[1]TCE - ANEXO III - Preencher'!H982="","",'[1]TCE - ANEXO III - Preencher'!H982)</f>
        <v>44136</v>
      </c>
      <c r="H973" s="15">
        <f>'[1]TCE - ANEXO III - Preencher'!I982</f>
        <v>14.872999999999999</v>
      </c>
      <c r="I973" s="15">
        <f>'[1]TCE - ANEXO III - Preencher'!J982</f>
        <v>118.98399999999999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1.1599999999999999</v>
      </c>
      <c r="O973" s="16">
        <f>'[1]TCE - ANEXO III - Preencher'!P982</f>
        <v>0</v>
      </c>
      <c r="P973" s="17">
        <f t="shared" si="92"/>
        <v>1.1599999999999999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135.017</v>
      </c>
    </row>
    <row r="974" spans="1:28">
      <c r="A974" s="9">
        <f>IFERROR(VLOOKUP(B974,'[1]DADOS (OCULTAR)'!$P$3:$R$56,3,0),"")</f>
        <v>10988301000633</v>
      </c>
      <c r="B974" s="10" t="str">
        <f>'[1]TCE - ANEXO III - Preencher'!C983</f>
        <v>HOSPITAL PELÓPIDAS SILVEIRA</v>
      </c>
      <c r="C974" s="11"/>
      <c r="D974" s="12" t="str">
        <f>'[1]TCE - ANEXO III - Preencher'!E983</f>
        <v>RODOLFO CICERO VILELA DE SOUZA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>
        <f>'[1]TCE - ANEXO III - Preencher'!G983</f>
        <v>514225</v>
      </c>
      <c r="G974" s="14">
        <f>IF('[1]TCE - ANEXO III - Preencher'!H983="","",'[1]TCE - ANEXO III - Preencher'!H983)</f>
        <v>44136</v>
      </c>
      <c r="H974" s="15">
        <f>'[1]TCE - ANEXO III - Preencher'!I983</f>
        <v>12.301500000000001</v>
      </c>
      <c r="I974" s="15">
        <f>'[1]TCE - ANEXO III - Preencher'!J983</f>
        <v>98.412000000000006</v>
      </c>
      <c r="J974" s="15">
        <f>'[1]TCE - ANEXO III - Preencher'!K983</f>
        <v>0</v>
      </c>
      <c r="K974" s="16">
        <f>'[1]TCE - ANEXO III - Preencher'!L983</f>
        <v>103.99279411764699</v>
      </c>
      <c r="L974" s="16">
        <f>'[1]TCE - ANEXO III - Preencher'!M983</f>
        <v>20.9</v>
      </c>
      <c r="M974" s="16">
        <f t="shared" si="91"/>
        <v>83.092794117647003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276</v>
      </c>
      <c r="R974" s="16">
        <f>'[1]TCE - ANEXO III - Preencher'!S983</f>
        <v>62.7</v>
      </c>
      <c r="S974" s="17">
        <f t="shared" si="93"/>
        <v>213.3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408.26629411764702</v>
      </c>
    </row>
    <row r="975" spans="1:28">
      <c r="A975" s="9">
        <f>IFERROR(VLOOKUP(B975,'[1]DADOS (OCULTAR)'!$P$3:$R$56,3,0),"")</f>
        <v>10988301000633</v>
      </c>
      <c r="B975" s="10" t="str">
        <f>'[1]TCE - ANEXO III - Preencher'!C984</f>
        <v>HOSPITAL PELÓPIDAS SILVEIRA</v>
      </c>
      <c r="C975" s="11"/>
      <c r="D975" s="12" t="str">
        <f>'[1]TCE - ANEXO III - Preencher'!E984</f>
        <v>RODRIGO COSMO DE OLIVEIRA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>
        <f>'[1]TCE - ANEXO III - Preencher'!G984</f>
        <v>515110</v>
      </c>
      <c r="G975" s="14">
        <f>IF('[1]TCE - ANEXO III - Preencher'!H984="","",'[1]TCE - ANEXO III - Preencher'!H984)</f>
        <v>44136</v>
      </c>
      <c r="H975" s="15">
        <f>'[1]TCE - ANEXO III - Preencher'!I984</f>
        <v>13.0199</v>
      </c>
      <c r="I975" s="15">
        <f>'[1]TCE - ANEXO III - Preencher'!J984</f>
        <v>104.1592</v>
      </c>
      <c r="J975" s="15">
        <f>'[1]TCE - ANEXO III - Preencher'!K984</f>
        <v>0</v>
      </c>
      <c r="K975" s="16">
        <f>'[1]TCE - ANEXO III - Preencher'!L984</f>
        <v>103.99279411764699</v>
      </c>
      <c r="L975" s="16">
        <f>'[1]TCE - ANEXO III - Preencher'!M984</f>
        <v>20.9</v>
      </c>
      <c r="M975" s="16">
        <f t="shared" si="91"/>
        <v>83.092794117647003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207</v>
      </c>
      <c r="R975" s="16">
        <f>'[1]TCE - ANEXO III - Preencher'!S984</f>
        <v>62.7</v>
      </c>
      <c r="S975" s="17">
        <f t="shared" si="93"/>
        <v>144.30000000000001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345.73189411764702</v>
      </c>
    </row>
    <row r="976" spans="1:28">
      <c r="A976" s="9">
        <f>IFERROR(VLOOKUP(B976,'[1]DADOS (OCULTAR)'!$P$3:$R$56,3,0),"")</f>
        <v>10988301000633</v>
      </c>
      <c r="B976" s="10" t="str">
        <f>'[1]TCE - ANEXO III - Preencher'!C985</f>
        <v>HOSPITAL PELÓPIDAS SILVEIRA</v>
      </c>
      <c r="C976" s="11"/>
      <c r="D976" s="12" t="str">
        <f>'[1]TCE - ANEXO III - Preencher'!E985</f>
        <v>RODRIGO DE LIMA E SILVA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223505</v>
      </c>
      <c r="G976" s="14">
        <f>IF('[1]TCE - ANEXO III - Preencher'!H985="","",'[1]TCE - ANEXO III - Preencher'!H985)</f>
        <v>44136</v>
      </c>
      <c r="H976" s="15">
        <f>'[1]TCE - ANEXO III - Preencher'!I985</f>
        <v>38.633000000000003</v>
      </c>
      <c r="I976" s="15">
        <f>'[1]TCE - ANEXO III - Preencher'!J985</f>
        <v>311.80640000000005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2.44</v>
      </c>
      <c r="O976" s="16">
        <f>'[1]TCE - ANEXO III - Preencher'!P985</f>
        <v>0</v>
      </c>
      <c r="P976" s="17">
        <f t="shared" si="92"/>
        <v>2.44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352.87940000000003</v>
      </c>
    </row>
    <row r="977" spans="1:28">
      <c r="A977" s="9">
        <f>IFERROR(VLOOKUP(B977,'[1]DADOS (OCULTAR)'!$P$3:$R$56,3,0),"")</f>
        <v>10988301000633</v>
      </c>
      <c r="B977" s="10" t="str">
        <f>'[1]TCE - ANEXO III - Preencher'!C986</f>
        <v>HOSPITAL PELÓPIDAS SILVEIRA</v>
      </c>
      <c r="C977" s="11"/>
      <c r="D977" s="12" t="str">
        <f>'[1]TCE - ANEXO III - Preencher'!E986</f>
        <v>RODRIGO DE LIMA TORRES</v>
      </c>
      <c r="E977" s="10" t="str">
        <f>IF('[1]TCE - ANEXO III - Preencher'!F986="4 - Assistência Odontológica","2 - Outros Profissionais da Saúde",'[1]TCE - ANEXO III - Preencher'!F986)</f>
        <v>1 - Médico</v>
      </c>
      <c r="F977" s="13">
        <f>'[1]TCE - ANEXO III - Preencher'!G986</f>
        <v>225125</v>
      </c>
      <c r="G977" s="14">
        <f>IF('[1]TCE - ANEXO III - Preencher'!H986="","",'[1]TCE - ANEXO III - Preencher'!H986)</f>
        <v>44136</v>
      </c>
      <c r="H977" s="15">
        <f>'[1]TCE - ANEXO III - Preencher'!I986</f>
        <v>51.8628</v>
      </c>
      <c r="I977" s="15">
        <f>'[1]TCE - ANEXO III - Preencher'!J986</f>
        <v>414.9024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9.2766149999999996</v>
      </c>
      <c r="O977" s="16">
        <f>'[1]TCE - ANEXO III - Preencher'!P986</f>
        <v>0</v>
      </c>
      <c r="P977" s="17">
        <f t="shared" si="92"/>
        <v>9.2766149999999996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476.04181499999999</v>
      </c>
    </row>
    <row r="978" spans="1:28">
      <c r="A978" s="9">
        <f>IFERROR(VLOOKUP(B978,'[1]DADOS (OCULTAR)'!$P$3:$R$56,3,0),"")</f>
        <v>10988301000633</v>
      </c>
      <c r="B978" s="10" t="str">
        <f>'[1]TCE - ANEXO III - Preencher'!C987</f>
        <v>HOSPITAL PELÓPIDAS SILVEIRA</v>
      </c>
      <c r="C978" s="11"/>
      <c r="D978" s="12" t="str">
        <f>'[1]TCE - ANEXO III - Preencher'!E987</f>
        <v>RODRIGO FERREIRA DA PAZ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324115</v>
      </c>
      <c r="G978" s="14">
        <f>IF('[1]TCE - ANEXO III - Preencher'!H987="","",'[1]TCE - ANEXO III - Preencher'!H987)</f>
        <v>44136</v>
      </c>
      <c r="H978" s="15">
        <f>'[1]TCE - ANEXO III - Preencher'!I987</f>
        <v>28.359499999999997</v>
      </c>
      <c r="I978" s="15">
        <f>'[1]TCE - ANEXO III - Preencher'!J987</f>
        <v>226.87599999999998</v>
      </c>
      <c r="J978" s="15">
        <f>'[1]TCE - ANEXO III - Preencher'!K987</f>
        <v>0</v>
      </c>
      <c r="K978" s="16">
        <f>'[1]TCE - ANEXO III - Preencher'!L987</f>
        <v>103.99279411764699</v>
      </c>
      <c r="L978" s="16">
        <f>'[1]TCE - ANEXO III - Preencher'!M987</f>
        <v>12.2</v>
      </c>
      <c r="M978" s="16">
        <f t="shared" si="91"/>
        <v>91.792794117646991</v>
      </c>
      <c r="N978" s="16">
        <f>'[1]TCE - ANEXO III - Preencher'!O987</f>
        <v>1.1599999999999999</v>
      </c>
      <c r="O978" s="16">
        <f>'[1]TCE - ANEXO III - Preencher'!P987</f>
        <v>0</v>
      </c>
      <c r="P978" s="17">
        <f t="shared" si="92"/>
        <v>1.1599999999999999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348.18829411764699</v>
      </c>
    </row>
    <row r="979" spans="1:28">
      <c r="A979" s="9">
        <f>IFERROR(VLOOKUP(B979,'[1]DADOS (OCULTAR)'!$P$3:$R$56,3,0),"")</f>
        <v>10988301000633</v>
      </c>
      <c r="B979" s="10" t="str">
        <f>'[1]TCE - ANEXO III - Preencher'!C988</f>
        <v>HOSPITAL PELÓPIDAS SILVEIRA</v>
      </c>
      <c r="C979" s="11"/>
      <c r="D979" s="12" t="str">
        <f>'[1]TCE - ANEXO III - Preencher'!E988</f>
        <v>ROMERO MARQUES BARRETO DE MELO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223605</v>
      </c>
      <c r="G979" s="14">
        <f>IF('[1]TCE - ANEXO III - Preencher'!H988="","",'[1]TCE - ANEXO III - Preencher'!H988)</f>
        <v>44136</v>
      </c>
      <c r="H979" s="15">
        <f>'[1]TCE - ANEXO III - Preencher'!I988</f>
        <v>33.5807</v>
      </c>
      <c r="I979" s="15">
        <f>'[1]TCE - ANEXO III - Preencher'!J988</f>
        <v>268.6456</v>
      </c>
      <c r="J979" s="15">
        <f>'[1]TCE - ANEXO III - Preencher'!K988</f>
        <v>0</v>
      </c>
      <c r="K979" s="16">
        <f>'[1]TCE - ANEXO III - Preencher'!L988</f>
        <v>103.99279411764699</v>
      </c>
      <c r="L979" s="16">
        <f>'[1]TCE - ANEXO III - Preencher'!M988</f>
        <v>3.01</v>
      </c>
      <c r="M979" s="16">
        <f t="shared" si="91"/>
        <v>100.98279411764699</v>
      </c>
      <c r="N979" s="16">
        <f>'[1]TCE - ANEXO III - Preencher'!O988</f>
        <v>2.44</v>
      </c>
      <c r="O979" s="16">
        <f>'[1]TCE - ANEXO III - Preencher'!P988</f>
        <v>0</v>
      </c>
      <c r="P979" s="17">
        <f t="shared" si="92"/>
        <v>2.44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405.64909411764694</v>
      </c>
    </row>
    <row r="980" spans="1:28">
      <c r="A980" s="9">
        <f>IFERROR(VLOOKUP(B980,'[1]DADOS (OCULTAR)'!$P$3:$R$56,3,0),"")</f>
        <v>10988301000633</v>
      </c>
      <c r="B980" s="10" t="str">
        <f>'[1]TCE - ANEXO III - Preencher'!C989</f>
        <v>HOSPITAL PELÓPIDAS SILVEIRA</v>
      </c>
      <c r="C980" s="11"/>
      <c r="D980" s="12" t="str">
        <f>'[1]TCE - ANEXO III - Preencher'!E989</f>
        <v>RONALDO FRANCISCO MAURICIO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515110</v>
      </c>
      <c r="G980" s="14">
        <f>IF('[1]TCE - ANEXO III - Preencher'!H989="","",'[1]TCE - ANEXO III - Preencher'!H989)</f>
        <v>44136</v>
      </c>
      <c r="H980" s="15">
        <f>'[1]TCE - ANEXO III - Preencher'!I989</f>
        <v>12.540000000000001</v>
      </c>
      <c r="I980" s="15">
        <f>'[1]TCE - ANEXO III - Preencher'!J989</f>
        <v>112.86</v>
      </c>
      <c r="J980" s="15">
        <f>'[1]TCE - ANEXO III - Preencher'!K989</f>
        <v>0</v>
      </c>
      <c r="K980" s="16">
        <f>'[1]TCE - ANEXO III - Preencher'!L989</f>
        <v>103.99279411764699</v>
      </c>
      <c r="L980" s="16">
        <f>'[1]TCE - ANEXO III - Preencher'!M989</f>
        <v>20.9</v>
      </c>
      <c r="M980" s="16">
        <f t="shared" si="91"/>
        <v>83.092794117647003</v>
      </c>
      <c r="N980" s="16">
        <f>'[1]TCE - ANEXO III - Preencher'!O989</f>
        <v>1.1599999999999999</v>
      </c>
      <c r="O980" s="16">
        <f>'[1]TCE - ANEXO III - Preencher'!P989</f>
        <v>0</v>
      </c>
      <c r="P980" s="17">
        <f t="shared" si="92"/>
        <v>1.1599999999999999</v>
      </c>
      <c r="Q980" s="16">
        <f>'[1]TCE - ANEXO III - Preencher'!R989</f>
        <v>103.5</v>
      </c>
      <c r="R980" s="16">
        <f>'[1]TCE - ANEXO III - Preencher'!S989</f>
        <v>60.61</v>
      </c>
      <c r="S980" s="17">
        <f t="shared" si="93"/>
        <v>42.89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252.54279411764702</v>
      </c>
    </row>
    <row r="981" spans="1:28">
      <c r="A981" s="9">
        <f>IFERROR(VLOOKUP(B981,'[1]DADOS (OCULTAR)'!$P$3:$R$56,3,0),"")</f>
        <v>10988301000633</v>
      </c>
      <c r="B981" s="10" t="str">
        <f>'[1]TCE - ANEXO III - Preencher'!C990</f>
        <v>HOSPITAL PELÓPIDAS SILVEIRA</v>
      </c>
      <c r="C981" s="11"/>
      <c r="D981" s="12" t="str">
        <f>'[1]TCE - ANEXO III - Preencher'!E990</f>
        <v>RONALDO JORDAO DE ALBUQUERQUE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766420</v>
      </c>
      <c r="G981" s="14">
        <f>IF('[1]TCE - ANEXO III - Preencher'!H990="","",'[1]TCE - ANEXO III - Preencher'!H990)</f>
        <v>44136</v>
      </c>
      <c r="H981" s="15">
        <f>'[1]TCE - ANEXO III - Preencher'!I990</f>
        <v>15.1525</v>
      </c>
      <c r="I981" s="15">
        <f>'[1]TCE - ANEXO III - Preencher'!J990</f>
        <v>121.22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1.1599999999999999</v>
      </c>
      <c r="O981" s="16">
        <f>'[1]TCE - ANEXO III - Preencher'!P990</f>
        <v>0</v>
      </c>
      <c r="P981" s="17">
        <f t="shared" si="92"/>
        <v>1.1599999999999999</v>
      </c>
      <c r="Q981" s="16">
        <f>'[1]TCE - ANEXO III - Preencher'!R990</f>
        <v>110.4</v>
      </c>
      <c r="R981" s="16">
        <f>'[1]TCE - ANEXO III - Preencher'!S990</f>
        <v>31.35</v>
      </c>
      <c r="S981" s="17">
        <f t="shared" si="93"/>
        <v>79.050000000000011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216.58250000000001</v>
      </c>
    </row>
    <row r="982" spans="1:28">
      <c r="A982" s="9">
        <f>IFERROR(VLOOKUP(B982,'[1]DADOS (OCULTAR)'!$P$3:$R$56,3,0),"")</f>
        <v>10988301000633</v>
      </c>
      <c r="B982" s="10" t="str">
        <f>'[1]TCE - ANEXO III - Preencher'!C991</f>
        <v>HOSPITAL PELÓPIDAS SILVEIRA</v>
      </c>
      <c r="C982" s="11"/>
      <c r="D982" s="12" t="str">
        <f>'[1]TCE - ANEXO III - Preencher'!E991</f>
        <v>RONALDO SANTOS DO NASCIMENTO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>
        <f>'[1]TCE - ANEXO III - Preencher'!G991</f>
        <v>411010</v>
      </c>
      <c r="G982" s="14">
        <f>IF('[1]TCE - ANEXO III - Preencher'!H991="","",'[1]TCE - ANEXO III - Preencher'!H991)</f>
        <v>44136</v>
      </c>
      <c r="H982" s="15">
        <f>'[1]TCE - ANEXO III - Preencher'!I991</f>
        <v>5.2250000000000005</v>
      </c>
      <c r="I982" s="15">
        <f>'[1]TCE - ANEXO III - Preencher'!J991</f>
        <v>11.3208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138</v>
      </c>
      <c r="R982" s="16">
        <f>'[1]TCE - ANEXO III - Preencher'!S991</f>
        <v>31.35</v>
      </c>
      <c r="S982" s="17">
        <f t="shared" si="93"/>
        <v>106.65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124.3558</v>
      </c>
    </row>
    <row r="983" spans="1:28">
      <c r="A983" s="9">
        <f>IFERROR(VLOOKUP(B983,'[1]DADOS (OCULTAR)'!$P$3:$R$56,3,0),"")</f>
        <v>10988301000633</v>
      </c>
      <c r="B983" s="10" t="str">
        <f>'[1]TCE - ANEXO III - Preencher'!C992</f>
        <v>HOSPITAL PELÓPIDAS SILVEIRA</v>
      </c>
      <c r="C983" s="11"/>
      <c r="D983" s="12" t="str">
        <f>'[1]TCE - ANEXO III - Preencher'!E992</f>
        <v>RONILZA KELLY LOPES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223505</v>
      </c>
      <c r="G983" s="14">
        <f>IF('[1]TCE - ANEXO III - Preencher'!H992="","",'[1]TCE - ANEXO III - Preencher'!H992)</f>
        <v>44136</v>
      </c>
      <c r="H983" s="15">
        <f>'[1]TCE - ANEXO III - Preencher'!I992</f>
        <v>21.245300000000004</v>
      </c>
      <c r="I983" s="15">
        <f>'[1]TCE - ANEXO III - Preencher'!J992</f>
        <v>181.9984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2.44</v>
      </c>
      <c r="O983" s="16">
        <f>'[1]TCE - ANEXO III - Preencher'!P992</f>
        <v>0</v>
      </c>
      <c r="P983" s="17">
        <f t="shared" si="92"/>
        <v>2.44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205.68370000000002</v>
      </c>
    </row>
    <row r="984" spans="1:28">
      <c r="A984" s="9">
        <f>IFERROR(VLOOKUP(B984,'[1]DADOS (OCULTAR)'!$P$3:$R$56,3,0),"")</f>
        <v>10988301000633</v>
      </c>
      <c r="B984" s="10" t="str">
        <f>'[1]TCE - ANEXO III - Preencher'!C993</f>
        <v>HOSPITAL PELÓPIDAS SILVEIRA</v>
      </c>
      <c r="C984" s="11"/>
      <c r="D984" s="12" t="str">
        <f>'[1]TCE - ANEXO III - Preencher'!E993</f>
        <v>ROSALVO BATISTA NEGRAO JUNIOR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>
        <f>'[1]TCE - ANEXO III - Preencher'!G993</f>
        <v>517410</v>
      </c>
      <c r="G984" s="14">
        <f>IF('[1]TCE - ANEXO III - Preencher'!H993="","",'[1]TCE - ANEXO III - Preencher'!H993)</f>
        <v>44136</v>
      </c>
      <c r="H984" s="15">
        <f>'[1]TCE - ANEXO III - Preencher'!I993</f>
        <v>15.6182</v>
      </c>
      <c r="I984" s="15">
        <f>'[1]TCE - ANEXO III - Preencher'!J993</f>
        <v>124.9456</v>
      </c>
      <c r="J984" s="15">
        <f>'[1]TCE - ANEXO III - Preencher'!K993</f>
        <v>0</v>
      </c>
      <c r="K984" s="16">
        <f>'[1]TCE - ANEXO III - Preencher'!L993</f>
        <v>103.99279411764699</v>
      </c>
      <c r="L984" s="16">
        <f>'[1]TCE - ANEXO III - Preencher'!M993</f>
        <v>20.9</v>
      </c>
      <c r="M984" s="16">
        <f t="shared" si="91"/>
        <v>83.092794117647003</v>
      </c>
      <c r="N984" s="16">
        <f>'[1]TCE - ANEXO III - Preencher'!O993</f>
        <v>1.1599999999999999</v>
      </c>
      <c r="O984" s="16">
        <f>'[1]TCE - ANEXO III - Preencher'!P993</f>
        <v>0</v>
      </c>
      <c r="P984" s="17">
        <f t="shared" si="92"/>
        <v>1.1599999999999999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224.81659411764699</v>
      </c>
    </row>
    <row r="985" spans="1:28">
      <c r="A985" s="9">
        <f>IFERROR(VLOOKUP(B985,'[1]DADOS (OCULTAR)'!$P$3:$R$56,3,0),"")</f>
        <v>10988301000633</v>
      </c>
      <c r="B985" s="10" t="str">
        <f>'[1]TCE - ANEXO III - Preencher'!C994</f>
        <v>HOSPITAL PELÓPIDAS SILVEIRA</v>
      </c>
      <c r="C985" s="11"/>
      <c r="D985" s="12" t="str">
        <f>'[1]TCE - ANEXO III - Preencher'!E994</f>
        <v>ROSANE PEREIRA DANTAS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322205</v>
      </c>
      <c r="G985" s="14">
        <f>IF('[1]TCE - ANEXO III - Preencher'!H994="","",'[1]TCE - ANEXO III - Preencher'!H994)</f>
        <v>44136</v>
      </c>
      <c r="H985" s="15">
        <f>'[1]TCE - ANEXO III - Preencher'!I994</f>
        <v>14.4907</v>
      </c>
      <c r="I985" s="15">
        <f>'[1]TCE - ANEXO III - Preencher'!J994</f>
        <v>141.00559999999999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156.65629999999999</v>
      </c>
    </row>
    <row r="986" spans="1:28">
      <c r="A986" s="9">
        <f>IFERROR(VLOOKUP(B986,'[1]DADOS (OCULTAR)'!$P$3:$R$56,3,0),"")</f>
        <v>10988301000633</v>
      </c>
      <c r="B986" s="10" t="str">
        <f>'[1]TCE - ANEXO III - Preencher'!C995</f>
        <v>HOSPITAL PELÓPIDAS SILVEIRA</v>
      </c>
      <c r="C986" s="11"/>
      <c r="D986" s="12" t="str">
        <f>'[1]TCE - ANEXO III - Preencher'!E995</f>
        <v>ROSANGELA MARIA DA SILVA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44136</v>
      </c>
      <c r="H986" s="15">
        <f>'[1]TCE - ANEXO III - Preencher'!I995</f>
        <v>18.835100000000001</v>
      </c>
      <c r="I986" s="15">
        <f>'[1]TCE - ANEXO III - Preencher'!J995</f>
        <v>150.6808</v>
      </c>
      <c r="J986" s="15">
        <f>'[1]TCE - ANEXO III - Preencher'!K995</f>
        <v>0</v>
      </c>
      <c r="K986" s="16">
        <f>'[1]TCE - ANEXO III - Preencher'!L995</f>
        <v>103.99279411764699</v>
      </c>
      <c r="L986" s="16">
        <f>'[1]TCE - ANEXO III - Preencher'!M995</f>
        <v>20.9</v>
      </c>
      <c r="M986" s="16">
        <f t="shared" si="91"/>
        <v>83.092794117647003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253.76869411764702</v>
      </c>
    </row>
    <row r="987" spans="1:28">
      <c r="A987" s="9">
        <f>IFERROR(VLOOKUP(B987,'[1]DADOS (OCULTAR)'!$P$3:$R$56,3,0),"")</f>
        <v>10988301000633</v>
      </c>
      <c r="B987" s="10" t="str">
        <f>'[1]TCE - ANEXO III - Preencher'!C996</f>
        <v>HOSPITAL PELÓPIDAS SILVEIRA</v>
      </c>
      <c r="C987" s="11"/>
      <c r="D987" s="12" t="str">
        <f>'[1]TCE - ANEXO III - Preencher'!E996</f>
        <v>ROSE MARIA DA SILVA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322205</v>
      </c>
      <c r="G987" s="14">
        <f>IF('[1]TCE - ANEXO III - Preencher'!H996="","",'[1]TCE - ANEXO III - Preencher'!H996)</f>
        <v>44136</v>
      </c>
      <c r="H987" s="15">
        <f>'[1]TCE - ANEXO III - Preencher'!I996</f>
        <v>14.033800000000001</v>
      </c>
      <c r="I987" s="15">
        <f>'[1]TCE - ANEXO III - Preencher'!J996</f>
        <v>112.27040000000001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96.6</v>
      </c>
      <c r="R987" s="16">
        <f>'[1]TCE - ANEXO III - Preencher'!S996</f>
        <v>62.7</v>
      </c>
      <c r="S987" s="17">
        <f t="shared" si="93"/>
        <v>33.899999999999991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161.36419999999998</v>
      </c>
    </row>
    <row r="988" spans="1:28">
      <c r="A988" s="9">
        <f>IFERROR(VLOOKUP(B988,'[1]DADOS (OCULTAR)'!$P$3:$R$56,3,0),"")</f>
        <v>10988301000633</v>
      </c>
      <c r="B988" s="10" t="str">
        <f>'[1]TCE - ANEXO III - Preencher'!C997</f>
        <v>HOSPITAL PELÓPIDAS SILVEIRA</v>
      </c>
      <c r="C988" s="11"/>
      <c r="D988" s="12" t="str">
        <f>'[1]TCE - ANEXO III - Preencher'!E997</f>
        <v>ROSELANE DO CARMO DE LIMA SILVA</v>
      </c>
      <c r="E988" s="10" t="str">
        <f>IF('[1]TCE - ANEXO III - Preencher'!F997="4 - Assistência Odontológica","2 - Outros Profissionais da Saúde",'[1]TCE - ANEXO III - Preencher'!F997)</f>
        <v>3 - Administrativo</v>
      </c>
      <c r="F988" s="13">
        <f>'[1]TCE - ANEXO III - Preencher'!G997</f>
        <v>252305</v>
      </c>
      <c r="G988" s="14">
        <f>IF('[1]TCE - ANEXO III - Preencher'!H997="","",'[1]TCE - ANEXO III - Preencher'!H997)</f>
        <v>44136</v>
      </c>
      <c r="H988" s="15">
        <f>'[1]TCE - ANEXO III - Preencher'!I997</f>
        <v>18.406500000000001</v>
      </c>
      <c r="I988" s="15">
        <f>'[1]TCE - ANEXO III - Preencher'!J997</f>
        <v>147.25200000000001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138</v>
      </c>
      <c r="R988" s="16">
        <f>'[1]TCE - ANEXO III - Preencher'!S997</f>
        <v>92.16</v>
      </c>
      <c r="S988" s="17">
        <f t="shared" si="93"/>
        <v>45.84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212.6585</v>
      </c>
    </row>
    <row r="989" spans="1:28">
      <c r="A989" s="9">
        <f>IFERROR(VLOOKUP(B989,'[1]DADOS (OCULTAR)'!$P$3:$R$56,3,0),"")</f>
        <v>10988301000633</v>
      </c>
      <c r="B989" s="10" t="str">
        <f>'[1]TCE - ANEXO III - Preencher'!C998</f>
        <v>HOSPITAL PELÓPIDAS SILVEIRA</v>
      </c>
      <c r="C989" s="11"/>
      <c r="D989" s="12" t="str">
        <f>'[1]TCE - ANEXO III - Preencher'!E998</f>
        <v>ROSEMARY CLEMENTE BEZERRA</v>
      </c>
      <c r="E989" s="10" t="str">
        <f>IF('[1]TCE - ANEXO III - Preencher'!F998="4 - Assistência Odontológica","2 - Outros Profissionais da Saúde",'[1]TCE - ANEXO III - Preencher'!F998)</f>
        <v>3 - Administrativo</v>
      </c>
      <c r="F989" s="13">
        <f>'[1]TCE - ANEXO III - Preencher'!G998</f>
        <v>513430</v>
      </c>
      <c r="G989" s="14">
        <f>IF('[1]TCE - ANEXO III - Preencher'!H998="","",'[1]TCE - ANEXO III - Preencher'!H998)</f>
        <v>44136</v>
      </c>
      <c r="H989" s="15">
        <f>'[1]TCE - ANEXO III - Preencher'!I998</f>
        <v>13.0625</v>
      </c>
      <c r="I989" s="15">
        <f>'[1]TCE - ANEXO III - Preencher'!J998</f>
        <v>104.5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207</v>
      </c>
      <c r="R989" s="16">
        <f>'[1]TCE - ANEXO III - Preencher'!S998</f>
        <v>62.7</v>
      </c>
      <c r="S989" s="17">
        <f t="shared" si="93"/>
        <v>144.30000000000001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263.02250000000004</v>
      </c>
    </row>
    <row r="990" spans="1:28">
      <c r="A990" s="9">
        <f>IFERROR(VLOOKUP(B990,'[1]DADOS (OCULTAR)'!$P$3:$R$56,3,0),"")</f>
        <v>10988301000633</v>
      </c>
      <c r="B990" s="10" t="str">
        <f>'[1]TCE - ANEXO III - Preencher'!C999</f>
        <v>HOSPITAL PELÓPIDAS SILVEIRA</v>
      </c>
      <c r="C990" s="11"/>
      <c r="D990" s="12" t="str">
        <f>'[1]TCE - ANEXO III - Preencher'!E999</f>
        <v>ROSEMARY DE BARROS MONTEIRO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322205</v>
      </c>
      <c r="G990" s="14">
        <f>IF('[1]TCE - ANEXO III - Preencher'!H999="","",'[1]TCE - ANEXO III - Preencher'!H999)</f>
        <v>44136</v>
      </c>
      <c r="H990" s="15">
        <f>'[1]TCE - ANEXO III - Preencher'!I999</f>
        <v>13.307500000000001</v>
      </c>
      <c r="I990" s="15">
        <f>'[1]TCE - ANEXO III - Preencher'!J999</f>
        <v>106.46000000000001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1.1599999999999999</v>
      </c>
      <c r="O990" s="16">
        <f>'[1]TCE - ANEXO III - Preencher'!P999</f>
        <v>0</v>
      </c>
      <c r="P990" s="17">
        <f t="shared" si="92"/>
        <v>1.1599999999999999</v>
      </c>
      <c r="Q990" s="16">
        <f>'[1]TCE - ANEXO III - Preencher'!R999</f>
        <v>207</v>
      </c>
      <c r="R990" s="16">
        <f>'[1]TCE - ANEXO III - Preencher'!S999</f>
        <v>62.7</v>
      </c>
      <c r="S990" s="17">
        <f t="shared" si="93"/>
        <v>144.30000000000001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265.22750000000002</v>
      </c>
    </row>
    <row r="991" spans="1:28">
      <c r="A991" s="9">
        <f>IFERROR(VLOOKUP(B991,'[1]DADOS (OCULTAR)'!$P$3:$R$56,3,0),"")</f>
        <v>10988301000633</v>
      </c>
      <c r="B991" s="10" t="str">
        <f>'[1]TCE - ANEXO III - Preencher'!C1000</f>
        <v>HOSPITAL PELÓPIDAS SILVEIRA</v>
      </c>
      <c r="C991" s="11"/>
      <c r="D991" s="12" t="str">
        <f>'[1]TCE - ANEXO III - Preencher'!E1000</f>
        <v>ROSINEIDE DE BRITO SOARES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>
        <f>'[1]TCE - ANEXO III - Preencher'!G1000</f>
        <v>517410</v>
      </c>
      <c r="G991" s="14">
        <f>IF('[1]TCE - ANEXO III - Preencher'!H1000="","",'[1]TCE - ANEXO III - Preencher'!H1000)</f>
        <v>44136</v>
      </c>
      <c r="H991" s="15">
        <f>'[1]TCE - ANEXO III - Preencher'!I1000</f>
        <v>10.946199999999999</v>
      </c>
      <c r="I991" s="15">
        <f>'[1]TCE - ANEXO III - Preencher'!J1000</f>
        <v>87.569599999999994</v>
      </c>
      <c r="J991" s="15">
        <f>'[1]TCE - ANEXO III - Preencher'!K1000</f>
        <v>0</v>
      </c>
      <c r="K991" s="16">
        <f>'[1]TCE - ANEXO III - Preencher'!L1000</f>
        <v>103.99279411764699</v>
      </c>
      <c r="L991" s="16">
        <f>'[1]TCE - ANEXO III - Preencher'!M1000</f>
        <v>20.9</v>
      </c>
      <c r="M991" s="16">
        <f t="shared" si="91"/>
        <v>83.092794117647003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207</v>
      </c>
      <c r="R991" s="16">
        <f>'[1]TCE - ANEXO III - Preencher'!S1000</f>
        <v>56.43</v>
      </c>
      <c r="S991" s="17">
        <f t="shared" si="93"/>
        <v>150.57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333.33859411764695</v>
      </c>
    </row>
    <row r="992" spans="1:28">
      <c r="A992" s="9">
        <f>IFERROR(VLOOKUP(B992,'[1]DADOS (OCULTAR)'!$P$3:$R$56,3,0),"")</f>
        <v>10988301000633</v>
      </c>
      <c r="B992" s="10" t="str">
        <f>'[1]TCE - ANEXO III - Preencher'!C1001</f>
        <v>HOSPITAL PELÓPIDAS SILVEIRA</v>
      </c>
      <c r="C992" s="11"/>
      <c r="D992" s="12" t="str">
        <f>'[1]TCE - ANEXO III - Preencher'!E1001</f>
        <v>ROSINETE MARIA DA SILVA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322205</v>
      </c>
      <c r="G992" s="14">
        <f>IF('[1]TCE - ANEXO III - Preencher'!H1001="","",'[1]TCE - ANEXO III - Preencher'!H1001)</f>
        <v>44136</v>
      </c>
      <c r="H992" s="15">
        <f>'[1]TCE - ANEXO III - Preencher'!I1001</f>
        <v>13.585000000000001</v>
      </c>
      <c r="I992" s="15">
        <f>'[1]TCE - ANEXO III - Preencher'!J1001</f>
        <v>108.68</v>
      </c>
      <c r="J992" s="15">
        <f>'[1]TCE - ANEXO III - Preencher'!K1001</f>
        <v>0</v>
      </c>
      <c r="K992" s="16">
        <f>'[1]TCE - ANEXO III - Preencher'!L1001</f>
        <v>103.99279411764699</v>
      </c>
      <c r="L992" s="16">
        <f>'[1]TCE - ANEXO III - Preencher'!M1001</f>
        <v>20.9</v>
      </c>
      <c r="M992" s="16">
        <f t="shared" si="91"/>
        <v>83.092794117647003</v>
      </c>
      <c r="N992" s="16">
        <f>'[1]TCE - ANEXO III - Preencher'!O1001</f>
        <v>1.1599999999999999</v>
      </c>
      <c r="O992" s="16">
        <f>'[1]TCE - ANEXO III - Preencher'!P1001</f>
        <v>0</v>
      </c>
      <c r="P992" s="17">
        <f t="shared" si="92"/>
        <v>1.1599999999999999</v>
      </c>
      <c r="Q992" s="16">
        <f>'[1]TCE - ANEXO III - Preencher'!R1001</f>
        <v>195.6</v>
      </c>
      <c r="R992" s="16">
        <f>'[1]TCE - ANEXO III - Preencher'!S1001</f>
        <v>50.16</v>
      </c>
      <c r="S992" s="17">
        <f t="shared" si="93"/>
        <v>145.44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351.95779411764704</v>
      </c>
    </row>
    <row r="993" spans="1:28">
      <c r="A993" s="9">
        <f>IFERROR(VLOOKUP(B993,'[1]DADOS (OCULTAR)'!$P$3:$R$56,3,0),"")</f>
        <v>10988301000633</v>
      </c>
      <c r="B993" s="10" t="str">
        <f>'[1]TCE - ANEXO III - Preencher'!C1002</f>
        <v>HOSPITAL PELÓPIDAS SILVEIRA</v>
      </c>
      <c r="C993" s="11"/>
      <c r="D993" s="12" t="str">
        <f>'[1]TCE - ANEXO III - Preencher'!E1002</f>
        <v>ROSIVALDO FRANCISCO DE QUEIROZ</v>
      </c>
      <c r="E993" s="10" t="str">
        <f>IF('[1]TCE - ANEXO III - Preencher'!F1002="4 - Assistência Odontológica","2 - Outros Profissionais da Saúde",'[1]TCE - ANEXO III - Preencher'!F1002)</f>
        <v>3 - Administrativo</v>
      </c>
      <c r="F993" s="13">
        <f>'[1]TCE - ANEXO III - Preencher'!G1002</f>
        <v>951105</v>
      </c>
      <c r="G993" s="14">
        <f>IF('[1]TCE - ANEXO III - Preencher'!H1002="","",'[1]TCE - ANEXO III - Preencher'!H1002)</f>
        <v>44136</v>
      </c>
      <c r="H993" s="15">
        <f>'[1]TCE - ANEXO III - Preencher'!I1002</f>
        <v>17.144400000000001</v>
      </c>
      <c r="I993" s="15">
        <f>'[1]TCE - ANEXO III - Preencher'!J1002</f>
        <v>137.15520000000001</v>
      </c>
      <c r="J993" s="15">
        <f>'[1]TCE - ANEXO III - Preencher'!K1002</f>
        <v>0</v>
      </c>
      <c r="K993" s="16">
        <f>'[1]TCE - ANEXO III - Preencher'!L1002</f>
        <v>103.99279411764699</v>
      </c>
      <c r="L993" s="16">
        <f>'[1]TCE - ANEXO III - Preencher'!M1002</f>
        <v>25.43</v>
      </c>
      <c r="M993" s="16">
        <f t="shared" si="91"/>
        <v>78.562794117647002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207</v>
      </c>
      <c r="R993" s="16">
        <f>'[1]TCE - ANEXO III - Preencher'!S1002</f>
        <v>76.3</v>
      </c>
      <c r="S993" s="17">
        <f t="shared" si="93"/>
        <v>130.69999999999999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364.72239411764701</v>
      </c>
    </row>
    <row r="994" spans="1:28">
      <c r="A994" s="9">
        <f>IFERROR(VLOOKUP(B994,'[1]DADOS (OCULTAR)'!$P$3:$R$56,3,0),"")</f>
        <v>10988301000633</v>
      </c>
      <c r="B994" s="10" t="str">
        <f>'[1]TCE - ANEXO III - Preencher'!C1003</f>
        <v>HOSPITAL PELÓPIDAS SILVEIRA</v>
      </c>
      <c r="C994" s="11"/>
      <c r="D994" s="12" t="str">
        <f>'[1]TCE - ANEXO III - Preencher'!E1003</f>
        <v>SABTA NAARA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322205</v>
      </c>
      <c r="G994" s="14">
        <f>IF('[1]TCE - ANEXO III - Preencher'!H1003="","",'[1]TCE - ANEXO III - Preencher'!H1003)</f>
        <v>44136</v>
      </c>
      <c r="H994" s="15">
        <f>'[1]TCE - ANEXO III - Preencher'!I1003</f>
        <v>12.696700000000002</v>
      </c>
      <c r="I994" s="15">
        <f>'[1]TCE - ANEXO III - Preencher'!J1003</f>
        <v>101.57360000000001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96.6</v>
      </c>
      <c r="R994" s="16">
        <f>'[1]TCE - ANEXO III - Preencher'!S1003</f>
        <v>62.7</v>
      </c>
      <c r="S994" s="17">
        <f t="shared" si="93"/>
        <v>33.899999999999991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149.33030000000002</v>
      </c>
    </row>
    <row r="995" spans="1:28">
      <c r="A995" s="9">
        <f>IFERROR(VLOOKUP(B995,'[1]DADOS (OCULTAR)'!$P$3:$R$56,3,0),"")</f>
        <v>10988301000633</v>
      </c>
      <c r="B995" s="10" t="str">
        <f>'[1]TCE - ANEXO III - Preencher'!C1004</f>
        <v>HOSPITAL PELÓPIDAS SILVEIRA</v>
      </c>
      <c r="C995" s="11"/>
      <c r="D995" s="12" t="str">
        <f>'[1]TCE - ANEXO III - Preencher'!E1004</f>
        <v>SAMANTA MARIA DA SILVA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>
        <f>'[1]TCE - ANEXO III - Preencher'!G1004</f>
        <v>322205</v>
      </c>
      <c r="G995" s="14">
        <f>IF('[1]TCE - ANEXO III - Preencher'!H1004="","",'[1]TCE - ANEXO III - Preencher'!H1004)</f>
        <v>44136</v>
      </c>
      <c r="H995" s="15">
        <f>'[1]TCE - ANEXO III - Preencher'!I1004</f>
        <v>14.086600000000001</v>
      </c>
      <c r="I995" s="15">
        <f>'[1]TCE - ANEXO III - Preencher'!J1004</f>
        <v>112.69280000000001</v>
      </c>
      <c r="J995" s="15">
        <f>'[1]TCE - ANEXO III - Preencher'!K1004</f>
        <v>0</v>
      </c>
      <c r="K995" s="16">
        <f>'[1]TCE - ANEXO III - Preencher'!L1004</f>
        <v>103.99279411764699</v>
      </c>
      <c r="L995" s="16">
        <f>'[1]TCE - ANEXO III - Preencher'!M1004</f>
        <v>20.9</v>
      </c>
      <c r="M995" s="16">
        <f t="shared" si="91"/>
        <v>83.092794117647003</v>
      </c>
      <c r="N995" s="16">
        <f>'[1]TCE - ANEXO III - Preencher'!O1004</f>
        <v>1.1599999999999999</v>
      </c>
      <c r="O995" s="16">
        <f>'[1]TCE - ANEXO III - Preencher'!P1004</f>
        <v>0</v>
      </c>
      <c r="P995" s="17">
        <f t="shared" si="92"/>
        <v>1.1599999999999999</v>
      </c>
      <c r="Q995" s="16">
        <f>'[1]TCE - ANEXO III - Preencher'!R1004</f>
        <v>211.9</v>
      </c>
      <c r="R995" s="16">
        <f>'[1]TCE - ANEXO III - Preencher'!S1004</f>
        <v>62.7</v>
      </c>
      <c r="S995" s="17">
        <f t="shared" si="93"/>
        <v>149.19999999999999</v>
      </c>
      <c r="T995" s="16">
        <f>'[1]TCE - ANEXO III - Preencher'!U1004</f>
        <v>66.11</v>
      </c>
      <c r="U995" s="16">
        <f>'[1]TCE - ANEXO III - Preencher'!V1004</f>
        <v>0</v>
      </c>
      <c r="V995" s="17">
        <f t="shared" si="94"/>
        <v>66.11</v>
      </c>
      <c r="W995" s="18" t="str">
        <f>IF('[1]TCE - ANEXO III - Preencher'!X1004="","",'[1]TCE - ANEXO III - Preencher'!X1004)</f>
        <v>AUXILIO CRECHE</v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426.34219411764701</v>
      </c>
    </row>
    <row r="996" spans="1:28">
      <c r="A996" s="9">
        <f>IFERROR(VLOOKUP(B996,'[1]DADOS (OCULTAR)'!$P$3:$R$56,3,0),"")</f>
        <v>10988301000633</v>
      </c>
      <c r="B996" s="10" t="str">
        <f>'[1]TCE - ANEXO III - Preencher'!C1005</f>
        <v>HOSPITAL PELÓPIDAS SILVEIRA</v>
      </c>
      <c r="C996" s="11"/>
      <c r="D996" s="12" t="str">
        <f>'[1]TCE - ANEXO III - Preencher'!E1005</f>
        <v>SAMUEL CARNEIRO DA SILVA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521130</v>
      </c>
      <c r="G996" s="14">
        <f>IF('[1]TCE - ANEXO III - Preencher'!H1005="","",'[1]TCE - ANEXO III - Preencher'!H1005)</f>
        <v>44136</v>
      </c>
      <c r="H996" s="15">
        <f>'[1]TCE - ANEXO III - Preencher'!I1005</f>
        <v>10.450000000000001</v>
      </c>
      <c r="I996" s="15">
        <f>'[1]TCE - ANEXO III - Preencher'!J1005</f>
        <v>83.600000000000009</v>
      </c>
      <c r="J996" s="15">
        <f>'[1]TCE - ANEXO III - Preencher'!K1005</f>
        <v>0</v>
      </c>
      <c r="K996" s="16">
        <f>'[1]TCE - ANEXO III - Preencher'!L1005</f>
        <v>103.99279411764699</v>
      </c>
      <c r="L996" s="16">
        <f>'[1]TCE - ANEXO III - Preencher'!M1005</f>
        <v>20.9</v>
      </c>
      <c r="M996" s="16">
        <f t="shared" si="91"/>
        <v>83.092794117647003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207</v>
      </c>
      <c r="R996" s="16">
        <f>'[1]TCE - ANEXO III - Preencher'!S1005</f>
        <v>62.7</v>
      </c>
      <c r="S996" s="17">
        <f t="shared" si="93"/>
        <v>144.30000000000001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322.60279411764702</v>
      </c>
    </row>
    <row r="997" spans="1:28">
      <c r="A997" s="9">
        <f>IFERROR(VLOOKUP(B997,'[1]DADOS (OCULTAR)'!$P$3:$R$56,3,0),"")</f>
        <v>10988301000633</v>
      </c>
      <c r="B997" s="10" t="str">
        <f>'[1]TCE - ANEXO III - Preencher'!C1006</f>
        <v>HOSPITAL PELÓPIDAS SILVEIRA</v>
      </c>
      <c r="C997" s="11"/>
      <c r="D997" s="12" t="str">
        <f>'[1]TCE - ANEXO III - Preencher'!E1006</f>
        <v>SAMUEL DA SILVA MORAES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322205</v>
      </c>
      <c r="G997" s="14">
        <f>IF('[1]TCE - ANEXO III - Preencher'!H1006="","",'[1]TCE - ANEXO III - Preencher'!H1006)</f>
        <v>44136</v>
      </c>
      <c r="H997" s="15">
        <f>'[1]TCE - ANEXO III - Preencher'!I1006</f>
        <v>12.7254</v>
      </c>
      <c r="I997" s="15">
        <f>'[1]TCE - ANEXO III - Preencher'!J1006</f>
        <v>122.7032</v>
      </c>
      <c r="J997" s="15">
        <f>'[1]TCE - ANEXO III - Preencher'!K1006</f>
        <v>0</v>
      </c>
      <c r="K997" s="16">
        <f>'[1]TCE - ANEXO III - Preencher'!L1006</f>
        <v>103.99279411764699</v>
      </c>
      <c r="L997" s="16">
        <f>'[1]TCE - ANEXO III - Preencher'!M1006</f>
        <v>20.9</v>
      </c>
      <c r="M997" s="16">
        <f t="shared" si="91"/>
        <v>83.092794117647003</v>
      </c>
      <c r="N997" s="16">
        <f>'[1]TCE - ANEXO III - Preencher'!O1006</f>
        <v>1.1599999999999999</v>
      </c>
      <c r="O997" s="16">
        <f>'[1]TCE - ANEXO III - Preencher'!P1006</f>
        <v>0</v>
      </c>
      <c r="P997" s="17">
        <f t="shared" si="92"/>
        <v>1.1599999999999999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219.68139411764699</v>
      </c>
    </row>
    <row r="998" spans="1:28">
      <c r="A998" s="9">
        <f>IFERROR(VLOOKUP(B998,'[1]DADOS (OCULTAR)'!$P$3:$R$56,3,0),"")</f>
        <v>10988301000633</v>
      </c>
      <c r="B998" s="10" t="str">
        <f>'[1]TCE - ANEXO III - Preencher'!C1007</f>
        <v>HOSPITAL PELÓPIDAS SILVEIRA</v>
      </c>
      <c r="C998" s="11"/>
      <c r="D998" s="12" t="str">
        <f>'[1]TCE - ANEXO III - Preencher'!E1007</f>
        <v>SAMYA SILVA PACHECO</v>
      </c>
      <c r="E998" s="10" t="str">
        <f>IF('[1]TCE - ANEXO III - Preencher'!F1007="4 - Assistência Odontológica","2 - Outros Profissionais da Saúde",'[1]TCE - ANEXO III - Preencher'!F1007)</f>
        <v>1 - Médico</v>
      </c>
      <c r="F998" s="13">
        <f>'[1]TCE - ANEXO III - Preencher'!G1007</f>
        <v>225120</v>
      </c>
      <c r="G998" s="14">
        <f>IF('[1]TCE - ANEXO III - Preencher'!H1007="","",'[1]TCE - ANEXO III - Preencher'!H1007)</f>
        <v>44136</v>
      </c>
      <c r="H998" s="15">
        <f>'[1]TCE - ANEXO III - Preencher'!I1007</f>
        <v>104.3582</v>
      </c>
      <c r="I998" s="15">
        <f>'[1]TCE - ANEXO III - Preencher'!J1007</f>
        <v>834.86559999999997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9.2766149999999996</v>
      </c>
      <c r="O998" s="16">
        <f>'[1]TCE - ANEXO III - Preencher'!P1007</f>
        <v>0</v>
      </c>
      <c r="P998" s="17">
        <f t="shared" si="92"/>
        <v>9.2766149999999996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948.50041499999998</v>
      </c>
    </row>
    <row r="999" spans="1:28">
      <c r="A999" s="9">
        <f>IFERROR(VLOOKUP(B999,'[1]DADOS (OCULTAR)'!$P$3:$R$56,3,0),"")</f>
        <v>10988301000633</v>
      </c>
      <c r="B999" s="10" t="str">
        <f>'[1]TCE - ANEXO III - Preencher'!C1008</f>
        <v>HOSPITAL PELÓPIDAS SILVEIRA</v>
      </c>
      <c r="C999" s="11"/>
      <c r="D999" s="12" t="str">
        <f>'[1]TCE - ANEXO III - Preencher'!E1008</f>
        <v>SAMYLLE LUISA NASCIMENTO DE MESQUITA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223505</v>
      </c>
      <c r="G999" s="14">
        <f>IF('[1]TCE - ANEXO III - Preencher'!H1008="","",'[1]TCE - ANEXO III - Preencher'!H1008)</f>
        <v>44136</v>
      </c>
      <c r="H999" s="15">
        <f>'[1]TCE - ANEXO III - Preencher'!I1008</f>
        <v>42.560299999999998</v>
      </c>
      <c r="I999" s="15">
        <f>'[1]TCE - ANEXO III - Preencher'!J1008</f>
        <v>343.09360000000004</v>
      </c>
      <c r="J999" s="15">
        <f>'[1]TCE - ANEXO III - Preencher'!K1008</f>
        <v>0</v>
      </c>
      <c r="K999" s="16">
        <f>'[1]TCE - ANEXO III - Preencher'!L1008</f>
        <v>103.99279411764699</v>
      </c>
      <c r="L999" s="16">
        <f>'[1]TCE - ANEXO III - Preencher'!M1008</f>
        <v>41.12</v>
      </c>
      <c r="M999" s="16">
        <f t="shared" si="91"/>
        <v>62.872794117646997</v>
      </c>
      <c r="N999" s="16">
        <f>'[1]TCE - ANEXO III - Preencher'!O1008</f>
        <v>2.44</v>
      </c>
      <c r="O999" s="16">
        <f>'[1]TCE - ANEXO III - Preencher'!P1008</f>
        <v>0</v>
      </c>
      <c r="P999" s="17">
        <f t="shared" si="92"/>
        <v>2.44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6.89</v>
      </c>
      <c r="U999" s="16">
        <f>'[1]TCE - ANEXO III - Preencher'!V1008</f>
        <v>0</v>
      </c>
      <c r="V999" s="17">
        <f t="shared" si="94"/>
        <v>6.89</v>
      </c>
      <c r="W999" s="18" t="str">
        <f>IF('[1]TCE - ANEXO III - Preencher'!X1008="","",'[1]TCE - ANEXO III - Preencher'!X1008)</f>
        <v>AUXILIO CRECHE</v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457.85669411764701</v>
      </c>
    </row>
    <row r="1000" spans="1:28">
      <c r="A1000" s="9">
        <f>IFERROR(VLOOKUP(B1000,'[1]DADOS (OCULTAR)'!$P$3:$R$56,3,0),"")</f>
        <v>10988301000633</v>
      </c>
      <c r="B1000" s="10" t="str">
        <f>'[1]TCE - ANEXO III - Preencher'!C1009</f>
        <v>HOSPITAL PELÓPIDAS SILVEIRA</v>
      </c>
      <c r="C1000" s="11"/>
      <c r="D1000" s="12" t="str">
        <f>'[1]TCE - ANEXO III - Preencher'!E1009</f>
        <v>SANDOVAL GOMES DE SOUZA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521130</v>
      </c>
      <c r="G1000" s="14">
        <f>IF('[1]TCE - ANEXO III - Preencher'!H1009="","",'[1]TCE - ANEXO III - Preencher'!H1009)</f>
        <v>44136</v>
      </c>
      <c r="H1000" s="15">
        <f>'[1]TCE - ANEXO III - Preencher'!I1009</f>
        <v>12.288399999999999</v>
      </c>
      <c r="I1000" s="15">
        <f>'[1]TCE - ANEXO III - Preencher'!J1009</f>
        <v>98.307199999999995</v>
      </c>
      <c r="J1000" s="15">
        <f>'[1]TCE - ANEXO III - Preencher'!K1009</f>
        <v>0</v>
      </c>
      <c r="K1000" s="16">
        <f>'[1]TCE - ANEXO III - Preencher'!L1009</f>
        <v>103.99279411764699</v>
      </c>
      <c r="L1000" s="16">
        <f>'[1]TCE - ANEXO III - Preencher'!M1009</f>
        <v>20.9</v>
      </c>
      <c r="M1000" s="16">
        <f t="shared" si="91"/>
        <v>83.092794117647003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207</v>
      </c>
      <c r="R1000" s="16">
        <f>'[1]TCE - ANEXO III - Preencher'!S1009</f>
        <v>62.7</v>
      </c>
      <c r="S1000" s="17">
        <f t="shared" si="93"/>
        <v>144.30000000000001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339.148394117647</v>
      </c>
    </row>
    <row r="1001" spans="1:28">
      <c r="A1001" s="9">
        <f>IFERROR(VLOOKUP(B1001,'[1]DADOS (OCULTAR)'!$P$3:$R$56,3,0),"")</f>
        <v>10988301000633</v>
      </c>
      <c r="B1001" s="10" t="str">
        <f>'[1]TCE - ANEXO III - Preencher'!C1010</f>
        <v>HOSPITAL PELÓPIDAS SILVEIRA</v>
      </c>
      <c r="C1001" s="11"/>
      <c r="D1001" s="12" t="str">
        <f>'[1]TCE - ANEXO III - Preencher'!E1010</f>
        <v>SANDRA CAMPELO DA SILVA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>
        <f>'[1]TCE - ANEXO III - Preencher'!G1010</f>
        <v>516345</v>
      </c>
      <c r="G1001" s="14">
        <f>IF('[1]TCE - ANEXO III - Preencher'!H1010="","",'[1]TCE - ANEXO III - Preencher'!H1010)</f>
        <v>44136</v>
      </c>
      <c r="H1001" s="15">
        <f>'[1]TCE - ANEXO III - Preencher'!I1010</f>
        <v>14.6229</v>
      </c>
      <c r="I1001" s="15">
        <f>'[1]TCE - ANEXO III - Preencher'!J1010</f>
        <v>116.9832</v>
      </c>
      <c r="J1001" s="15">
        <f>'[1]TCE - ANEXO III - Preencher'!K1010</f>
        <v>0</v>
      </c>
      <c r="K1001" s="16">
        <f>'[1]TCE - ANEXO III - Preencher'!L1010</f>
        <v>103.99279411764699</v>
      </c>
      <c r="L1001" s="16">
        <f>'[1]TCE - ANEXO III - Preencher'!M1010</f>
        <v>20.9</v>
      </c>
      <c r="M1001" s="16">
        <f t="shared" si="91"/>
        <v>83.092794117647003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244.5</v>
      </c>
      <c r="R1001" s="16">
        <f>'[1]TCE - ANEXO III - Preencher'!S1010</f>
        <v>60.61</v>
      </c>
      <c r="S1001" s="17">
        <f t="shared" si="93"/>
        <v>183.89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399.74889411764696</v>
      </c>
    </row>
    <row r="1002" spans="1:28">
      <c r="A1002" s="9">
        <f>IFERROR(VLOOKUP(B1002,'[1]DADOS (OCULTAR)'!$P$3:$R$56,3,0),"")</f>
        <v>10988301000633</v>
      </c>
      <c r="B1002" s="10" t="str">
        <f>'[1]TCE - ANEXO III - Preencher'!C1011</f>
        <v>HOSPITAL PELÓPIDAS SILVEIRA</v>
      </c>
      <c r="C1002" s="11"/>
      <c r="D1002" s="12" t="str">
        <f>'[1]TCE - ANEXO III - Preencher'!E1011</f>
        <v>SANDRA CARMEN DE ANDRADE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>
        <f>'[1]TCE - ANEXO III - Preencher'!G1011</f>
        <v>515205</v>
      </c>
      <c r="G1002" s="14">
        <f>IF('[1]TCE - ANEXO III - Preencher'!H1011="","",'[1]TCE - ANEXO III - Preencher'!H1011)</f>
        <v>44136</v>
      </c>
      <c r="H1002" s="15">
        <f>'[1]TCE - ANEXO III - Preencher'!I1011</f>
        <v>14.7951</v>
      </c>
      <c r="I1002" s="15">
        <f>'[1]TCE - ANEXO III - Preencher'!J1011</f>
        <v>118.3608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1.1599999999999999</v>
      </c>
      <c r="O1002" s="16">
        <f>'[1]TCE - ANEXO III - Preencher'!P1011</f>
        <v>0</v>
      </c>
      <c r="P1002" s="17">
        <f t="shared" si="92"/>
        <v>1.1599999999999999</v>
      </c>
      <c r="Q1002" s="16">
        <f>'[1]TCE - ANEXO III - Preencher'!R1011</f>
        <v>103.5</v>
      </c>
      <c r="R1002" s="16">
        <f>'[1]TCE - ANEXO III - Preencher'!S1011</f>
        <v>60.48</v>
      </c>
      <c r="S1002" s="17">
        <f t="shared" si="93"/>
        <v>43.02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177.33590000000001</v>
      </c>
    </row>
    <row r="1003" spans="1:28">
      <c r="A1003" s="9">
        <f>IFERROR(VLOOKUP(B1003,'[1]DADOS (OCULTAR)'!$P$3:$R$56,3,0),"")</f>
        <v>10988301000633</v>
      </c>
      <c r="B1003" s="10" t="str">
        <f>'[1]TCE - ANEXO III - Preencher'!C1012</f>
        <v>HOSPITAL PELÓPIDAS SILVEIRA</v>
      </c>
      <c r="C1003" s="11"/>
      <c r="D1003" s="12" t="str">
        <f>'[1]TCE - ANEXO III - Preencher'!E1012</f>
        <v>SANDRA CRISTINA LIMA DE ARAUJO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>
        <f>'[1]TCE - ANEXO III - Preencher'!G1012</f>
        <v>322205</v>
      </c>
      <c r="G1003" s="14">
        <f>IF('[1]TCE - ANEXO III - Preencher'!H1012="","",'[1]TCE - ANEXO III - Preencher'!H1012)</f>
        <v>44136</v>
      </c>
      <c r="H1003" s="15">
        <f>'[1]TCE - ANEXO III - Preencher'!I1012</f>
        <v>12.540000000000001</v>
      </c>
      <c r="I1003" s="15">
        <f>'[1]TCE - ANEXO III - Preencher'!J1012</f>
        <v>100.32000000000001</v>
      </c>
      <c r="J1003" s="15">
        <f>'[1]TCE - ANEXO III - Preencher'!K1012</f>
        <v>0</v>
      </c>
      <c r="K1003" s="16">
        <f>'[1]TCE - ANEXO III - Preencher'!L1012</f>
        <v>103.99279411764699</v>
      </c>
      <c r="L1003" s="16">
        <f>'[1]TCE - ANEXO III - Preencher'!M1012</f>
        <v>20.9</v>
      </c>
      <c r="M1003" s="16">
        <f t="shared" si="91"/>
        <v>83.092794117647003</v>
      </c>
      <c r="N1003" s="16">
        <f>'[1]TCE - ANEXO III - Preencher'!O1012</f>
        <v>1.1599999999999999</v>
      </c>
      <c r="O1003" s="16">
        <f>'[1]TCE - ANEXO III - Preencher'!P1012</f>
        <v>0</v>
      </c>
      <c r="P1003" s="17">
        <f t="shared" si="92"/>
        <v>1.1599999999999999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197.11279411764701</v>
      </c>
    </row>
    <row r="1004" spans="1:28">
      <c r="A1004" s="9">
        <f>IFERROR(VLOOKUP(B1004,'[1]DADOS (OCULTAR)'!$P$3:$R$56,3,0),"")</f>
        <v>10988301000633</v>
      </c>
      <c r="B1004" s="10" t="str">
        <f>'[1]TCE - ANEXO III - Preencher'!C1013</f>
        <v>HOSPITAL PELÓPIDAS SILVEIRA</v>
      </c>
      <c r="C1004" s="11"/>
      <c r="D1004" s="12" t="str">
        <f>'[1]TCE - ANEXO III - Preencher'!E1013</f>
        <v>SANDRA DA SILVA SANTOS FERREIRA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322205</v>
      </c>
      <c r="G1004" s="14">
        <f>IF('[1]TCE - ANEXO III - Preencher'!H1013="","",'[1]TCE - ANEXO III - Preencher'!H1013)</f>
        <v>44136</v>
      </c>
      <c r="H1004" s="15">
        <f>'[1]TCE - ANEXO III - Preencher'!I1013</f>
        <v>14.688699999999999</v>
      </c>
      <c r="I1004" s="15">
        <f>'[1]TCE - ANEXO III - Preencher'!J1013</f>
        <v>117.50959999999999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1.1599999999999999</v>
      </c>
      <c r="O1004" s="16">
        <f>'[1]TCE - ANEXO III - Preencher'!P1013</f>
        <v>0</v>
      </c>
      <c r="P1004" s="17">
        <f t="shared" si="92"/>
        <v>1.1599999999999999</v>
      </c>
      <c r="Q1004" s="16">
        <f>'[1]TCE - ANEXO III - Preencher'!R1013</f>
        <v>207</v>
      </c>
      <c r="R1004" s="16">
        <f>'[1]TCE - ANEXO III - Preencher'!S1013</f>
        <v>62.7</v>
      </c>
      <c r="S1004" s="17">
        <f t="shared" si="93"/>
        <v>144.30000000000001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277.6583</v>
      </c>
    </row>
    <row r="1005" spans="1:28">
      <c r="A1005" s="9">
        <f>IFERROR(VLOOKUP(B1005,'[1]DADOS (OCULTAR)'!$P$3:$R$56,3,0),"")</f>
        <v>10988301000633</v>
      </c>
      <c r="B1005" s="10" t="str">
        <f>'[1]TCE - ANEXO III - Preencher'!C1014</f>
        <v>HOSPITAL PELÓPIDAS SILVEIRA</v>
      </c>
      <c r="C1005" s="11"/>
      <c r="D1005" s="12" t="str">
        <f>'[1]TCE - ANEXO III - Preencher'!E1014</f>
        <v>SANDRA FATIMA SOUZA DE AZEVEDO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322205</v>
      </c>
      <c r="G1005" s="14">
        <f>IF('[1]TCE - ANEXO III - Preencher'!H1014="","",'[1]TCE - ANEXO III - Preencher'!H1014)</f>
        <v>44136</v>
      </c>
      <c r="H1005" s="15">
        <f>'[1]TCE - ANEXO III - Preencher'!I1014</f>
        <v>12.9404</v>
      </c>
      <c r="I1005" s="15">
        <f>'[1]TCE - ANEXO III - Preencher'!J1014</f>
        <v>103.5232</v>
      </c>
      <c r="J1005" s="15">
        <f>'[1]TCE - ANEXO III - Preencher'!K1014</f>
        <v>0</v>
      </c>
      <c r="K1005" s="16">
        <f>'[1]TCE - ANEXO III - Preencher'!L1014</f>
        <v>103.99279411764699</v>
      </c>
      <c r="L1005" s="16">
        <f>'[1]TCE - ANEXO III - Preencher'!M1014</f>
        <v>20.9</v>
      </c>
      <c r="M1005" s="16">
        <f t="shared" si="91"/>
        <v>83.092794117647003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0</v>
      </c>
      <c r="R1005" s="16">
        <f>'[1]TCE - ANEXO III - Preencher'!S1014</f>
        <v>62.7</v>
      </c>
      <c r="S1005" s="17">
        <f t="shared" si="93"/>
        <v>-62.7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138.016394117647</v>
      </c>
    </row>
    <row r="1006" spans="1:28">
      <c r="A1006" s="9">
        <f>IFERROR(VLOOKUP(B1006,'[1]DADOS (OCULTAR)'!$P$3:$R$56,3,0),"")</f>
        <v>10988301000633</v>
      </c>
      <c r="B1006" s="10" t="str">
        <f>'[1]TCE - ANEXO III - Preencher'!C1015</f>
        <v>HOSPITAL PELÓPIDAS SILVEIRA</v>
      </c>
      <c r="C1006" s="11"/>
      <c r="D1006" s="12" t="str">
        <f>'[1]TCE - ANEXO III - Preencher'!E1015</f>
        <v>SANDRA LUCIA DO NASCIMENTO SILVA SOUZA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44136</v>
      </c>
      <c r="H1006" s="15">
        <f>'[1]TCE - ANEXO III - Preencher'!I1015</f>
        <v>21.549800000000001</v>
      </c>
      <c r="I1006" s="15">
        <f>'[1]TCE - ANEXO III - Preencher'!J1015</f>
        <v>172.39840000000001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195.10820000000001</v>
      </c>
    </row>
    <row r="1007" spans="1:28">
      <c r="A1007" s="9">
        <f>IFERROR(VLOOKUP(B1007,'[1]DADOS (OCULTAR)'!$P$3:$R$56,3,0),"")</f>
        <v>10988301000633</v>
      </c>
      <c r="B1007" s="10" t="str">
        <f>'[1]TCE - ANEXO III - Preencher'!C1016</f>
        <v>HOSPITAL PELÓPIDAS SILVEIRA</v>
      </c>
      <c r="C1007" s="11"/>
      <c r="D1007" s="12" t="str">
        <f>'[1]TCE - ANEXO III - Preencher'!E1016</f>
        <v>SANDRA MARIA DE ANDRADE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324205</v>
      </c>
      <c r="G1007" s="14">
        <f>IF('[1]TCE - ANEXO III - Preencher'!H1016="","",'[1]TCE - ANEXO III - Preencher'!H1016)</f>
        <v>44136</v>
      </c>
      <c r="H1007" s="15">
        <f>'[1]TCE - ANEXO III - Preencher'!I1016</f>
        <v>15.659300000000002</v>
      </c>
      <c r="I1007" s="15">
        <f>'[1]TCE - ANEXO III - Preencher'!J1016</f>
        <v>125.27440000000001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1.1599999999999999</v>
      </c>
      <c r="O1007" s="16">
        <f>'[1]TCE - ANEXO III - Preencher'!P1016</f>
        <v>0</v>
      </c>
      <c r="P1007" s="17">
        <f t="shared" si="92"/>
        <v>1.1599999999999999</v>
      </c>
      <c r="Q1007" s="16">
        <f>'[1]TCE - ANEXO III - Preencher'!R1016</f>
        <v>103.5</v>
      </c>
      <c r="R1007" s="16">
        <f>'[1]TCE - ANEXO III - Preencher'!S1016</f>
        <v>77.540000000000006</v>
      </c>
      <c r="S1007" s="17">
        <f t="shared" si="93"/>
        <v>25.959999999999994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168.05369999999999</v>
      </c>
    </row>
    <row r="1008" spans="1:28">
      <c r="A1008" s="9">
        <f>IFERROR(VLOOKUP(B1008,'[1]DADOS (OCULTAR)'!$P$3:$R$56,3,0),"")</f>
        <v>10988301000633</v>
      </c>
      <c r="B1008" s="10" t="str">
        <f>'[1]TCE - ANEXO III - Preencher'!C1017</f>
        <v>HOSPITAL PELÓPIDAS SILVEIRA</v>
      </c>
      <c r="C1008" s="11"/>
      <c r="D1008" s="12" t="str">
        <f>'[1]TCE - ANEXO III - Preencher'!E1017</f>
        <v>SANDRA MARIA SANTOS DA SILVA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>
        <f>'[1]TCE - ANEXO III - Preencher'!G1017</f>
        <v>322205</v>
      </c>
      <c r="G1008" s="14">
        <f>IF('[1]TCE - ANEXO III - Preencher'!H1017="","",'[1]TCE - ANEXO III - Preencher'!H1017)</f>
        <v>44136</v>
      </c>
      <c r="H1008" s="15">
        <f>'[1]TCE - ANEXO III - Preencher'!I1017</f>
        <v>25.066399999999998</v>
      </c>
      <c r="I1008" s="15">
        <f>'[1]TCE - ANEXO III - Preencher'!J1017</f>
        <v>200.53119999999998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1.1599999999999999</v>
      </c>
      <c r="O1008" s="16">
        <f>'[1]TCE - ANEXO III - Preencher'!P1017</f>
        <v>0</v>
      </c>
      <c r="P1008" s="17">
        <f t="shared" si="92"/>
        <v>1.1599999999999999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226.75759999999997</v>
      </c>
    </row>
    <row r="1009" spans="1:28">
      <c r="A1009" s="9">
        <f>IFERROR(VLOOKUP(B1009,'[1]DADOS (OCULTAR)'!$P$3:$R$56,3,0),"")</f>
        <v>10988301000633</v>
      </c>
      <c r="B1009" s="10" t="str">
        <f>'[1]TCE - ANEXO III - Preencher'!C1018</f>
        <v>HOSPITAL PELÓPIDAS SILVEIRA</v>
      </c>
      <c r="C1009" s="11"/>
      <c r="D1009" s="12" t="str">
        <f>'[1]TCE - ANEXO III - Preencher'!E1018</f>
        <v>SANDREANE SANTINO DA SILVA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>
        <f>'[1]TCE - ANEXO III - Preencher'!G1018</f>
        <v>411010</v>
      </c>
      <c r="G1009" s="14">
        <f>IF('[1]TCE - ANEXO III - Preencher'!H1018="","",'[1]TCE - ANEXO III - Preencher'!H1018)</f>
        <v>44136</v>
      </c>
      <c r="H1009" s="15">
        <f>'[1]TCE - ANEXO III - Preencher'!I1018</f>
        <v>10.9559</v>
      </c>
      <c r="I1009" s="15">
        <f>'[1]TCE - ANEXO III - Preencher'!J1018</f>
        <v>87.647199999999998</v>
      </c>
      <c r="J1009" s="15">
        <f>'[1]TCE - ANEXO III - Preencher'!K1018</f>
        <v>0</v>
      </c>
      <c r="K1009" s="16">
        <f>'[1]TCE - ANEXO III - Preencher'!L1018</f>
        <v>103.99279411764699</v>
      </c>
      <c r="L1009" s="16">
        <f>'[1]TCE - ANEXO III - Preencher'!M1018</f>
        <v>20.9</v>
      </c>
      <c r="M1009" s="16">
        <f t="shared" si="91"/>
        <v>83.092794117647003</v>
      </c>
      <c r="N1009" s="16">
        <f>'[1]TCE - ANEXO III - Preencher'!O1018</f>
        <v>1.1599999999999999</v>
      </c>
      <c r="O1009" s="16">
        <f>'[1]TCE - ANEXO III - Preencher'!P1018</f>
        <v>0</v>
      </c>
      <c r="P1009" s="17">
        <f t="shared" si="92"/>
        <v>1.1599999999999999</v>
      </c>
      <c r="Q1009" s="16">
        <f>'[1]TCE - ANEXO III - Preencher'!R1018</f>
        <v>144.9</v>
      </c>
      <c r="R1009" s="16">
        <f>'[1]TCE - ANEXO III - Preencher'!S1018</f>
        <v>62.7</v>
      </c>
      <c r="S1009" s="17">
        <f t="shared" si="93"/>
        <v>82.2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265.05589411764703</v>
      </c>
    </row>
    <row r="1010" spans="1:28">
      <c r="A1010" s="9">
        <f>IFERROR(VLOOKUP(B1010,'[1]DADOS (OCULTAR)'!$P$3:$R$56,3,0),"")</f>
        <v>10988301000633</v>
      </c>
      <c r="B1010" s="10" t="str">
        <f>'[1]TCE - ANEXO III - Preencher'!C1019</f>
        <v>HOSPITAL PELÓPIDAS SILVEIRA</v>
      </c>
      <c r="C1010" s="11"/>
      <c r="D1010" s="12" t="str">
        <f>'[1]TCE - ANEXO III - Preencher'!E1019</f>
        <v>SARA ROZENDA DE SOUZA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521130</v>
      </c>
      <c r="G1010" s="14">
        <f>IF('[1]TCE - ANEXO III - Preencher'!H1019="","",'[1]TCE - ANEXO III - Preencher'!H1019)</f>
        <v>44136</v>
      </c>
      <c r="H1010" s="15">
        <f>'[1]TCE - ANEXO III - Preencher'!I1019</f>
        <v>10.4009</v>
      </c>
      <c r="I1010" s="15">
        <f>'[1]TCE - ANEXO III - Preencher'!J1019</f>
        <v>83.2072</v>
      </c>
      <c r="J1010" s="15">
        <f>'[1]TCE - ANEXO III - Preencher'!K1019</f>
        <v>0</v>
      </c>
      <c r="K1010" s="16">
        <f>'[1]TCE - ANEXO III - Preencher'!L1019</f>
        <v>103.99279411764699</v>
      </c>
      <c r="L1010" s="16">
        <f>'[1]TCE - ANEXO III - Preencher'!M1019</f>
        <v>20.9</v>
      </c>
      <c r="M1010" s="16">
        <f t="shared" si="91"/>
        <v>83.092794117647003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155.26</v>
      </c>
      <c r="R1010" s="16">
        <f>'[1]TCE - ANEXO III - Preencher'!S1019</f>
        <v>62.7</v>
      </c>
      <c r="S1010" s="17">
        <f t="shared" si="93"/>
        <v>92.559999999999988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270.42089411764698</v>
      </c>
    </row>
    <row r="1011" spans="1:28">
      <c r="A1011" s="9">
        <f>IFERROR(VLOOKUP(B1011,'[1]DADOS (OCULTAR)'!$P$3:$R$56,3,0),"")</f>
        <v>10988301000633</v>
      </c>
      <c r="B1011" s="10" t="str">
        <f>'[1]TCE - ANEXO III - Preencher'!C1020</f>
        <v>HOSPITAL PELÓPIDAS SILVEIRA</v>
      </c>
      <c r="C1011" s="11"/>
      <c r="D1011" s="12" t="str">
        <f>'[1]TCE - ANEXO III - Preencher'!E1020</f>
        <v>SARA TWANY FRANCISCA DA SILVA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>
        <f>'[1]TCE - ANEXO III - Preencher'!G1020</f>
        <v>521130</v>
      </c>
      <c r="G1011" s="14">
        <f>IF('[1]TCE - ANEXO III - Preencher'!H1020="","",'[1]TCE - ANEXO III - Preencher'!H1020)</f>
        <v>44136</v>
      </c>
      <c r="H1011" s="15">
        <f>'[1]TCE - ANEXO III - Preencher'!I1020</f>
        <v>10.4152</v>
      </c>
      <c r="I1011" s="15">
        <f>'[1]TCE - ANEXO III - Preencher'!J1020</f>
        <v>83.321600000000004</v>
      </c>
      <c r="J1011" s="15">
        <f>'[1]TCE - ANEXO III - Preencher'!K1020</f>
        <v>0</v>
      </c>
      <c r="K1011" s="16">
        <f>'[1]TCE - ANEXO III - Preencher'!L1020</f>
        <v>103.99279411764699</v>
      </c>
      <c r="L1011" s="16">
        <f>'[1]TCE - ANEXO III - Preencher'!M1020</f>
        <v>20.9</v>
      </c>
      <c r="M1011" s="16">
        <f t="shared" si="91"/>
        <v>83.092794117647003</v>
      </c>
      <c r="N1011" s="16">
        <f>'[1]TCE - ANEXO III - Preencher'!O1020</f>
        <v>1.1599999999999999</v>
      </c>
      <c r="O1011" s="16">
        <f>'[1]TCE - ANEXO III - Preencher'!P1020</f>
        <v>0</v>
      </c>
      <c r="P1011" s="17">
        <f t="shared" si="92"/>
        <v>1.1599999999999999</v>
      </c>
      <c r="Q1011" s="16">
        <f>'[1]TCE - ANEXO III - Preencher'!R1020</f>
        <v>103.5</v>
      </c>
      <c r="R1011" s="16">
        <f>'[1]TCE - ANEXO III - Preencher'!S1020</f>
        <v>62.7</v>
      </c>
      <c r="S1011" s="17">
        <f t="shared" si="93"/>
        <v>40.799999999999997</v>
      </c>
      <c r="T1011" s="16">
        <f>'[1]TCE - ANEXO III - Preencher'!U1020</f>
        <v>64</v>
      </c>
      <c r="U1011" s="16">
        <f>'[1]TCE - ANEXO III - Preencher'!V1020</f>
        <v>0</v>
      </c>
      <c r="V1011" s="17">
        <f t="shared" si="94"/>
        <v>64</v>
      </c>
      <c r="W1011" s="18" t="str">
        <f>IF('[1]TCE - ANEXO III - Preencher'!X1020="","",'[1]TCE - ANEXO III - Preencher'!X1020)</f>
        <v>AUXILIO CRECHE</v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282.78959411764697</v>
      </c>
    </row>
    <row r="1012" spans="1:28">
      <c r="A1012" s="9">
        <f>IFERROR(VLOOKUP(B1012,'[1]DADOS (OCULTAR)'!$P$3:$R$56,3,0),"")</f>
        <v>10988301000633</v>
      </c>
      <c r="B1012" s="10" t="str">
        <f>'[1]TCE - ANEXO III - Preencher'!C1021</f>
        <v>HOSPITAL PELÓPIDAS SILVEIRA</v>
      </c>
      <c r="C1012" s="11"/>
      <c r="D1012" s="12" t="str">
        <f>'[1]TCE - ANEXO III - Preencher'!E1021</f>
        <v>SAULO CESAR DA SILVA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>
        <f>'[1]TCE - ANEXO III - Preencher'!G1021</f>
        <v>252605</v>
      </c>
      <c r="G1012" s="14">
        <f>IF('[1]TCE - ANEXO III - Preencher'!H1021="","",'[1]TCE - ANEXO III - Preencher'!H1021)</f>
        <v>44136</v>
      </c>
      <c r="H1012" s="15">
        <f>'[1]TCE - ANEXO III - Preencher'!I1021</f>
        <v>33.495199999999997</v>
      </c>
      <c r="I1012" s="15">
        <f>'[1]TCE - ANEXO III - Preencher'!J1021</f>
        <v>267.96159999999998</v>
      </c>
      <c r="J1012" s="15">
        <f>'[1]TCE - ANEXO III - Preencher'!K1021</f>
        <v>0</v>
      </c>
      <c r="K1012" s="16">
        <f>'[1]TCE - ANEXO III - Preencher'!L1021</f>
        <v>103.99279411764699</v>
      </c>
      <c r="L1012" s="16">
        <f>'[1]TCE - ANEXO III - Preencher'!M1021</f>
        <v>36.520000000000003</v>
      </c>
      <c r="M1012" s="16">
        <f t="shared" si="91"/>
        <v>67.472794117646998</v>
      </c>
      <c r="N1012" s="16">
        <f>'[1]TCE - ANEXO III - Preencher'!O1021</f>
        <v>1.1599999999999999</v>
      </c>
      <c r="O1012" s="16">
        <f>'[1]TCE - ANEXO III - Preencher'!P1021</f>
        <v>0</v>
      </c>
      <c r="P1012" s="17">
        <f t="shared" si="92"/>
        <v>1.1599999999999999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370.08959411764698</v>
      </c>
    </row>
    <row r="1013" spans="1:28">
      <c r="A1013" s="9">
        <f>IFERROR(VLOOKUP(B1013,'[1]DADOS (OCULTAR)'!$P$3:$R$56,3,0),"")</f>
        <v>10988301000633</v>
      </c>
      <c r="B1013" s="10" t="str">
        <f>'[1]TCE - ANEXO III - Preencher'!C1022</f>
        <v>HOSPITAL PELÓPIDAS SILVEIRA</v>
      </c>
      <c r="C1013" s="11"/>
      <c r="D1013" s="12" t="str">
        <f>'[1]TCE - ANEXO III - Preencher'!E1022</f>
        <v>SAULO OLIVEIRA FERREIRA DA SILVA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322205</v>
      </c>
      <c r="G1013" s="14">
        <f>IF('[1]TCE - ANEXO III - Preencher'!H1022="","",'[1]TCE - ANEXO III - Preencher'!H1022)</f>
        <v>44136</v>
      </c>
      <c r="H1013" s="15">
        <f>'[1]TCE - ANEXO III - Preencher'!I1022</f>
        <v>13.13</v>
      </c>
      <c r="I1013" s="15">
        <f>'[1]TCE - ANEXO III - Preencher'!J1022</f>
        <v>105.04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1.1599999999999999</v>
      </c>
      <c r="O1013" s="16">
        <f>'[1]TCE - ANEXO III - Preencher'!P1022</f>
        <v>0</v>
      </c>
      <c r="P1013" s="17">
        <f t="shared" si="92"/>
        <v>1.1599999999999999</v>
      </c>
      <c r="Q1013" s="16">
        <f>'[1]TCE - ANEXO III - Preencher'!R1022</f>
        <v>207</v>
      </c>
      <c r="R1013" s="16">
        <f>'[1]TCE - ANEXO III - Preencher'!S1022</f>
        <v>58.31</v>
      </c>
      <c r="S1013" s="17">
        <f t="shared" si="93"/>
        <v>148.69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268.02</v>
      </c>
    </row>
    <row r="1014" spans="1:28">
      <c r="A1014" s="9">
        <f>IFERROR(VLOOKUP(B1014,'[1]DADOS (OCULTAR)'!$P$3:$R$56,3,0),"")</f>
        <v>10988301000633</v>
      </c>
      <c r="B1014" s="10" t="str">
        <f>'[1]TCE - ANEXO III - Preencher'!C1023</f>
        <v>HOSPITAL PELÓPIDAS SILVEIRA</v>
      </c>
      <c r="C1014" s="11"/>
      <c r="D1014" s="12" t="str">
        <f>'[1]TCE - ANEXO III - Preencher'!E1023</f>
        <v>SELLEN MELO PORTELA DE SOUZA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>
        <f>'[1]TCE - ANEXO III - Preencher'!G1023</f>
        <v>223505</v>
      </c>
      <c r="G1014" s="14">
        <f>IF('[1]TCE - ANEXO III - Preencher'!H1023="","",'[1]TCE - ANEXO III - Preencher'!H1023)</f>
        <v>44136</v>
      </c>
      <c r="H1014" s="15">
        <f>'[1]TCE - ANEXO III - Preencher'!I1023</f>
        <v>35.743699999999997</v>
      </c>
      <c r="I1014" s="15">
        <f>'[1]TCE - ANEXO III - Preencher'!J1023</f>
        <v>288.69200000000001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2.44</v>
      </c>
      <c r="O1014" s="16">
        <f>'[1]TCE - ANEXO III - Preencher'!P1023</f>
        <v>0</v>
      </c>
      <c r="P1014" s="17">
        <f t="shared" si="92"/>
        <v>2.44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326.87569999999999</v>
      </c>
    </row>
    <row r="1015" spans="1:28">
      <c r="A1015" s="9">
        <f>IFERROR(VLOOKUP(B1015,'[1]DADOS (OCULTAR)'!$P$3:$R$56,3,0),"")</f>
        <v>10988301000633</v>
      </c>
      <c r="B1015" s="10" t="str">
        <f>'[1]TCE - ANEXO III - Preencher'!C1024</f>
        <v>HOSPITAL PELÓPIDAS SILVEIRA</v>
      </c>
      <c r="C1015" s="11"/>
      <c r="D1015" s="12" t="str">
        <f>'[1]TCE - ANEXO III - Preencher'!E1024</f>
        <v>SERGIO ALBUQUERQUE LIMA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223505</v>
      </c>
      <c r="G1015" s="14">
        <f>IF('[1]TCE - ANEXO III - Preencher'!H1024="","",'[1]TCE - ANEXO III - Preencher'!H1024)</f>
        <v>44136</v>
      </c>
      <c r="H1015" s="15">
        <f>'[1]TCE - ANEXO III - Preencher'!I1024</f>
        <v>38.703400000000002</v>
      </c>
      <c r="I1015" s="15">
        <f>'[1]TCE - ANEXO III - Preencher'!J1024</f>
        <v>317.96559999999999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2.44</v>
      </c>
      <c r="O1015" s="16">
        <f>'[1]TCE - ANEXO III - Preencher'!P1024</f>
        <v>0</v>
      </c>
      <c r="P1015" s="17">
        <f t="shared" si="92"/>
        <v>2.44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359.10899999999998</v>
      </c>
    </row>
    <row r="1016" spans="1:28">
      <c r="A1016" s="9">
        <f>IFERROR(VLOOKUP(B1016,'[1]DADOS (OCULTAR)'!$P$3:$R$56,3,0),"")</f>
        <v>10988301000633</v>
      </c>
      <c r="B1016" s="10" t="str">
        <f>'[1]TCE - ANEXO III - Preencher'!C1025</f>
        <v>HOSPITAL PELÓPIDAS SILVEIRA</v>
      </c>
      <c r="C1016" s="11"/>
      <c r="D1016" s="12" t="str">
        <f>'[1]TCE - ANEXO III - Preencher'!E1025</f>
        <v>SERGIO DE MACEDO MOURA</v>
      </c>
      <c r="E1016" s="10" t="str">
        <f>IF('[1]TCE - ANEXO III - Preencher'!F1025="4 - Assistência Odontológica","2 - Outros Profissionais da Saúde",'[1]TCE - ANEXO III - Preencher'!F1025)</f>
        <v>3 - Administrativo</v>
      </c>
      <c r="F1016" s="13">
        <f>'[1]TCE - ANEXO III - Preencher'!G1025</f>
        <v>142705</v>
      </c>
      <c r="G1016" s="14">
        <f>IF('[1]TCE - ANEXO III - Preencher'!H1025="","",'[1]TCE - ANEXO III - Preencher'!H1025)</f>
        <v>44136</v>
      </c>
      <c r="H1016" s="15">
        <f>'[1]TCE - ANEXO III - Preencher'!I1025</f>
        <v>14.4221</v>
      </c>
      <c r="I1016" s="15">
        <f>'[1]TCE - ANEXO III - Preencher'!J1025</f>
        <v>144.2208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1.1599999999999999</v>
      </c>
      <c r="O1016" s="16">
        <f>'[1]TCE - ANEXO III - Preencher'!P1025</f>
        <v>0</v>
      </c>
      <c r="P1016" s="17">
        <f t="shared" si="92"/>
        <v>1.1599999999999999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159.80289999999999</v>
      </c>
    </row>
    <row r="1017" spans="1:28">
      <c r="A1017" s="9">
        <f>IFERROR(VLOOKUP(B1017,'[1]DADOS (OCULTAR)'!$P$3:$R$56,3,0),"")</f>
        <v>10988301000633</v>
      </c>
      <c r="B1017" s="10" t="str">
        <f>'[1]TCE - ANEXO III - Preencher'!C1026</f>
        <v>HOSPITAL PELÓPIDAS SILVEIRA</v>
      </c>
      <c r="C1017" s="11"/>
      <c r="D1017" s="12" t="str">
        <f>'[1]TCE - ANEXO III - Preencher'!E1026</f>
        <v>SERGIO GONCALVES FILHO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>
        <f>'[1]TCE - ANEXO III - Preencher'!G1026</f>
        <v>514225</v>
      </c>
      <c r="G1017" s="14">
        <f>IF('[1]TCE - ANEXO III - Preencher'!H1026="","",'[1]TCE - ANEXO III - Preencher'!H1026)</f>
        <v>44136</v>
      </c>
      <c r="H1017" s="15">
        <f>'[1]TCE - ANEXO III - Preencher'!I1026</f>
        <v>23.755100000000002</v>
      </c>
      <c r="I1017" s="15">
        <f>'[1]TCE - ANEXO III - Preencher'!J1026</f>
        <v>190.04080000000002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1.1599999999999999</v>
      </c>
      <c r="O1017" s="16">
        <f>'[1]TCE - ANEXO III - Preencher'!P1026</f>
        <v>0</v>
      </c>
      <c r="P1017" s="17">
        <f t="shared" si="92"/>
        <v>1.1599999999999999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214.95590000000001</v>
      </c>
    </row>
    <row r="1018" spans="1:28">
      <c r="A1018" s="9">
        <f>IFERROR(VLOOKUP(B1018,'[1]DADOS (OCULTAR)'!$P$3:$R$56,3,0),"")</f>
        <v>10988301000633</v>
      </c>
      <c r="B1018" s="10" t="str">
        <f>'[1]TCE - ANEXO III - Preencher'!C1027</f>
        <v>HOSPITAL PELÓPIDAS SILVEIRA</v>
      </c>
      <c r="C1018" s="11"/>
      <c r="D1018" s="12" t="str">
        <f>'[1]TCE - ANEXO III - Preencher'!E1027</f>
        <v>SHIRLEY BEZERRA DA SILVA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521130</v>
      </c>
      <c r="G1018" s="14">
        <f>IF('[1]TCE - ANEXO III - Preencher'!H1027="","",'[1]TCE - ANEXO III - Preencher'!H1027)</f>
        <v>44136</v>
      </c>
      <c r="H1018" s="15">
        <f>'[1]TCE - ANEXO III - Preencher'!I1027</f>
        <v>11.677899999999999</v>
      </c>
      <c r="I1018" s="15">
        <f>'[1]TCE - ANEXO III - Preencher'!J1027</f>
        <v>93.423199999999994</v>
      </c>
      <c r="J1018" s="15">
        <f>'[1]TCE - ANEXO III - Preencher'!K1027</f>
        <v>0</v>
      </c>
      <c r="K1018" s="16">
        <f>'[1]TCE - ANEXO III - Preencher'!L1027</f>
        <v>103.99279411764699</v>
      </c>
      <c r="L1018" s="16">
        <f>'[1]TCE - ANEXO III - Preencher'!M1027</f>
        <v>20.9</v>
      </c>
      <c r="M1018" s="16">
        <f t="shared" si="91"/>
        <v>83.092794117647003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207</v>
      </c>
      <c r="R1018" s="16">
        <f>'[1]TCE - ANEXO III - Preencher'!S1027</f>
        <v>62.7</v>
      </c>
      <c r="S1018" s="17">
        <f t="shared" si="93"/>
        <v>144.30000000000001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333.65389411764704</v>
      </c>
    </row>
    <row r="1019" spans="1:28">
      <c r="A1019" s="9">
        <f>IFERROR(VLOOKUP(B1019,'[1]DADOS (OCULTAR)'!$P$3:$R$56,3,0),"")</f>
        <v>10988301000633</v>
      </c>
      <c r="B1019" s="10" t="str">
        <f>'[1]TCE - ANEXO III - Preencher'!C1028</f>
        <v>HOSPITAL PELÓPIDAS SILVEIRA</v>
      </c>
      <c r="C1019" s="11"/>
      <c r="D1019" s="12" t="str">
        <f>'[1]TCE - ANEXO III - Preencher'!E1028</f>
        <v>SHIRLEY MARIA VIEIRA DA SILVA RODRIGUES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322205</v>
      </c>
      <c r="G1019" s="14">
        <f>IF('[1]TCE - ANEXO III - Preencher'!H1028="","",'[1]TCE - ANEXO III - Preencher'!H1028)</f>
        <v>44136</v>
      </c>
      <c r="H1019" s="15">
        <f>'[1]TCE - ANEXO III - Preencher'!I1028</f>
        <v>29.1814</v>
      </c>
      <c r="I1019" s="15">
        <f>'[1]TCE - ANEXO III - Preencher'!J1028</f>
        <v>285.32079999999996</v>
      </c>
      <c r="J1019" s="15">
        <f>'[1]TCE - ANEXO III - Preencher'!K1028</f>
        <v>5099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5414.6621999999998</v>
      </c>
    </row>
    <row r="1020" spans="1:28">
      <c r="A1020" s="9">
        <f>IFERROR(VLOOKUP(B1020,'[1]DADOS (OCULTAR)'!$P$3:$R$56,3,0),"")</f>
        <v>10988301000633</v>
      </c>
      <c r="B1020" s="10" t="str">
        <f>'[1]TCE - ANEXO III - Preencher'!C1029</f>
        <v>HOSPITAL PELÓPIDAS SILVEIRA</v>
      </c>
      <c r="C1020" s="11"/>
      <c r="D1020" s="12" t="str">
        <f>'[1]TCE - ANEXO III - Preencher'!E1029</f>
        <v>SHIRLEY TAVARES DOS SANTOS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322205</v>
      </c>
      <c r="G1020" s="14">
        <f>IF('[1]TCE - ANEXO III - Preencher'!H1029="","",'[1]TCE - ANEXO III - Preencher'!H1029)</f>
        <v>44136</v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1.1599999999999999</v>
      </c>
    </row>
    <row r="1021" spans="1:28">
      <c r="A1021" s="9">
        <f>IFERROR(VLOOKUP(B1021,'[1]DADOS (OCULTAR)'!$P$3:$R$56,3,0),"")</f>
        <v>10988301000633</v>
      </c>
      <c r="B1021" s="10" t="str">
        <f>'[1]TCE - ANEXO III - Preencher'!C1030</f>
        <v>HOSPITAL PELÓPIDAS SILVEIRA</v>
      </c>
      <c r="C1021" s="11"/>
      <c r="D1021" s="12" t="str">
        <f>'[1]TCE - ANEXO III - Preencher'!E1030</f>
        <v>SHIRLEYDE SIMPLICIO DE SOUZA FRANCA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322215</v>
      </c>
      <c r="G1021" s="14">
        <f>IF('[1]TCE - ANEXO III - Preencher'!H1030="","",'[1]TCE - ANEXO III - Preencher'!H1030)</f>
        <v>44136</v>
      </c>
      <c r="H1021" s="15">
        <f>'[1]TCE - ANEXO III - Preencher'!I1030</f>
        <v>13.0625</v>
      </c>
      <c r="I1021" s="15">
        <f>'[1]TCE - ANEXO III - Preencher'!J1030</f>
        <v>130.62479999999999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66.11</v>
      </c>
      <c r="U1021" s="16">
        <f>'[1]TCE - ANEXO III - Preencher'!V1030</f>
        <v>0</v>
      </c>
      <c r="V1021" s="17">
        <f t="shared" si="94"/>
        <v>66.11</v>
      </c>
      <c r="W1021" s="18" t="str">
        <f>IF('[1]TCE - ANEXO III - Preencher'!X1030="","",'[1]TCE - ANEXO III - Preencher'!X1030)</f>
        <v>AUXILIO CRECHE</v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210.95729999999998</v>
      </c>
    </row>
    <row r="1022" spans="1:28">
      <c r="A1022" s="9">
        <f>IFERROR(VLOOKUP(B1022,'[1]DADOS (OCULTAR)'!$P$3:$R$56,3,0),"")</f>
        <v>10988301000633</v>
      </c>
      <c r="B1022" s="10" t="str">
        <f>'[1]TCE - ANEXO III - Preencher'!C1031</f>
        <v>HOSPITAL PELÓPIDAS SILVEIRA</v>
      </c>
      <c r="C1022" s="11"/>
      <c r="D1022" s="12" t="str">
        <f>'[1]TCE - ANEXO III - Preencher'!E1031</f>
        <v>SILVANA CRISTOVAM DE VASCONCELOS BATISTA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>
        <f>'[1]TCE - ANEXO III - Preencher'!G1031</f>
        <v>322205</v>
      </c>
      <c r="G1022" s="14">
        <f>IF('[1]TCE - ANEXO III - Preencher'!H1031="","",'[1]TCE - ANEXO III - Preencher'!H1031)</f>
        <v>44136</v>
      </c>
      <c r="H1022" s="15">
        <f>'[1]TCE - ANEXO III - Preencher'!I1031</f>
        <v>14.514700000000001</v>
      </c>
      <c r="I1022" s="15">
        <f>'[1]TCE - ANEXO III - Preencher'!J1031</f>
        <v>116.11760000000001</v>
      </c>
      <c r="J1022" s="15">
        <f>'[1]TCE - ANEXO III - Preencher'!K1031</f>
        <v>0</v>
      </c>
      <c r="K1022" s="16">
        <f>'[1]TCE - ANEXO III - Preencher'!L1031</f>
        <v>103.99279411764699</v>
      </c>
      <c r="L1022" s="16">
        <f>'[1]TCE - ANEXO III - Preencher'!M1031</f>
        <v>20.9</v>
      </c>
      <c r="M1022" s="16">
        <f t="shared" si="91"/>
        <v>83.092794117647003</v>
      </c>
      <c r="N1022" s="16">
        <f>'[1]TCE - ANEXO III - Preencher'!O1031</f>
        <v>1.1599999999999999</v>
      </c>
      <c r="O1022" s="16">
        <f>'[1]TCE - ANEXO III - Preencher'!P1031</f>
        <v>0</v>
      </c>
      <c r="P1022" s="17">
        <f t="shared" si="92"/>
        <v>1.1599999999999999</v>
      </c>
      <c r="Q1022" s="16">
        <f>'[1]TCE - ANEXO III - Preencher'!R1031</f>
        <v>207</v>
      </c>
      <c r="R1022" s="16">
        <f>'[1]TCE - ANEXO III - Preencher'!S1031</f>
        <v>62.7</v>
      </c>
      <c r="S1022" s="17">
        <f t="shared" si="93"/>
        <v>144.30000000000001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359.18509411764705</v>
      </c>
    </row>
    <row r="1023" spans="1:28">
      <c r="A1023" s="9">
        <f>IFERROR(VLOOKUP(B1023,'[1]DADOS (OCULTAR)'!$P$3:$R$56,3,0),"")</f>
        <v>10988301000633</v>
      </c>
      <c r="B1023" s="10" t="str">
        <f>'[1]TCE - ANEXO III - Preencher'!C1032</f>
        <v>HOSPITAL PELÓPIDAS SILVEIRA</v>
      </c>
      <c r="C1023" s="11"/>
      <c r="D1023" s="12" t="str">
        <f>'[1]TCE - ANEXO III - Preencher'!E1032</f>
        <v>SILVANA MARIA DA SILVA</v>
      </c>
      <c r="E1023" s="10" t="str">
        <f>IF('[1]TCE - ANEXO III - Preencher'!F1032="4 - Assistência Odontológica","2 - Outros Profissionais da Saúde",'[1]TCE - ANEXO III - Preencher'!F1032)</f>
        <v>3 - Administrativo</v>
      </c>
      <c r="F1023" s="13">
        <f>'[1]TCE - ANEXO III - Preencher'!G1032</f>
        <v>513430</v>
      </c>
      <c r="G1023" s="14">
        <f>IF('[1]TCE - ANEXO III - Preencher'!H1032="","",'[1]TCE - ANEXO III - Preencher'!H1032)</f>
        <v>44136</v>
      </c>
      <c r="H1023" s="15">
        <f>'[1]TCE - ANEXO III - Preencher'!I1032</f>
        <v>12.540000000000001</v>
      </c>
      <c r="I1023" s="15">
        <f>'[1]TCE - ANEXO III - Preencher'!J1032</f>
        <v>100.32000000000001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1.1599999999999999</v>
      </c>
      <c r="O1023" s="16">
        <f>'[1]TCE - ANEXO III - Preencher'!P1032</f>
        <v>0</v>
      </c>
      <c r="P1023" s="17">
        <f t="shared" si="92"/>
        <v>1.1599999999999999</v>
      </c>
      <c r="Q1023" s="16">
        <f>'[1]TCE - ANEXO III - Preencher'!R1032</f>
        <v>193.2</v>
      </c>
      <c r="R1023" s="16">
        <f>'[1]TCE - ANEXO III - Preencher'!S1032</f>
        <v>62.7</v>
      </c>
      <c r="S1023" s="17">
        <f t="shared" si="93"/>
        <v>130.5</v>
      </c>
      <c r="T1023" s="16">
        <f>'[1]TCE - ANEXO III - Preencher'!U1032</f>
        <v>64</v>
      </c>
      <c r="U1023" s="16">
        <f>'[1]TCE - ANEXO III - Preencher'!V1032</f>
        <v>0</v>
      </c>
      <c r="V1023" s="17">
        <f t="shared" si="94"/>
        <v>64</v>
      </c>
      <c r="W1023" s="18" t="str">
        <f>IF('[1]TCE - ANEXO III - Preencher'!X1032="","",'[1]TCE - ANEXO III - Preencher'!X1032)</f>
        <v>AUXILIO CRECHE</v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308.52</v>
      </c>
    </row>
    <row r="1024" spans="1:28">
      <c r="A1024" s="9">
        <f>IFERROR(VLOOKUP(B1024,'[1]DADOS (OCULTAR)'!$P$3:$R$56,3,0),"")</f>
        <v>10988301000633</v>
      </c>
      <c r="B1024" s="10" t="str">
        <f>'[1]TCE - ANEXO III - Preencher'!C1033</f>
        <v>HOSPITAL PELÓPIDAS SILVEIRA</v>
      </c>
      <c r="C1024" s="11"/>
      <c r="D1024" s="12" t="str">
        <f>'[1]TCE - ANEXO III - Preencher'!E1033</f>
        <v>SILVANA MARIA DE CASTRO SILVA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>
        <f>'[1]TCE - ANEXO III - Preencher'!G1033</f>
        <v>515205</v>
      </c>
      <c r="G1024" s="14">
        <f>IF('[1]TCE - ANEXO III - Preencher'!H1033="","",'[1]TCE - ANEXO III - Preencher'!H1033)</f>
        <v>44136</v>
      </c>
      <c r="H1024" s="15">
        <f>'[1]TCE - ANEXO III - Preencher'!I1033</f>
        <v>13.43</v>
      </c>
      <c r="I1024" s="15">
        <f>'[1]TCE - ANEXO III - Preencher'!J1033</f>
        <v>107.44</v>
      </c>
      <c r="J1024" s="15">
        <f>'[1]TCE - ANEXO III - Preencher'!K1033</f>
        <v>0</v>
      </c>
      <c r="K1024" s="16">
        <f>'[1]TCE - ANEXO III - Preencher'!L1033</f>
        <v>103.99279411764699</v>
      </c>
      <c r="L1024" s="16">
        <f>'[1]TCE - ANEXO III - Preencher'!M1033</f>
        <v>21.6</v>
      </c>
      <c r="M1024" s="16">
        <f t="shared" si="91"/>
        <v>82.392794117646986</v>
      </c>
      <c r="N1024" s="16">
        <f>'[1]TCE - ANEXO III - Preencher'!O1033</f>
        <v>1.1599999999999999</v>
      </c>
      <c r="O1024" s="16">
        <f>'[1]TCE - ANEXO III - Preencher'!P1033</f>
        <v>0</v>
      </c>
      <c r="P1024" s="17">
        <f t="shared" si="92"/>
        <v>1.1599999999999999</v>
      </c>
      <c r="Q1024" s="16">
        <f>'[1]TCE - ANEXO III - Preencher'!R1033</f>
        <v>155.26</v>
      </c>
      <c r="R1024" s="16">
        <f>'[1]TCE - ANEXO III - Preencher'!S1033</f>
        <v>64.8</v>
      </c>
      <c r="S1024" s="17">
        <f t="shared" si="93"/>
        <v>90.46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294.88279411764699</v>
      </c>
    </row>
    <row r="1025" spans="1:28">
      <c r="A1025" s="9">
        <f>IFERROR(VLOOKUP(B1025,'[1]DADOS (OCULTAR)'!$P$3:$R$56,3,0),"")</f>
        <v>10988301000633</v>
      </c>
      <c r="B1025" s="10" t="str">
        <f>'[1]TCE - ANEXO III - Preencher'!C1034</f>
        <v>HOSPITAL PELÓPIDAS SILVEIRA</v>
      </c>
      <c r="C1025" s="11"/>
      <c r="D1025" s="12" t="str">
        <f>'[1]TCE - ANEXO III - Preencher'!E1034</f>
        <v>SILVANIA NOVAES DE MOURA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251605</v>
      </c>
      <c r="G1025" s="14">
        <f>IF('[1]TCE - ANEXO III - Preencher'!H1034="","",'[1]TCE - ANEXO III - Preencher'!H1034)</f>
        <v>44136</v>
      </c>
      <c r="H1025" s="15">
        <f>'[1]TCE - ANEXO III - Preencher'!I1034</f>
        <v>25.616399999999999</v>
      </c>
      <c r="I1025" s="15">
        <f>'[1]TCE - ANEXO III - Preencher'!J1034</f>
        <v>204.93119999999999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231.70759999999999</v>
      </c>
    </row>
    <row r="1026" spans="1:28">
      <c r="A1026" s="9">
        <f>IFERROR(VLOOKUP(B1026,'[1]DADOS (OCULTAR)'!$P$3:$R$56,3,0),"")</f>
        <v>10988301000633</v>
      </c>
      <c r="B1026" s="10" t="str">
        <f>'[1]TCE - ANEXO III - Preencher'!C1035</f>
        <v>HOSPITAL PELÓPIDAS SILVEIRA</v>
      </c>
      <c r="C1026" s="11"/>
      <c r="D1026" s="12" t="str">
        <f>'[1]TCE - ANEXO III - Preencher'!E1035</f>
        <v>SILVIA FERNANDA FERREIRA SOUZA</v>
      </c>
      <c r="E1026" s="10" t="str">
        <f>IF('[1]TCE - ANEXO III - Preencher'!F1035="4 - Assistência Odontológica","2 - Outros Profissionais da Saúde",'[1]TCE - ANEXO III - Preencher'!F1035)</f>
        <v>3 - Administrativo</v>
      </c>
      <c r="F1026" s="13">
        <f>'[1]TCE - ANEXO III - Preencher'!G1035</f>
        <v>513220</v>
      </c>
      <c r="G1026" s="14">
        <f>IF('[1]TCE - ANEXO III - Preencher'!H1035="","",'[1]TCE - ANEXO III - Preencher'!H1035)</f>
        <v>44136</v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1.1599999999999999</v>
      </c>
    </row>
    <row r="1027" spans="1:28">
      <c r="A1027" s="9">
        <f>IFERROR(VLOOKUP(B1027,'[1]DADOS (OCULTAR)'!$P$3:$R$56,3,0),"")</f>
        <v>10988301000633</v>
      </c>
      <c r="B1027" s="10" t="str">
        <f>'[1]TCE - ANEXO III - Preencher'!C1036</f>
        <v>HOSPITAL PELÓPIDAS SILVEIRA</v>
      </c>
      <c r="C1027" s="11"/>
      <c r="D1027" s="12" t="str">
        <f>'[1]TCE - ANEXO III - Preencher'!E1036</f>
        <v>SILVIA ROBERTA ARAUJO FURTADO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>
        <f>'[1]TCE - ANEXO III - Preencher'!G1036</f>
        <v>322205</v>
      </c>
      <c r="G1027" s="14">
        <f>IF('[1]TCE - ANEXO III - Preencher'!H1036="","",'[1]TCE - ANEXO III - Preencher'!H1036)</f>
        <v>44136</v>
      </c>
      <c r="H1027" s="15">
        <f>'[1]TCE - ANEXO III - Preencher'!I1036</f>
        <v>0</v>
      </c>
      <c r="I1027" s="15">
        <f>'[1]TCE - ANEXO III - Preencher'!J1036</f>
        <v>104.5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1.1599999999999999</v>
      </c>
      <c r="O1027" s="16">
        <f>'[1]TCE - ANEXO III - Preencher'!P1036</f>
        <v>0</v>
      </c>
      <c r="P1027" s="17">
        <f t="shared" si="92"/>
        <v>1.1599999999999999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105.66</v>
      </c>
    </row>
    <row r="1028" spans="1:28">
      <c r="A1028" s="9">
        <f>IFERROR(VLOOKUP(B1028,'[1]DADOS (OCULTAR)'!$P$3:$R$56,3,0),"")</f>
        <v>10988301000633</v>
      </c>
      <c r="B1028" s="10" t="str">
        <f>'[1]TCE - ANEXO III - Preencher'!C1037</f>
        <v>HOSPITAL PELÓPIDAS SILVEIRA</v>
      </c>
      <c r="C1028" s="11"/>
      <c r="D1028" s="12" t="str">
        <f>'[1]TCE - ANEXO III - Preencher'!E1037</f>
        <v>SILVIO FIALHO OLIVEIRA VIEIRA DE LIMA</v>
      </c>
      <c r="E1028" s="10" t="str">
        <f>IF('[1]TCE - ANEXO III - Preencher'!F1037="4 - Assistência Odontológica","2 - Outros Profissionais da Saúde",'[1]TCE - ANEXO III - Preencher'!F1037)</f>
        <v>1 - Médico</v>
      </c>
      <c r="F1028" s="13">
        <f>'[1]TCE - ANEXO III - Preencher'!G1037</f>
        <v>225120</v>
      </c>
      <c r="G1028" s="14">
        <f>IF('[1]TCE - ANEXO III - Preencher'!H1037="","",'[1]TCE - ANEXO III - Preencher'!H1037)</f>
        <v>44136</v>
      </c>
      <c r="H1028" s="15">
        <f>'[1]TCE - ANEXO III - Preencher'!I1037</f>
        <v>99.150300000000016</v>
      </c>
      <c r="I1028" s="15">
        <f>'[1]TCE - ANEXO III - Preencher'!J1037</f>
        <v>793.20240000000013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9.2766149999999996</v>
      </c>
      <c r="O1028" s="16">
        <f>'[1]TCE - ANEXO III - Preencher'!P1037</f>
        <v>0</v>
      </c>
      <c r="P1028" s="17">
        <f t="shared" ref="P1028:P1091" si="98">N1028-O1028</f>
        <v>9.2766149999999996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901.62931500000013</v>
      </c>
    </row>
    <row r="1029" spans="1:28">
      <c r="A1029" s="9">
        <f>IFERROR(VLOOKUP(B1029,'[1]DADOS (OCULTAR)'!$P$3:$R$56,3,0),"")</f>
        <v>10988301000633</v>
      </c>
      <c r="B1029" s="10" t="str">
        <f>'[1]TCE - ANEXO III - Preencher'!C1038</f>
        <v>HOSPITAL PELÓPIDAS SILVEIRA</v>
      </c>
      <c r="C1029" s="11"/>
      <c r="D1029" s="12" t="str">
        <f>'[1]TCE - ANEXO III - Preencher'!E1038</f>
        <v>SIMONE CARLA DE OLIVEIRA CHAGAS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322205</v>
      </c>
      <c r="G1029" s="14">
        <f>IF('[1]TCE - ANEXO III - Preencher'!H1038="","",'[1]TCE - ANEXO III - Preencher'!H1038)</f>
        <v>44136</v>
      </c>
      <c r="H1029" s="15">
        <f>'[1]TCE - ANEXO III - Preencher'!I1038</f>
        <v>15.066300000000002</v>
      </c>
      <c r="I1029" s="15">
        <f>'[1]TCE - ANEXO III - Preencher'!J1038</f>
        <v>120.53040000000001</v>
      </c>
      <c r="J1029" s="15">
        <f>'[1]TCE - ANEXO III - Preencher'!K1038</f>
        <v>0</v>
      </c>
      <c r="K1029" s="16">
        <f>'[1]TCE - ANEXO III - Preencher'!L1038</f>
        <v>103.99279411764699</v>
      </c>
      <c r="L1029" s="16">
        <f>'[1]TCE - ANEXO III - Preencher'!M1038</f>
        <v>20.9</v>
      </c>
      <c r="M1029" s="16">
        <f t="shared" si="97"/>
        <v>83.092794117647003</v>
      </c>
      <c r="N1029" s="16">
        <f>'[1]TCE - ANEXO III - Preencher'!O1038</f>
        <v>1.1599999999999999</v>
      </c>
      <c r="O1029" s="16">
        <f>'[1]TCE - ANEXO III - Preencher'!P1038</f>
        <v>0</v>
      </c>
      <c r="P1029" s="17">
        <f t="shared" si="98"/>
        <v>1.1599999999999999</v>
      </c>
      <c r="Q1029" s="16">
        <f>'[1]TCE - ANEXO III - Preencher'!R1038</f>
        <v>165.6</v>
      </c>
      <c r="R1029" s="16">
        <f>'[1]TCE - ANEXO III - Preencher'!S1038</f>
        <v>62.7</v>
      </c>
      <c r="S1029" s="17">
        <f t="shared" si="99"/>
        <v>102.89999999999999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322.74949411764703</v>
      </c>
    </row>
    <row r="1030" spans="1:28">
      <c r="A1030" s="9">
        <f>IFERROR(VLOOKUP(B1030,'[1]DADOS (OCULTAR)'!$P$3:$R$56,3,0),"")</f>
        <v>10988301000633</v>
      </c>
      <c r="B1030" s="10" t="str">
        <f>'[1]TCE - ANEXO III - Preencher'!C1039</f>
        <v>HOSPITAL PELÓPIDAS SILVEIRA</v>
      </c>
      <c r="C1030" s="11"/>
      <c r="D1030" s="12" t="str">
        <f>'[1]TCE - ANEXO III - Preencher'!E1039</f>
        <v>SIMONE DA SILVA CRUZ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>
        <f>'[1]TCE - ANEXO III - Preencher'!G1039</f>
        <v>322205</v>
      </c>
      <c r="G1030" s="14">
        <f>IF('[1]TCE - ANEXO III - Preencher'!H1039="","",'[1]TCE - ANEXO III - Preencher'!H1039)</f>
        <v>44136</v>
      </c>
      <c r="H1030" s="15">
        <f>'[1]TCE - ANEXO III - Preencher'!I1039</f>
        <v>19.490000000000002</v>
      </c>
      <c r="I1030" s="15">
        <f>'[1]TCE - ANEXO III - Preencher'!J1039</f>
        <v>155.92000000000002</v>
      </c>
      <c r="J1030" s="15">
        <f>'[1]TCE - ANEXO III - Preencher'!K1039</f>
        <v>0</v>
      </c>
      <c r="K1030" s="16">
        <f>'[1]TCE - ANEXO III - Preencher'!L1039</f>
        <v>103.99279411764699</v>
      </c>
      <c r="L1030" s="16">
        <f>'[1]TCE - ANEXO III - Preencher'!M1039</f>
        <v>20.9</v>
      </c>
      <c r="M1030" s="16">
        <f t="shared" si="97"/>
        <v>83.092794117647003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259.66279411764702</v>
      </c>
    </row>
    <row r="1031" spans="1:28">
      <c r="A1031" s="9">
        <f>IFERROR(VLOOKUP(B1031,'[1]DADOS (OCULTAR)'!$P$3:$R$56,3,0),"")</f>
        <v>10988301000633</v>
      </c>
      <c r="B1031" s="10" t="str">
        <f>'[1]TCE - ANEXO III - Preencher'!C1040</f>
        <v>HOSPITAL PELÓPIDAS SILVEIRA</v>
      </c>
      <c r="C1031" s="11"/>
      <c r="D1031" s="12" t="str">
        <f>'[1]TCE - ANEXO III - Preencher'!E1040</f>
        <v>SIMONE MARIA DA SILVA CORREIA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>
        <f>'[1]TCE - ANEXO III - Preencher'!G1040</f>
        <v>322205</v>
      </c>
      <c r="G1031" s="14">
        <f>IF('[1]TCE - ANEXO III - Preencher'!H1040="","",'[1]TCE - ANEXO III - Preencher'!H1040)</f>
        <v>44136</v>
      </c>
      <c r="H1031" s="15">
        <f>'[1]TCE - ANEXO III - Preencher'!I1040</f>
        <v>22.881500000000003</v>
      </c>
      <c r="I1031" s="15">
        <f>'[1]TCE - ANEXO III - Preencher'!J1040</f>
        <v>183.05200000000002</v>
      </c>
      <c r="J1031" s="15">
        <f>'[1]TCE - ANEXO III - Preencher'!K1040</f>
        <v>0</v>
      </c>
      <c r="K1031" s="16">
        <f>'[1]TCE - ANEXO III - Preencher'!L1040</f>
        <v>103.99279411764699</v>
      </c>
      <c r="L1031" s="16">
        <f>'[1]TCE - ANEXO III - Preencher'!M1040</f>
        <v>20.9</v>
      </c>
      <c r="M1031" s="16">
        <f t="shared" si="97"/>
        <v>83.092794117647003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207</v>
      </c>
      <c r="R1031" s="16">
        <f>'[1]TCE - ANEXO III - Preencher'!S1040</f>
        <v>62.7</v>
      </c>
      <c r="S1031" s="17">
        <f t="shared" si="99"/>
        <v>144.30000000000001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434.48629411764705</v>
      </c>
    </row>
    <row r="1032" spans="1:28">
      <c r="A1032" s="9">
        <f>IFERROR(VLOOKUP(B1032,'[1]DADOS (OCULTAR)'!$P$3:$R$56,3,0),"")</f>
        <v>10988301000633</v>
      </c>
      <c r="B1032" s="10" t="str">
        <f>'[1]TCE - ANEXO III - Preencher'!C1041</f>
        <v>HOSPITAL PELÓPIDAS SILVEIRA</v>
      </c>
      <c r="C1032" s="11"/>
      <c r="D1032" s="12" t="str">
        <f>'[1]TCE - ANEXO III - Preencher'!E1041</f>
        <v>SIMONE OLIVEIRA DOS SANTOS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322205</v>
      </c>
      <c r="G1032" s="14">
        <f>IF('[1]TCE - ANEXO III - Preencher'!H1041="","",'[1]TCE - ANEXO III - Preencher'!H1041)</f>
        <v>44136</v>
      </c>
      <c r="H1032" s="15">
        <f>'[1]TCE - ANEXO III - Preencher'!I1041</f>
        <v>13.161</v>
      </c>
      <c r="I1032" s="15">
        <f>'[1]TCE - ANEXO III - Preencher'!J1041</f>
        <v>105.288</v>
      </c>
      <c r="J1032" s="15">
        <f>'[1]TCE - ANEXO III - Preencher'!K1041</f>
        <v>0</v>
      </c>
      <c r="K1032" s="16">
        <f>'[1]TCE - ANEXO III - Preencher'!L1041</f>
        <v>103.99279411764699</v>
      </c>
      <c r="L1032" s="16">
        <f>'[1]TCE - ANEXO III - Preencher'!M1041</f>
        <v>20.9</v>
      </c>
      <c r="M1032" s="16">
        <f t="shared" si="97"/>
        <v>83.092794117647003</v>
      </c>
      <c r="N1032" s="16">
        <f>'[1]TCE - ANEXO III - Preencher'!O1041</f>
        <v>1.1599999999999999</v>
      </c>
      <c r="O1032" s="16">
        <f>'[1]TCE - ANEXO III - Preencher'!P1041</f>
        <v>0</v>
      </c>
      <c r="P1032" s="17">
        <f t="shared" si="98"/>
        <v>1.1599999999999999</v>
      </c>
      <c r="Q1032" s="16">
        <f>'[1]TCE - ANEXO III - Preencher'!R1041</f>
        <v>193.2</v>
      </c>
      <c r="R1032" s="16">
        <f>'[1]TCE - ANEXO III - Preencher'!S1041</f>
        <v>62.7</v>
      </c>
      <c r="S1032" s="17">
        <f t="shared" si="99"/>
        <v>130.5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333.20179411764695</v>
      </c>
    </row>
    <row r="1033" spans="1:28">
      <c r="A1033" s="9">
        <f>IFERROR(VLOOKUP(B1033,'[1]DADOS (OCULTAR)'!$P$3:$R$56,3,0),"")</f>
        <v>10988301000633</v>
      </c>
      <c r="B1033" s="10" t="str">
        <f>'[1]TCE - ANEXO III - Preencher'!C1042</f>
        <v>HOSPITAL PELÓPIDAS SILVEIRA</v>
      </c>
      <c r="C1033" s="11"/>
      <c r="D1033" s="12" t="str">
        <f>'[1]TCE - ANEXO III - Preencher'!E1042</f>
        <v>SINEIDE MARIA RAMOS DA SILVA</v>
      </c>
      <c r="E1033" s="10" t="str">
        <f>IF('[1]TCE - ANEXO III - Preencher'!F1042="4 - Assistência Odontológica","2 - Outros Profissionais da Saúde",'[1]TCE - ANEXO III - Preencher'!F1042)</f>
        <v>3 - Administrativo</v>
      </c>
      <c r="F1033" s="13">
        <f>'[1]TCE - ANEXO III - Preencher'!G1042</f>
        <v>411010</v>
      </c>
      <c r="G1033" s="14">
        <f>IF('[1]TCE - ANEXO III - Preencher'!H1042="","",'[1]TCE - ANEXO III - Preencher'!H1042)</f>
        <v>44136</v>
      </c>
      <c r="H1033" s="15">
        <f>'[1]TCE - ANEXO III - Preencher'!I1042</f>
        <v>10.959200000000001</v>
      </c>
      <c r="I1033" s="15">
        <f>'[1]TCE - ANEXO III - Preencher'!J1042</f>
        <v>87.673600000000008</v>
      </c>
      <c r="J1033" s="15">
        <f>'[1]TCE - ANEXO III - Preencher'!K1042</f>
        <v>0</v>
      </c>
      <c r="K1033" s="16">
        <f>'[1]TCE - ANEXO III - Preencher'!L1042</f>
        <v>103.99279411764699</v>
      </c>
      <c r="L1033" s="16">
        <f>'[1]TCE - ANEXO III - Preencher'!M1042</f>
        <v>20.9</v>
      </c>
      <c r="M1033" s="16">
        <f t="shared" si="97"/>
        <v>83.092794117647003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276</v>
      </c>
      <c r="R1033" s="16">
        <f>'[1]TCE - ANEXO III - Preencher'!S1042</f>
        <v>62.7</v>
      </c>
      <c r="S1033" s="17">
        <f t="shared" si="99"/>
        <v>213.3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396.18559411764704</v>
      </c>
    </row>
    <row r="1034" spans="1:28">
      <c r="A1034" s="9">
        <f>IFERROR(VLOOKUP(B1034,'[1]DADOS (OCULTAR)'!$P$3:$R$56,3,0),"")</f>
        <v>10988301000633</v>
      </c>
      <c r="B1034" s="10" t="str">
        <f>'[1]TCE - ANEXO III - Preencher'!C1043</f>
        <v>HOSPITAL PELÓPIDAS SILVEIRA</v>
      </c>
      <c r="C1034" s="11"/>
      <c r="D1034" s="12" t="str">
        <f>'[1]TCE - ANEXO III - Preencher'!E1043</f>
        <v>SOLANGE DE LOURDES DA SILVA PINHO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>
        <f>IF('[1]TCE - ANEXO III - Preencher'!H1043="","",'[1]TCE - ANEXO III - Preencher'!H1043)</f>
        <v>44136</v>
      </c>
      <c r="H1034" s="15">
        <f>'[1]TCE - ANEXO III - Preencher'!I1043</f>
        <v>14.539200000000001</v>
      </c>
      <c r="I1034" s="15">
        <f>'[1]TCE - ANEXO III - Preencher'!J1043</f>
        <v>116.31360000000001</v>
      </c>
      <c r="J1034" s="15">
        <f>'[1]TCE - ANEXO III - Preencher'!K1043</f>
        <v>0</v>
      </c>
      <c r="K1034" s="16">
        <f>'[1]TCE - ANEXO III - Preencher'!L1043</f>
        <v>103.99279411764699</v>
      </c>
      <c r="L1034" s="16">
        <f>'[1]TCE - ANEXO III - Preencher'!M1043</f>
        <v>20.9</v>
      </c>
      <c r="M1034" s="16">
        <f t="shared" si="97"/>
        <v>83.092794117647003</v>
      </c>
      <c r="N1034" s="16">
        <f>'[1]TCE - ANEXO III - Preencher'!O1043</f>
        <v>1.1599999999999999</v>
      </c>
      <c r="O1034" s="16">
        <f>'[1]TCE - ANEXO III - Preencher'!P1043</f>
        <v>0</v>
      </c>
      <c r="P1034" s="17">
        <f t="shared" si="98"/>
        <v>1.1599999999999999</v>
      </c>
      <c r="Q1034" s="16">
        <f>'[1]TCE - ANEXO III - Preencher'!R1043</f>
        <v>207</v>
      </c>
      <c r="R1034" s="16">
        <f>'[1]TCE - ANEXO III - Preencher'!S1043</f>
        <v>62.7</v>
      </c>
      <c r="S1034" s="17">
        <f t="shared" si="99"/>
        <v>144.30000000000001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359.40559411764701</v>
      </c>
    </row>
    <row r="1035" spans="1:28">
      <c r="A1035" s="9">
        <f>IFERROR(VLOOKUP(B1035,'[1]DADOS (OCULTAR)'!$P$3:$R$56,3,0),"")</f>
        <v>10988301000633</v>
      </c>
      <c r="B1035" s="10" t="str">
        <f>'[1]TCE - ANEXO III - Preencher'!C1044</f>
        <v>HOSPITAL PELÓPIDAS SILVEIRA</v>
      </c>
      <c r="C1035" s="11"/>
      <c r="D1035" s="12" t="str">
        <f>'[1]TCE - ANEXO III - Preencher'!E1044</f>
        <v>SOLANGE TEIXEIRA DE ALBUQUERQUE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322205</v>
      </c>
      <c r="G1035" s="14">
        <f>IF('[1]TCE - ANEXO III - Preencher'!H1044="","",'[1]TCE - ANEXO III - Preencher'!H1044)</f>
        <v>44136</v>
      </c>
      <c r="H1035" s="15">
        <f>'[1]TCE - ANEXO III - Preencher'!I1044</f>
        <v>17.841000000000001</v>
      </c>
      <c r="I1035" s="15">
        <f>'[1]TCE - ANEXO III - Preencher'!J1044</f>
        <v>142.72800000000001</v>
      </c>
      <c r="J1035" s="15">
        <f>'[1]TCE - ANEXO III - Preencher'!K1044</f>
        <v>0</v>
      </c>
      <c r="K1035" s="16">
        <f>'[1]TCE - ANEXO III - Preencher'!L1044</f>
        <v>103.99279411764699</v>
      </c>
      <c r="L1035" s="16">
        <f>'[1]TCE - ANEXO III - Preencher'!M1044</f>
        <v>20.9</v>
      </c>
      <c r="M1035" s="16">
        <f t="shared" si="97"/>
        <v>83.092794117647003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103.5</v>
      </c>
      <c r="R1035" s="16">
        <f>'[1]TCE - ANEXO III - Preencher'!S1044</f>
        <v>43.89</v>
      </c>
      <c r="S1035" s="17">
        <f t="shared" si="99"/>
        <v>59.61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304.43179411764703</v>
      </c>
    </row>
    <row r="1036" spans="1:28">
      <c r="A1036" s="9">
        <f>IFERROR(VLOOKUP(B1036,'[1]DADOS (OCULTAR)'!$P$3:$R$56,3,0),"")</f>
        <v>10988301000633</v>
      </c>
      <c r="B1036" s="10" t="str">
        <f>'[1]TCE - ANEXO III - Preencher'!C1045</f>
        <v>HOSPITAL PELÓPIDAS SILVEIRA</v>
      </c>
      <c r="C1036" s="11"/>
      <c r="D1036" s="12" t="str">
        <f>'[1]TCE - ANEXO III - Preencher'!E1045</f>
        <v>SUELANE PEREIRA DE OLIVEIRA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322205</v>
      </c>
      <c r="G1036" s="14">
        <f>IF('[1]TCE - ANEXO III - Preencher'!H1045="","",'[1]TCE - ANEXO III - Preencher'!H1045)</f>
        <v>44136</v>
      </c>
      <c r="H1036" s="15">
        <f>'[1]TCE - ANEXO III - Preencher'!I1045</f>
        <v>13.551</v>
      </c>
      <c r="I1036" s="15">
        <f>'[1]TCE - ANEXO III - Preencher'!J1045</f>
        <v>108.408</v>
      </c>
      <c r="J1036" s="15">
        <f>'[1]TCE - ANEXO III - Preencher'!K1045</f>
        <v>0</v>
      </c>
      <c r="K1036" s="16">
        <f>'[1]TCE - ANEXO III - Preencher'!L1045</f>
        <v>103.99279411764699</v>
      </c>
      <c r="L1036" s="16">
        <f>'[1]TCE - ANEXO III - Preencher'!M1045</f>
        <v>20.9</v>
      </c>
      <c r="M1036" s="16">
        <f t="shared" si="97"/>
        <v>83.092794117647003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207</v>
      </c>
      <c r="R1036" s="16">
        <f>'[1]TCE - ANEXO III - Preencher'!S1045</f>
        <v>62.7</v>
      </c>
      <c r="S1036" s="17">
        <f t="shared" si="99"/>
        <v>144.30000000000001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350.51179411764701</v>
      </c>
    </row>
    <row r="1037" spans="1:28">
      <c r="A1037" s="9">
        <f>IFERROR(VLOOKUP(B1037,'[1]DADOS (OCULTAR)'!$P$3:$R$56,3,0),"")</f>
        <v>10988301000633</v>
      </c>
      <c r="B1037" s="10" t="str">
        <f>'[1]TCE - ANEXO III - Preencher'!C1046</f>
        <v>HOSPITAL PELÓPIDAS SILVEIRA</v>
      </c>
      <c r="C1037" s="11"/>
      <c r="D1037" s="12" t="str">
        <f>'[1]TCE - ANEXO III - Preencher'!E1046</f>
        <v>SUELENE ENEDINA DA CONCEICAO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322205</v>
      </c>
      <c r="G1037" s="14">
        <f>IF('[1]TCE - ANEXO III - Preencher'!H1046="","",'[1]TCE - ANEXO III - Preencher'!H1046)</f>
        <v>44136</v>
      </c>
      <c r="H1037" s="15">
        <f>'[1]TCE - ANEXO III - Preencher'!I1046</f>
        <v>16.149000000000001</v>
      </c>
      <c r="I1037" s="15">
        <f>'[1]TCE - ANEXO III - Preencher'!J1046</f>
        <v>129.19200000000001</v>
      </c>
      <c r="J1037" s="15">
        <f>'[1]TCE - ANEXO III - Preencher'!K1046</f>
        <v>0</v>
      </c>
      <c r="K1037" s="16">
        <f>'[1]TCE - ANEXO III - Preencher'!L1046</f>
        <v>103.99279411764699</v>
      </c>
      <c r="L1037" s="16">
        <f>'[1]TCE - ANEXO III - Preencher'!M1046</f>
        <v>20.9</v>
      </c>
      <c r="M1037" s="16">
        <f t="shared" si="97"/>
        <v>83.092794117647003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207</v>
      </c>
      <c r="R1037" s="16">
        <f>'[1]TCE - ANEXO III - Preencher'!S1046</f>
        <v>62.7</v>
      </c>
      <c r="S1037" s="17">
        <f t="shared" si="99"/>
        <v>144.30000000000001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373.89379411764702</v>
      </c>
    </row>
    <row r="1038" spans="1:28">
      <c r="A1038" s="9">
        <f>IFERROR(VLOOKUP(B1038,'[1]DADOS (OCULTAR)'!$P$3:$R$56,3,0),"")</f>
        <v>10988301000633</v>
      </c>
      <c r="B1038" s="10" t="str">
        <f>'[1]TCE - ANEXO III - Preencher'!C1047</f>
        <v>HOSPITAL PELÓPIDAS SILVEIRA</v>
      </c>
      <c r="C1038" s="11"/>
      <c r="D1038" s="12" t="str">
        <f>'[1]TCE - ANEXO III - Preencher'!E1047</f>
        <v>SUELLEN CRISTINY DA PAZ NOBRE LIMA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322205</v>
      </c>
      <c r="G1038" s="14">
        <f>IF('[1]TCE - ANEXO III - Preencher'!H1047="","",'[1]TCE - ANEXO III - Preencher'!H1047)</f>
        <v>44136</v>
      </c>
      <c r="H1038" s="15">
        <f>'[1]TCE - ANEXO III - Preencher'!I1047</f>
        <v>16.040900000000001</v>
      </c>
      <c r="I1038" s="15">
        <f>'[1]TCE - ANEXO III - Preencher'!J1047</f>
        <v>128.3272</v>
      </c>
      <c r="J1038" s="15">
        <f>'[1]TCE - ANEXO III - Preencher'!K1047</f>
        <v>0</v>
      </c>
      <c r="K1038" s="16">
        <f>'[1]TCE - ANEXO III - Preencher'!L1047</f>
        <v>103.99279411764699</v>
      </c>
      <c r="L1038" s="16">
        <f>'[1]TCE - ANEXO III - Preencher'!M1047</f>
        <v>20.9</v>
      </c>
      <c r="M1038" s="16">
        <f t="shared" si="97"/>
        <v>83.092794117647003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207</v>
      </c>
      <c r="R1038" s="16">
        <f>'[1]TCE - ANEXO III - Preencher'!S1047</f>
        <v>52.25</v>
      </c>
      <c r="S1038" s="17">
        <f t="shared" si="99"/>
        <v>154.75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383.37089411764703</v>
      </c>
    </row>
    <row r="1039" spans="1:28">
      <c r="A1039" s="9">
        <f>IFERROR(VLOOKUP(B1039,'[1]DADOS (OCULTAR)'!$P$3:$R$56,3,0),"")</f>
        <v>10988301000633</v>
      </c>
      <c r="B1039" s="10" t="str">
        <f>'[1]TCE - ANEXO III - Preencher'!C1048</f>
        <v>HOSPITAL PELÓPIDAS SILVEIRA</v>
      </c>
      <c r="C1039" s="11"/>
      <c r="D1039" s="12" t="str">
        <f>'[1]TCE - ANEXO III - Preencher'!E1048</f>
        <v>SUELLEN MAIARA EMERENCIO DA SILVA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223710</v>
      </c>
      <c r="G1039" s="14">
        <f>IF('[1]TCE - ANEXO III - Preencher'!H1048="","",'[1]TCE - ANEXO III - Preencher'!H1048)</f>
        <v>44136</v>
      </c>
      <c r="H1039" s="15">
        <f>'[1]TCE - ANEXO III - Preencher'!I1048</f>
        <v>36.829499999999996</v>
      </c>
      <c r="I1039" s="15">
        <f>'[1]TCE - ANEXO III - Preencher'!J1048</f>
        <v>294.63599999999997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1.1599999999999999</v>
      </c>
      <c r="O1039" s="16">
        <f>'[1]TCE - ANEXO III - Preencher'!P1048</f>
        <v>0</v>
      </c>
      <c r="P1039" s="17">
        <f t="shared" si="98"/>
        <v>1.1599999999999999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332.62549999999999</v>
      </c>
    </row>
    <row r="1040" spans="1:28">
      <c r="A1040" s="9">
        <f>IFERROR(VLOOKUP(B1040,'[1]DADOS (OCULTAR)'!$P$3:$R$56,3,0),"")</f>
        <v>10988301000633</v>
      </c>
      <c r="B1040" s="10" t="str">
        <f>'[1]TCE - ANEXO III - Preencher'!C1049</f>
        <v>HOSPITAL PELÓPIDAS SILVEIRA</v>
      </c>
      <c r="C1040" s="11"/>
      <c r="D1040" s="12" t="str">
        <f>'[1]TCE - ANEXO III - Preencher'!E1049</f>
        <v>SUELY GOMES DA SILVA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322205</v>
      </c>
      <c r="G1040" s="14">
        <f>IF('[1]TCE - ANEXO III - Preencher'!H1049="","",'[1]TCE - ANEXO III - Preencher'!H1049)</f>
        <v>44136</v>
      </c>
      <c r="H1040" s="15">
        <f>'[1]TCE - ANEXO III - Preencher'!I1049</f>
        <v>14.5244</v>
      </c>
      <c r="I1040" s="15">
        <f>'[1]TCE - ANEXO III - Preencher'!J1049</f>
        <v>142.32</v>
      </c>
      <c r="J1040" s="15">
        <f>'[1]TCE - ANEXO III - Preencher'!K1049</f>
        <v>0</v>
      </c>
      <c r="K1040" s="16">
        <f>'[1]TCE - ANEXO III - Preencher'!L1049</f>
        <v>103.99279411764699</v>
      </c>
      <c r="L1040" s="16">
        <f>'[1]TCE - ANEXO III - Preencher'!M1049</f>
        <v>20.9</v>
      </c>
      <c r="M1040" s="16">
        <f t="shared" si="97"/>
        <v>83.092794117647003</v>
      </c>
      <c r="N1040" s="16">
        <f>'[1]TCE - ANEXO III - Preencher'!O1049</f>
        <v>1.1599999999999999</v>
      </c>
      <c r="O1040" s="16">
        <f>'[1]TCE - ANEXO III - Preencher'!P1049</f>
        <v>0</v>
      </c>
      <c r="P1040" s="17">
        <f t="shared" si="98"/>
        <v>1.1599999999999999</v>
      </c>
      <c r="Q1040" s="16">
        <f>'[1]TCE - ANEXO III - Preencher'!R1049</f>
        <v>103.5</v>
      </c>
      <c r="R1040" s="16">
        <f>'[1]TCE - ANEXO III - Preencher'!S1049</f>
        <v>62.7</v>
      </c>
      <c r="S1040" s="17">
        <f t="shared" si="99"/>
        <v>40.799999999999997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281.89719411764702</v>
      </c>
    </row>
    <row r="1041" spans="1:28">
      <c r="A1041" s="9">
        <f>IFERROR(VLOOKUP(B1041,'[1]DADOS (OCULTAR)'!$P$3:$R$56,3,0),"")</f>
        <v>10988301000633</v>
      </c>
      <c r="B1041" s="10" t="str">
        <f>'[1]TCE - ANEXO III - Preencher'!C1050</f>
        <v>HOSPITAL PELÓPIDAS SILVEIRA</v>
      </c>
      <c r="C1041" s="11"/>
      <c r="D1041" s="12" t="str">
        <f>'[1]TCE - ANEXO III - Preencher'!E1050</f>
        <v>SUMAIA CABRAL DE CARVALHO MOURA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>
        <f>'[1]TCE - ANEXO III - Preencher'!G1050</f>
        <v>324115</v>
      </c>
      <c r="G1041" s="14">
        <f>IF('[1]TCE - ANEXO III - Preencher'!H1050="","",'[1]TCE - ANEXO III - Preencher'!H1050)</f>
        <v>44136</v>
      </c>
      <c r="H1041" s="15">
        <f>'[1]TCE - ANEXO III - Preencher'!I1050</f>
        <v>33.966799999999999</v>
      </c>
      <c r="I1041" s="15">
        <f>'[1]TCE - ANEXO III - Preencher'!J1050</f>
        <v>271.73439999999999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1.1599999999999999</v>
      </c>
      <c r="O1041" s="16">
        <f>'[1]TCE - ANEXO III - Preencher'!P1050</f>
        <v>0</v>
      </c>
      <c r="P1041" s="17">
        <f t="shared" si="98"/>
        <v>1.1599999999999999</v>
      </c>
      <c r="Q1041" s="16">
        <f>'[1]TCE - ANEXO III - Preencher'!R1050</f>
        <v>55.2</v>
      </c>
      <c r="R1041" s="16">
        <f>'[1]TCE - ANEXO III - Preencher'!S1050</f>
        <v>54.82</v>
      </c>
      <c r="S1041" s="17">
        <f t="shared" si="99"/>
        <v>0.38000000000000256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307.24119999999999</v>
      </c>
    </row>
    <row r="1042" spans="1:28">
      <c r="A1042" s="9">
        <f>IFERROR(VLOOKUP(B1042,'[1]DADOS (OCULTAR)'!$P$3:$R$56,3,0),"")</f>
        <v>10988301000633</v>
      </c>
      <c r="B1042" s="10" t="str">
        <f>'[1]TCE - ANEXO III - Preencher'!C1051</f>
        <v>HOSPITAL PELÓPIDAS SILVEIRA</v>
      </c>
      <c r="C1042" s="11"/>
      <c r="D1042" s="12" t="str">
        <f>'[1]TCE - ANEXO III - Preencher'!E1051</f>
        <v>SUSANA RAMOS DA SILVA NASCIMENTO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322205</v>
      </c>
      <c r="G1042" s="14">
        <f>IF('[1]TCE - ANEXO III - Preencher'!H1051="","",'[1]TCE - ANEXO III - Preencher'!H1051)</f>
        <v>44136</v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1.1599999999999999</v>
      </c>
    </row>
    <row r="1043" spans="1:28">
      <c r="A1043" s="9">
        <f>IFERROR(VLOOKUP(B1043,'[1]DADOS (OCULTAR)'!$P$3:$R$56,3,0),"")</f>
        <v>10988301000633</v>
      </c>
      <c r="B1043" s="10" t="str">
        <f>'[1]TCE - ANEXO III - Preencher'!C1052</f>
        <v>HOSPITAL PELÓPIDAS SILVEIRA</v>
      </c>
      <c r="C1043" s="11"/>
      <c r="D1043" s="12" t="str">
        <f>'[1]TCE - ANEXO III - Preencher'!E1052</f>
        <v>SUZETE CARLA MARIA DOS SANTOS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>
        <f>'[1]TCE - ANEXO III - Preencher'!G1052</f>
        <v>322205</v>
      </c>
      <c r="G1043" s="14">
        <f>IF('[1]TCE - ANEXO III - Preencher'!H1052="","",'[1]TCE - ANEXO III - Preencher'!H1052)</f>
        <v>44136</v>
      </c>
      <c r="H1043" s="15">
        <f>'[1]TCE - ANEXO III - Preencher'!I1052</f>
        <v>15.561400000000001</v>
      </c>
      <c r="I1043" s="15">
        <f>'[1]TCE - ANEXO III - Preencher'!J1052</f>
        <v>126.58160000000002</v>
      </c>
      <c r="J1043" s="15">
        <f>'[1]TCE - ANEXO III - Preencher'!K1052</f>
        <v>0</v>
      </c>
      <c r="K1043" s="16">
        <f>'[1]TCE - ANEXO III - Preencher'!L1052</f>
        <v>103.99279411764699</v>
      </c>
      <c r="L1043" s="16">
        <f>'[1]TCE - ANEXO III - Preencher'!M1052</f>
        <v>20.9</v>
      </c>
      <c r="M1043" s="16">
        <f t="shared" si="97"/>
        <v>83.092794117647003</v>
      </c>
      <c r="N1043" s="16">
        <f>'[1]TCE - ANEXO III - Preencher'!O1052</f>
        <v>1.1599999999999999</v>
      </c>
      <c r="O1043" s="16">
        <f>'[1]TCE - ANEXO III - Preencher'!P1052</f>
        <v>0</v>
      </c>
      <c r="P1043" s="17">
        <f t="shared" si="98"/>
        <v>1.1599999999999999</v>
      </c>
      <c r="Q1043" s="16">
        <f>'[1]TCE - ANEXO III - Preencher'!R1052</f>
        <v>103.5</v>
      </c>
      <c r="R1043" s="16">
        <f>'[1]TCE - ANEXO III - Preencher'!S1052</f>
        <v>62.7</v>
      </c>
      <c r="S1043" s="17">
        <f t="shared" si="99"/>
        <v>40.799999999999997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267.19579411764704</v>
      </c>
    </row>
    <row r="1044" spans="1:28">
      <c r="A1044" s="9">
        <f>IFERROR(VLOOKUP(B1044,'[1]DADOS (OCULTAR)'!$P$3:$R$56,3,0),"")</f>
        <v>10988301000633</v>
      </c>
      <c r="B1044" s="10" t="str">
        <f>'[1]TCE - ANEXO III - Preencher'!C1053</f>
        <v>HOSPITAL PELÓPIDAS SILVEIRA</v>
      </c>
      <c r="C1044" s="11"/>
      <c r="D1044" s="12" t="str">
        <f>'[1]TCE - ANEXO III - Preencher'!E1053</f>
        <v>TACIANA LUIZA DA SILVA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>
        <f>'[1]TCE - ANEXO III - Preencher'!G1053</f>
        <v>223505</v>
      </c>
      <c r="G1044" s="14">
        <f>IF('[1]TCE - ANEXO III - Preencher'!H1053="","",'[1]TCE - ANEXO III - Preencher'!H1053)</f>
        <v>44136</v>
      </c>
      <c r="H1044" s="15">
        <f>'[1]TCE - ANEXO III - Preencher'!I1053</f>
        <v>35.6036</v>
      </c>
      <c r="I1044" s="15">
        <f>'[1]TCE - ANEXO III - Preencher'!J1053</f>
        <v>287.57120000000003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2.44</v>
      </c>
      <c r="O1044" s="16">
        <f>'[1]TCE - ANEXO III - Preencher'!P1053</f>
        <v>0</v>
      </c>
      <c r="P1044" s="17">
        <f t="shared" si="98"/>
        <v>2.44</v>
      </c>
      <c r="Q1044" s="16">
        <f>'[1]TCE - ANEXO III - Preencher'!R1053</f>
        <v>165.6</v>
      </c>
      <c r="R1044" s="16">
        <f>'[1]TCE - ANEXO III - Preencher'!S1053</f>
        <v>103.5</v>
      </c>
      <c r="S1044" s="17">
        <f t="shared" si="99"/>
        <v>62.099999999999994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387.71479999999997</v>
      </c>
    </row>
    <row r="1045" spans="1:28">
      <c r="A1045" s="9">
        <f>IFERROR(VLOOKUP(B1045,'[1]DADOS (OCULTAR)'!$P$3:$R$56,3,0),"")</f>
        <v>10988301000633</v>
      </c>
      <c r="B1045" s="10" t="str">
        <f>'[1]TCE - ANEXO III - Preencher'!C1054</f>
        <v>HOSPITAL PELÓPIDAS SILVEIRA</v>
      </c>
      <c r="C1045" s="11"/>
      <c r="D1045" s="12" t="str">
        <f>'[1]TCE - ANEXO III - Preencher'!E1054</f>
        <v>TACIANA PAULA OLIVEIRA GOMES VIANA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>
        <f>'[1]TCE - ANEXO III - Preencher'!G1054</f>
        <v>322205</v>
      </c>
      <c r="G1045" s="14">
        <f>IF('[1]TCE - ANEXO III - Preencher'!H1054="","",'[1]TCE - ANEXO III - Preencher'!H1054)</f>
        <v>44136</v>
      </c>
      <c r="H1045" s="15">
        <f>'[1]TCE - ANEXO III - Preencher'!I1054</f>
        <v>16.4529</v>
      </c>
      <c r="I1045" s="15">
        <f>'[1]TCE - ANEXO III - Preencher'!J1054</f>
        <v>131.6232</v>
      </c>
      <c r="J1045" s="15">
        <f>'[1]TCE - ANEXO III - Preencher'!K1054</f>
        <v>0</v>
      </c>
      <c r="K1045" s="16">
        <f>'[1]TCE - ANEXO III - Preencher'!L1054</f>
        <v>103.99279411764699</v>
      </c>
      <c r="L1045" s="16">
        <f>'[1]TCE - ANEXO III - Preencher'!M1054</f>
        <v>20.9</v>
      </c>
      <c r="M1045" s="16">
        <f t="shared" si="97"/>
        <v>83.092794117647003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0</v>
      </c>
      <c r="R1045" s="16">
        <f>'[1]TCE - ANEXO III - Preencher'!S1054</f>
        <v>62.7</v>
      </c>
      <c r="S1045" s="17">
        <f t="shared" si="99"/>
        <v>-62.7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169.62889411764701</v>
      </c>
    </row>
    <row r="1046" spans="1:28">
      <c r="A1046" s="9">
        <f>IFERROR(VLOOKUP(B1046,'[1]DADOS (OCULTAR)'!$P$3:$R$56,3,0),"")</f>
        <v>10988301000633</v>
      </c>
      <c r="B1046" s="10" t="str">
        <f>'[1]TCE - ANEXO III - Preencher'!C1055</f>
        <v>HOSPITAL PELÓPIDAS SILVEIRA</v>
      </c>
      <c r="C1046" s="11"/>
      <c r="D1046" s="12" t="str">
        <f>'[1]TCE - ANEXO III - Preencher'!E1055</f>
        <v>TAINAN PATRICIA BORGES SOUZA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322205</v>
      </c>
      <c r="G1046" s="14">
        <f>IF('[1]TCE - ANEXO III - Preencher'!H1055="","",'[1]TCE - ANEXO III - Preencher'!H1055)</f>
        <v>44136</v>
      </c>
      <c r="H1046" s="15">
        <f>'[1]TCE - ANEXO III - Preencher'!I1055</f>
        <v>12.5029</v>
      </c>
      <c r="I1046" s="15">
        <f>'[1]TCE - ANEXO III - Preencher'!J1055</f>
        <v>100.0232</v>
      </c>
      <c r="J1046" s="15">
        <f>'[1]TCE - ANEXO III - Preencher'!K1055</f>
        <v>0</v>
      </c>
      <c r="K1046" s="16">
        <f>'[1]TCE - ANEXO III - Preencher'!L1055</f>
        <v>103.99279411764699</v>
      </c>
      <c r="L1046" s="16">
        <f>'[1]TCE - ANEXO III - Preencher'!M1055</f>
        <v>20.9</v>
      </c>
      <c r="M1046" s="16">
        <f t="shared" si="97"/>
        <v>83.092794117647003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82.8</v>
      </c>
      <c r="R1046" s="16">
        <f>'[1]TCE - ANEXO III - Preencher'!S1055</f>
        <v>58.52</v>
      </c>
      <c r="S1046" s="17">
        <f t="shared" si="99"/>
        <v>24.279999999999994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221.05889411764701</v>
      </c>
    </row>
    <row r="1047" spans="1:28">
      <c r="A1047" s="9">
        <f>IFERROR(VLOOKUP(B1047,'[1]DADOS (OCULTAR)'!$P$3:$R$56,3,0),"")</f>
        <v>10988301000633</v>
      </c>
      <c r="B1047" s="10" t="str">
        <f>'[1]TCE - ANEXO III - Preencher'!C1056</f>
        <v>HOSPITAL PELÓPIDAS SILVEIRA</v>
      </c>
      <c r="C1047" s="11"/>
      <c r="D1047" s="12" t="str">
        <f>'[1]TCE - ANEXO III - Preencher'!E1056</f>
        <v>TAMARA BARRETO LINS DE ALBUQUERQUE TORRES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223605</v>
      </c>
      <c r="G1047" s="14">
        <f>IF('[1]TCE - ANEXO III - Preencher'!H1056="","",'[1]TCE - ANEXO III - Preencher'!H1056)</f>
        <v>44136</v>
      </c>
      <c r="H1047" s="15">
        <f>'[1]TCE - ANEXO III - Preencher'!I1056</f>
        <v>39.552399999999999</v>
      </c>
      <c r="I1047" s="15">
        <f>'[1]TCE - ANEXO III - Preencher'!J1056</f>
        <v>316.41919999999999</v>
      </c>
      <c r="J1047" s="15">
        <f>'[1]TCE - ANEXO III - Preencher'!K1056</f>
        <v>0</v>
      </c>
      <c r="K1047" s="16">
        <f>'[1]TCE - ANEXO III - Preencher'!L1056</f>
        <v>103.99279411764699</v>
      </c>
      <c r="L1047" s="16">
        <f>'[1]TCE - ANEXO III - Preencher'!M1056</f>
        <v>2.41</v>
      </c>
      <c r="M1047" s="16">
        <f t="shared" si="97"/>
        <v>101.582794117647</v>
      </c>
      <c r="N1047" s="16">
        <f>'[1]TCE - ANEXO III - Preencher'!O1056</f>
        <v>2.44</v>
      </c>
      <c r="O1047" s="16">
        <f>'[1]TCE - ANEXO III - Preencher'!P1056</f>
        <v>0</v>
      </c>
      <c r="P1047" s="17">
        <f t="shared" si="98"/>
        <v>2.44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459.99439411764695</v>
      </c>
    </row>
    <row r="1048" spans="1:28">
      <c r="A1048" s="9">
        <f>IFERROR(VLOOKUP(B1048,'[1]DADOS (OCULTAR)'!$P$3:$R$56,3,0),"")</f>
        <v>10988301000633</v>
      </c>
      <c r="B1048" s="10" t="str">
        <f>'[1]TCE - ANEXO III - Preencher'!C1057</f>
        <v>HOSPITAL PELÓPIDAS SILVEIRA</v>
      </c>
      <c r="C1048" s="11"/>
      <c r="D1048" s="12" t="str">
        <f>'[1]TCE - ANEXO III - Preencher'!E1057</f>
        <v>TAMIRES MIRELE CAMILO DA SILVA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322205</v>
      </c>
      <c r="G1048" s="14">
        <f>IF('[1]TCE - ANEXO III - Preencher'!H1057="","",'[1]TCE - ANEXO III - Preencher'!H1057)</f>
        <v>44136</v>
      </c>
      <c r="H1048" s="15">
        <f>'[1]TCE - ANEXO III - Preencher'!I1057</f>
        <v>13.777799999999999</v>
      </c>
      <c r="I1048" s="15">
        <f>'[1]TCE - ANEXO III - Preencher'!J1057</f>
        <v>110.22239999999999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96.6</v>
      </c>
      <c r="R1048" s="16">
        <f>'[1]TCE - ANEXO III - Preencher'!S1057</f>
        <v>62.7</v>
      </c>
      <c r="S1048" s="17">
        <f t="shared" si="99"/>
        <v>33.899999999999991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159.06019999999998</v>
      </c>
    </row>
    <row r="1049" spans="1:28">
      <c r="A1049" s="9">
        <f>IFERROR(VLOOKUP(B1049,'[1]DADOS (OCULTAR)'!$P$3:$R$56,3,0),"")</f>
        <v>10988301000633</v>
      </c>
      <c r="B1049" s="10" t="str">
        <f>'[1]TCE - ANEXO III - Preencher'!C1058</f>
        <v>HOSPITAL PELÓPIDAS SILVEIRA</v>
      </c>
      <c r="C1049" s="11"/>
      <c r="D1049" s="12" t="str">
        <f>'[1]TCE - ANEXO III - Preencher'!E1058</f>
        <v>TANIA NERES DOS SANTOS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322205</v>
      </c>
      <c r="G1049" s="14">
        <f>IF('[1]TCE - ANEXO III - Preencher'!H1058="","",'[1]TCE - ANEXO III - Preencher'!H1058)</f>
        <v>44136</v>
      </c>
      <c r="H1049" s="15">
        <f>'[1]TCE - ANEXO III - Preencher'!I1058</f>
        <v>14.4907</v>
      </c>
      <c r="I1049" s="15">
        <f>'[1]TCE - ANEXO III - Preencher'!J1058</f>
        <v>115.9256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207</v>
      </c>
      <c r="R1049" s="16">
        <f>'[1]TCE - ANEXO III - Preencher'!S1058</f>
        <v>45.98</v>
      </c>
      <c r="S1049" s="17">
        <f t="shared" si="99"/>
        <v>161.02000000000001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292.59630000000004</v>
      </c>
    </row>
    <row r="1050" spans="1:28">
      <c r="A1050" s="9">
        <f>IFERROR(VLOOKUP(B1050,'[1]DADOS (OCULTAR)'!$P$3:$R$56,3,0),"")</f>
        <v>10988301000633</v>
      </c>
      <c r="B1050" s="10" t="str">
        <f>'[1]TCE - ANEXO III - Preencher'!C1059</f>
        <v>HOSPITAL PELÓPIDAS SILVEIRA</v>
      </c>
      <c r="C1050" s="11"/>
      <c r="D1050" s="12" t="str">
        <f>'[1]TCE - ANEXO III - Preencher'!E1059</f>
        <v>TARCIANA VALERIA DA SILVA</v>
      </c>
      <c r="E1050" s="10" t="str">
        <f>IF('[1]TCE - ANEXO III - Preencher'!F1059="4 - Assistência Odontológica","2 - Outros Profissionais da Saúde",'[1]TCE - ANEXO III - Preencher'!F1059)</f>
        <v>3 - Administrativo</v>
      </c>
      <c r="F1050" s="13">
        <f>'[1]TCE - ANEXO III - Preencher'!G1059</f>
        <v>411010</v>
      </c>
      <c r="G1050" s="14">
        <f>IF('[1]TCE - ANEXO III - Preencher'!H1059="","",'[1]TCE - ANEXO III - Preencher'!H1059)</f>
        <v>44136</v>
      </c>
      <c r="H1050" s="15">
        <f>'[1]TCE - ANEXO III - Preencher'!I1059</f>
        <v>10.3056</v>
      </c>
      <c r="I1050" s="15">
        <f>'[1]TCE - ANEXO III - Preencher'!J1059</f>
        <v>82.444800000000001</v>
      </c>
      <c r="J1050" s="15">
        <f>'[1]TCE - ANEXO III - Preencher'!K1059</f>
        <v>0</v>
      </c>
      <c r="K1050" s="16">
        <f>'[1]TCE - ANEXO III - Preencher'!L1059</f>
        <v>103.99279411764699</v>
      </c>
      <c r="L1050" s="16">
        <f>'[1]TCE - ANEXO III - Preencher'!M1059</f>
        <v>20.9</v>
      </c>
      <c r="M1050" s="16">
        <f t="shared" si="97"/>
        <v>83.092794117647003</v>
      </c>
      <c r="N1050" s="16">
        <f>'[1]TCE - ANEXO III - Preencher'!O1059</f>
        <v>1.1599999999999999</v>
      </c>
      <c r="O1050" s="16">
        <f>'[1]TCE - ANEXO III - Preencher'!P1059</f>
        <v>0</v>
      </c>
      <c r="P1050" s="17">
        <f t="shared" si="98"/>
        <v>1.1599999999999999</v>
      </c>
      <c r="Q1050" s="16">
        <f>'[1]TCE - ANEXO III - Preencher'!R1059</f>
        <v>138</v>
      </c>
      <c r="R1050" s="16">
        <f>'[1]TCE - ANEXO III - Preencher'!S1059</f>
        <v>50.16</v>
      </c>
      <c r="S1050" s="17">
        <f t="shared" si="99"/>
        <v>87.84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264.84319411764699</v>
      </c>
    </row>
    <row r="1051" spans="1:28">
      <c r="A1051" s="9">
        <f>IFERROR(VLOOKUP(B1051,'[1]DADOS (OCULTAR)'!$P$3:$R$56,3,0),"")</f>
        <v>10988301000633</v>
      </c>
      <c r="B1051" s="10" t="str">
        <f>'[1]TCE - ANEXO III - Preencher'!C1060</f>
        <v>HOSPITAL PELÓPIDAS SILVEIRA</v>
      </c>
      <c r="C1051" s="11"/>
      <c r="D1051" s="12" t="str">
        <f>'[1]TCE - ANEXO III - Preencher'!E1060</f>
        <v>TARCILA MARIA DE ANDRADE SILVA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322205</v>
      </c>
      <c r="G1051" s="14">
        <f>IF('[1]TCE - ANEXO III - Preencher'!H1060="","",'[1]TCE - ANEXO III - Preencher'!H1060)</f>
        <v>44136</v>
      </c>
      <c r="H1051" s="15">
        <f>'[1]TCE - ANEXO III - Preencher'!I1060</f>
        <v>13.9224</v>
      </c>
      <c r="I1051" s="15">
        <f>'[1]TCE - ANEXO III - Preencher'!J1060</f>
        <v>111.3792</v>
      </c>
      <c r="J1051" s="15">
        <f>'[1]TCE - ANEXO III - Preencher'!K1060</f>
        <v>0</v>
      </c>
      <c r="K1051" s="16">
        <f>'[1]TCE - ANEXO III - Preencher'!L1060</f>
        <v>103.99279411764699</v>
      </c>
      <c r="L1051" s="16">
        <f>'[1]TCE - ANEXO III - Preencher'!M1060</f>
        <v>20.9</v>
      </c>
      <c r="M1051" s="16">
        <f t="shared" si="97"/>
        <v>83.092794117647003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50.68</v>
      </c>
      <c r="U1051" s="16">
        <f>'[1]TCE - ANEXO III - Preencher'!V1060</f>
        <v>0</v>
      </c>
      <c r="V1051" s="17">
        <f t="shared" si="100"/>
        <v>50.68</v>
      </c>
      <c r="W1051" s="18" t="str">
        <f>IF('[1]TCE - ANEXO III - Preencher'!X1060="","",'[1]TCE - ANEXO III - Preencher'!X1060)</f>
        <v>AUXILIO CRECHE</v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260.23439411764696</v>
      </c>
    </row>
    <row r="1052" spans="1:28">
      <c r="A1052" s="9">
        <f>IFERROR(VLOOKUP(B1052,'[1]DADOS (OCULTAR)'!$P$3:$R$56,3,0),"")</f>
        <v>10988301000633</v>
      </c>
      <c r="B1052" s="10" t="str">
        <f>'[1]TCE - ANEXO III - Preencher'!C1061</f>
        <v>HOSPITAL PELÓPIDAS SILVEIRA</v>
      </c>
      <c r="C1052" s="11"/>
      <c r="D1052" s="12" t="str">
        <f>'[1]TCE - ANEXO III - Preencher'!E1061</f>
        <v>TARSILA MARIA SCANONI DE SANTANA</v>
      </c>
      <c r="E1052" s="10" t="str">
        <f>IF('[1]TCE - ANEXO III - Preencher'!F1061="4 - Assistência Odontológica","2 - Outros Profissionais da Saúde",'[1]TCE - ANEXO III - Preencher'!F1061)</f>
        <v>1 - Médico</v>
      </c>
      <c r="F1052" s="13">
        <f>'[1]TCE - ANEXO III - Preencher'!G1061</f>
        <v>225125</v>
      </c>
      <c r="G1052" s="14">
        <f>IF('[1]TCE - ANEXO III - Preencher'!H1061="","",'[1]TCE - ANEXO III - Preencher'!H1061)</f>
        <v>44136</v>
      </c>
      <c r="H1052" s="15">
        <f>'[1]TCE - ANEXO III - Preencher'!I1061</f>
        <v>89.114599999999996</v>
      </c>
      <c r="I1052" s="15">
        <f>'[1]TCE - ANEXO III - Preencher'!J1061</f>
        <v>776.27679999999998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9.2766149999999996</v>
      </c>
      <c r="O1052" s="16">
        <f>'[1]TCE - ANEXO III - Preencher'!P1061</f>
        <v>0</v>
      </c>
      <c r="P1052" s="17">
        <f t="shared" si="98"/>
        <v>9.2766149999999996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874.66801499999997</v>
      </c>
    </row>
    <row r="1053" spans="1:28">
      <c r="A1053" s="9">
        <f>IFERROR(VLOOKUP(B1053,'[1]DADOS (OCULTAR)'!$P$3:$R$56,3,0),"")</f>
        <v>10988301000633</v>
      </c>
      <c r="B1053" s="10" t="str">
        <f>'[1]TCE - ANEXO III - Preencher'!C1062</f>
        <v>HOSPITAL PELÓPIDAS SILVEIRA</v>
      </c>
      <c r="C1053" s="11"/>
      <c r="D1053" s="12" t="str">
        <f>'[1]TCE - ANEXO III - Preencher'!E1062</f>
        <v>TASSIA TAMARA SILVA FEITOSA</v>
      </c>
      <c r="E1053" s="10" t="str">
        <f>IF('[1]TCE - ANEXO III - Preencher'!F1062="4 - Assistência Odontológica","2 - Outros Profissionais da Saúde",'[1]TCE - ANEXO III - Preencher'!F1062)</f>
        <v>1 - Médico</v>
      </c>
      <c r="F1053" s="13">
        <f>'[1]TCE - ANEXO III - Preencher'!G1062</f>
        <v>225120</v>
      </c>
      <c r="G1053" s="14">
        <f>IF('[1]TCE - ANEXO III - Preencher'!H1062="","",'[1]TCE - ANEXO III - Preencher'!H1062)</f>
        <v>44136</v>
      </c>
      <c r="H1053" s="15">
        <f>'[1]TCE - ANEXO III - Preencher'!I1062</f>
        <v>119.88610000000001</v>
      </c>
      <c r="I1053" s="15">
        <f>'[1]TCE - ANEXO III - Preencher'!J1062</f>
        <v>959.08880000000011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9.2766149999999996</v>
      </c>
      <c r="O1053" s="16">
        <f>'[1]TCE - ANEXO III - Preencher'!P1062</f>
        <v>0</v>
      </c>
      <c r="P1053" s="17">
        <f t="shared" si="98"/>
        <v>9.2766149999999996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1088.2515150000002</v>
      </c>
    </row>
    <row r="1054" spans="1:28">
      <c r="A1054" s="9">
        <f>IFERROR(VLOOKUP(B1054,'[1]DADOS (OCULTAR)'!$P$3:$R$56,3,0),"")</f>
        <v>10988301000633</v>
      </c>
      <c r="B1054" s="10" t="str">
        <f>'[1]TCE - ANEXO III - Preencher'!C1063</f>
        <v>HOSPITAL PELÓPIDAS SILVEIRA</v>
      </c>
      <c r="C1054" s="11"/>
      <c r="D1054" s="12" t="str">
        <f>'[1]TCE - ANEXO III - Preencher'!E1063</f>
        <v>TATIANA JANINE DA COSTA CARVALHO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>
        <f>'[1]TCE - ANEXO III - Preencher'!G1063</f>
        <v>223505</v>
      </c>
      <c r="G1054" s="14">
        <f>IF('[1]TCE - ANEXO III - Preencher'!H1063="","",'[1]TCE - ANEXO III - Preencher'!H1063)</f>
        <v>44136</v>
      </c>
      <c r="H1054" s="15">
        <f>'[1]TCE - ANEXO III - Preencher'!I1063</f>
        <v>48.615200000000009</v>
      </c>
      <c r="I1054" s="15">
        <f>'[1]TCE - ANEXO III - Preencher'!J1063</f>
        <v>391.66400000000004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2.44</v>
      </c>
      <c r="O1054" s="16">
        <f>'[1]TCE - ANEXO III - Preencher'!P1063</f>
        <v>0</v>
      </c>
      <c r="P1054" s="17">
        <f t="shared" si="98"/>
        <v>2.44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442.71920000000006</v>
      </c>
    </row>
    <row r="1055" spans="1:28">
      <c r="A1055" s="9">
        <f>IFERROR(VLOOKUP(B1055,'[1]DADOS (OCULTAR)'!$P$3:$R$56,3,0),"")</f>
        <v>10988301000633</v>
      </c>
      <c r="B1055" s="10" t="str">
        <f>'[1]TCE - ANEXO III - Preencher'!C1064</f>
        <v>HOSPITAL PELÓPIDAS SILVEIRA</v>
      </c>
      <c r="C1055" s="11"/>
      <c r="D1055" s="12" t="str">
        <f>'[1]TCE - ANEXO III - Preencher'!E1064</f>
        <v>TATIANA VICENTE CAMPOS BARBOSA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>
        <f>'[1]TCE - ANEXO III - Preencher'!G1064</f>
        <v>513430</v>
      </c>
      <c r="G1055" s="14">
        <f>IF('[1]TCE - ANEXO III - Preencher'!H1064="","",'[1]TCE - ANEXO III - Preencher'!H1064)</f>
        <v>44136</v>
      </c>
      <c r="H1055" s="15">
        <f>'[1]TCE - ANEXO III - Preencher'!I1064</f>
        <v>20.852</v>
      </c>
      <c r="I1055" s="15">
        <f>'[1]TCE - ANEXO III - Preencher'!J1064</f>
        <v>166.816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188.828</v>
      </c>
    </row>
    <row r="1056" spans="1:28">
      <c r="A1056" s="9">
        <f>IFERROR(VLOOKUP(B1056,'[1]DADOS (OCULTAR)'!$P$3:$R$56,3,0),"")</f>
        <v>10988301000633</v>
      </c>
      <c r="B1056" s="10" t="str">
        <f>'[1]TCE - ANEXO III - Preencher'!C1065</f>
        <v>HOSPITAL PELÓPIDAS SILVEIRA</v>
      </c>
      <c r="C1056" s="11"/>
      <c r="D1056" s="12" t="str">
        <f>'[1]TCE - ANEXO III - Preencher'!E1065</f>
        <v>TATIANE INDRUSIAK SILVA</v>
      </c>
      <c r="E1056" s="10" t="str">
        <f>IF('[1]TCE - ANEXO III - Preencher'!F1065="4 - Assistência Odontológica","2 - Outros Profissionais da Saúde",'[1]TCE - ANEXO III - Preencher'!F1065)</f>
        <v>1 - Médico</v>
      </c>
      <c r="F1056" s="13">
        <f>'[1]TCE - ANEXO III - Preencher'!G1065</f>
        <v>225125</v>
      </c>
      <c r="G1056" s="14">
        <f>IF('[1]TCE - ANEXO III - Preencher'!H1065="","",'[1]TCE - ANEXO III - Preencher'!H1065)</f>
        <v>44136</v>
      </c>
      <c r="H1056" s="15">
        <f>'[1]TCE - ANEXO III - Preencher'!I1065</f>
        <v>80.787500000000009</v>
      </c>
      <c r="I1056" s="15">
        <f>'[1]TCE - ANEXO III - Preencher'!J1065</f>
        <v>646.30000000000007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9.2766149999999996</v>
      </c>
      <c r="O1056" s="16">
        <f>'[1]TCE - ANEXO III - Preencher'!P1065</f>
        <v>0</v>
      </c>
      <c r="P1056" s="17">
        <f t="shared" si="98"/>
        <v>9.2766149999999996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736.36411500000008</v>
      </c>
    </row>
    <row r="1057" spans="1:28">
      <c r="A1057" s="9">
        <f>IFERROR(VLOOKUP(B1057,'[1]DADOS (OCULTAR)'!$P$3:$R$56,3,0),"")</f>
        <v>10988301000633</v>
      </c>
      <c r="B1057" s="10" t="str">
        <f>'[1]TCE - ANEXO III - Preencher'!C1066</f>
        <v>HOSPITAL PELÓPIDAS SILVEIRA</v>
      </c>
      <c r="C1057" s="11"/>
      <c r="D1057" s="12" t="str">
        <f>'[1]TCE - ANEXO III - Preencher'!E1066</f>
        <v>TERESA ALVES DA SILVA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322205</v>
      </c>
      <c r="G1057" s="14">
        <f>IF('[1]TCE - ANEXO III - Preencher'!H1066="","",'[1]TCE - ANEXO III - Preencher'!H1066)</f>
        <v>44136</v>
      </c>
      <c r="H1057" s="15">
        <f>'[1]TCE - ANEXO III - Preencher'!I1066</f>
        <v>14.0106</v>
      </c>
      <c r="I1057" s="15">
        <f>'[1]TCE - ANEXO III - Preencher'!J1066</f>
        <v>112.0848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1.1599999999999999</v>
      </c>
      <c r="O1057" s="16">
        <f>'[1]TCE - ANEXO III - Preencher'!P1066</f>
        <v>0</v>
      </c>
      <c r="P1057" s="17">
        <f t="shared" si="98"/>
        <v>1.1599999999999999</v>
      </c>
      <c r="Q1057" s="16">
        <f>'[1]TCE - ANEXO III - Preencher'!R1066</f>
        <v>103.5</v>
      </c>
      <c r="R1057" s="16">
        <f>'[1]TCE - ANEXO III - Preencher'!S1066</f>
        <v>62.7</v>
      </c>
      <c r="S1057" s="17">
        <f t="shared" si="99"/>
        <v>40.799999999999997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168.05539999999999</v>
      </c>
    </row>
    <row r="1058" spans="1:28">
      <c r="A1058" s="9">
        <f>IFERROR(VLOOKUP(B1058,'[1]DADOS (OCULTAR)'!$P$3:$R$56,3,0),"")</f>
        <v>10988301000633</v>
      </c>
      <c r="B1058" s="10" t="str">
        <f>'[1]TCE - ANEXO III - Preencher'!C1067</f>
        <v>HOSPITAL PELÓPIDAS SILVEIRA</v>
      </c>
      <c r="C1058" s="11"/>
      <c r="D1058" s="12" t="str">
        <f>'[1]TCE - ANEXO III - Preencher'!E1067</f>
        <v>TERESA CRISTINA ALVES DA COSTA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>
        <f>'[1]TCE - ANEXO III - Preencher'!G1067</f>
        <v>517410</v>
      </c>
      <c r="G1058" s="14">
        <f>IF('[1]TCE - ANEXO III - Preencher'!H1067="","",'[1]TCE - ANEXO III - Preencher'!H1067)</f>
        <v>44136</v>
      </c>
      <c r="H1058" s="15">
        <f>'[1]TCE - ANEXO III - Preencher'!I1067</f>
        <v>10.9725</v>
      </c>
      <c r="I1058" s="15">
        <f>'[1]TCE - ANEXO III - Preencher'!J1067</f>
        <v>87.78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193.2</v>
      </c>
      <c r="R1058" s="16">
        <f>'[1]TCE - ANEXO III - Preencher'!S1067</f>
        <v>62.7</v>
      </c>
      <c r="S1058" s="17">
        <f t="shared" si="99"/>
        <v>130.5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230.41249999999999</v>
      </c>
    </row>
    <row r="1059" spans="1:28">
      <c r="A1059" s="9">
        <f>IFERROR(VLOOKUP(B1059,'[1]DADOS (OCULTAR)'!$P$3:$R$56,3,0),"")</f>
        <v>10988301000633</v>
      </c>
      <c r="B1059" s="10" t="str">
        <f>'[1]TCE - ANEXO III - Preencher'!C1068</f>
        <v>HOSPITAL PELÓPIDAS SILVEIRA</v>
      </c>
      <c r="C1059" s="11"/>
      <c r="D1059" s="12" t="str">
        <f>'[1]TCE - ANEXO III - Preencher'!E1068</f>
        <v>TERESA EMANUELLE ALVES BARRETO</v>
      </c>
      <c r="E1059" s="10" t="str">
        <f>IF('[1]TCE - ANEXO III - Preencher'!F1068="4 - Assistência Odontológica","2 - Outros Profissionais da Saúde",'[1]TCE - ANEXO III - Preencher'!F1068)</f>
        <v>3 - Administrativo</v>
      </c>
      <c r="F1059" s="13">
        <f>'[1]TCE - ANEXO III - Preencher'!G1068</f>
        <v>142105</v>
      </c>
      <c r="G1059" s="14">
        <f>IF('[1]TCE - ANEXO III - Preencher'!H1068="","",'[1]TCE - ANEXO III - Preencher'!H1068)</f>
        <v>44136</v>
      </c>
      <c r="H1059" s="15">
        <f>'[1]TCE - ANEXO III - Preencher'!I1068</f>
        <v>59.6708</v>
      </c>
      <c r="I1059" s="15">
        <f>'[1]TCE - ANEXO III - Preencher'!J1068</f>
        <v>477.3664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1.1599999999999999</v>
      </c>
      <c r="O1059" s="16">
        <f>'[1]TCE - ANEXO III - Preencher'!P1068</f>
        <v>0</v>
      </c>
      <c r="P1059" s="17">
        <f t="shared" si="98"/>
        <v>1.1599999999999999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538.19719999999995</v>
      </c>
    </row>
    <row r="1060" spans="1:28">
      <c r="A1060" s="9">
        <f>IFERROR(VLOOKUP(B1060,'[1]DADOS (OCULTAR)'!$P$3:$R$56,3,0),"")</f>
        <v>10988301000633</v>
      </c>
      <c r="B1060" s="10" t="str">
        <f>'[1]TCE - ANEXO III - Preencher'!C1069</f>
        <v>HOSPITAL PELÓPIDAS SILVEIRA</v>
      </c>
      <c r="C1060" s="11"/>
      <c r="D1060" s="12" t="str">
        <f>'[1]TCE - ANEXO III - Preencher'!E1069</f>
        <v>THAILANE MARIE FEITOSA CHAVES</v>
      </c>
      <c r="E1060" s="10" t="str">
        <f>IF('[1]TCE - ANEXO III - Preencher'!F1069="4 - Assistência Odontológica","2 - Outros Profissionais da Saúde",'[1]TCE - ANEXO III - Preencher'!F1069)</f>
        <v>1 - Médico</v>
      </c>
      <c r="F1060" s="13">
        <f>'[1]TCE - ANEXO III - Preencher'!G1069</f>
        <v>225260</v>
      </c>
      <c r="G1060" s="14">
        <f>IF('[1]TCE - ANEXO III - Preencher'!H1069="","",'[1]TCE - ANEXO III - Preencher'!H1069)</f>
        <v>44136</v>
      </c>
      <c r="H1060" s="15">
        <f>'[1]TCE - ANEXO III - Preencher'!I1069</f>
        <v>37.590400000000002</v>
      </c>
      <c r="I1060" s="15">
        <f>'[1]TCE - ANEXO III - Preencher'!J1069</f>
        <v>300.72320000000002</v>
      </c>
      <c r="J1060" s="15">
        <f>'[1]TCE - ANEXO III - Preencher'!K1069</f>
        <v>0</v>
      </c>
      <c r="K1060" s="16">
        <f>'[1]TCE - ANEXO III - Preencher'!L1069</f>
        <v>103.99279411764699</v>
      </c>
      <c r="L1060" s="16">
        <f>'[1]TCE - ANEXO III - Preencher'!M1069</f>
        <v>6.34</v>
      </c>
      <c r="M1060" s="16">
        <f t="shared" si="97"/>
        <v>97.652794117646991</v>
      </c>
      <c r="N1060" s="16">
        <f>'[1]TCE - ANEXO III - Preencher'!O1069</f>
        <v>9.2766149999999996</v>
      </c>
      <c r="O1060" s="16">
        <f>'[1]TCE - ANEXO III - Preencher'!P1069</f>
        <v>0</v>
      </c>
      <c r="P1060" s="17">
        <f t="shared" si="98"/>
        <v>9.2766149999999996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445.24300911764698</v>
      </c>
    </row>
    <row r="1061" spans="1:28">
      <c r="A1061" s="9">
        <f>IFERROR(VLOOKUP(B1061,'[1]DADOS (OCULTAR)'!$P$3:$R$56,3,0),"")</f>
        <v>10988301000633</v>
      </c>
      <c r="B1061" s="10" t="str">
        <f>'[1]TCE - ANEXO III - Preencher'!C1070</f>
        <v>HOSPITAL PELÓPIDAS SILVEIRA</v>
      </c>
      <c r="C1061" s="11"/>
      <c r="D1061" s="12" t="str">
        <f>'[1]TCE - ANEXO III - Preencher'!E1070</f>
        <v>THAIS BARROS DE SOUZA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>
        <f>'[1]TCE - ANEXO III - Preencher'!G1070</f>
        <v>223505</v>
      </c>
      <c r="G1061" s="14">
        <f>IF('[1]TCE - ANEXO III - Preencher'!H1070="","",'[1]TCE - ANEXO III - Preencher'!H1070)</f>
        <v>44136</v>
      </c>
      <c r="H1061" s="15">
        <f>'[1]TCE - ANEXO III - Preencher'!I1070</f>
        <v>35.598800000000004</v>
      </c>
      <c r="I1061" s="15">
        <f>'[1]TCE - ANEXO III - Preencher'!J1070</f>
        <v>287.53280000000001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2.44</v>
      </c>
      <c r="O1061" s="16">
        <f>'[1]TCE - ANEXO III - Preencher'!P1070</f>
        <v>0</v>
      </c>
      <c r="P1061" s="17">
        <f t="shared" si="98"/>
        <v>2.44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325.57159999999999</v>
      </c>
    </row>
    <row r="1062" spans="1:28">
      <c r="A1062" s="9">
        <f>IFERROR(VLOOKUP(B1062,'[1]DADOS (OCULTAR)'!$P$3:$R$56,3,0),"")</f>
        <v>10988301000633</v>
      </c>
      <c r="B1062" s="10" t="str">
        <f>'[1]TCE - ANEXO III - Preencher'!C1071</f>
        <v>HOSPITAL PELÓPIDAS SILVEIRA</v>
      </c>
      <c r="C1062" s="11"/>
      <c r="D1062" s="12" t="str">
        <f>'[1]TCE - ANEXO III - Preencher'!E1071</f>
        <v>THAIS CARLA SANTOS MIRANDA</v>
      </c>
      <c r="E1062" s="10" t="str">
        <f>IF('[1]TCE - ANEXO III - Preencher'!F1071="4 - Assistência Odontológica","2 - Outros Profissionais da Saúde",'[1]TCE - ANEXO III - Preencher'!F1071)</f>
        <v>3 - Administrativo</v>
      </c>
      <c r="F1062" s="13">
        <f>'[1]TCE - ANEXO III - Preencher'!G1071</f>
        <v>411010</v>
      </c>
      <c r="G1062" s="14">
        <f>IF('[1]TCE - ANEXO III - Preencher'!H1071="","",'[1]TCE - ANEXO III - Preencher'!H1071)</f>
        <v>44136</v>
      </c>
      <c r="H1062" s="15">
        <f>'[1]TCE - ANEXO III - Preencher'!I1071</f>
        <v>9.9718</v>
      </c>
      <c r="I1062" s="15">
        <f>'[1]TCE - ANEXO III - Preencher'!J1071</f>
        <v>79.7744</v>
      </c>
      <c r="J1062" s="15">
        <f>'[1]TCE - ANEXO III - Preencher'!K1071</f>
        <v>0</v>
      </c>
      <c r="K1062" s="16">
        <f>'[1]TCE - ANEXO III - Preencher'!L1071</f>
        <v>103.99279411764699</v>
      </c>
      <c r="L1062" s="16">
        <f>'[1]TCE - ANEXO III - Preencher'!M1071</f>
        <v>20.9</v>
      </c>
      <c r="M1062" s="16">
        <f t="shared" si="97"/>
        <v>83.092794117647003</v>
      </c>
      <c r="N1062" s="16">
        <f>'[1]TCE - ANEXO III - Preencher'!O1071</f>
        <v>1.1599999999999999</v>
      </c>
      <c r="O1062" s="16">
        <f>'[1]TCE - ANEXO III - Preencher'!P1071</f>
        <v>0</v>
      </c>
      <c r="P1062" s="17">
        <f t="shared" si="98"/>
        <v>1.1599999999999999</v>
      </c>
      <c r="Q1062" s="16">
        <f>'[1]TCE - ANEXO III - Preencher'!R1071</f>
        <v>138</v>
      </c>
      <c r="R1062" s="16">
        <f>'[1]TCE - ANEXO III - Preencher'!S1071</f>
        <v>62.7</v>
      </c>
      <c r="S1062" s="17">
        <f t="shared" si="99"/>
        <v>75.3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249.298994117647</v>
      </c>
    </row>
    <row r="1063" spans="1:28">
      <c r="A1063" s="9">
        <f>IFERROR(VLOOKUP(B1063,'[1]DADOS (OCULTAR)'!$P$3:$R$56,3,0),"")</f>
        <v>10988301000633</v>
      </c>
      <c r="B1063" s="10" t="str">
        <f>'[1]TCE - ANEXO III - Preencher'!C1072</f>
        <v>HOSPITAL PELÓPIDAS SILVEIRA</v>
      </c>
      <c r="C1063" s="11"/>
      <c r="D1063" s="12" t="str">
        <f>'[1]TCE - ANEXO III - Preencher'!E1072</f>
        <v>THAIS LINS GEMIR</v>
      </c>
      <c r="E1063" s="10" t="str">
        <f>IF('[1]TCE - ANEXO III - Preencher'!F1072="4 - Assistência Odontológica","2 - Outros Profissionais da Saúde",'[1]TCE - ANEXO III - Preencher'!F1072)</f>
        <v>1 - Médico</v>
      </c>
      <c r="F1063" s="13">
        <f>'[1]TCE - ANEXO III - Preencher'!G1072</f>
        <v>225125</v>
      </c>
      <c r="G1063" s="14">
        <f>IF('[1]TCE - ANEXO III - Preencher'!H1072="","",'[1]TCE - ANEXO III - Preencher'!H1072)</f>
        <v>44136</v>
      </c>
      <c r="H1063" s="15">
        <f>'[1]TCE - ANEXO III - Preencher'!I1072</f>
        <v>107.9123</v>
      </c>
      <c r="I1063" s="15">
        <f>'[1]TCE - ANEXO III - Preencher'!J1072</f>
        <v>863.29840000000002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9.2766149999999996</v>
      </c>
      <c r="O1063" s="16">
        <f>'[1]TCE - ANEXO III - Preencher'!P1072</f>
        <v>0</v>
      </c>
      <c r="P1063" s="17">
        <f t="shared" si="98"/>
        <v>9.2766149999999996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980.48731499999997</v>
      </c>
    </row>
    <row r="1064" spans="1:28">
      <c r="A1064" s="9">
        <f>IFERROR(VLOOKUP(B1064,'[1]DADOS (OCULTAR)'!$P$3:$R$56,3,0),"")</f>
        <v>10988301000633</v>
      </c>
      <c r="B1064" s="10" t="str">
        <f>'[1]TCE - ANEXO III - Preencher'!C1073</f>
        <v>HOSPITAL PELÓPIDAS SILVEIRA</v>
      </c>
      <c r="C1064" s="11"/>
      <c r="D1064" s="12" t="str">
        <f>'[1]TCE - ANEXO III - Preencher'!E1073</f>
        <v>THAIS MARIA SOUZA DE LUNA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>
        <f>'[1]TCE - ANEXO III - Preencher'!G1073</f>
        <v>521130</v>
      </c>
      <c r="G1064" s="14">
        <f>IF('[1]TCE - ANEXO III - Preencher'!H1073="","",'[1]TCE - ANEXO III - Preencher'!H1073)</f>
        <v>44136</v>
      </c>
      <c r="H1064" s="15">
        <f>'[1]TCE - ANEXO III - Preencher'!I1073</f>
        <v>10.326300000000002</v>
      </c>
      <c r="I1064" s="15">
        <f>'[1]TCE - ANEXO III - Preencher'!J1073</f>
        <v>82.610400000000013</v>
      </c>
      <c r="J1064" s="15">
        <f>'[1]TCE - ANEXO III - Preencher'!K1073</f>
        <v>0</v>
      </c>
      <c r="K1064" s="16">
        <f>'[1]TCE - ANEXO III - Preencher'!L1073</f>
        <v>103.99279411764699</v>
      </c>
      <c r="L1064" s="16">
        <f>'[1]TCE - ANEXO III - Preencher'!M1073</f>
        <v>20.9</v>
      </c>
      <c r="M1064" s="16">
        <f t="shared" si="97"/>
        <v>83.092794117647003</v>
      </c>
      <c r="N1064" s="16">
        <f>'[1]TCE - ANEXO III - Preencher'!O1073</f>
        <v>1.1599999999999999</v>
      </c>
      <c r="O1064" s="16">
        <f>'[1]TCE - ANEXO III - Preencher'!P1073</f>
        <v>0</v>
      </c>
      <c r="P1064" s="17">
        <f t="shared" si="98"/>
        <v>1.1599999999999999</v>
      </c>
      <c r="Q1064" s="16">
        <f>'[1]TCE - ANEXO III - Preencher'!R1073</f>
        <v>193.2</v>
      </c>
      <c r="R1064" s="16">
        <f>'[1]TCE - ANEXO III - Preencher'!S1073</f>
        <v>35.53</v>
      </c>
      <c r="S1064" s="17">
        <f t="shared" si="99"/>
        <v>157.66999999999999</v>
      </c>
      <c r="T1064" s="16">
        <f>'[1]TCE - ANEXO III - Preencher'!U1073</f>
        <v>36.270000000000003</v>
      </c>
      <c r="U1064" s="16">
        <f>'[1]TCE - ANEXO III - Preencher'!V1073</f>
        <v>0</v>
      </c>
      <c r="V1064" s="17">
        <f t="shared" si="100"/>
        <v>36.270000000000003</v>
      </c>
      <c r="W1064" s="18" t="str">
        <f>IF('[1]TCE - ANEXO III - Preencher'!X1073="","",'[1]TCE - ANEXO III - Preencher'!X1073)</f>
        <v>AUXILIO CRECHE</v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371.12949411764697</v>
      </c>
    </row>
    <row r="1065" spans="1:28">
      <c r="A1065" s="9">
        <f>IFERROR(VLOOKUP(B1065,'[1]DADOS (OCULTAR)'!$P$3:$R$56,3,0),"")</f>
        <v>10988301000633</v>
      </c>
      <c r="B1065" s="10" t="str">
        <f>'[1]TCE - ANEXO III - Preencher'!C1074</f>
        <v>HOSPITAL PELÓPIDAS SILVEIRA</v>
      </c>
      <c r="C1065" s="11"/>
      <c r="D1065" s="12" t="str">
        <f>'[1]TCE - ANEXO III - Preencher'!E1074</f>
        <v>THAIS SANTIAGO RODRIGUES VILARIM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>
        <f>'[1]TCE - ANEXO III - Preencher'!G1074</f>
        <v>223505</v>
      </c>
      <c r="G1065" s="14">
        <f>IF('[1]TCE - ANEXO III - Preencher'!H1074="","",'[1]TCE - ANEXO III - Preencher'!H1074)</f>
        <v>44136</v>
      </c>
      <c r="H1065" s="15">
        <f>'[1]TCE - ANEXO III - Preencher'!I1074</f>
        <v>31.428600000000003</v>
      </c>
      <c r="I1065" s="15">
        <f>'[1]TCE - ANEXO III - Preencher'!J1074</f>
        <v>254.17120000000003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2.44</v>
      </c>
      <c r="O1065" s="16">
        <f>'[1]TCE - ANEXO III - Preencher'!P1074</f>
        <v>0</v>
      </c>
      <c r="P1065" s="17">
        <f t="shared" si="98"/>
        <v>2.44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288.03980000000001</v>
      </c>
    </row>
    <row r="1066" spans="1:28">
      <c r="A1066" s="9">
        <f>IFERROR(VLOOKUP(B1066,'[1]DADOS (OCULTAR)'!$P$3:$R$56,3,0),"")</f>
        <v>10988301000633</v>
      </c>
      <c r="B1066" s="10" t="str">
        <f>'[1]TCE - ANEXO III - Preencher'!C1075</f>
        <v>HOSPITAL PELÓPIDAS SILVEIRA</v>
      </c>
      <c r="C1066" s="11"/>
      <c r="D1066" s="12" t="str">
        <f>'[1]TCE - ANEXO III - Preencher'!E1075</f>
        <v>THAIS VIANA DA SILVA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>
        <f>'[1]TCE - ANEXO III - Preencher'!G1075</f>
        <v>322205</v>
      </c>
      <c r="G1066" s="14">
        <f>IF('[1]TCE - ANEXO III - Preencher'!H1075="","",'[1]TCE - ANEXO III - Preencher'!H1075)</f>
        <v>44136</v>
      </c>
      <c r="H1066" s="15">
        <f>'[1]TCE - ANEXO III - Preencher'!I1075</f>
        <v>13.0625</v>
      </c>
      <c r="I1066" s="15">
        <f>'[1]TCE - ANEXO III - Preencher'!J1075</f>
        <v>104.5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1.1599999999999999</v>
      </c>
      <c r="O1066" s="16">
        <f>'[1]TCE - ANEXO III - Preencher'!P1075</f>
        <v>0</v>
      </c>
      <c r="P1066" s="17">
        <f t="shared" si="98"/>
        <v>1.1599999999999999</v>
      </c>
      <c r="Q1066" s="16">
        <f>'[1]TCE - ANEXO III - Preencher'!R1075</f>
        <v>195.6</v>
      </c>
      <c r="R1066" s="16">
        <f>'[1]TCE - ANEXO III - Preencher'!S1075</f>
        <v>60.61</v>
      </c>
      <c r="S1066" s="17">
        <f t="shared" si="99"/>
        <v>134.99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253.71250000000001</v>
      </c>
    </row>
    <row r="1067" spans="1:28">
      <c r="A1067" s="9">
        <f>IFERROR(VLOOKUP(B1067,'[1]DADOS (OCULTAR)'!$P$3:$R$56,3,0),"")</f>
        <v>10988301000633</v>
      </c>
      <c r="B1067" s="10" t="str">
        <f>'[1]TCE - ANEXO III - Preencher'!C1076</f>
        <v>HOSPITAL PELÓPIDAS SILVEIRA</v>
      </c>
      <c r="C1067" s="11"/>
      <c r="D1067" s="12" t="str">
        <f>'[1]TCE - ANEXO III - Preencher'!E1076</f>
        <v>THAISA RAFAELA LOURDES DA SILVA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>
        <f>'[1]TCE - ANEXO III - Preencher'!G1076</f>
        <v>322205</v>
      </c>
      <c r="G1067" s="14">
        <f>IF('[1]TCE - ANEXO III - Preencher'!H1076="","",'[1]TCE - ANEXO III - Preencher'!H1076)</f>
        <v>44136</v>
      </c>
      <c r="H1067" s="15">
        <f>'[1]TCE - ANEXO III - Preencher'!I1076</f>
        <v>13.060599999999999</v>
      </c>
      <c r="I1067" s="15">
        <f>'[1]TCE - ANEXO III - Preencher'!J1076</f>
        <v>106.57520000000001</v>
      </c>
      <c r="J1067" s="15">
        <f>'[1]TCE - ANEXO III - Preencher'!K1076</f>
        <v>0</v>
      </c>
      <c r="K1067" s="16">
        <f>'[1]TCE - ANEXO III - Preencher'!L1076</f>
        <v>103.99279411764699</v>
      </c>
      <c r="L1067" s="16">
        <f>'[1]TCE - ANEXO III - Preencher'!M1076</f>
        <v>20.9</v>
      </c>
      <c r="M1067" s="16">
        <f t="shared" si="97"/>
        <v>83.092794117647003</v>
      </c>
      <c r="N1067" s="16">
        <f>'[1]TCE - ANEXO III - Preencher'!O1076</f>
        <v>1.1599999999999999</v>
      </c>
      <c r="O1067" s="16">
        <f>'[1]TCE - ANEXO III - Preencher'!P1076</f>
        <v>0</v>
      </c>
      <c r="P1067" s="17">
        <f t="shared" si="98"/>
        <v>1.1599999999999999</v>
      </c>
      <c r="Q1067" s="16">
        <f>'[1]TCE - ANEXO III - Preencher'!R1076</f>
        <v>124.2</v>
      </c>
      <c r="R1067" s="16">
        <f>'[1]TCE - ANEXO III - Preencher'!S1076</f>
        <v>62.7</v>
      </c>
      <c r="S1067" s="17">
        <f t="shared" si="99"/>
        <v>61.5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265.38859411764702</v>
      </c>
    </row>
    <row r="1068" spans="1:28">
      <c r="A1068" s="9">
        <f>IFERROR(VLOOKUP(B1068,'[1]DADOS (OCULTAR)'!$P$3:$R$56,3,0),"")</f>
        <v>10988301000633</v>
      </c>
      <c r="B1068" s="10" t="str">
        <f>'[1]TCE - ANEXO III - Preencher'!C1077</f>
        <v>HOSPITAL PELÓPIDAS SILVEIRA</v>
      </c>
      <c r="C1068" s="11"/>
      <c r="D1068" s="12" t="str">
        <f>'[1]TCE - ANEXO III - Preencher'!E1077</f>
        <v>THAMIRYS CRISTIANY SANTOS DA SILVA</v>
      </c>
      <c r="E1068" s="10" t="str">
        <f>IF('[1]TCE - ANEXO III - Preencher'!F1077="4 - Assistência Odontológica","2 - Outros Profissionais da Saúde",'[1]TCE - ANEXO III - Preencher'!F1077)</f>
        <v>3 - Administrativo</v>
      </c>
      <c r="F1068" s="13">
        <f>'[1]TCE - ANEXO III - Preencher'!G1077</f>
        <v>411010</v>
      </c>
      <c r="G1068" s="14">
        <f>IF('[1]TCE - ANEXO III - Preencher'!H1077="","",'[1]TCE - ANEXO III - Preencher'!H1077)</f>
        <v>44136</v>
      </c>
      <c r="H1068" s="15">
        <f>'[1]TCE - ANEXO III - Preencher'!I1077</f>
        <v>19.2773</v>
      </c>
      <c r="I1068" s="15">
        <f>'[1]TCE - ANEXO III - Preencher'!J1077</f>
        <v>154.2184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1.1599999999999999</v>
      </c>
      <c r="O1068" s="16">
        <f>'[1]TCE - ANEXO III - Preencher'!P1077</f>
        <v>0</v>
      </c>
      <c r="P1068" s="17">
        <f t="shared" si="98"/>
        <v>1.1599999999999999</v>
      </c>
      <c r="Q1068" s="16">
        <f>'[1]TCE - ANEXO III - Preencher'!R1077</f>
        <v>276</v>
      </c>
      <c r="R1068" s="16">
        <f>'[1]TCE - ANEXO III - Preencher'!S1077</f>
        <v>106.9</v>
      </c>
      <c r="S1068" s="17">
        <f t="shared" si="99"/>
        <v>169.1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343.75569999999999</v>
      </c>
    </row>
    <row r="1069" spans="1:28">
      <c r="A1069" s="9">
        <f>IFERROR(VLOOKUP(B1069,'[1]DADOS (OCULTAR)'!$P$3:$R$56,3,0),"")</f>
        <v>10988301000633</v>
      </c>
      <c r="B1069" s="10" t="str">
        <f>'[1]TCE - ANEXO III - Preencher'!C1078</f>
        <v>HOSPITAL PELÓPIDAS SILVEIRA</v>
      </c>
      <c r="C1069" s="11"/>
      <c r="D1069" s="12" t="str">
        <f>'[1]TCE - ANEXO III - Preencher'!E1078</f>
        <v>THIAGO AMANCIO DE LIMA BATISTA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>
        <f>'[1]TCE - ANEXO III - Preencher'!G1078</f>
        <v>521130</v>
      </c>
      <c r="G1069" s="14">
        <f>IF('[1]TCE - ANEXO III - Preencher'!H1078="","",'[1]TCE - ANEXO III - Preencher'!H1078)</f>
        <v>44136</v>
      </c>
      <c r="H1069" s="15">
        <f>'[1]TCE - ANEXO III - Preencher'!I1078</f>
        <v>11.3375</v>
      </c>
      <c r="I1069" s="15">
        <f>'[1]TCE - ANEXO III - Preencher'!J1078</f>
        <v>90.7</v>
      </c>
      <c r="J1069" s="15">
        <f>'[1]TCE - ANEXO III - Preencher'!K1078</f>
        <v>0</v>
      </c>
      <c r="K1069" s="16">
        <f>'[1]TCE - ANEXO III - Preencher'!L1078</f>
        <v>103.99279411764699</v>
      </c>
      <c r="L1069" s="16">
        <f>'[1]TCE - ANEXO III - Preencher'!M1078</f>
        <v>20.9</v>
      </c>
      <c r="M1069" s="16">
        <f t="shared" si="97"/>
        <v>83.092794117647003</v>
      </c>
      <c r="N1069" s="16">
        <f>'[1]TCE - ANEXO III - Preencher'!O1078</f>
        <v>1.1599999999999999</v>
      </c>
      <c r="O1069" s="16">
        <f>'[1]TCE - ANEXO III - Preencher'!P1078</f>
        <v>0</v>
      </c>
      <c r="P1069" s="17">
        <f t="shared" si="98"/>
        <v>1.1599999999999999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186.29029411764699</v>
      </c>
    </row>
    <row r="1070" spans="1:28">
      <c r="A1070" s="9">
        <f>IFERROR(VLOOKUP(B1070,'[1]DADOS (OCULTAR)'!$P$3:$R$56,3,0),"")</f>
        <v>10988301000633</v>
      </c>
      <c r="B1070" s="10" t="str">
        <f>'[1]TCE - ANEXO III - Preencher'!C1079</f>
        <v>HOSPITAL PELÓPIDAS SILVEIRA</v>
      </c>
      <c r="C1070" s="11"/>
      <c r="D1070" s="12" t="str">
        <f>'[1]TCE - ANEXO III - Preencher'!E1079</f>
        <v>THIAGO BARBOSA DE SIQUEIRA</v>
      </c>
      <c r="E1070" s="10" t="str">
        <f>IF('[1]TCE - ANEXO III - Preencher'!F1079="4 - Assistência Odontológica","2 - Outros Profissionais da Saúde",'[1]TCE - ANEXO III - Preencher'!F1079)</f>
        <v>3 - Administrativo</v>
      </c>
      <c r="F1070" s="13">
        <f>'[1]TCE - ANEXO III - Preencher'!G1079</f>
        <v>410205</v>
      </c>
      <c r="G1070" s="14">
        <f>IF('[1]TCE - ANEXO III - Preencher'!H1079="","",'[1]TCE - ANEXO III - Preencher'!H1079)</f>
        <v>44136</v>
      </c>
      <c r="H1070" s="15">
        <f>'[1]TCE - ANEXO III - Preencher'!I1079</f>
        <v>20.9709</v>
      </c>
      <c r="I1070" s="15">
        <f>'[1]TCE - ANEXO III - Preencher'!J1079</f>
        <v>167.7672</v>
      </c>
      <c r="J1070" s="15">
        <f>'[1]TCE - ANEXO III - Preencher'!K1079</f>
        <v>0</v>
      </c>
      <c r="K1070" s="16">
        <f>'[1]TCE - ANEXO III - Preencher'!L1079</f>
        <v>103.99279411764699</v>
      </c>
      <c r="L1070" s="16">
        <f>'[1]TCE - ANEXO III - Preencher'!M1079</f>
        <v>40</v>
      </c>
      <c r="M1070" s="16">
        <f t="shared" si="97"/>
        <v>63.992794117646994</v>
      </c>
      <c r="N1070" s="16">
        <f>'[1]TCE - ANEXO III - Preencher'!O1079</f>
        <v>1.1599999999999999</v>
      </c>
      <c r="O1070" s="16">
        <f>'[1]TCE - ANEXO III - Preencher'!P1079</f>
        <v>0</v>
      </c>
      <c r="P1070" s="17">
        <f t="shared" si="98"/>
        <v>1.1599999999999999</v>
      </c>
      <c r="Q1070" s="16">
        <f>'[1]TCE - ANEXO III - Preencher'!R1079</f>
        <v>276</v>
      </c>
      <c r="R1070" s="16">
        <f>'[1]TCE - ANEXO III - Preencher'!S1079</f>
        <v>104.01</v>
      </c>
      <c r="S1070" s="17">
        <f t="shared" si="99"/>
        <v>171.99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425.88089411764702</v>
      </c>
    </row>
    <row r="1071" spans="1:28">
      <c r="A1071" s="9">
        <f>IFERROR(VLOOKUP(B1071,'[1]DADOS (OCULTAR)'!$P$3:$R$56,3,0),"")</f>
        <v>10988301000633</v>
      </c>
      <c r="B1071" s="10" t="str">
        <f>'[1]TCE - ANEXO III - Preencher'!C1080</f>
        <v>HOSPITAL PELÓPIDAS SILVEIRA</v>
      </c>
      <c r="C1071" s="11"/>
      <c r="D1071" s="12" t="str">
        <f>'[1]TCE - ANEXO III - Preencher'!E1080</f>
        <v>THIAGO GOMES DE SOUZA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>
        <f>'[1]TCE - ANEXO III - Preencher'!G1080</f>
        <v>515110</v>
      </c>
      <c r="G1071" s="14">
        <f>IF('[1]TCE - ANEXO III - Preencher'!H1080="","",'[1]TCE - ANEXO III - Preencher'!H1080)</f>
        <v>44136</v>
      </c>
      <c r="H1071" s="15">
        <f>'[1]TCE - ANEXO III - Preencher'!I1080</f>
        <v>12.532400000000001</v>
      </c>
      <c r="I1071" s="15">
        <f>'[1]TCE - ANEXO III - Preencher'!J1080</f>
        <v>116.97920000000001</v>
      </c>
      <c r="J1071" s="15">
        <f>'[1]TCE - ANEXO III - Preencher'!K1080</f>
        <v>0</v>
      </c>
      <c r="K1071" s="16">
        <f>'[1]TCE - ANEXO III - Preencher'!L1080</f>
        <v>103.99279411764699</v>
      </c>
      <c r="L1071" s="16">
        <f>'[1]TCE - ANEXO III - Preencher'!M1080</f>
        <v>20.9</v>
      </c>
      <c r="M1071" s="16">
        <f t="shared" si="97"/>
        <v>83.092794117647003</v>
      </c>
      <c r="N1071" s="16">
        <f>'[1]TCE - ANEXO III - Preencher'!O1080</f>
        <v>1.1599999999999999</v>
      </c>
      <c r="O1071" s="16">
        <f>'[1]TCE - ANEXO III - Preencher'!P1080</f>
        <v>0</v>
      </c>
      <c r="P1071" s="17">
        <f t="shared" si="98"/>
        <v>1.1599999999999999</v>
      </c>
      <c r="Q1071" s="16">
        <f>'[1]TCE - ANEXO III - Preencher'!R1080</f>
        <v>103.5</v>
      </c>
      <c r="R1071" s="16">
        <f>'[1]TCE - ANEXO III - Preencher'!S1080</f>
        <v>62.7</v>
      </c>
      <c r="S1071" s="17">
        <f t="shared" si="99"/>
        <v>40.799999999999997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254.564394117647</v>
      </c>
    </row>
    <row r="1072" spans="1:28">
      <c r="A1072" s="9">
        <f>IFERROR(VLOOKUP(B1072,'[1]DADOS (OCULTAR)'!$P$3:$R$56,3,0),"")</f>
        <v>10988301000633</v>
      </c>
      <c r="B1072" s="10" t="str">
        <f>'[1]TCE - ANEXO III - Preencher'!C1081</f>
        <v>HOSPITAL PELÓPIDAS SILVEIRA</v>
      </c>
      <c r="C1072" s="11"/>
      <c r="D1072" s="12" t="str">
        <f>'[1]TCE - ANEXO III - Preencher'!E1081</f>
        <v>THIAGO RODRIGO FERREIRA ALVES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>
        <f>'[1]TCE - ANEXO III - Preencher'!G1081</f>
        <v>223505</v>
      </c>
      <c r="G1072" s="14">
        <f>IF('[1]TCE - ANEXO III - Preencher'!H1081="","",'[1]TCE - ANEXO III - Preencher'!H1081)</f>
        <v>44136</v>
      </c>
      <c r="H1072" s="15">
        <f>'[1]TCE - ANEXO III - Preencher'!I1081</f>
        <v>33.925899999999999</v>
      </c>
      <c r="I1072" s="15">
        <f>'[1]TCE - ANEXO III - Preencher'!J1081</f>
        <v>282.6232</v>
      </c>
      <c r="J1072" s="15">
        <f>'[1]TCE - ANEXO III - Preencher'!K1081</f>
        <v>0</v>
      </c>
      <c r="K1072" s="16">
        <f>'[1]TCE - ANEXO III - Preencher'!L1081</f>
        <v>103.99279411764699</v>
      </c>
      <c r="L1072" s="16">
        <f>'[1]TCE - ANEXO III - Preencher'!M1081</f>
        <v>2.86</v>
      </c>
      <c r="M1072" s="16">
        <f t="shared" si="97"/>
        <v>101.13279411764699</v>
      </c>
      <c r="N1072" s="16">
        <f>'[1]TCE - ANEXO III - Preencher'!O1081</f>
        <v>2.44</v>
      </c>
      <c r="O1072" s="16">
        <f>'[1]TCE - ANEXO III - Preencher'!P1081</f>
        <v>0</v>
      </c>
      <c r="P1072" s="17">
        <f t="shared" si="98"/>
        <v>2.44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420.121894117647</v>
      </c>
    </row>
    <row r="1073" spans="1:28">
      <c r="A1073" s="9">
        <f>IFERROR(VLOOKUP(B1073,'[1]DADOS (OCULTAR)'!$P$3:$R$56,3,0),"")</f>
        <v>10988301000633</v>
      </c>
      <c r="B1073" s="10" t="str">
        <f>'[1]TCE - ANEXO III - Preencher'!C1082</f>
        <v>HOSPITAL PELÓPIDAS SILVEIRA</v>
      </c>
      <c r="C1073" s="11"/>
      <c r="D1073" s="12" t="str">
        <f>'[1]TCE - ANEXO III - Preencher'!E1082</f>
        <v>THIAGO SOUZA GOMES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>
        <f>'[1]TCE - ANEXO III - Preencher'!G1082</f>
        <v>411010</v>
      </c>
      <c r="G1073" s="14">
        <f>IF('[1]TCE - ANEXO III - Preencher'!H1082="","",'[1]TCE - ANEXO III - Preencher'!H1082)</f>
        <v>44136</v>
      </c>
      <c r="H1073" s="15">
        <f>'[1]TCE - ANEXO III - Preencher'!I1082</f>
        <v>10.392999999999999</v>
      </c>
      <c r="I1073" s="15">
        <f>'[1]TCE - ANEXO III - Preencher'!J1082</f>
        <v>83.143999999999991</v>
      </c>
      <c r="J1073" s="15">
        <f>'[1]TCE - ANEXO III - Preencher'!K1082</f>
        <v>0</v>
      </c>
      <c r="K1073" s="16">
        <f>'[1]TCE - ANEXO III - Preencher'!L1082</f>
        <v>103.99279411764699</v>
      </c>
      <c r="L1073" s="16">
        <f>'[1]TCE - ANEXO III - Preencher'!M1082</f>
        <v>20.9</v>
      </c>
      <c r="M1073" s="16">
        <f t="shared" si="97"/>
        <v>83.092794117647003</v>
      </c>
      <c r="N1073" s="16">
        <f>'[1]TCE - ANEXO III - Preencher'!O1082</f>
        <v>1.1599999999999999</v>
      </c>
      <c r="O1073" s="16">
        <f>'[1]TCE - ANEXO III - Preencher'!P1082</f>
        <v>0</v>
      </c>
      <c r="P1073" s="17">
        <f t="shared" si="98"/>
        <v>1.1599999999999999</v>
      </c>
      <c r="Q1073" s="16">
        <f>'[1]TCE - ANEXO III - Preencher'!R1082</f>
        <v>179.4</v>
      </c>
      <c r="R1073" s="16">
        <f>'[1]TCE - ANEXO III - Preencher'!S1082</f>
        <v>62.7</v>
      </c>
      <c r="S1073" s="17">
        <f t="shared" si="99"/>
        <v>116.7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294.48979411764702</v>
      </c>
    </row>
    <row r="1074" spans="1:28">
      <c r="A1074" s="9">
        <f>IFERROR(VLOOKUP(B1074,'[1]DADOS (OCULTAR)'!$P$3:$R$56,3,0),"")</f>
        <v>10988301000633</v>
      </c>
      <c r="B1074" s="10" t="str">
        <f>'[1]TCE - ANEXO III - Preencher'!C1083</f>
        <v>HOSPITAL PELÓPIDAS SILVEIRA</v>
      </c>
      <c r="C1074" s="11"/>
      <c r="D1074" s="12" t="str">
        <f>'[1]TCE - ANEXO III - Preencher'!E1083</f>
        <v>THIAGO VINICIUS DE SOUZA CAMPOS</v>
      </c>
      <c r="E1074" s="10" t="str">
        <f>IF('[1]TCE - ANEXO III - Preencher'!F1083="4 - Assistência Odontológica","2 - Outros Profissionais da Saúde",'[1]TCE - ANEXO III - Preencher'!F1083)</f>
        <v>3 - Administrativo</v>
      </c>
      <c r="F1074" s="13">
        <f>'[1]TCE - ANEXO III - Preencher'!G1083</f>
        <v>517410</v>
      </c>
      <c r="G1074" s="14">
        <f>IF('[1]TCE - ANEXO III - Preencher'!H1083="","",'[1]TCE - ANEXO III - Preencher'!H1083)</f>
        <v>44136</v>
      </c>
      <c r="H1074" s="15">
        <f>'[1]TCE - ANEXO III - Preencher'!I1083</f>
        <v>11.726199999999999</v>
      </c>
      <c r="I1074" s="15">
        <f>'[1]TCE - ANEXO III - Preencher'!J1083</f>
        <v>93.809599999999989</v>
      </c>
      <c r="J1074" s="15">
        <f>'[1]TCE - ANEXO III - Preencher'!K1083</f>
        <v>0</v>
      </c>
      <c r="K1074" s="16">
        <f>'[1]TCE - ANEXO III - Preencher'!L1083</f>
        <v>103.99279411764699</v>
      </c>
      <c r="L1074" s="16">
        <f>'[1]TCE - ANEXO III - Preencher'!M1083</f>
        <v>20.9</v>
      </c>
      <c r="M1074" s="16">
        <f t="shared" si="97"/>
        <v>83.092794117647003</v>
      </c>
      <c r="N1074" s="16">
        <f>'[1]TCE - ANEXO III - Preencher'!O1083</f>
        <v>1.1599999999999999</v>
      </c>
      <c r="O1074" s="16">
        <f>'[1]TCE - ANEXO III - Preencher'!P1083</f>
        <v>0</v>
      </c>
      <c r="P1074" s="17">
        <f t="shared" si="98"/>
        <v>1.1599999999999999</v>
      </c>
      <c r="Q1074" s="16">
        <f>'[1]TCE - ANEXO III - Preencher'!R1083</f>
        <v>103.5</v>
      </c>
      <c r="R1074" s="16">
        <f>'[1]TCE - ANEXO III - Preencher'!S1083</f>
        <v>62.7</v>
      </c>
      <c r="S1074" s="17">
        <f t="shared" si="99"/>
        <v>40.799999999999997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230.58859411764701</v>
      </c>
    </row>
    <row r="1075" spans="1:28">
      <c r="A1075" s="9">
        <f>IFERROR(VLOOKUP(B1075,'[1]DADOS (OCULTAR)'!$P$3:$R$56,3,0),"")</f>
        <v>10988301000633</v>
      </c>
      <c r="B1075" s="10" t="str">
        <f>'[1]TCE - ANEXO III - Preencher'!C1084</f>
        <v>HOSPITAL PELÓPIDAS SILVEIRA</v>
      </c>
      <c r="C1075" s="11"/>
      <c r="D1075" s="12" t="str">
        <f>'[1]TCE - ANEXO III - Preencher'!E1084</f>
        <v>THIENNY DA SILVA ARAUJO MODESTO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>
        <f>'[1]TCE - ANEXO III - Preencher'!G1084</f>
        <v>223405</v>
      </c>
      <c r="G1075" s="14">
        <f>IF('[1]TCE - ANEXO III - Preencher'!H1084="","",'[1]TCE - ANEXO III - Preencher'!H1084)</f>
        <v>44136</v>
      </c>
      <c r="H1075" s="15">
        <f>'[1]TCE - ANEXO III - Preencher'!I1084</f>
        <v>36.285800000000002</v>
      </c>
      <c r="I1075" s="15">
        <f>'[1]TCE - ANEXO III - Preencher'!J1084</f>
        <v>290.28640000000001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1.1599999999999999</v>
      </c>
      <c r="O1075" s="16">
        <f>'[1]TCE - ANEXO III - Preencher'!P1084</f>
        <v>0</v>
      </c>
      <c r="P1075" s="17">
        <f t="shared" si="98"/>
        <v>1.1599999999999999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327.73220000000003</v>
      </c>
    </row>
    <row r="1076" spans="1:28">
      <c r="A1076" s="9">
        <f>IFERROR(VLOOKUP(B1076,'[1]DADOS (OCULTAR)'!$P$3:$R$56,3,0),"")</f>
        <v>10988301000633</v>
      </c>
      <c r="B1076" s="10" t="str">
        <f>'[1]TCE - ANEXO III - Preencher'!C1085</f>
        <v>HOSPITAL PELÓPIDAS SILVEIRA</v>
      </c>
      <c r="C1076" s="11"/>
      <c r="D1076" s="12" t="str">
        <f>'[1]TCE - ANEXO III - Preencher'!E1085</f>
        <v>TIAGO CORNELIO DE SOUZA BARBOSA</v>
      </c>
      <c r="E1076" s="10" t="str">
        <f>IF('[1]TCE - ANEXO III - Preencher'!F1085="4 - Assistência Odontológica","2 - Outros Profissionais da Saúde",'[1]TCE - ANEXO III - Preencher'!F1085)</f>
        <v>3 - Administrativo</v>
      </c>
      <c r="F1076" s="13">
        <f>'[1]TCE - ANEXO III - Preencher'!G1085</f>
        <v>411010</v>
      </c>
      <c r="G1076" s="14">
        <f>IF('[1]TCE - ANEXO III - Preencher'!H1085="","",'[1]TCE - ANEXO III - Preencher'!H1085)</f>
        <v>44136</v>
      </c>
      <c r="H1076" s="15">
        <f>'[1]TCE - ANEXO III - Preencher'!I1085</f>
        <v>18.4313</v>
      </c>
      <c r="I1076" s="15">
        <f>'[1]TCE - ANEXO III - Preencher'!J1085</f>
        <v>147.4504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1.1599999999999999</v>
      </c>
      <c r="O1076" s="16">
        <f>'[1]TCE - ANEXO III - Preencher'!P1085</f>
        <v>0</v>
      </c>
      <c r="P1076" s="17">
        <f t="shared" si="98"/>
        <v>1.1599999999999999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167.04169999999999</v>
      </c>
    </row>
    <row r="1077" spans="1:28">
      <c r="A1077" s="9">
        <f>IFERROR(VLOOKUP(B1077,'[1]DADOS (OCULTAR)'!$P$3:$R$56,3,0),"")</f>
        <v>10988301000633</v>
      </c>
      <c r="B1077" s="10" t="str">
        <f>'[1]TCE - ANEXO III - Preencher'!C1086</f>
        <v>HOSPITAL PELÓPIDAS SILVEIRA</v>
      </c>
      <c r="C1077" s="11"/>
      <c r="D1077" s="12" t="str">
        <f>'[1]TCE - ANEXO III - Preencher'!E1086</f>
        <v>TIAGO ERDESON DE PAIVA</v>
      </c>
      <c r="E1077" s="10" t="str">
        <f>IF('[1]TCE - ANEXO III - Preencher'!F1086="4 - Assistência Odontológica","2 - Outros Profissionais da Saúde",'[1]TCE - ANEXO III - Preencher'!F1086)</f>
        <v>3 - Administrativo</v>
      </c>
      <c r="F1077" s="13">
        <f>'[1]TCE - ANEXO III - Preencher'!G1086</f>
        <v>514225</v>
      </c>
      <c r="G1077" s="14">
        <f>IF('[1]TCE - ANEXO III - Preencher'!H1086="","",'[1]TCE - ANEXO III - Preencher'!H1086)</f>
        <v>44136</v>
      </c>
      <c r="H1077" s="15">
        <f>'[1]TCE - ANEXO III - Preencher'!I1086</f>
        <v>12.540000000000001</v>
      </c>
      <c r="I1077" s="15">
        <f>'[1]TCE - ANEXO III - Preencher'!J1086</f>
        <v>100.32000000000001</v>
      </c>
      <c r="J1077" s="15">
        <f>'[1]TCE - ANEXO III - Preencher'!K1086</f>
        <v>0</v>
      </c>
      <c r="K1077" s="16">
        <f>'[1]TCE - ANEXO III - Preencher'!L1086</f>
        <v>103.99279411764699</v>
      </c>
      <c r="L1077" s="16">
        <f>'[1]TCE - ANEXO III - Preencher'!M1086</f>
        <v>20.9</v>
      </c>
      <c r="M1077" s="16">
        <f t="shared" si="97"/>
        <v>83.092794117647003</v>
      </c>
      <c r="N1077" s="16">
        <f>'[1]TCE - ANEXO III - Preencher'!O1086</f>
        <v>1.1599999999999999</v>
      </c>
      <c r="O1077" s="16">
        <f>'[1]TCE - ANEXO III - Preencher'!P1086</f>
        <v>0</v>
      </c>
      <c r="P1077" s="17">
        <f t="shared" si="98"/>
        <v>1.1599999999999999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197.11279411764701</v>
      </c>
    </row>
    <row r="1078" spans="1:28">
      <c r="A1078" s="9">
        <f>IFERROR(VLOOKUP(B1078,'[1]DADOS (OCULTAR)'!$P$3:$R$56,3,0),"")</f>
        <v>10988301000633</v>
      </c>
      <c r="B1078" s="10" t="str">
        <f>'[1]TCE - ANEXO III - Preencher'!C1087</f>
        <v>HOSPITAL PELÓPIDAS SILVEIRA</v>
      </c>
      <c r="C1078" s="11"/>
      <c r="D1078" s="12" t="str">
        <f>'[1]TCE - ANEXO III - Preencher'!E1087</f>
        <v>TIAGO FEITOSA BASTOS DE MELO</v>
      </c>
      <c r="E1078" s="10" t="str">
        <f>IF('[1]TCE - ANEXO III - Preencher'!F1087="4 - Assistência Odontológica","2 - Outros Profissionais da Saúde",'[1]TCE - ANEXO III - Preencher'!F1087)</f>
        <v>1 - Médico</v>
      </c>
      <c r="F1078" s="13">
        <f>'[1]TCE - ANEXO III - Preencher'!G1087</f>
        <v>225112</v>
      </c>
      <c r="G1078" s="14">
        <f>IF('[1]TCE - ANEXO III - Preencher'!H1087="","",'[1]TCE - ANEXO III - Preencher'!H1087)</f>
        <v>44136</v>
      </c>
      <c r="H1078" s="15">
        <f>'[1]TCE - ANEXO III - Preencher'!I1087</f>
        <v>118.5547</v>
      </c>
      <c r="I1078" s="15">
        <f>'[1]TCE - ANEXO III - Preencher'!J1087</f>
        <v>948.43759999999997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9.2766149999999996</v>
      </c>
      <c r="O1078" s="16">
        <f>'[1]TCE - ANEXO III - Preencher'!P1087</f>
        <v>0</v>
      </c>
      <c r="P1078" s="17">
        <f t="shared" si="98"/>
        <v>9.2766149999999996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1076.2689149999999</v>
      </c>
    </row>
    <row r="1079" spans="1:28">
      <c r="A1079" s="9">
        <f>IFERROR(VLOOKUP(B1079,'[1]DADOS (OCULTAR)'!$P$3:$R$56,3,0),"")</f>
        <v>10988301000633</v>
      </c>
      <c r="B1079" s="10" t="str">
        <f>'[1]TCE - ANEXO III - Preencher'!C1088</f>
        <v>HOSPITAL PELÓPIDAS SILVEIRA</v>
      </c>
      <c r="C1079" s="11"/>
      <c r="D1079" s="12" t="str">
        <f>'[1]TCE - ANEXO III - Preencher'!E1088</f>
        <v>TIAGO NIPO DE SOUZA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>
        <f>'[1]TCE - ANEXO III - Preencher'!G1088</f>
        <v>223505</v>
      </c>
      <c r="G1079" s="14">
        <f>IF('[1]TCE - ANEXO III - Preencher'!H1088="","",'[1]TCE - ANEXO III - Preencher'!H1088)</f>
        <v>44136</v>
      </c>
      <c r="H1079" s="15">
        <f>'[1]TCE - ANEXO III - Preencher'!I1088</f>
        <v>38.591700000000003</v>
      </c>
      <c r="I1079" s="15">
        <f>'[1]TCE - ANEXO III - Preencher'!J1088</f>
        <v>312.25920000000002</v>
      </c>
      <c r="J1079" s="15">
        <f>'[1]TCE - ANEXO III - Preencher'!K1088</f>
        <v>0</v>
      </c>
      <c r="K1079" s="16">
        <f>'[1]TCE - ANEXO III - Preencher'!L1088</f>
        <v>103.99279411764699</v>
      </c>
      <c r="L1079" s="16">
        <f>'[1]TCE - ANEXO III - Preencher'!M1088</f>
        <v>3.08</v>
      </c>
      <c r="M1079" s="16">
        <f t="shared" si="97"/>
        <v>100.912794117647</v>
      </c>
      <c r="N1079" s="16">
        <f>'[1]TCE - ANEXO III - Preencher'!O1088</f>
        <v>2.44</v>
      </c>
      <c r="O1079" s="16">
        <f>'[1]TCE - ANEXO III - Preencher'!P1088</f>
        <v>0</v>
      </c>
      <c r="P1079" s="17">
        <f t="shared" si="98"/>
        <v>2.44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454.20369411764699</v>
      </c>
    </row>
    <row r="1080" spans="1:28">
      <c r="A1080" s="9">
        <f>IFERROR(VLOOKUP(B1080,'[1]DADOS (OCULTAR)'!$P$3:$R$56,3,0),"")</f>
        <v>10988301000633</v>
      </c>
      <c r="B1080" s="10" t="str">
        <f>'[1]TCE - ANEXO III - Preencher'!C1089</f>
        <v>HOSPITAL PELÓPIDAS SILVEIRA</v>
      </c>
      <c r="C1080" s="11"/>
      <c r="D1080" s="12" t="str">
        <f>'[1]TCE - ANEXO III - Preencher'!E1089</f>
        <v>TONY CLEISON BARBOSA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>
        <f>'[1]TCE - ANEXO III - Preencher'!G1089</f>
        <v>521130</v>
      </c>
      <c r="G1080" s="14">
        <f>IF('[1]TCE - ANEXO III - Preencher'!H1089="","",'[1]TCE - ANEXO III - Preencher'!H1089)</f>
        <v>44136</v>
      </c>
      <c r="H1080" s="15">
        <f>'[1]TCE - ANEXO III - Preencher'!I1089</f>
        <v>10.6373</v>
      </c>
      <c r="I1080" s="15">
        <f>'[1]TCE - ANEXO III - Preencher'!J1089</f>
        <v>85.098399999999998</v>
      </c>
      <c r="J1080" s="15">
        <f>'[1]TCE - ANEXO III - Preencher'!K1089</f>
        <v>0</v>
      </c>
      <c r="K1080" s="16">
        <f>'[1]TCE - ANEXO III - Preencher'!L1089</f>
        <v>103.99279411764699</v>
      </c>
      <c r="L1080" s="16">
        <f>'[1]TCE - ANEXO III - Preencher'!M1089</f>
        <v>20.9</v>
      </c>
      <c r="M1080" s="16">
        <f t="shared" si="97"/>
        <v>83.092794117647003</v>
      </c>
      <c r="N1080" s="16">
        <f>'[1]TCE - ANEXO III - Preencher'!O1089</f>
        <v>1.1599999999999999</v>
      </c>
      <c r="O1080" s="16">
        <f>'[1]TCE - ANEXO III - Preencher'!P1089</f>
        <v>0</v>
      </c>
      <c r="P1080" s="17">
        <f t="shared" si="98"/>
        <v>1.1599999999999999</v>
      </c>
      <c r="Q1080" s="16">
        <f>'[1]TCE - ANEXO III - Preencher'!R1089</f>
        <v>207</v>
      </c>
      <c r="R1080" s="16">
        <f>'[1]TCE - ANEXO III - Preencher'!S1089</f>
        <v>52.25</v>
      </c>
      <c r="S1080" s="17">
        <f t="shared" si="99"/>
        <v>154.75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334.73849411764695</v>
      </c>
    </row>
    <row r="1081" spans="1:28">
      <c r="A1081" s="9">
        <f>IFERROR(VLOOKUP(B1081,'[1]DADOS (OCULTAR)'!$P$3:$R$56,3,0),"")</f>
        <v>10988301000633</v>
      </c>
      <c r="B1081" s="10" t="str">
        <f>'[1]TCE - ANEXO III - Preencher'!C1090</f>
        <v>HOSPITAL PELÓPIDAS SILVEIRA</v>
      </c>
      <c r="C1081" s="11"/>
      <c r="D1081" s="12" t="str">
        <f>'[1]TCE - ANEXO III - Preencher'!E1090</f>
        <v>TRICIA SOUTO CYSNEIROS</v>
      </c>
      <c r="E1081" s="10" t="str">
        <f>IF('[1]TCE - ANEXO III - Preencher'!F1090="4 - Assistência Odontológica","2 - Outros Profissionais da Saúde",'[1]TCE - ANEXO III - Preencher'!F1090)</f>
        <v>1 - Médico</v>
      </c>
      <c r="F1081" s="13">
        <f>'[1]TCE - ANEXO III - Preencher'!G1090</f>
        <v>225120</v>
      </c>
      <c r="G1081" s="14">
        <f>IF('[1]TCE - ANEXO III - Preencher'!H1090="","",'[1]TCE - ANEXO III - Preencher'!H1090)</f>
        <v>44136</v>
      </c>
      <c r="H1081" s="15">
        <f>'[1]TCE - ANEXO III - Preencher'!I1090</f>
        <v>54.555</v>
      </c>
      <c r="I1081" s="15">
        <f>'[1]TCE - ANEXO III - Preencher'!J1090</f>
        <v>436.44</v>
      </c>
      <c r="J1081" s="15">
        <f>'[1]TCE - ANEXO III - Preencher'!K1090</f>
        <v>0</v>
      </c>
      <c r="K1081" s="16">
        <f>'[1]TCE - ANEXO III - Preencher'!L1090</f>
        <v>103.99279411764699</v>
      </c>
      <c r="L1081" s="16">
        <f>'[1]TCE - ANEXO III - Preencher'!M1090</f>
        <v>5.28</v>
      </c>
      <c r="M1081" s="16">
        <f t="shared" si="97"/>
        <v>98.712794117646993</v>
      </c>
      <c r="N1081" s="16">
        <f>'[1]TCE - ANEXO III - Preencher'!O1090</f>
        <v>9.2766149999999996</v>
      </c>
      <c r="O1081" s="16">
        <f>'[1]TCE - ANEXO III - Preencher'!P1090</f>
        <v>0</v>
      </c>
      <c r="P1081" s="17">
        <f t="shared" si="98"/>
        <v>9.2766149999999996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598.98440911764703</v>
      </c>
    </row>
    <row r="1082" spans="1:28">
      <c r="A1082" s="9">
        <f>IFERROR(VLOOKUP(B1082,'[1]DADOS (OCULTAR)'!$P$3:$R$56,3,0),"")</f>
        <v>10988301000633</v>
      </c>
      <c r="B1082" s="10" t="str">
        <f>'[1]TCE - ANEXO III - Preencher'!C1091</f>
        <v>HOSPITAL PELÓPIDAS SILVEIRA</v>
      </c>
      <c r="C1082" s="11"/>
      <c r="D1082" s="12" t="str">
        <f>'[1]TCE - ANEXO III - Preencher'!E1091</f>
        <v>VALDIRENE ALVES VENCESLAU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>
        <f>'[1]TCE - ANEXO III - Preencher'!G1091</f>
        <v>322205</v>
      </c>
      <c r="G1082" s="14">
        <f>IF('[1]TCE - ANEXO III - Preencher'!H1091="","",'[1]TCE - ANEXO III - Preencher'!H1091)</f>
        <v>44136</v>
      </c>
      <c r="H1082" s="15">
        <f>'[1]TCE - ANEXO III - Preencher'!I1091</f>
        <v>15.1456</v>
      </c>
      <c r="I1082" s="15">
        <f>'[1]TCE - ANEXO III - Preencher'!J1091</f>
        <v>121.1648</v>
      </c>
      <c r="J1082" s="15">
        <f>'[1]TCE - ANEXO III - Preencher'!K1091</f>
        <v>0</v>
      </c>
      <c r="K1082" s="16">
        <f>'[1]TCE - ANEXO III - Preencher'!L1091</f>
        <v>103.99279411764699</v>
      </c>
      <c r="L1082" s="16">
        <f>'[1]TCE - ANEXO III - Preencher'!M1091</f>
        <v>20.9</v>
      </c>
      <c r="M1082" s="16">
        <f t="shared" si="97"/>
        <v>83.092794117647003</v>
      </c>
      <c r="N1082" s="16">
        <f>'[1]TCE - ANEXO III - Preencher'!O1091</f>
        <v>1.1599999999999999</v>
      </c>
      <c r="O1082" s="16">
        <f>'[1]TCE - ANEXO III - Preencher'!P1091</f>
        <v>0</v>
      </c>
      <c r="P1082" s="17">
        <f t="shared" si="98"/>
        <v>1.1599999999999999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220.56319411764699</v>
      </c>
    </row>
    <row r="1083" spans="1:28">
      <c r="A1083" s="9">
        <f>IFERROR(VLOOKUP(B1083,'[1]DADOS (OCULTAR)'!$P$3:$R$56,3,0),"")</f>
        <v>10988301000633</v>
      </c>
      <c r="B1083" s="10" t="str">
        <f>'[1]TCE - ANEXO III - Preencher'!C1092</f>
        <v>HOSPITAL PELÓPIDAS SILVEIRA</v>
      </c>
      <c r="C1083" s="11"/>
      <c r="D1083" s="12" t="str">
        <f>'[1]TCE - ANEXO III - Preencher'!E1092</f>
        <v>VALDIRENE MARIA DO CARMO SILVA</v>
      </c>
      <c r="E1083" s="10" t="str">
        <f>IF('[1]TCE - ANEXO III - Preencher'!F1092="4 - Assistência Odontológica","2 - Outros Profissionais da Saúde",'[1]TCE - ANEXO III - Preencher'!F1092)</f>
        <v>3 - Administrativo</v>
      </c>
      <c r="F1083" s="13">
        <f>'[1]TCE - ANEXO III - Preencher'!G1092</f>
        <v>513220</v>
      </c>
      <c r="G1083" s="14">
        <f>IF('[1]TCE - ANEXO III - Preencher'!H1092="","",'[1]TCE - ANEXO III - Preencher'!H1092)</f>
        <v>44136</v>
      </c>
      <c r="H1083" s="15">
        <f>'[1]TCE - ANEXO III - Preencher'!I1092</f>
        <v>14.2469</v>
      </c>
      <c r="I1083" s="15">
        <f>'[1]TCE - ANEXO III - Preencher'!J1092</f>
        <v>113.9752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1.1599999999999999</v>
      </c>
      <c r="O1083" s="16">
        <f>'[1]TCE - ANEXO III - Preencher'!P1092</f>
        <v>0</v>
      </c>
      <c r="P1083" s="17">
        <f t="shared" si="98"/>
        <v>1.1599999999999999</v>
      </c>
      <c r="Q1083" s="16">
        <f>'[1]TCE - ANEXO III - Preencher'!R1092</f>
        <v>96.6</v>
      </c>
      <c r="R1083" s="16">
        <f>'[1]TCE - ANEXO III - Preencher'!S1092</f>
        <v>58.58</v>
      </c>
      <c r="S1083" s="17">
        <f t="shared" si="99"/>
        <v>38.019999999999996</v>
      </c>
      <c r="T1083" s="16">
        <f>'[1]TCE - ANEXO III - Preencher'!U1092</f>
        <v>61.87</v>
      </c>
      <c r="U1083" s="16">
        <f>'[1]TCE - ANEXO III - Preencher'!V1092</f>
        <v>0</v>
      </c>
      <c r="V1083" s="17">
        <f t="shared" si="100"/>
        <v>61.87</v>
      </c>
      <c r="W1083" s="18" t="str">
        <f>IF('[1]TCE - ANEXO III - Preencher'!X1092="","",'[1]TCE - ANEXO III - Preencher'!X1092)</f>
        <v>AUXILIO CRECHE</v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229.27210000000002</v>
      </c>
    </row>
    <row r="1084" spans="1:28">
      <c r="A1084" s="9">
        <f>IFERROR(VLOOKUP(B1084,'[1]DADOS (OCULTAR)'!$P$3:$R$56,3,0),"")</f>
        <v>10988301000633</v>
      </c>
      <c r="B1084" s="10" t="str">
        <f>'[1]TCE - ANEXO III - Preencher'!C1093</f>
        <v>HOSPITAL PELÓPIDAS SILVEIRA</v>
      </c>
      <c r="C1084" s="11"/>
      <c r="D1084" s="12" t="str">
        <f>'[1]TCE - ANEXO III - Preencher'!E1093</f>
        <v>VALERIA CRISTINA DE ANDRADE</v>
      </c>
      <c r="E1084" s="10" t="str">
        <f>IF('[1]TCE - ANEXO III - Preencher'!F1093="4 - Assistência Odontológica","2 - Outros Profissionais da Saúde",'[1]TCE - ANEXO III - Preencher'!F1093)</f>
        <v>3 - Administrativo</v>
      </c>
      <c r="F1084" s="13">
        <f>'[1]TCE - ANEXO III - Preencher'!G1093</f>
        <v>516345</v>
      </c>
      <c r="G1084" s="14">
        <f>IF('[1]TCE - ANEXO III - Preencher'!H1093="","",'[1]TCE - ANEXO III - Preencher'!H1093)</f>
        <v>44136</v>
      </c>
      <c r="H1084" s="15">
        <f>'[1]TCE - ANEXO III - Preencher'!I1093</f>
        <v>13.0625</v>
      </c>
      <c r="I1084" s="15">
        <f>'[1]TCE - ANEXO III - Preencher'!J1093</f>
        <v>104.5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1.1599999999999999</v>
      </c>
      <c r="O1084" s="16">
        <f>'[1]TCE - ANEXO III - Preencher'!P1093</f>
        <v>0</v>
      </c>
      <c r="P1084" s="17">
        <f t="shared" si="98"/>
        <v>1.1599999999999999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118.7225</v>
      </c>
    </row>
    <row r="1085" spans="1:28">
      <c r="A1085" s="9">
        <f>IFERROR(VLOOKUP(B1085,'[1]DADOS (OCULTAR)'!$P$3:$R$56,3,0),"")</f>
        <v>10988301000633</v>
      </c>
      <c r="B1085" s="10" t="str">
        <f>'[1]TCE - ANEXO III - Preencher'!C1094</f>
        <v>HOSPITAL PELÓPIDAS SILVEIRA</v>
      </c>
      <c r="C1085" s="11"/>
      <c r="D1085" s="12" t="str">
        <f>'[1]TCE - ANEXO III - Preencher'!E1094</f>
        <v>VALERIA DE LIMA GOMES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>
        <f>'[1]TCE - ANEXO III - Preencher'!G1094</f>
        <v>322205</v>
      </c>
      <c r="G1085" s="14">
        <f>IF('[1]TCE - ANEXO III - Preencher'!H1094="","",'[1]TCE - ANEXO III - Preencher'!H1094)</f>
        <v>44136</v>
      </c>
      <c r="H1085" s="15">
        <f>'[1]TCE - ANEXO III - Preencher'!I1094</f>
        <v>13.253499999999999</v>
      </c>
      <c r="I1085" s="15">
        <f>'[1]TCE - ANEXO III - Preencher'!J1094</f>
        <v>106.02799999999999</v>
      </c>
      <c r="J1085" s="15">
        <f>'[1]TCE - ANEXO III - Preencher'!K1094</f>
        <v>0</v>
      </c>
      <c r="K1085" s="16">
        <f>'[1]TCE - ANEXO III - Preencher'!L1094</f>
        <v>103.99279411764699</v>
      </c>
      <c r="L1085" s="16">
        <f>'[1]TCE - ANEXO III - Preencher'!M1094</f>
        <v>20.9</v>
      </c>
      <c r="M1085" s="16">
        <f t="shared" si="97"/>
        <v>83.092794117647003</v>
      </c>
      <c r="N1085" s="16">
        <f>'[1]TCE - ANEXO III - Preencher'!O1094</f>
        <v>1.1599999999999999</v>
      </c>
      <c r="O1085" s="16">
        <f>'[1]TCE - ANEXO III - Preencher'!P1094</f>
        <v>0</v>
      </c>
      <c r="P1085" s="17">
        <f t="shared" si="98"/>
        <v>1.1599999999999999</v>
      </c>
      <c r="Q1085" s="16">
        <f>'[1]TCE - ANEXO III - Preencher'!R1094</f>
        <v>103.5</v>
      </c>
      <c r="R1085" s="16">
        <f>'[1]TCE - ANEXO III - Preencher'!S1094</f>
        <v>62.7</v>
      </c>
      <c r="S1085" s="17">
        <f t="shared" si="99"/>
        <v>40.799999999999997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244.334294117647</v>
      </c>
    </row>
    <row r="1086" spans="1:28">
      <c r="A1086" s="9">
        <f>IFERROR(VLOOKUP(B1086,'[1]DADOS (OCULTAR)'!$P$3:$R$56,3,0),"")</f>
        <v>10988301000633</v>
      </c>
      <c r="B1086" s="10" t="str">
        <f>'[1]TCE - ANEXO III - Preencher'!C1095</f>
        <v>HOSPITAL PELÓPIDAS SILVEIRA</v>
      </c>
      <c r="C1086" s="11"/>
      <c r="D1086" s="12" t="str">
        <f>'[1]TCE - ANEXO III - Preencher'!E1095</f>
        <v>VALERIA JANUARIO DAS NEVES</v>
      </c>
      <c r="E1086" s="10" t="str">
        <f>IF('[1]TCE - ANEXO III - Preencher'!F1095="4 - Assistência Odontológica","2 - Outros Profissionais da Saúde",'[1]TCE - ANEXO III - Preencher'!F1095)</f>
        <v>3 - Administrativo</v>
      </c>
      <c r="F1086" s="13">
        <f>'[1]TCE - ANEXO III - Preencher'!G1095</f>
        <v>516345</v>
      </c>
      <c r="G1086" s="14">
        <f>IF('[1]TCE - ANEXO III - Preencher'!H1095="","",'[1]TCE - ANEXO III - Preencher'!H1095)</f>
        <v>44136</v>
      </c>
      <c r="H1086" s="15">
        <f>'[1]TCE - ANEXO III - Preencher'!I1095</f>
        <v>12.540000000000001</v>
      </c>
      <c r="I1086" s="15">
        <f>'[1]TCE - ANEXO III - Preencher'!J1095</f>
        <v>112.86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1.1599999999999999</v>
      </c>
      <c r="O1086" s="16">
        <f>'[1]TCE - ANEXO III - Preencher'!P1095</f>
        <v>0</v>
      </c>
      <c r="P1086" s="17">
        <f t="shared" si="98"/>
        <v>1.1599999999999999</v>
      </c>
      <c r="Q1086" s="16">
        <f>'[1]TCE - ANEXO III - Preencher'!R1095</f>
        <v>103.5</v>
      </c>
      <c r="R1086" s="16">
        <f>'[1]TCE - ANEXO III - Preencher'!S1095</f>
        <v>62.7</v>
      </c>
      <c r="S1086" s="17">
        <f t="shared" si="99"/>
        <v>40.799999999999997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167.36</v>
      </c>
    </row>
    <row r="1087" spans="1:28">
      <c r="A1087" s="9">
        <f>IFERROR(VLOOKUP(B1087,'[1]DADOS (OCULTAR)'!$P$3:$R$56,3,0),"")</f>
        <v>10988301000633</v>
      </c>
      <c r="B1087" s="10" t="str">
        <f>'[1]TCE - ANEXO III - Preencher'!C1096</f>
        <v>HOSPITAL PELÓPIDAS SILVEIRA</v>
      </c>
      <c r="C1087" s="11"/>
      <c r="D1087" s="12" t="str">
        <f>'[1]TCE - ANEXO III - Preencher'!E1096</f>
        <v>VALERIA PAULINA DA HORA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>
        <f>'[1]TCE - ANEXO III - Preencher'!G1096</f>
        <v>322205</v>
      </c>
      <c r="G1087" s="14">
        <f>IF('[1]TCE - ANEXO III - Preencher'!H1096="","",'[1]TCE - ANEXO III - Preencher'!H1096)</f>
        <v>44136</v>
      </c>
      <c r="H1087" s="15">
        <f>'[1]TCE - ANEXO III - Preencher'!I1096</f>
        <v>13.0625</v>
      </c>
      <c r="I1087" s="15">
        <f>'[1]TCE - ANEXO III - Preencher'!J1096</f>
        <v>104.5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1.1599999999999999</v>
      </c>
      <c r="O1087" s="16">
        <f>'[1]TCE - ANEXO III - Preencher'!P1096</f>
        <v>0</v>
      </c>
      <c r="P1087" s="17">
        <f t="shared" si="98"/>
        <v>1.1599999999999999</v>
      </c>
      <c r="Q1087" s="16">
        <f>'[1]TCE - ANEXO III - Preencher'!R1096</f>
        <v>244.5</v>
      </c>
      <c r="R1087" s="16">
        <f>'[1]TCE - ANEXO III - Preencher'!S1096</f>
        <v>62.7</v>
      </c>
      <c r="S1087" s="17">
        <f t="shared" si="99"/>
        <v>181.8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300.52250000000004</v>
      </c>
    </row>
    <row r="1088" spans="1:28">
      <c r="A1088" s="9">
        <f>IFERROR(VLOOKUP(B1088,'[1]DADOS (OCULTAR)'!$P$3:$R$56,3,0),"")</f>
        <v>10988301000633</v>
      </c>
      <c r="B1088" s="10" t="str">
        <f>'[1]TCE - ANEXO III - Preencher'!C1097</f>
        <v>HOSPITAL PELÓPIDAS SILVEIRA</v>
      </c>
      <c r="C1088" s="11"/>
      <c r="D1088" s="12" t="str">
        <f>'[1]TCE - ANEXO III - Preencher'!E1097</f>
        <v>VALQUIRIA PEREIRA DE ANDRADE MASCARENHAS</v>
      </c>
      <c r="E1088" s="10" t="str">
        <f>IF('[1]TCE - ANEXO III - Preencher'!F1097="4 - Assistência Odontológica","2 - Outros Profissionais da Saúde",'[1]TCE - ANEXO III - Preencher'!F1097)</f>
        <v>3 - Administrativo</v>
      </c>
      <c r="F1088" s="13">
        <f>'[1]TCE - ANEXO III - Preencher'!G1097</f>
        <v>513430</v>
      </c>
      <c r="G1088" s="14">
        <f>IF('[1]TCE - ANEXO III - Preencher'!H1097="","",'[1]TCE - ANEXO III - Preencher'!H1097)</f>
        <v>44136</v>
      </c>
      <c r="H1088" s="15">
        <f>'[1]TCE - ANEXO III - Preencher'!I1097</f>
        <v>12.528599999999999</v>
      </c>
      <c r="I1088" s="15">
        <f>'[1]TCE - ANEXO III - Preencher'!J1097</f>
        <v>100.22879999999999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1.1599999999999999</v>
      </c>
      <c r="O1088" s="16">
        <f>'[1]TCE - ANEXO III - Preencher'!P1097</f>
        <v>0</v>
      </c>
      <c r="P1088" s="17">
        <f t="shared" si="98"/>
        <v>1.1599999999999999</v>
      </c>
      <c r="Q1088" s="16">
        <f>'[1]TCE - ANEXO III - Preencher'!R1097</f>
        <v>207</v>
      </c>
      <c r="R1088" s="16">
        <f>'[1]TCE - ANEXO III - Preencher'!S1097</f>
        <v>62.7</v>
      </c>
      <c r="S1088" s="17">
        <f t="shared" si="99"/>
        <v>144.30000000000001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258.2174</v>
      </c>
    </row>
    <row r="1089" spans="1:28">
      <c r="A1089" s="9">
        <f>IFERROR(VLOOKUP(B1089,'[1]DADOS (OCULTAR)'!$P$3:$R$56,3,0),"")</f>
        <v>10988301000633</v>
      </c>
      <c r="B1089" s="10" t="str">
        <f>'[1]TCE - ANEXO III - Preencher'!C1098</f>
        <v>HOSPITAL PELÓPIDAS SILVEIRA</v>
      </c>
      <c r="C1089" s="11"/>
      <c r="D1089" s="12" t="str">
        <f>'[1]TCE - ANEXO III - Preencher'!E1098</f>
        <v>VALTER SAMPAIO ALVES</v>
      </c>
      <c r="E1089" s="10" t="str">
        <f>IF('[1]TCE - ANEXO III - Preencher'!F1098="4 - Assistência Odontológica","2 - Outros Profissionais da Saúde",'[1]TCE - ANEXO III - Preencher'!F1098)</f>
        <v>3 - Administrativo</v>
      </c>
      <c r="F1089" s="13">
        <f>'[1]TCE - ANEXO III - Preencher'!G1098</f>
        <v>513505</v>
      </c>
      <c r="G1089" s="14">
        <f>IF('[1]TCE - ANEXO III - Preencher'!H1098="","",'[1]TCE - ANEXO III - Preencher'!H1098)</f>
        <v>44136</v>
      </c>
      <c r="H1089" s="15">
        <f>'[1]TCE - ANEXO III - Preencher'!I1098</f>
        <v>18.697900000000001</v>
      </c>
      <c r="I1089" s="15">
        <f>'[1]TCE - ANEXO III - Preencher'!J1098</f>
        <v>149.58320000000001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1.1599999999999999</v>
      </c>
      <c r="O1089" s="16">
        <f>'[1]TCE - ANEXO III - Preencher'!P1098</f>
        <v>0</v>
      </c>
      <c r="P1089" s="17">
        <f t="shared" si="98"/>
        <v>1.1599999999999999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169.44110000000001</v>
      </c>
    </row>
    <row r="1090" spans="1:28">
      <c r="A1090" s="9">
        <f>IFERROR(VLOOKUP(B1090,'[1]DADOS (OCULTAR)'!$P$3:$R$56,3,0),"")</f>
        <v>10988301000633</v>
      </c>
      <c r="B1090" s="10" t="str">
        <f>'[1]TCE - ANEXO III - Preencher'!C1099</f>
        <v>HOSPITAL PELÓPIDAS SILVEIRA</v>
      </c>
      <c r="C1090" s="11"/>
      <c r="D1090" s="12" t="str">
        <f>'[1]TCE - ANEXO III - Preencher'!E1099</f>
        <v>VANESSA CORDEIRO PINTO VERAS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>
        <f>'[1]TCE - ANEXO III - Preencher'!G1099</f>
        <v>223605</v>
      </c>
      <c r="G1090" s="14">
        <f>IF('[1]TCE - ANEXO III - Preencher'!H1099="","",'[1]TCE - ANEXO III - Preencher'!H1099)</f>
        <v>44136</v>
      </c>
      <c r="H1090" s="15">
        <f>'[1]TCE - ANEXO III - Preencher'!I1099</f>
        <v>26.993400000000001</v>
      </c>
      <c r="I1090" s="15">
        <f>'[1]TCE - ANEXO III - Preencher'!J1099</f>
        <v>215.94720000000001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2.44</v>
      </c>
      <c r="O1090" s="16">
        <f>'[1]TCE - ANEXO III - Preencher'!P1099</f>
        <v>0</v>
      </c>
      <c r="P1090" s="17">
        <f t="shared" si="98"/>
        <v>2.44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245.38060000000002</v>
      </c>
    </row>
    <row r="1091" spans="1:28">
      <c r="A1091" s="9">
        <f>IFERROR(VLOOKUP(B1091,'[1]DADOS (OCULTAR)'!$P$3:$R$56,3,0),"")</f>
        <v>10988301000633</v>
      </c>
      <c r="B1091" s="10" t="str">
        <f>'[1]TCE - ANEXO III - Preencher'!C1100</f>
        <v>HOSPITAL PELÓPIDAS SILVEIRA</v>
      </c>
      <c r="C1091" s="11"/>
      <c r="D1091" s="12" t="str">
        <f>'[1]TCE - ANEXO III - Preencher'!E1100</f>
        <v>VANESSA CRISTINA FRAGOSO CASSIANO</v>
      </c>
      <c r="E1091" s="10" t="str">
        <f>IF('[1]TCE - ANEXO III - Preencher'!F1100="4 - Assistência Odontológica","2 - Outros Profissionais da Saúde",'[1]TCE - ANEXO III - Preencher'!F1100)</f>
        <v>1 - Médico</v>
      </c>
      <c r="F1091" s="13">
        <f>'[1]TCE - ANEXO III - Preencher'!G1100</f>
        <v>225125</v>
      </c>
      <c r="G1091" s="14">
        <f>IF('[1]TCE - ANEXO III - Preencher'!H1100="","",'[1]TCE - ANEXO III - Preencher'!H1100)</f>
        <v>44136</v>
      </c>
      <c r="H1091" s="15">
        <f>'[1]TCE - ANEXO III - Preencher'!I1100</f>
        <v>37.880800000000001</v>
      </c>
      <c r="I1091" s="15">
        <f>'[1]TCE - ANEXO III - Preencher'!J1100</f>
        <v>303.04640000000001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9.2766149999999996</v>
      </c>
      <c r="O1091" s="16">
        <f>'[1]TCE - ANEXO III - Preencher'!P1100</f>
        <v>0</v>
      </c>
      <c r="P1091" s="17">
        <f t="shared" si="98"/>
        <v>9.2766149999999996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350.20381500000002</v>
      </c>
    </row>
    <row r="1092" spans="1:28">
      <c r="A1092" s="9">
        <f>IFERROR(VLOOKUP(B1092,'[1]DADOS (OCULTAR)'!$P$3:$R$56,3,0),"")</f>
        <v>10988301000633</v>
      </c>
      <c r="B1092" s="10" t="str">
        <f>'[1]TCE - ANEXO III - Preencher'!C1101</f>
        <v>HOSPITAL PELÓPIDAS SILVEIRA</v>
      </c>
      <c r="C1092" s="11"/>
      <c r="D1092" s="12" t="str">
        <f>'[1]TCE - ANEXO III - Preencher'!E1101</f>
        <v>VANESSA NAYARA LOPES SOARES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>
        <f>'[1]TCE - ANEXO III - Preencher'!G1101</f>
        <v>223505</v>
      </c>
      <c r="G1092" s="14">
        <f>IF('[1]TCE - ANEXO III - Preencher'!H1101="","",'[1]TCE - ANEXO III - Preencher'!H1101)</f>
        <v>44136</v>
      </c>
      <c r="H1092" s="15">
        <f>'[1]TCE - ANEXO III - Preencher'!I1101</f>
        <v>32.852899999999998</v>
      </c>
      <c r="I1092" s="15">
        <f>'[1]TCE - ANEXO III - Preencher'!J1101</f>
        <v>265.56560000000002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2.44</v>
      </c>
      <c r="O1092" s="16">
        <f>'[1]TCE - ANEXO III - Preencher'!P1101</f>
        <v>0</v>
      </c>
      <c r="P1092" s="17">
        <f t="shared" ref="P1092:P1155" si="104">N1092-O1092</f>
        <v>2.44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300.85849999999999</v>
      </c>
    </row>
    <row r="1093" spans="1:28">
      <c r="A1093" s="9">
        <f>IFERROR(VLOOKUP(B1093,'[1]DADOS (OCULTAR)'!$P$3:$R$56,3,0),"")</f>
        <v>10988301000633</v>
      </c>
      <c r="B1093" s="10" t="str">
        <f>'[1]TCE - ANEXO III - Preencher'!C1102</f>
        <v>HOSPITAL PELÓPIDAS SILVEIRA</v>
      </c>
      <c r="C1093" s="11"/>
      <c r="D1093" s="12" t="str">
        <f>'[1]TCE - ANEXO III - Preencher'!E1102</f>
        <v>VERA LUCIA ANDRADE DO NASCIMENTO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>
        <f>'[1]TCE - ANEXO III - Preencher'!G1102</f>
        <v>322205</v>
      </c>
      <c r="G1093" s="14">
        <f>IF('[1]TCE - ANEXO III - Preencher'!H1102="","",'[1]TCE - ANEXO III - Preencher'!H1102)</f>
        <v>44136</v>
      </c>
      <c r="H1093" s="15">
        <f>'[1]TCE - ANEXO III - Preencher'!I1102</f>
        <v>14.764900000000001</v>
      </c>
      <c r="I1093" s="15">
        <f>'[1]TCE - ANEXO III - Preencher'!J1102</f>
        <v>118.11920000000001</v>
      </c>
      <c r="J1093" s="15">
        <f>'[1]TCE - ANEXO III - Preencher'!K1102</f>
        <v>0</v>
      </c>
      <c r="K1093" s="16">
        <f>'[1]TCE - ANEXO III - Preencher'!L1102</f>
        <v>103.99279411764699</v>
      </c>
      <c r="L1093" s="16">
        <f>'[1]TCE - ANEXO III - Preencher'!M1102</f>
        <v>20.9</v>
      </c>
      <c r="M1093" s="16">
        <f t="shared" si="103"/>
        <v>83.092794117647003</v>
      </c>
      <c r="N1093" s="16">
        <f>'[1]TCE - ANEXO III - Preencher'!O1102</f>
        <v>1.1599999999999999</v>
      </c>
      <c r="O1093" s="16">
        <f>'[1]TCE - ANEXO III - Preencher'!P1102</f>
        <v>0</v>
      </c>
      <c r="P1093" s="17">
        <f t="shared" si="104"/>
        <v>1.1599999999999999</v>
      </c>
      <c r="Q1093" s="16">
        <f>'[1]TCE - ANEXO III - Preencher'!R1102</f>
        <v>207</v>
      </c>
      <c r="R1093" s="16">
        <f>'[1]TCE - ANEXO III - Preencher'!S1102</f>
        <v>62.7</v>
      </c>
      <c r="S1093" s="17">
        <f t="shared" si="105"/>
        <v>144.30000000000001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361.43689411764706</v>
      </c>
    </row>
    <row r="1094" spans="1:28">
      <c r="A1094" s="9">
        <f>IFERROR(VLOOKUP(B1094,'[1]DADOS (OCULTAR)'!$P$3:$R$56,3,0),"")</f>
        <v>10988301000633</v>
      </c>
      <c r="B1094" s="10" t="str">
        <f>'[1]TCE - ANEXO III - Preencher'!C1103</f>
        <v>HOSPITAL PELÓPIDAS SILVEIRA</v>
      </c>
      <c r="C1094" s="11"/>
      <c r="D1094" s="12" t="str">
        <f>'[1]TCE - ANEXO III - Preencher'!E1103</f>
        <v>VERA LUCIA GOUVEIA BERNARDO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>
        <f>'[1]TCE - ANEXO III - Preencher'!G1103</f>
        <v>322205</v>
      </c>
      <c r="G1094" s="14">
        <f>IF('[1]TCE - ANEXO III - Preencher'!H1103="","",'[1]TCE - ANEXO III - Preencher'!H1103)</f>
        <v>44136</v>
      </c>
      <c r="H1094" s="15">
        <f>'[1]TCE - ANEXO III - Preencher'!I1103</f>
        <v>20.492800000000003</v>
      </c>
      <c r="I1094" s="15">
        <f>'[1]TCE - ANEXO III - Preencher'!J1103</f>
        <v>163.94240000000002</v>
      </c>
      <c r="J1094" s="15">
        <f>'[1]TCE - ANEXO III - Preencher'!K1103</f>
        <v>0</v>
      </c>
      <c r="K1094" s="16">
        <f>'[1]TCE - ANEXO III - Preencher'!L1103</f>
        <v>103.99279411764699</v>
      </c>
      <c r="L1094" s="16">
        <f>'[1]TCE - ANEXO III - Preencher'!M1103</f>
        <v>20.9</v>
      </c>
      <c r="M1094" s="16">
        <f t="shared" si="103"/>
        <v>83.092794117647003</v>
      </c>
      <c r="N1094" s="16">
        <f>'[1]TCE - ANEXO III - Preencher'!O1103</f>
        <v>1.1599999999999999</v>
      </c>
      <c r="O1094" s="16">
        <f>'[1]TCE - ANEXO III - Preencher'!P1103</f>
        <v>0</v>
      </c>
      <c r="P1094" s="17">
        <f t="shared" si="104"/>
        <v>1.1599999999999999</v>
      </c>
      <c r="Q1094" s="16">
        <f>'[1]TCE - ANEXO III - Preencher'!R1103</f>
        <v>244.5</v>
      </c>
      <c r="R1094" s="16">
        <f>'[1]TCE - ANEXO III - Preencher'!S1103</f>
        <v>58.52</v>
      </c>
      <c r="S1094" s="17">
        <f t="shared" si="105"/>
        <v>185.98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454.66799411764703</v>
      </c>
    </row>
    <row r="1095" spans="1:28">
      <c r="A1095" s="9">
        <f>IFERROR(VLOOKUP(B1095,'[1]DADOS (OCULTAR)'!$P$3:$R$56,3,0),"")</f>
        <v>10988301000633</v>
      </c>
      <c r="B1095" s="10" t="str">
        <f>'[1]TCE - ANEXO III - Preencher'!C1104</f>
        <v>HOSPITAL PELÓPIDAS SILVEIRA</v>
      </c>
      <c r="C1095" s="11"/>
      <c r="D1095" s="12" t="str">
        <f>'[1]TCE - ANEXO III - Preencher'!E1104</f>
        <v>VERONICA EMILE SANTOS DE ARAUJO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>
        <f>'[1]TCE - ANEXO III - Preencher'!G1104</f>
        <v>223505</v>
      </c>
      <c r="G1095" s="14">
        <f>IF('[1]TCE - ANEXO III - Preencher'!H1104="","",'[1]TCE - ANEXO III - Preencher'!H1104)</f>
        <v>44136</v>
      </c>
      <c r="H1095" s="15">
        <f>'[1]TCE - ANEXO III - Preencher'!I1104</f>
        <v>37.793400000000005</v>
      </c>
      <c r="I1095" s="15">
        <f>'[1]TCE - ANEXO III - Preencher'!J1104</f>
        <v>305.08960000000002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2.44</v>
      </c>
      <c r="O1095" s="16">
        <f>'[1]TCE - ANEXO III - Preencher'!P1104</f>
        <v>0</v>
      </c>
      <c r="P1095" s="17">
        <f t="shared" si="104"/>
        <v>2.44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345.32300000000004</v>
      </c>
    </row>
    <row r="1096" spans="1:28">
      <c r="A1096" s="9">
        <f>IFERROR(VLOOKUP(B1096,'[1]DADOS (OCULTAR)'!$P$3:$R$56,3,0),"")</f>
        <v>10988301000633</v>
      </c>
      <c r="B1096" s="10" t="str">
        <f>'[1]TCE - ANEXO III - Preencher'!C1105</f>
        <v>HOSPITAL PELÓPIDAS SILVEIRA</v>
      </c>
      <c r="C1096" s="11"/>
      <c r="D1096" s="12" t="str">
        <f>'[1]TCE - ANEXO III - Preencher'!E1105</f>
        <v>VERONICA FERREIRA MARQUES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>
        <f>'[1]TCE - ANEXO III - Preencher'!G1105</f>
        <v>223505</v>
      </c>
      <c r="G1096" s="14">
        <f>IF('[1]TCE - ANEXO III - Preencher'!H1105="","",'[1]TCE - ANEXO III - Preencher'!H1105)</f>
        <v>44136</v>
      </c>
      <c r="H1096" s="15">
        <f>'[1]TCE - ANEXO III - Preencher'!I1105</f>
        <v>27.7683</v>
      </c>
      <c r="I1096" s="15">
        <f>'[1]TCE - ANEXO III - Preencher'!J1105</f>
        <v>230.2312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2.44</v>
      </c>
      <c r="O1096" s="16">
        <f>'[1]TCE - ANEXO III - Preencher'!P1105</f>
        <v>0</v>
      </c>
      <c r="P1096" s="17">
        <f t="shared" si="104"/>
        <v>2.44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260.43950000000001</v>
      </c>
    </row>
    <row r="1097" spans="1:28">
      <c r="A1097" s="9">
        <f>IFERROR(VLOOKUP(B1097,'[1]DADOS (OCULTAR)'!$P$3:$R$56,3,0),"")</f>
        <v>10988301000633</v>
      </c>
      <c r="B1097" s="10" t="str">
        <f>'[1]TCE - ANEXO III - Preencher'!C1106</f>
        <v>HOSPITAL PELÓPIDAS SILVEIRA</v>
      </c>
      <c r="C1097" s="11"/>
      <c r="D1097" s="12" t="str">
        <f>'[1]TCE - ANEXO III - Preencher'!E1106</f>
        <v>VERONICA MARIA BATISTA DE SOUZA</v>
      </c>
      <c r="E1097" s="10" t="str">
        <f>IF('[1]TCE - ANEXO III - Preencher'!F1106="4 - Assistência Odontológica","2 - Outros Profissionais da Saúde",'[1]TCE - ANEXO III - Preencher'!F1106)</f>
        <v>3 - Administrativo</v>
      </c>
      <c r="F1097" s="13">
        <f>'[1]TCE - ANEXO III - Preencher'!G1106</f>
        <v>763210</v>
      </c>
      <c r="G1097" s="14">
        <f>IF('[1]TCE - ANEXO III - Preencher'!H1106="","",'[1]TCE - ANEXO III - Preencher'!H1106)</f>
        <v>44136</v>
      </c>
      <c r="H1097" s="15">
        <f>'[1]TCE - ANEXO III - Preencher'!I1106</f>
        <v>11.88</v>
      </c>
      <c r="I1097" s="15">
        <f>'[1]TCE - ANEXO III - Preencher'!J1106</f>
        <v>95.04</v>
      </c>
      <c r="J1097" s="15">
        <f>'[1]TCE - ANEXO III - Preencher'!K1106</f>
        <v>0</v>
      </c>
      <c r="K1097" s="16">
        <f>'[1]TCE - ANEXO III - Preencher'!L1106</f>
        <v>103.99279411764699</v>
      </c>
      <c r="L1097" s="16">
        <f>'[1]TCE - ANEXO III - Preencher'!M1106</f>
        <v>23.76</v>
      </c>
      <c r="M1097" s="16">
        <f t="shared" si="103"/>
        <v>80.232794117646989</v>
      </c>
      <c r="N1097" s="16">
        <f>'[1]TCE - ANEXO III - Preencher'!O1106</f>
        <v>1.1599999999999999</v>
      </c>
      <c r="O1097" s="16">
        <f>'[1]TCE - ANEXO III - Preencher'!P1106</f>
        <v>0</v>
      </c>
      <c r="P1097" s="17">
        <f t="shared" si="104"/>
        <v>1.1599999999999999</v>
      </c>
      <c r="Q1097" s="16">
        <f>'[1]TCE - ANEXO III - Preencher'!R1106</f>
        <v>103.5</v>
      </c>
      <c r="R1097" s="16">
        <f>'[1]TCE - ANEXO III - Preencher'!S1106</f>
        <v>71.28</v>
      </c>
      <c r="S1097" s="17">
        <f t="shared" si="105"/>
        <v>32.22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220.53279411764697</v>
      </c>
    </row>
    <row r="1098" spans="1:28">
      <c r="A1098" s="9">
        <f>IFERROR(VLOOKUP(B1098,'[1]DADOS (OCULTAR)'!$P$3:$R$56,3,0),"")</f>
        <v>10988301000633</v>
      </c>
      <c r="B1098" s="10" t="str">
        <f>'[1]TCE - ANEXO III - Preencher'!C1107</f>
        <v>HOSPITAL PELÓPIDAS SILVEIRA</v>
      </c>
      <c r="C1098" s="11"/>
      <c r="D1098" s="12" t="str">
        <f>'[1]TCE - ANEXO III - Preencher'!E1107</f>
        <v>VERONICA MARIA SANTOS SILVA</v>
      </c>
      <c r="E1098" s="10" t="str">
        <f>IF('[1]TCE - ANEXO III - Preencher'!F1107="4 - Assistência Odontológica","2 - Outros Profissionais da Saúde",'[1]TCE - ANEXO III - Preencher'!F1107)</f>
        <v>2 - Outros Profissionais da Saúde</v>
      </c>
      <c r="F1098" s="13">
        <f>'[1]TCE - ANEXO III - Preencher'!G1107</f>
        <v>322205</v>
      </c>
      <c r="G1098" s="14">
        <f>IF('[1]TCE - ANEXO III - Preencher'!H1107="","",'[1]TCE - ANEXO III - Preencher'!H1107)</f>
        <v>44136</v>
      </c>
      <c r="H1098" s="15">
        <f>'[1]TCE - ANEXO III - Preencher'!I1107</f>
        <v>14.6585</v>
      </c>
      <c r="I1098" s="15">
        <f>'[1]TCE - ANEXO III - Preencher'!J1107</f>
        <v>117.268</v>
      </c>
      <c r="J1098" s="15">
        <f>'[1]TCE - ANEXO III - Preencher'!K1107</f>
        <v>0</v>
      </c>
      <c r="K1098" s="16">
        <f>'[1]TCE - ANEXO III - Preencher'!L1107</f>
        <v>103.99279411764699</v>
      </c>
      <c r="L1098" s="16">
        <f>'[1]TCE - ANEXO III - Preencher'!M1107</f>
        <v>20.9</v>
      </c>
      <c r="M1098" s="16">
        <f t="shared" si="103"/>
        <v>83.092794117647003</v>
      </c>
      <c r="N1098" s="16">
        <f>'[1]TCE - ANEXO III - Preencher'!O1107</f>
        <v>1.1599999999999999</v>
      </c>
      <c r="O1098" s="16">
        <f>'[1]TCE - ANEXO III - Preencher'!P1107</f>
        <v>0</v>
      </c>
      <c r="P1098" s="17">
        <f t="shared" si="104"/>
        <v>1.1599999999999999</v>
      </c>
      <c r="Q1098" s="16">
        <f>'[1]TCE - ANEXO III - Preencher'!R1107</f>
        <v>211.5</v>
      </c>
      <c r="R1098" s="16">
        <f>'[1]TCE - ANEXO III - Preencher'!S1107</f>
        <v>62.7</v>
      </c>
      <c r="S1098" s="17">
        <f t="shared" si="105"/>
        <v>148.80000000000001</v>
      </c>
      <c r="T1098" s="16">
        <f>'[1]TCE - ANEXO III - Preencher'!U1107</f>
        <v>132.22</v>
      </c>
      <c r="U1098" s="16">
        <f>'[1]TCE - ANEXO III - Preencher'!V1107</f>
        <v>0</v>
      </c>
      <c r="V1098" s="17">
        <f t="shared" si="106"/>
        <v>132.22</v>
      </c>
      <c r="W1098" s="18" t="str">
        <f>IF('[1]TCE - ANEXO III - Preencher'!X1107="","",'[1]TCE - ANEXO III - Preencher'!X1107)</f>
        <v>AUXILIO CRECHE</v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497.19929411764701</v>
      </c>
    </row>
    <row r="1099" spans="1:28">
      <c r="A1099" s="9">
        <f>IFERROR(VLOOKUP(B1099,'[1]DADOS (OCULTAR)'!$P$3:$R$56,3,0),"")</f>
        <v>10988301000633</v>
      </c>
      <c r="B1099" s="10" t="str">
        <f>'[1]TCE - ANEXO III - Preencher'!C1108</f>
        <v>HOSPITAL PELÓPIDAS SILVEIRA</v>
      </c>
      <c r="C1099" s="11"/>
      <c r="D1099" s="12" t="str">
        <f>'[1]TCE - ANEXO III - Preencher'!E1108</f>
        <v>VERONICA VALERIA DOS SANTOS</v>
      </c>
      <c r="E1099" s="10" t="str">
        <f>IF('[1]TCE - ANEXO III - Preencher'!F1108="4 - Assistência Odontológica","2 - Outros Profissionais da Saúde",'[1]TCE - ANEXO III - Preencher'!F1108)</f>
        <v>2 - Outros Profissionais da Saúde</v>
      </c>
      <c r="F1099" s="13">
        <f>'[1]TCE - ANEXO III - Preencher'!G1108</f>
        <v>322205</v>
      </c>
      <c r="G1099" s="14">
        <f>IF('[1]TCE - ANEXO III - Preencher'!H1108="","",'[1]TCE - ANEXO III - Preencher'!H1108)</f>
        <v>44136</v>
      </c>
      <c r="H1099" s="15">
        <f>'[1]TCE - ANEXO III - Preencher'!I1108</f>
        <v>12.594100000000001</v>
      </c>
      <c r="I1099" s="15">
        <f>'[1]TCE - ANEXO III - Preencher'!J1108</f>
        <v>100.75280000000001</v>
      </c>
      <c r="J1099" s="15">
        <f>'[1]TCE - ANEXO III - Preencher'!K1108</f>
        <v>0</v>
      </c>
      <c r="K1099" s="16">
        <f>'[1]TCE - ANEXO III - Preencher'!L1108</f>
        <v>103.99279411764699</v>
      </c>
      <c r="L1099" s="16">
        <f>'[1]TCE - ANEXO III - Preencher'!M1108</f>
        <v>20.9</v>
      </c>
      <c r="M1099" s="16">
        <f t="shared" si="103"/>
        <v>83.092794117647003</v>
      </c>
      <c r="N1099" s="16">
        <f>'[1]TCE - ANEXO III - Preencher'!O1108</f>
        <v>1.1599999999999999</v>
      </c>
      <c r="O1099" s="16">
        <f>'[1]TCE - ANEXO III - Preencher'!P1108</f>
        <v>0</v>
      </c>
      <c r="P1099" s="17">
        <f t="shared" si="104"/>
        <v>1.1599999999999999</v>
      </c>
      <c r="Q1099" s="16">
        <f>'[1]TCE - ANEXO III - Preencher'!R1108</f>
        <v>103.5</v>
      </c>
      <c r="R1099" s="16">
        <f>'[1]TCE - ANEXO III - Preencher'!S1108</f>
        <v>62.7</v>
      </c>
      <c r="S1099" s="17">
        <f t="shared" si="105"/>
        <v>40.799999999999997</v>
      </c>
      <c r="T1099" s="16">
        <f>'[1]TCE - ANEXO III - Preencher'!U1108</f>
        <v>66.11</v>
      </c>
      <c r="U1099" s="16">
        <f>'[1]TCE - ANEXO III - Preencher'!V1108</f>
        <v>0</v>
      </c>
      <c r="V1099" s="17">
        <f t="shared" si="106"/>
        <v>66.11</v>
      </c>
      <c r="W1099" s="18" t="str">
        <f>IF('[1]TCE - ANEXO III - Preencher'!X1108="","",'[1]TCE - ANEXO III - Preencher'!X1108)</f>
        <v>AUXILIO CRECHE</v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304.50969411764703</v>
      </c>
    </row>
    <row r="1100" spans="1:28">
      <c r="A1100" s="9">
        <f>IFERROR(VLOOKUP(B1100,'[1]DADOS (OCULTAR)'!$P$3:$R$56,3,0),"")</f>
        <v>10988301000633</v>
      </c>
      <c r="B1100" s="10" t="str">
        <f>'[1]TCE - ANEXO III - Preencher'!C1109</f>
        <v>HOSPITAL PELÓPIDAS SILVEIRA</v>
      </c>
      <c r="C1100" s="11"/>
      <c r="D1100" s="12" t="str">
        <f>'[1]TCE - ANEXO III - Preencher'!E1109</f>
        <v>VERONILDA MARIA DA SILVA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>
        <f>'[1]TCE - ANEXO III - Preencher'!G1109</f>
        <v>322205</v>
      </c>
      <c r="G1100" s="14">
        <f>IF('[1]TCE - ANEXO III - Preencher'!H1109="","",'[1]TCE - ANEXO III - Preencher'!H1109)</f>
        <v>44136</v>
      </c>
      <c r="H1100" s="15">
        <f>'[1]TCE - ANEXO III - Preencher'!I1109</f>
        <v>14.416600000000001</v>
      </c>
      <c r="I1100" s="15">
        <f>'[1]TCE - ANEXO III - Preencher'!J1109</f>
        <v>115.33280000000001</v>
      </c>
      <c r="J1100" s="15">
        <f>'[1]TCE - ANEXO III - Preencher'!K1109</f>
        <v>0</v>
      </c>
      <c r="K1100" s="16">
        <f>'[1]TCE - ANEXO III - Preencher'!L1109</f>
        <v>103.99279411764699</v>
      </c>
      <c r="L1100" s="16">
        <f>'[1]TCE - ANEXO III - Preencher'!M1109</f>
        <v>20.9</v>
      </c>
      <c r="M1100" s="16">
        <f t="shared" si="103"/>
        <v>83.092794117647003</v>
      </c>
      <c r="N1100" s="16">
        <f>'[1]TCE - ANEXO III - Preencher'!O1109</f>
        <v>1.1599999999999999</v>
      </c>
      <c r="O1100" s="16">
        <f>'[1]TCE - ANEXO III - Preencher'!P1109</f>
        <v>0</v>
      </c>
      <c r="P1100" s="17">
        <f t="shared" si="104"/>
        <v>1.1599999999999999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214.00219411764701</v>
      </c>
    </row>
    <row r="1101" spans="1:28">
      <c r="A1101" s="9">
        <f>IFERROR(VLOOKUP(B1101,'[1]DADOS (OCULTAR)'!$P$3:$R$56,3,0),"")</f>
        <v>10988301000633</v>
      </c>
      <c r="B1101" s="10" t="str">
        <f>'[1]TCE - ANEXO III - Preencher'!C1110</f>
        <v>HOSPITAL PELÓPIDAS SILVEIRA</v>
      </c>
      <c r="C1101" s="11"/>
      <c r="D1101" s="12" t="str">
        <f>'[1]TCE - ANEXO III - Preencher'!E1110</f>
        <v>VICTOR EMANUELL RIBEIRO DA SILVA</v>
      </c>
      <c r="E1101" s="10" t="str">
        <f>IF('[1]TCE - ANEXO III - Preencher'!F1110="4 - Assistência Odontológica","2 - Outros Profissionais da Saúde",'[1]TCE - ANEXO III - Preencher'!F1110)</f>
        <v>1 - Médico</v>
      </c>
      <c r="F1101" s="13">
        <f>'[1]TCE - ANEXO III - Preencher'!G1110</f>
        <v>225125</v>
      </c>
      <c r="G1101" s="14">
        <f>IF('[1]TCE - ANEXO III - Preencher'!H1110="","",'[1]TCE - ANEXO III - Preencher'!H1110)</f>
        <v>44136</v>
      </c>
      <c r="H1101" s="15">
        <f>'[1]TCE - ANEXO III - Preencher'!I1110</f>
        <v>90.714400000000012</v>
      </c>
      <c r="I1101" s="15">
        <f>'[1]TCE - ANEXO III - Preencher'!J1110</f>
        <v>725.7152000000001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9.2766149999999996</v>
      </c>
      <c r="O1101" s="16">
        <f>'[1]TCE - ANEXO III - Preencher'!P1110</f>
        <v>0</v>
      </c>
      <c r="P1101" s="17">
        <f t="shared" si="104"/>
        <v>9.2766149999999996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825.70621500000016</v>
      </c>
    </row>
    <row r="1102" spans="1:28">
      <c r="A1102" s="9">
        <f>IFERROR(VLOOKUP(B1102,'[1]DADOS (OCULTAR)'!$P$3:$R$56,3,0),"")</f>
        <v>10988301000633</v>
      </c>
      <c r="B1102" s="10" t="str">
        <f>'[1]TCE - ANEXO III - Preencher'!C1111</f>
        <v>HOSPITAL PELÓPIDAS SILVEIRA</v>
      </c>
      <c r="C1102" s="11"/>
      <c r="D1102" s="12" t="str">
        <f>'[1]TCE - ANEXO III - Preencher'!E1111</f>
        <v>VINICIUS DIOGO BERINGUEL FERNANDES DE ALMEIDA</v>
      </c>
      <c r="E1102" s="10" t="str">
        <f>IF('[1]TCE - ANEXO III - Preencher'!F1111="4 - Assistência Odontológica","2 - Outros Profissionais da Saúde",'[1]TCE - ANEXO III - Preencher'!F1111)</f>
        <v>1 - Médico</v>
      </c>
      <c r="F1102" s="13">
        <f>'[1]TCE - ANEXO III - Preencher'!G1111</f>
        <v>225125</v>
      </c>
      <c r="G1102" s="14">
        <f>IF('[1]TCE - ANEXO III - Preencher'!H1111="","",'[1]TCE - ANEXO III - Preencher'!H1111)</f>
        <v>44136</v>
      </c>
      <c r="H1102" s="15">
        <f>'[1]TCE - ANEXO III - Preencher'!I1111</f>
        <v>145.1018</v>
      </c>
      <c r="I1102" s="15">
        <f>'[1]TCE - ANEXO III - Preencher'!J1111</f>
        <v>1160.8144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9.2766149999999996</v>
      </c>
      <c r="O1102" s="16">
        <f>'[1]TCE - ANEXO III - Preencher'!P1111</f>
        <v>0</v>
      </c>
      <c r="P1102" s="17">
        <f t="shared" si="104"/>
        <v>9.2766149999999996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1315.1928149999999</v>
      </c>
    </row>
    <row r="1103" spans="1:28">
      <c r="A1103" s="9">
        <f>IFERROR(VLOOKUP(B1103,'[1]DADOS (OCULTAR)'!$P$3:$R$56,3,0),"")</f>
        <v>10988301000633</v>
      </c>
      <c r="B1103" s="10" t="str">
        <f>'[1]TCE - ANEXO III - Preencher'!C1112</f>
        <v>HOSPITAL PELÓPIDAS SILVEIRA</v>
      </c>
      <c r="C1103" s="11"/>
      <c r="D1103" s="12" t="str">
        <f>'[1]TCE - ANEXO III - Preencher'!E1112</f>
        <v>VIRGINIA MARIA MACIEL FERREIRA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>
        <f>'[1]TCE - ANEXO III - Preencher'!G1112</f>
        <v>223505</v>
      </c>
      <c r="G1103" s="14">
        <f>IF('[1]TCE - ANEXO III - Preencher'!H1112="","",'[1]TCE - ANEXO III - Preencher'!H1112)</f>
        <v>44136</v>
      </c>
      <c r="H1103" s="15">
        <f>'[1]TCE - ANEXO III - Preencher'!I1112</f>
        <v>26.0124</v>
      </c>
      <c r="I1103" s="15">
        <f>'[1]TCE - ANEXO III - Preencher'!J1112</f>
        <v>232.17199999999997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2.44</v>
      </c>
      <c r="O1103" s="16">
        <f>'[1]TCE - ANEXO III - Preencher'!P1112</f>
        <v>0</v>
      </c>
      <c r="P1103" s="17">
        <f t="shared" si="104"/>
        <v>2.44</v>
      </c>
      <c r="Q1103" s="16">
        <f>'[1]TCE - ANEXO III - Preencher'!R1112</f>
        <v>303.60000000000002</v>
      </c>
      <c r="R1103" s="16">
        <f>'[1]TCE - ANEXO III - Preencher'!S1112</f>
        <v>95.79</v>
      </c>
      <c r="S1103" s="17">
        <f t="shared" si="105"/>
        <v>207.81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468.43439999999998</v>
      </c>
    </row>
    <row r="1104" spans="1:28">
      <c r="A1104" s="9">
        <f>IFERROR(VLOOKUP(B1104,'[1]DADOS (OCULTAR)'!$P$3:$R$56,3,0),"")</f>
        <v>10988301000633</v>
      </c>
      <c r="B1104" s="10" t="str">
        <f>'[1]TCE - ANEXO III - Preencher'!C1113</f>
        <v>HOSPITAL PELÓPIDAS SILVEIRA</v>
      </c>
      <c r="C1104" s="11"/>
      <c r="D1104" s="12" t="str">
        <f>'[1]TCE - ANEXO III - Preencher'!E1113</f>
        <v>VITORIA CECILIA DOS SANTOS PIMENTA</v>
      </c>
      <c r="E1104" s="10" t="str">
        <f>IF('[1]TCE - ANEXO III - Preencher'!F1113="4 - Assistência Odontológica","2 - Outros Profissionais da Saúde",'[1]TCE - ANEXO III - Preencher'!F1113)</f>
        <v>3 - Administrativo</v>
      </c>
      <c r="F1104" s="13">
        <f>'[1]TCE - ANEXO III - Preencher'!G1113</f>
        <v>413115</v>
      </c>
      <c r="G1104" s="14">
        <f>IF('[1]TCE - ANEXO III - Preencher'!H1113="","",'[1]TCE - ANEXO III - Preencher'!H1113)</f>
        <v>44136</v>
      </c>
      <c r="H1104" s="15">
        <f>'[1]TCE - ANEXO III - Preencher'!I1113</f>
        <v>16.548300000000001</v>
      </c>
      <c r="I1104" s="15">
        <f>'[1]TCE - ANEXO III - Preencher'!J1113</f>
        <v>132.38640000000001</v>
      </c>
      <c r="J1104" s="15">
        <f>'[1]TCE - ANEXO III - Preencher'!K1113</f>
        <v>0</v>
      </c>
      <c r="K1104" s="16">
        <f>'[1]TCE - ANEXO III - Preencher'!L1113</f>
        <v>103.99279411764699</v>
      </c>
      <c r="L1104" s="16">
        <f>'[1]TCE - ANEXO III - Preencher'!M1113</f>
        <v>33.369999999999997</v>
      </c>
      <c r="M1104" s="16">
        <f t="shared" si="103"/>
        <v>70.622794117647004</v>
      </c>
      <c r="N1104" s="16">
        <f>'[1]TCE - ANEXO III - Preencher'!O1113</f>
        <v>1.1599999999999999</v>
      </c>
      <c r="O1104" s="16">
        <f>'[1]TCE - ANEXO III - Preencher'!P1113</f>
        <v>0</v>
      </c>
      <c r="P1104" s="17">
        <f t="shared" si="104"/>
        <v>1.1599999999999999</v>
      </c>
      <c r="Q1104" s="16">
        <f>'[1]TCE - ANEXO III - Preencher'!R1113</f>
        <v>276</v>
      </c>
      <c r="R1104" s="16">
        <f>'[1]TCE - ANEXO III - Preencher'!S1113</f>
        <v>100.1</v>
      </c>
      <c r="S1104" s="17">
        <f t="shared" si="105"/>
        <v>175.9</v>
      </c>
      <c r="T1104" s="16">
        <f>'[1]TCE - ANEXO III - Preencher'!U1113</f>
        <v>64</v>
      </c>
      <c r="U1104" s="16">
        <f>'[1]TCE - ANEXO III - Preencher'!V1113</f>
        <v>0</v>
      </c>
      <c r="V1104" s="17">
        <f t="shared" si="106"/>
        <v>64</v>
      </c>
      <c r="W1104" s="18" t="str">
        <f>IF('[1]TCE - ANEXO III - Preencher'!X1113="","",'[1]TCE - ANEXO III - Preencher'!X1113)</f>
        <v>AUXILIO CRECHE</v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460.61749411764703</v>
      </c>
    </row>
    <row r="1105" spans="1:28">
      <c r="A1105" s="9">
        <f>IFERROR(VLOOKUP(B1105,'[1]DADOS (OCULTAR)'!$P$3:$R$56,3,0),"")</f>
        <v>10988301000633</v>
      </c>
      <c r="B1105" s="10" t="str">
        <f>'[1]TCE - ANEXO III - Preencher'!C1114</f>
        <v>HOSPITAL PELÓPIDAS SILVEIRA</v>
      </c>
      <c r="C1105" s="11"/>
      <c r="D1105" s="12" t="str">
        <f>'[1]TCE - ANEXO III - Preencher'!E1114</f>
        <v>VIVIAN CIBELE DA SILVA</v>
      </c>
      <c r="E1105" s="10" t="str">
        <f>IF('[1]TCE - ANEXO III - Preencher'!F1114="4 - Assistência Odontológica","2 - Outros Profissionais da Saúde",'[1]TCE - ANEXO III - Preencher'!F1114)</f>
        <v>3 - Administrativo</v>
      </c>
      <c r="F1105" s="13">
        <f>'[1]TCE - ANEXO III - Preencher'!G1114</f>
        <v>411010</v>
      </c>
      <c r="G1105" s="14">
        <f>IF('[1]TCE - ANEXO III - Preencher'!H1114="","",'[1]TCE - ANEXO III - Preencher'!H1114)</f>
        <v>44136</v>
      </c>
      <c r="H1105" s="15">
        <f>'[1]TCE - ANEXO III - Preencher'!I1114</f>
        <v>11.061199999999999</v>
      </c>
      <c r="I1105" s="15">
        <f>'[1]TCE - ANEXO III - Preencher'!J1114</f>
        <v>88.489599999999996</v>
      </c>
      <c r="J1105" s="15">
        <f>'[1]TCE - ANEXO III - Preencher'!K1114</f>
        <v>0</v>
      </c>
      <c r="K1105" s="16">
        <f>'[1]TCE - ANEXO III - Preencher'!L1114</f>
        <v>103.99279411764699</v>
      </c>
      <c r="L1105" s="16">
        <f>'[1]TCE - ANEXO III - Preencher'!M1114</f>
        <v>20.9</v>
      </c>
      <c r="M1105" s="16">
        <f t="shared" si="103"/>
        <v>83.092794117647003</v>
      </c>
      <c r="N1105" s="16">
        <f>'[1]TCE - ANEXO III - Preencher'!O1114</f>
        <v>1.1599999999999999</v>
      </c>
      <c r="O1105" s="16">
        <f>'[1]TCE - ANEXO III - Preencher'!P1114</f>
        <v>0</v>
      </c>
      <c r="P1105" s="17">
        <f t="shared" si="104"/>
        <v>1.1599999999999999</v>
      </c>
      <c r="Q1105" s="16">
        <f>'[1]TCE - ANEXO III - Preencher'!R1114</f>
        <v>207</v>
      </c>
      <c r="R1105" s="16">
        <f>'[1]TCE - ANEXO III - Preencher'!S1114</f>
        <v>62.7</v>
      </c>
      <c r="S1105" s="17">
        <f t="shared" si="105"/>
        <v>144.30000000000001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328.10359411764705</v>
      </c>
    </row>
    <row r="1106" spans="1:28">
      <c r="A1106" s="9">
        <f>IFERROR(VLOOKUP(B1106,'[1]DADOS (OCULTAR)'!$P$3:$R$56,3,0),"")</f>
        <v>10988301000633</v>
      </c>
      <c r="B1106" s="10" t="str">
        <f>'[1]TCE - ANEXO III - Preencher'!C1115</f>
        <v>HOSPITAL PELÓPIDAS SILVEIRA</v>
      </c>
      <c r="C1106" s="11"/>
      <c r="D1106" s="12" t="str">
        <f>'[1]TCE - ANEXO III - Preencher'!E1115</f>
        <v>VIVIANE DOS SANTOS BARROS</v>
      </c>
      <c r="E1106" s="10" t="str">
        <f>IF('[1]TCE - ANEXO III - Preencher'!F1115="4 - Assistência Odontológica","2 - Outros Profissionais da Saúde",'[1]TCE - ANEXO III - Preencher'!F1115)</f>
        <v>3 - Administrativo</v>
      </c>
      <c r="F1106" s="13">
        <f>'[1]TCE - ANEXO III - Preencher'!G1115</f>
        <v>411010</v>
      </c>
      <c r="G1106" s="14">
        <f>IF('[1]TCE - ANEXO III - Preencher'!H1115="","",'[1]TCE - ANEXO III - Preencher'!H1115)</f>
        <v>44136</v>
      </c>
      <c r="H1106" s="15">
        <f>'[1]TCE - ANEXO III - Preencher'!I1115</f>
        <v>10.267899999999999</v>
      </c>
      <c r="I1106" s="15">
        <f>'[1]TCE - ANEXO III - Preencher'!J1115</f>
        <v>82.143199999999993</v>
      </c>
      <c r="J1106" s="15">
        <f>'[1]TCE - ANEXO III - Preencher'!K1115</f>
        <v>0</v>
      </c>
      <c r="K1106" s="16">
        <f>'[1]TCE - ANEXO III - Preencher'!L1115</f>
        <v>103.99279411764699</v>
      </c>
      <c r="L1106" s="16">
        <f>'[1]TCE - ANEXO III - Preencher'!M1115</f>
        <v>20.9</v>
      </c>
      <c r="M1106" s="16">
        <f t="shared" si="103"/>
        <v>83.092794117647003</v>
      </c>
      <c r="N1106" s="16">
        <f>'[1]TCE - ANEXO III - Preencher'!O1115</f>
        <v>1.1599999999999999</v>
      </c>
      <c r="O1106" s="16">
        <f>'[1]TCE - ANEXO III - Preencher'!P1115</f>
        <v>0</v>
      </c>
      <c r="P1106" s="17">
        <f t="shared" si="104"/>
        <v>1.1599999999999999</v>
      </c>
      <c r="Q1106" s="16">
        <f>'[1]TCE - ANEXO III - Preencher'!R1115</f>
        <v>276</v>
      </c>
      <c r="R1106" s="16">
        <f>'[1]TCE - ANEXO III - Preencher'!S1115</f>
        <v>62.7</v>
      </c>
      <c r="S1106" s="17">
        <f t="shared" si="105"/>
        <v>213.3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389.96389411764699</v>
      </c>
    </row>
    <row r="1107" spans="1:28">
      <c r="A1107" s="9">
        <f>IFERROR(VLOOKUP(B1107,'[1]DADOS (OCULTAR)'!$P$3:$R$56,3,0),"")</f>
        <v>10988301000633</v>
      </c>
      <c r="B1107" s="10" t="str">
        <f>'[1]TCE - ANEXO III - Preencher'!C1116</f>
        <v>HOSPITAL PELÓPIDAS SILVEIRA</v>
      </c>
      <c r="C1107" s="11"/>
      <c r="D1107" s="12" t="str">
        <f>'[1]TCE - ANEXO III - Preencher'!E1116</f>
        <v>VIVIANE EDUARDA DE SOUZA LEAL DA SILVA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>
        <f>'[1]TCE - ANEXO III - Preencher'!G1116</f>
        <v>322205</v>
      </c>
      <c r="G1107" s="14">
        <f>IF('[1]TCE - ANEXO III - Preencher'!H1116="","",'[1]TCE - ANEXO III - Preencher'!H1116)</f>
        <v>44136</v>
      </c>
      <c r="H1107" s="15">
        <f>'[1]TCE - ANEXO III - Preencher'!I1116</f>
        <v>13.928900000000001</v>
      </c>
      <c r="I1107" s="15">
        <f>'[1]TCE - ANEXO III - Preencher'!J1116</f>
        <v>111.4312</v>
      </c>
      <c r="J1107" s="15">
        <f>'[1]TCE - ANEXO III - Preencher'!K1116</f>
        <v>0</v>
      </c>
      <c r="K1107" s="16">
        <f>'[1]TCE - ANEXO III - Preencher'!L1116</f>
        <v>103.99279411764699</v>
      </c>
      <c r="L1107" s="16">
        <f>'[1]TCE - ANEXO III - Preencher'!M1116</f>
        <v>20.9</v>
      </c>
      <c r="M1107" s="16">
        <f t="shared" si="103"/>
        <v>83.092794117647003</v>
      </c>
      <c r="N1107" s="16">
        <f>'[1]TCE - ANEXO III - Preencher'!O1116</f>
        <v>1.1599999999999999</v>
      </c>
      <c r="O1107" s="16">
        <f>'[1]TCE - ANEXO III - Preencher'!P1116</f>
        <v>0</v>
      </c>
      <c r="P1107" s="17">
        <f t="shared" si="104"/>
        <v>1.1599999999999999</v>
      </c>
      <c r="Q1107" s="16">
        <f>'[1]TCE - ANEXO III - Preencher'!R1116</f>
        <v>103.5</v>
      </c>
      <c r="R1107" s="16">
        <f>'[1]TCE - ANEXO III - Preencher'!S1116</f>
        <v>39.71</v>
      </c>
      <c r="S1107" s="17">
        <f t="shared" si="105"/>
        <v>63.79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273.40289411764701</v>
      </c>
    </row>
    <row r="1108" spans="1:28">
      <c r="A1108" s="9">
        <f>IFERROR(VLOOKUP(B1108,'[1]DADOS (OCULTAR)'!$P$3:$R$56,3,0),"")</f>
        <v>10988301000633</v>
      </c>
      <c r="B1108" s="10" t="str">
        <f>'[1]TCE - ANEXO III - Preencher'!C1117</f>
        <v>HOSPITAL PELÓPIDAS SILVEIRA</v>
      </c>
      <c r="C1108" s="11"/>
      <c r="D1108" s="12" t="str">
        <f>'[1]TCE - ANEXO III - Preencher'!E1117</f>
        <v>VIVIANE FRAGOSO DE SOUZA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>
        <f>'[1]TCE - ANEXO III - Preencher'!G1117</f>
        <v>223505</v>
      </c>
      <c r="G1108" s="14">
        <f>IF('[1]TCE - ANEXO III - Preencher'!H1117="","",'[1]TCE - ANEXO III - Preencher'!H1117)</f>
        <v>44136</v>
      </c>
      <c r="H1108" s="15">
        <f>'[1]TCE - ANEXO III - Preencher'!I1117</f>
        <v>35.110999999999997</v>
      </c>
      <c r="I1108" s="15">
        <f>'[1]TCE - ANEXO III - Preencher'!J1117</f>
        <v>283.63040000000001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2.44</v>
      </c>
      <c r="O1108" s="16">
        <f>'[1]TCE - ANEXO III - Preencher'!P1117</f>
        <v>0</v>
      </c>
      <c r="P1108" s="17">
        <f t="shared" si="104"/>
        <v>2.44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321.1814</v>
      </c>
    </row>
    <row r="1109" spans="1:28">
      <c r="A1109" s="9">
        <f>IFERROR(VLOOKUP(B1109,'[1]DADOS (OCULTAR)'!$P$3:$R$56,3,0),"")</f>
        <v>10988301000633</v>
      </c>
      <c r="B1109" s="10" t="str">
        <f>'[1]TCE - ANEXO III - Preencher'!C1118</f>
        <v>HOSPITAL PELÓPIDAS SILVEIRA</v>
      </c>
      <c r="C1109" s="11"/>
      <c r="D1109" s="12" t="str">
        <f>'[1]TCE - ANEXO III - Preencher'!E1118</f>
        <v>VIVIANE MENDES DOS SANTOS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>
        <f>'[1]TCE - ANEXO III - Preencher'!G1118</f>
        <v>223705</v>
      </c>
      <c r="G1109" s="14">
        <f>IF('[1]TCE - ANEXO III - Preencher'!H1118="","",'[1]TCE - ANEXO III - Preencher'!H1118)</f>
        <v>44136</v>
      </c>
      <c r="H1109" s="15">
        <f>'[1]TCE - ANEXO III - Preencher'!I1118</f>
        <v>11.903499999999999</v>
      </c>
      <c r="I1109" s="15">
        <f>'[1]TCE - ANEXO III - Preencher'!J1118</f>
        <v>95.227999999999994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1.1599999999999999</v>
      </c>
      <c r="O1109" s="16">
        <f>'[1]TCE - ANEXO III - Preencher'!P1118</f>
        <v>0</v>
      </c>
      <c r="P1109" s="17">
        <f t="shared" si="104"/>
        <v>1.1599999999999999</v>
      </c>
      <c r="Q1109" s="16">
        <f>'[1]TCE - ANEXO III - Preencher'!R1118</f>
        <v>310.5</v>
      </c>
      <c r="R1109" s="16">
        <f>'[1]TCE - ANEXO III - Preencher'!S1118</f>
        <v>62.7</v>
      </c>
      <c r="S1109" s="17">
        <f t="shared" si="105"/>
        <v>247.8</v>
      </c>
      <c r="T1109" s="16">
        <f>'[1]TCE - ANEXO III - Preencher'!U1118</f>
        <v>128</v>
      </c>
      <c r="U1109" s="16">
        <f>'[1]TCE - ANEXO III - Preencher'!V1118</f>
        <v>0</v>
      </c>
      <c r="V1109" s="17">
        <f t="shared" si="106"/>
        <v>128</v>
      </c>
      <c r="W1109" s="18" t="str">
        <f>IF('[1]TCE - ANEXO III - Preencher'!X1118="","",'[1]TCE - ANEXO III - Preencher'!X1118)</f>
        <v>AUXILIO CRECHE</v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484.0915</v>
      </c>
    </row>
    <row r="1110" spans="1:28">
      <c r="A1110" s="9">
        <f>IFERROR(VLOOKUP(B1110,'[1]DADOS (OCULTAR)'!$P$3:$R$56,3,0),"")</f>
        <v>10988301000633</v>
      </c>
      <c r="B1110" s="10" t="str">
        <f>'[1]TCE - ANEXO III - Preencher'!C1119</f>
        <v>HOSPITAL PELÓPIDAS SILVEIRA</v>
      </c>
      <c r="C1110" s="11"/>
      <c r="D1110" s="12" t="str">
        <f>'[1]TCE - ANEXO III - Preencher'!E1119</f>
        <v>VIVIANE RODRIGUES DA SILVA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>
        <f>'[1]TCE - ANEXO III - Preencher'!G1119</f>
        <v>322215</v>
      </c>
      <c r="G1110" s="14">
        <f>IF('[1]TCE - ANEXO III - Preencher'!H1119="","",'[1]TCE - ANEXO III - Preencher'!H1119)</f>
        <v>44136</v>
      </c>
      <c r="H1110" s="15">
        <f>'[1]TCE - ANEXO III - Preencher'!I1119</f>
        <v>12.534300000000002</v>
      </c>
      <c r="I1110" s="15">
        <f>'[1]TCE - ANEXO III - Preencher'!J1119</f>
        <v>116.99440000000001</v>
      </c>
      <c r="J1110" s="15">
        <f>'[1]TCE - ANEXO III - Preencher'!K1119</f>
        <v>0</v>
      </c>
      <c r="K1110" s="16">
        <f>'[1]TCE - ANEXO III - Preencher'!L1119</f>
        <v>103.99279411764699</v>
      </c>
      <c r="L1110" s="16">
        <f>'[1]TCE - ANEXO III - Preencher'!M1119</f>
        <v>20.9</v>
      </c>
      <c r="M1110" s="16">
        <f t="shared" si="103"/>
        <v>83.092794117647003</v>
      </c>
      <c r="N1110" s="16">
        <f>'[1]TCE - ANEXO III - Preencher'!O1119</f>
        <v>1.1599999999999999</v>
      </c>
      <c r="O1110" s="16">
        <f>'[1]TCE - ANEXO III - Preencher'!P1119</f>
        <v>0</v>
      </c>
      <c r="P1110" s="17">
        <f t="shared" si="104"/>
        <v>1.1599999999999999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213.78149411764701</v>
      </c>
    </row>
    <row r="1111" spans="1:28">
      <c r="A1111" s="9">
        <f>IFERROR(VLOOKUP(B1111,'[1]DADOS (OCULTAR)'!$P$3:$R$56,3,0),"")</f>
        <v>10988301000633</v>
      </c>
      <c r="B1111" s="10" t="str">
        <f>'[1]TCE - ANEXO III - Preencher'!C1120</f>
        <v>HOSPITAL PELÓPIDAS SILVEIRA</v>
      </c>
      <c r="C1111" s="11"/>
      <c r="D1111" s="12" t="str">
        <f>'[1]TCE - ANEXO III - Preencher'!E1120</f>
        <v>VIVIANE XAVIER BARBOSA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>
        <f>'[1]TCE - ANEXO III - Preencher'!G1120</f>
        <v>223605</v>
      </c>
      <c r="G1111" s="14">
        <f>IF('[1]TCE - ANEXO III - Preencher'!H1120="","",'[1]TCE - ANEXO III - Preencher'!H1120)</f>
        <v>44136</v>
      </c>
      <c r="H1111" s="15">
        <f>'[1]TCE - ANEXO III - Preencher'!I1120</f>
        <v>30.584000000000003</v>
      </c>
      <c r="I1111" s="15">
        <f>'[1]TCE - ANEXO III - Preencher'!J1120</f>
        <v>244.67200000000003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2.44</v>
      </c>
      <c r="O1111" s="16">
        <f>'[1]TCE - ANEXO III - Preencher'!P1120</f>
        <v>0</v>
      </c>
      <c r="P1111" s="17">
        <f t="shared" si="104"/>
        <v>2.44</v>
      </c>
      <c r="Q1111" s="16">
        <f>'[1]TCE - ANEXO III - Preencher'!R1120</f>
        <v>276</v>
      </c>
      <c r="R1111" s="16">
        <f>'[1]TCE - ANEXO III - Preencher'!S1120</f>
        <v>0</v>
      </c>
      <c r="S1111" s="17">
        <f t="shared" si="105"/>
        <v>276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553.69600000000003</v>
      </c>
    </row>
    <row r="1112" spans="1:28">
      <c r="A1112" s="9">
        <f>IFERROR(VLOOKUP(B1112,'[1]DADOS (OCULTAR)'!$P$3:$R$56,3,0),"")</f>
        <v>10988301000633</v>
      </c>
      <c r="B1112" s="10" t="str">
        <f>'[1]TCE - ANEXO III - Preencher'!C1121</f>
        <v>HOSPITAL PELÓPIDAS SILVEIRA</v>
      </c>
      <c r="C1112" s="11"/>
      <c r="D1112" s="12" t="str">
        <f>'[1]TCE - ANEXO III - Preencher'!E1121</f>
        <v>WAGNER SOARES DA SILVA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>
        <f>'[1]TCE - ANEXO III - Preencher'!G1121</f>
        <v>324115</v>
      </c>
      <c r="G1112" s="14">
        <f>IF('[1]TCE - ANEXO III - Preencher'!H1121="","",'[1]TCE - ANEXO III - Preencher'!H1121)</f>
        <v>44136</v>
      </c>
      <c r="H1112" s="15">
        <f>'[1]TCE - ANEXO III - Preencher'!I1121</f>
        <v>35.227399999999996</v>
      </c>
      <c r="I1112" s="15">
        <f>'[1]TCE - ANEXO III - Preencher'!J1121</f>
        <v>281.81919999999997</v>
      </c>
      <c r="J1112" s="15">
        <f>'[1]TCE - ANEXO III - Preencher'!K1121</f>
        <v>0</v>
      </c>
      <c r="K1112" s="16">
        <f>'[1]TCE - ANEXO III - Preencher'!L1121</f>
        <v>103.99279411764699</v>
      </c>
      <c r="L1112" s="16">
        <f>'[1]TCE - ANEXO III - Preencher'!M1121</f>
        <v>9.49</v>
      </c>
      <c r="M1112" s="16">
        <f t="shared" si="103"/>
        <v>94.502794117646999</v>
      </c>
      <c r="N1112" s="16">
        <f>'[1]TCE - ANEXO III - Preencher'!O1121</f>
        <v>1.1599999999999999</v>
      </c>
      <c r="O1112" s="16">
        <f>'[1]TCE - ANEXO III - Preencher'!P1121</f>
        <v>0</v>
      </c>
      <c r="P1112" s="17">
        <f t="shared" si="104"/>
        <v>1.1599999999999999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412.70939411764698</v>
      </c>
    </row>
    <row r="1113" spans="1:28">
      <c r="A1113" s="9">
        <f>IFERROR(VLOOKUP(B1113,'[1]DADOS (OCULTAR)'!$P$3:$R$56,3,0),"")</f>
        <v>10988301000633</v>
      </c>
      <c r="B1113" s="10" t="str">
        <f>'[1]TCE - ANEXO III - Preencher'!C1122</f>
        <v>HOSPITAL PELÓPIDAS SILVEIRA</v>
      </c>
      <c r="C1113" s="11"/>
      <c r="D1113" s="12" t="str">
        <f>'[1]TCE - ANEXO III - Preencher'!E1122</f>
        <v>WALKIRYA SABOIA NEVES</v>
      </c>
      <c r="E1113" s="10" t="str">
        <f>IF('[1]TCE - ANEXO III - Preencher'!F1122="4 - Assistência Odontológica","2 - Outros Profissionais da Saúde",'[1]TCE - ANEXO III - Preencher'!F1122)</f>
        <v>2 - Outros Profissionais da Saúde</v>
      </c>
      <c r="F1113" s="13">
        <f>'[1]TCE - ANEXO III - Preencher'!G1122</f>
        <v>515205</v>
      </c>
      <c r="G1113" s="14">
        <f>IF('[1]TCE - ANEXO III - Preencher'!H1122="","",'[1]TCE - ANEXO III - Preencher'!H1122)</f>
        <v>44136</v>
      </c>
      <c r="H1113" s="15">
        <f>'[1]TCE - ANEXO III - Preencher'!I1122</f>
        <v>12.89</v>
      </c>
      <c r="I1113" s="15">
        <f>'[1]TCE - ANEXO III - Preencher'!J1122</f>
        <v>103.12</v>
      </c>
      <c r="J1113" s="15">
        <f>'[1]TCE - ANEXO III - Preencher'!K1122</f>
        <v>0</v>
      </c>
      <c r="K1113" s="16">
        <f>'[1]TCE - ANEXO III - Preencher'!L1122</f>
        <v>103.99279411764699</v>
      </c>
      <c r="L1113" s="16">
        <f>'[1]TCE - ANEXO III - Preencher'!M1122</f>
        <v>21.6</v>
      </c>
      <c r="M1113" s="16">
        <f t="shared" si="103"/>
        <v>82.392794117646986</v>
      </c>
      <c r="N1113" s="16">
        <f>'[1]TCE - ANEXO III - Preencher'!O1122</f>
        <v>1.1599999999999999</v>
      </c>
      <c r="O1113" s="16">
        <f>'[1]TCE - ANEXO III - Preencher'!P1122</f>
        <v>0</v>
      </c>
      <c r="P1113" s="17">
        <f t="shared" si="104"/>
        <v>1.1599999999999999</v>
      </c>
      <c r="Q1113" s="16">
        <f>'[1]TCE - ANEXO III - Preencher'!R1122</f>
        <v>207</v>
      </c>
      <c r="R1113" s="16">
        <f>'[1]TCE - ANEXO III - Preencher'!S1122</f>
        <v>64.8</v>
      </c>
      <c r="S1113" s="17">
        <f t="shared" si="105"/>
        <v>142.19999999999999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341.76279411764699</v>
      </c>
    </row>
    <row r="1114" spans="1:28">
      <c r="A1114" s="9">
        <f>IFERROR(VLOOKUP(B1114,'[1]DADOS (OCULTAR)'!$P$3:$R$56,3,0),"")</f>
        <v>10988301000633</v>
      </c>
      <c r="B1114" s="10" t="str">
        <f>'[1]TCE - ANEXO III - Preencher'!C1123</f>
        <v>HOSPITAL PELÓPIDAS SILVEIRA</v>
      </c>
      <c r="C1114" s="11"/>
      <c r="D1114" s="12" t="str">
        <f>'[1]TCE - ANEXO III - Preencher'!E1123</f>
        <v>WALMERY MARLUCE FEITOSA TAVARES</v>
      </c>
      <c r="E1114" s="10" t="str">
        <f>IF('[1]TCE - ANEXO III - Preencher'!F1123="4 - Assistência Odontológica","2 - Outros Profissionais da Saúde",'[1]TCE - ANEXO III - Preencher'!F1123)</f>
        <v>2 - Outros Profissionais da Saúde</v>
      </c>
      <c r="F1114" s="13">
        <f>'[1]TCE - ANEXO III - Preencher'!G1123</f>
        <v>223710</v>
      </c>
      <c r="G1114" s="14">
        <f>IF('[1]TCE - ANEXO III - Preencher'!H1123="","",'[1]TCE - ANEXO III - Preencher'!H1123)</f>
        <v>44136</v>
      </c>
      <c r="H1114" s="15">
        <f>'[1]TCE - ANEXO III - Preencher'!I1123</f>
        <v>35.269100000000002</v>
      </c>
      <c r="I1114" s="15">
        <f>'[1]TCE - ANEXO III - Preencher'!J1123</f>
        <v>282.15280000000001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1.1599999999999999</v>
      </c>
      <c r="O1114" s="16">
        <f>'[1]TCE - ANEXO III - Preencher'!P1123</f>
        <v>0</v>
      </c>
      <c r="P1114" s="17">
        <f t="shared" si="104"/>
        <v>1.1599999999999999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318.58190000000002</v>
      </c>
    </row>
    <row r="1115" spans="1:28">
      <c r="A1115" s="9">
        <f>IFERROR(VLOOKUP(B1115,'[1]DADOS (OCULTAR)'!$P$3:$R$56,3,0),"")</f>
        <v>10988301000633</v>
      </c>
      <c r="B1115" s="10" t="str">
        <f>'[1]TCE - ANEXO III - Preencher'!C1124</f>
        <v>HOSPITAL PELÓPIDAS SILVEIRA</v>
      </c>
      <c r="C1115" s="11"/>
      <c r="D1115" s="12" t="str">
        <f>'[1]TCE - ANEXO III - Preencher'!E1124</f>
        <v>WANIERY DE LIMA SILVA</v>
      </c>
      <c r="E1115" s="10" t="str">
        <f>IF('[1]TCE - ANEXO III - Preencher'!F1124="4 - Assistência Odontológica","2 - Outros Profissionais da Saúde",'[1]TCE - ANEXO III - Preencher'!F1124)</f>
        <v>2 - Outros Profissionais da Saúde</v>
      </c>
      <c r="F1115" s="13">
        <f>'[1]TCE - ANEXO III - Preencher'!G1124</f>
        <v>251605</v>
      </c>
      <c r="G1115" s="14">
        <f>IF('[1]TCE - ANEXO III - Preencher'!H1124="","",'[1]TCE - ANEXO III - Preencher'!H1124)</f>
        <v>44136</v>
      </c>
      <c r="H1115" s="15">
        <f>'[1]TCE - ANEXO III - Preencher'!I1124</f>
        <v>25.616399999999999</v>
      </c>
      <c r="I1115" s="15">
        <f>'[1]TCE - ANEXO III - Preencher'!J1124</f>
        <v>204.93119999999999</v>
      </c>
      <c r="J1115" s="15">
        <f>'[1]TCE - ANEXO III - Preencher'!K1124</f>
        <v>0</v>
      </c>
      <c r="K1115" s="16">
        <f>'[1]TCE - ANEXO III - Preencher'!L1124</f>
        <v>103.99279411764699</v>
      </c>
      <c r="L1115" s="16">
        <f>'[1]TCE - ANEXO III - Preencher'!M1124</f>
        <v>36.19</v>
      </c>
      <c r="M1115" s="16">
        <f t="shared" si="103"/>
        <v>67.802794117646997</v>
      </c>
      <c r="N1115" s="16">
        <f>'[1]TCE - ANEXO III - Preencher'!O1124</f>
        <v>1.1599999999999999</v>
      </c>
      <c r="O1115" s="16">
        <f>'[1]TCE - ANEXO III - Preencher'!P1124</f>
        <v>0</v>
      </c>
      <c r="P1115" s="17">
        <f t="shared" si="104"/>
        <v>1.1599999999999999</v>
      </c>
      <c r="Q1115" s="16">
        <f>'[1]TCE - ANEXO III - Preencher'!R1124</f>
        <v>276</v>
      </c>
      <c r="R1115" s="16">
        <f>'[1]TCE - ANEXO III - Preencher'!S1124</f>
        <v>108.58</v>
      </c>
      <c r="S1115" s="17">
        <f t="shared" si="105"/>
        <v>167.42000000000002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466.93039411764704</v>
      </c>
    </row>
    <row r="1116" spans="1:28">
      <c r="A1116" s="9">
        <f>IFERROR(VLOOKUP(B1116,'[1]DADOS (OCULTAR)'!$P$3:$R$56,3,0),"")</f>
        <v>10988301000633</v>
      </c>
      <c r="B1116" s="10" t="str">
        <f>'[1]TCE - ANEXO III - Preencher'!C1125</f>
        <v>HOSPITAL PELÓPIDAS SILVEIRA</v>
      </c>
      <c r="C1116" s="11"/>
      <c r="D1116" s="12" t="str">
        <f>'[1]TCE - ANEXO III - Preencher'!E1125</f>
        <v>WELLINGTON OLIVEIRA DA SILVA</v>
      </c>
      <c r="E1116" s="10" t="str">
        <f>IF('[1]TCE - ANEXO III - Preencher'!F1125="4 - Assistência Odontológica","2 - Outros Profissionais da Saúde",'[1]TCE - ANEXO III - Preencher'!F1125)</f>
        <v>3 - Administrativo</v>
      </c>
      <c r="F1116" s="13">
        <f>'[1]TCE - ANEXO III - Preencher'!G1125</f>
        <v>517410</v>
      </c>
      <c r="G1116" s="14">
        <f>IF('[1]TCE - ANEXO III - Preencher'!H1125="","",'[1]TCE - ANEXO III - Preencher'!H1125)</f>
        <v>44136</v>
      </c>
      <c r="H1116" s="15">
        <f>'[1]TCE - ANEXO III - Preencher'!I1125</f>
        <v>15.4359</v>
      </c>
      <c r="I1116" s="15">
        <f>'[1]TCE - ANEXO III - Preencher'!J1125</f>
        <v>123.4872</v>
      </c>
      <c r="J1116" s="15">
        <f>'[1]TCE - ANEXO III - Preencher'!K1125</f>
        <v>0</v>
      </c>
      <c r="K1116" s="16">
        <f>'[1]TCE - ANEXO III - Preencher'!L1125</f>
        <v>103.99279411764699</v>
      </c>
      <c r="L1116" s="16">
        <f>'[1]TCE - ANEXO III - Preencher'!M1125</f>
        <v>20.9</v>
      </c>
      <c r="M1116" s="16">
        <f t="shared" si="103"/>
        <v>83.092794117647003</v>
      </c>
      <c r="N1116" s="16">
        <f>'[1]TCE - ANEXO III - Preencher'!O1125</f>
        <v>1.1599999999999999</v>
      </c>
      <c r="O1116" s="16">
        <f>'[1]TCE - ANEXO III - Preencher'!P1125</f>
        <v>0</v>
      </c>
      <c r="P1116" s="17">
        <f t="shared" si="104"/>
        <v>1.1599999999999999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223.175894117647</v>
      </c>
    </row>
    <row r="1117" spans="1:28">
      <c r="A1117" s="9">
        <f>IFERROR(VLOOKUP(B1117,'[1]DADOS (OCULTAR)'!$P$3:$R$56,3,0),"")</f>
        <v>10988301000633</v>
      </c>
      <c r="B1117" s="10" t="str">
        <f>'[1]TCE - ANEXO III - Preencher'!C1126</f>
        <v>HOSPITAL PELÓPIDAS SILVEIRA</v>
      </c>
      <c r="C1117" s="11"/>
      <c r="D1117" s="12" t="str">
        <f>'[1]TCE - ANEXO III - Preencher'!E1126</f>
        <v>WELLITANIA MARIA BEZERRA</v>
      </c>
      <c r="E1117" s="10" t="str">
        <f>IF('[1]TCE - ANEXO III - Preencher'!F1126="4 - Assistência Odontológica","2 - Outros Profissionais da Saúde",'[1]TCE - ANEXO III - Preencher'!F1126)</f>
        <v>2 - Outros Profissionais da Saúde</v>
      </c>
      <c r="F1117" s="13">
        <f>'[1]TCE - ANEXO III - Preencher'!G1126</f>
        <v>223505</v>
      </c>
      <c r="G1117" s="14">
        <f>IF('[1]TCE - ANEXO III - Preencher'!H1126="","",'[1]TCE - ANEXO III - Preencher'!H1126)</f>
        <v>44136</v>
      </c>
      <c r="H1117" s="15">
        <f>'[1]TCE - ANEXO III - Preencher'!I1126</f>
        <v>53.4208</v>
      </c>
      <c r="I1117" s="15">
        <f>'[1]TCE - ANEXO III - Preencher'!J1126</f>
        <v>430.10879999999997</v>
      </c>
      <c r="J1117" s="15">
        <f>'[1]TCE - ANEXO III - Preencher'!K1126</f>
        <v>0</v>
      </c>
      <c r="K1117" s="16">
        <f>'[1]TCE - ANEXO III - Preencher'!L1126</f>
        <v>103.99279411764699</v>
      </c>
      <c r="L1117" s="16">
        <f>'[1]TCE - ANEXO III - Preencher'!M1126</f>
        <v>3.08</v>
      </c>
      <c r="M1117" s="16">
        <f t="shared" si="103"/>
        <v>100.912794117647</v>
      </c>
      <c r="N1117" s="16">
        <f>'[1]TCE - ANEXO III - Preencher'!O1126</f>
        <v>2.44</v>
      </c>
      <c r="O1117" s="16">
        <f>'[1]TCE - ANEXO III - Preencher'!P1126</f>
        <v>0</v>
      </c>
      <c r="P1117" s="17">
        <f t="shared" si="104"/>
        <v>2.44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586.88239411764698</v>
      </c>
    </row>
    <row r="1118" spans="1:28">
      <c r="A1118" s="9">
        <f>IFERROR(VLOOKUP(B1118,'[1]DADOS (OCULTAR)'!$P$3:$R$56,3,0),"")</f>
        <v>10988301000633</v>
      </c>
      <c r="B1118" s="10" t="str">
        <f>'[1]TCE - ANEXO III - Preencher'!C1127</f>
        <v>HOSPITAL PELÓPIDAS SILVEIRA</v>
      </c>
      <c r="C1118" s="11"/>
      <c r="D1118" s="12" t="str">
        <f>'[1]TCE - ANEXO III - Preencher'!E1127</f>
        <v>WESLEY FERNANDO BARBOZA DA SILVA</v>
      </c>
      <c r="E1118" s="10" t="str">
        <f>IF('[1]TCE - ANEXO III - Preencher'!F1127="4 - Assistência Odontológica","2 - Outros Profissionais da Saúde",'[1]TCE - ANEXO III - Preencher'!F1127)</f>
        <v>2 - Outros Profissionais da Saúde</v>
      </c>
      <c r="F1118" s="13">
        <f>'[1]TCE - ANEXO III - Preencher'!G1127</f>
        <v>322205</v>
      </c>
      <c r="G1118" s="14">
        <f>IF('[1]TCE - ANEXO III - Preencher'!H1127="","",'[1]TCE - ANEXO III - Preencher'!H1127)</f>
        <v>44136</v>
      </c>
      <c r="H1118" s="15">
        <f>'[1]TCE - ANEXO III - Preencher'!I1127</f>
        <v>11.703900000000001</v>
      </c>
      <c r="I1118" s="15">
        <f>'[1]TCE - ANEXO III - Preencher'!J1127</f>
        <v>114.53120000000001</v>
      </c>
      <c r="J1118" s="15">
        <f>'[1]TCE - ANEXO III - Preencher'!K1127</f>
        <v>0</v>
      </c>
      <c r="K1118" s="16">
        <f>'[1]TCE - ANEXO III - Preencher'!L1127</f>
        <v>103.99279411764699</v>
      </c>
      <c r="L1118" s="16">
        <f>'[1]TCE - ANEXO III - Preencher'!M1127</f>
        <v>20.9</v>
      </c>
      <c r="M1118" s="16">
        <f t="shared" si="103"/>
        <v>83.092794117647003</v>
      </c>
      <c r="N1118" s="16">
        <f>'[1]TCE - ANEXO III - Preencher'!O1127</f>
        <v>1.1599999999999999</v>
      </c>
      <c r="O1118" s="16">
        <f>'[1]TCE - ANEXO III - Preencher'!P1127</f>
        <v>0</v>
      </c>
      <c r="P1118" s="17">
        <f t="shared" si="104"/>
        <v>1.1599999999999999</v>
      </c>
      <c r="Q1118" s="16">
        <f>'[1]TCE - ANEXO III - Preencher'!R1127</f>
        <v>96.6</v>
      </c>
      <c r="R1118" s="16">
        <f>'[1]TCE - ANEXO III - Preencher'!S1127</f>
        <v>52.35</v>
      </c>
      <c r="S1118" s="17">
        <f t="shared" si="105"/>
        <v>44.249999999999993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254.73789411764702</v>
      </c>
    </row>
    <row r="1119" spans="1:28">
      <c r="A1119" s="9">
        <f>IFERROR(VLOOKUP(B1119,'[1]DADOS (OCULTAR)'!$P$3:$R$56,3,0),"")</f>
        <v>10988301000633</v>
      </c>
      <c r="B1119" s="10" t="str">
        <f>'[1]TCE - ANEXO III - Preencher'!C1128</f>
        <v>HOSPITAL PELÓPIDAS SILVEIRA</v>
      </c>
      <c r="C1119" s="11"/>
      <c r="D1119" s="12" t="str">
        <f>'[1]TCE - ANEXO III - Preencher'!E1128</f>
        <v>WILDINALDA NORMANDY DE SANTANA</v>
      </c>
      <c r="E1119" s="10" t="str">
        <f>IF('[1]TCE - ANEXO III - Preencher'!F1128="4 - Assistência Odontológica","2 - Outros Profissionais da Saúde",'[1]TCE - ANEXO III - Preencher'!F1128)</f>
        <v>2 - Outros Profissionais da Saúde</v>
      </c>
      <c r="F1119" s="13">
        <f>'[1]TCE - ANEXO III - Preencher'!G1128</f>
        <v>223505</v>
      </c>
      <c r="G1119" s="14">
        <f>IF('[1]TCE - ANEXO III - Preencher'!H1128="","",'[1]TCE - ANEXO III - Preencher'!H1128)</f>
        <v>44136</v>
      </c>
      <c r="H1119" s="15">
        <f>'[1]TCE - ANEXO III - Preencher'!I1128</f>
        <v>53.926899999999996</v>
      </c>
      <c r="I1119" s="15">
        <f>'[1]TCE - ANEXO III - Preencher'!J1128</f>
        <v>434.15759999999995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2.44</v>
      </c>
      <c r="O1119" s="16">
        <f>'[1]TCE - ANEXO III - Preencher'!P1128</f>
        <v>0</v>
      </c>
      <c r="P1119" s="17">
        <f t="shared" si="104"/>
        <v>2.44</v>
      </c>
      <c r="Q1119" s="16">
        <f>'[1]TCE - ANEXO III - Preencher'!R1128</f>
        <v>82.8</v>
      </c>
      <c r="R1119" s="16">
        <f>'[1]TCE - ANEXO III - Preencher'!S1128</f>
        <v>82.8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490.52449999999993</v>
      </c>
    </row>
    <row r="1120" spans="1:28">
      <c r="A1120" s="9">
        <f>IFERROR(VLOOKUP(B1120,'[1]DADOS (OCULTAR)'!$P$3:$R$56,3,0),"")</f>
        <v>10988301000633</v>
      </c>
      <c r="B1120" s="10" t="str">
        <f>'[1]TCE - ANEXO III - Preencher'!C1129</f>
        <v>HOSPITAL PELÓPIDAS SILVEIRA</v>
      </c>
      <c r="C1120" s="11"/>
      <c r="D1120" s="12" t="str">
        <f>'[1]TCE - ANEXO III - Preencher'!E1129</f>
        <v>WILLAMS FERREIRA DE SANTANA</v>
      </c>
      <c r="E1120" s="10" t="str">
        <f>IF('[1]TCE - ANEXO III - Preencher'!F1129="4 - Assistência Odontológica","2 - Outros Profissionais da Saúde",'[1]TCE - ANEXO III - Preencher'!F1129)</f>
        <v>2 - Outros Profissionais da Saúde</v>
      </c>
      <c r="F1120" s="13">
        <f>'[1]TCE - ANEXO III - Preencher'!G1129</f>
        <v>521130</v>
      </c>
      <c r="G1120" s="14">
        <f>IF('[1]TCE - ANEXO III - Preencher'!H1129="","",'[1]TCE - ANEXO III - Preencher'!H1129)</f>
        <v>44136</v>
      </c>
      <c r="H1120" s="15">
        <f>'[1]TCE - ANEXO III - Preencher'!I1129</f>
        <v>12.006900000000002</v>
      </c>
      <c r="I1120" s="15">
        <f>'[1]TCE - ANEXO III - Preencher'!J1129</f>
        <v>96.055200000000013</v>
      </c>
      <c r="J1120" s="15">
        <f>'[1]TCE - ANEXO III - Preencher'!K1129</f>
        <v>0</v>
      </c>
      <c r="K1120" s="16">
        <f>'[1]TCE - ANEXO III - Preencher'!L1129</f>
        <v>103.99279411764699</v>
      </c>
      <c r="L1120" s="16">
        <f>'[1]TCE - ANEXO III - Preencher'!M1129</f>
        <v>20.9</v>
      </c>
      <c r="M1120" s="16">
        <f t="shared" si="103"/>
        <v>83.092794117647003</v>
      </c>
      <c r="N1120" s="16">
        <f>'[1]TCE - ANEXO III - Preencher'!O1129</f>
        <v>1.1599999999999999</v>
      </c>
      <c r="O1120" s="16">
        <f>'[1]TCE - ANEXO III - Preencher'!P1129</f>
        <v>0</v>
      </c>
      <c r="P1120" s="17">
        <f t="shared" si="104"/>
        <v>1.1599999999999999</v>
      </c>
      <c r="Q1120" s="16">
        <f>'[1]TCE - ANEXO III - Preencher'!R1129</f>
        <v>138</v>
      </c>
      <c r="R1120" s="16">
        <f>'[1]TCE - ANEXO III - Preencher'!S1129</f>
        <v>56.43</v>
      </c>
      <c r="S1120" s="17">
        <f t="shared" si="105"/>
        <v>81.569999999999993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273.88489411764704</v>
      </c>
    </row>
    <row r="1121" spans="1:28">
      <c r="A1121" s="9">
        <f>IFERROR(VLOOKUP(B1121,'[1]DADOS (OCULTAR)'!$P$3:$R$56,3,0),"")</f>
        <v>10988301000633</v>
      </c>
      <c r="B1121" s="10" t="str">
        <f>'[1]TCE - ANEXO III - Preencher'!C1130</f>
        <v>HOSPITAL PELÓPIDAS SILVEIRA</v>
      </c>
      <c r="C1121" s="11"/>
      <c r="D1121" s="12" t="str">
        <f>'[1]TCE - ANEXO III - Preencher'!E1130</f>
        <v>WILLAMS OLIVEIRA DA SILVA</v>
      </c>
      <c r="E1121" s="10" t="str">
        <f>IF('[1]TCE - ANEXO III - Preencher'!F1130="4 - Assistência Odontológica","2 - Outros Profissionais da Saúde",'[1]TCE - ANEXO III - Preencher'!F1130)</f>
        <v>3 - Administrativo</v>
      </c>
      <c r="F1121" s="13">
        <f>'[1]TCE - ANEXO III - Preencher'!G1130</f>
        <v>414105</v>
      </c>
      <c r="G1121" s="14">
        <f>IF('[1]TCE - ANEXO III - Preencher'!H1130="","",'[1]TCE - ANEXO III - Preencher'!H1130)</f>
        <v>44136</v>
      </c>
      <c r="H1121" s="15">
        <f>'[1]TCE - ANEXO III - Preencher'!I1130</f>
        <v>14.334300000000001</v>
      </c>
      <c r="I1121" s="15">
        <f>'[1]TCE - ANEXO III - Preencher'!J1130</f>
        <v>114.67440000000001</v>
      </c>
      <c r="J1121" s="15">
        <f>'[1]TCE - ANEXO III - Preencher'!K1130</f>
        <v>0</v>
      </c>
      <c r="K1121" s="16">
        <f>'[1]TCE - ANEXO III - Preencher'!L1130</f>
        <v>103.99279411764699</v>
      </c>
      <c r="L1121" s="16">
        <f>'[1]TCE - ANEXO III - Preencher'!M1130</f>
        <v>25.29</v>
      </c>
      <c r="M1121" s="16">
        <f t="shared" si="103"/>
        <v>78.702794117646988</v>
      </c>
      <c r="N1121" s="16">
        <f>'[1]TCE - ANEXO III - Preencher'!O1130</f>
        <v>1.1599999999999999</v>
      </c>
      <c r="O1121" s="16">
        <f>'[1]TCE - ANEXO III - Preencher'!P1130</f>
        <v>0</v>
      </c>
      <c r="P1121" s="17">
        <f t="shared" si="104"/>
        <v>1.1599999999999999</v>
      </c>
      <c r="Q1121" s="16">
        <f>'[1]TCE - ANEXO III - Preencher'!R1130</f>
        <v>326</v>
      </c>
      <c r="R1121" s="16">
        <f>'[1]TCE - ANEXO III - Preencher'!S1130</f>
        <v>75.86</v>
      </c>
      <c r="S1121" s="17">
        <f t="shared" si="105"/>
        <v>250.14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459.01149411764698</v>
      </c>
    </row>
    <row r="1122" spans="1:28">
      <c r="A1122" s="9">
        <f>IFERROR(VLOOKUP(B1122,'[1]DADOS (OCULTAR)'!$P$3:$R$56,3,0),"")</f>
        <v>10988301000633</v>
      </c>
      <c r="B1122" s="10" t="str">
        <f>'[1]TCE - ANEXO III - Preencher'!C1131</f>
        <v>HOSPITAL PELÓPIDAS SILVEIRA</v>
      </c>
      <c r="C1122" s="11"/>
      <c r="D1122" s="12" t="str">
        <f>'[1]TCE - ANEXO III - Preencher'!E1131</f>
        <v>WILLIAM CHRISTIAN DA SILVA LIRA</v>
      </c>
      <c r="E1122" s="10" t="str">
        <f>IF('[1]TCE - ANEXO III - Preencher'!F1131="4 - Assistência Odontológica","2 - Outros Profissionais da Saúde",'[1]TCE - ANEXO III - Preencher'!F1131)</f>
        <v>2 - Outros Profissionais da Saúde</v>
      </c>
      <c r="F1122" s="13">
        <f>'[1]TCE - ANEXO III - Preencher'!G1131</f>
        <v>223405</v>
      </c>
      <c r="G1122" s="14">
        <f>IF('[1]TCE - ANEXO III - Preencher'!H1131="","",'[1]TCE - ANEXO III - Preencher'!H1131)</f>
        <v>44136</v>
      </c>
      <c r="H1122" s="15">
        <f>'[1]TCE - ANEXO III - Preencher'!I1131</f>
        <v>46.987099999999998</v>
      </c>
      <c r="I1122" s="15">
        <f>'[1]TCE - ANEXO III - Preencher'!J1131</f>
        <v>375.89679999999998</v>
      </c>
      <c r="J1122" s="15">
        <f>'[1]TCE - ANEXO III - Preencher'!K1131</f>
        <v>0</v>
      </c>
      <c r="K1122" s="16">
        <f>'[1]TCE - ANEXO III - Preencher'!L1131</f>
        <v>103.99279411764699</v>
      </c>
      <c r="L1122" s="16">
        <f>'[1]TCE - ANEXO III - Preencher'!M1131</f>
        <v>17.55</v>
      </c>
      <c r="M1122" s="16">
        <f t="shared" si="103"/>
        <v>86.442794117646997</v>
      </c>
      <c r="N1122" s="16">
        <f>'[1]TCE - ANEXO III - Preencher'!O1131</f>
        <v>1.1599999999999999</v>
      </c>
      <c r="O1122" s="16">
        <f>'[1]TCE - ANEXO III - Preencher'!P1131</f>
        <v>0</v>
      </c>
      <c r="P1122" s="17">
        <f t="shared" si="104"/>
        <v>1.1599999999999999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510.486694117647</v>
      </c>
    </row>
    <row r="1123" spans="1:28">
      <c r="A1123" s="9">
        <f>IFERROR(VLOOKUP(B1123,'[1]DADOS (OCULTAR)'!$P$3:$R$56,3,0),"")</f>
        <v>10988301000633</v>
      </c>
      <c r="B1123" s="10" t="str">
        <f>'[1]TCE - ANEXO III - Preencher'!C1132</f>
        <v>HOSPITAL PELÓPIDAS SILVEIRA</v>
      </c>
      <c r="C1123" s="11"/>
      <c r="D1123" s="12" t="str">
        <f>'[1]TCE - ANEXO III - Preencher'!E1132</f>
        <v>WILLIAM MARIO GOMES DOS SANTOS</v>
      </c>
      <c r="E1123" s="10" t="str">
        <f>IF('[1]TCE - ANEXO III - Preencher'!F1132="4 - Assistência Odontológica","2 - Outros Profissionais da Saúde",'[1]TCE - ANEXO III - Preencher'!F1132)</f>
        <v>2 - Outros Profissionais da Saúde</v>
      </c>
      <c r="F1123" s="13">
        <f>'[1]TCE - ANEXO III - Preencher'!G1132</f>
        <v>521130</v>
      </c>
      <c r="G1123" s="14">
        <f>IF('[1]TCE - ANEXO III - Preencher'!H1132="","",'[1]TCE - ANEXO III - Preencher'!H1132)</f>
        <v>44136</v>
      </c>
      <c r="H1123" s="15">
        <f>'[1]TCE - ANEXO III - Preencher'!I1132</f>
        <v>11.594800000000001</v>
      </c>
      <c r="I1123" s="15">
        <f>'[1]TCE - ANEXO III - Preencher'!J1132</f>
        <v>92.758400000000009</v>
      </c>
      <c r="J1123" s="15">
        <f>'[1]TCE - ANEXO III - Preencher'!K1132</f>
        <v>0</v>
      </c>
      <c r="K1123" s="16">
        <f>'[1]TCE - ANEXO III - Preencher'!L1132</f>
        <v>103.99279411764699</v>
      </c>
      <c r="L1123" s="16">
        <f>'[1]TCE - ANEXO III - Preencher'!M1132</f>
        <v>20.9</v>
      </c>
      <c r="M1123" s="16">
        <f t="shared" si="103"/>
        <v>83.092794117647003</v>
      </c>
      <c r="N1123" s="16">
        <f>'[1]TCE - ANEXO III - Preencher'!O1132</f>
        <v>1.1599999999999999</v>
      </c>
      <c r="O1123" s="16">
        <f>'[1]TCE - ANEXO III - Preencher'!P1132</f>
        <v>0</v>
      </c>
      <c r="P1123" s="17">
        <f t="shared" si="104"/>
        <v>1.1599999999999999</v>
      </c>
      <c r="Q1123" s="16">
        <f>'[1]TCE - ANEXO III - Preencher'!R1132</f>
        <v>103.5</v>
      </c>
      <c r="R1123" s="16">
        <f>'[1]TCE - ANEXO III - Preencher'!S1132</f>
        <v>62.7</v>
      </c>
      <c r="S1123" s="17">
        <f t="shared" si="105"/>
        <v>40.799999999999997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229.40599411764703</v>
      </c>
    </row>
    <row r="1124" spans="1:28">
      <c r="A1124" s="9">
        <f>IFERROR(VLOOKUP(B1124,'[1]DADOS (OCULTAR)'!$P$3:$R$56,3,0),"")</f>
        <v>10988301000633</v>
      </c>
      <c r="B1124" s="10" t="str">
        <f>'[1]TCE - ANEXO III - Preencher'!C1133</f>
        <v>HOSPITAL PELÓPIDAS SILVEIRA</v>
      </c>
      <c r="C1124" s="11"/>
      <c r="D1124" s="12" t="str">
        <f>'[1]TCE - ANEXO III - Preencher'!E1133</f>
        <v>WILLIMA MARIA DE SOUZA BESERRA</v>
      </c>
      <c r="E1124" s="10" t="str">
        <f>IF('[1]TCE - ANEXO III - Preencher'!F1133="4 - Assistência Odontológica","2 - Outros Profissionais da Saúde",'[1]TCE - ANEXO III - Preencher'!F1133)</f>
        <v>2 - Outros Profissionais da Saúde</v>
      </c>
      <c r="F1124" s="13">
        <f>'[1]TCE - ANEXO III - Preencher'!G1133</f>
        <v>251510</v>
      </c>
      <c r="G1124" s="14">
        <f>IF('[1]TCE - ANEXO III - Preencher'!H1133="","",'[1]TCE - ANEXO III - Preencher'!H1133)</f>
        <v>44136</v>
      </c>
      <c r="H1124" s="15">
        <f>'[1]TCE - ANEXO III - Preencher'!I1133</f>
        <v>27.284400000000002</v>
      </c>
      <c r="I1124" s="15">
        <f>'[1]TCE - ANEXO III - Preencher'!J1133</f>
        <v>218.27520000000001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1.1599999999999999</v>
      </c>
      <c r="O1124" s="16">
        <f>'[1]TCE - ANEXO III - Preencher'!P1133</f>
        <v>0</v>
      </c>
      <c r="P1124" s="17">
        <f t="shared" si="104"/>
        <v>1.1599999999999999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246.71960000000001</v>
      </c>
    </row>
    <row r="1125" spans="1:28">
      <c r="A1125" s="9">
        <f>IFERROR(VLOOKUP(B1125,'[1]DADOS (OCULTAR)'!$P$3:$R$56,3,0),"")</f>
        <v>10988301000633</v>
      </c>
      <c r="B1125" s="10" t="str">
        <f>'[1]TCE - ANEXO III - Preencher'!C1134</f>
        <v>HOSPITAL PELÓPIDAS SILVEIRA</v>
      </c>
      <c r="C1125" s="11"/>
      <c r="D1125" s="12" t="str">
        <f>'[1]TCE - ANEXO III - Preencher'!E1134</f>
        <v>WILMA BRASILIANO DOS SANTOS</v>
      </c>
      <c r="E1125" s="10" t="str">
        <f>IF('[1]TCE - ANEXO III - Preencher'!F1134="4 - Assistência Odontológica","2 - Outros Profissionais da Saúde",'[1]TCE - ANEXO III - Preencher'!F1134)</f>
        <v>2 - Outros Profissionais da Saúde</v>
      </c>
      <c r="F1125" s="13">
        <f>'[1]TCE - ANEXO III - Preencher'!G1134</f>
        <v>322205</v>
      </c>
      <c r="G1125" s="14">
        <f>IF('[1]TCE - ANEXO III - Preencher'!H1134="","",'[1]TCE - ANEXO III - Preencher'!H1134)</f>
        <v>44136</v>
      </c>
      <c r="H1125" s="15">
        <f>'[1]TCE - ANEXO III - Preencher'!I1134</f>
        <v>14.312000000000001</v>
      </c>
      <c r="I1125" s="15">
        <f>'[1]TCE - ANEXO III - Preencher'!J1134</f>
        <v>114.49600000000001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1.1599999999999999</v>
      </c>
      <c r="O1125" s="16">
        <f>'[1]TCE - ANEXO III - Preencher'!P1134</f>
        <v>0</v>
      </c>
      <c r="P1125" s="17">
        <f t="shared" si="104"/>
        <v>1.1599999999999999</v>
      </c>
      <c r="Q1125" s="16">
        <f>'[1]TCE - ANEXO III - Preencher'!R1134</f>
        <v>89.7</v>
      </c>
      <c r="R1125" s="16">
        <f>'[1]TCE - ANEXO III - Preencher'!S1134</f>
        <v>45.98</v>
      </c>
      <c r="S1125" s="17">
        <f t="shared" si="105"/>
        <v>43.720000000000006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173.68800000000002</v>
      </c>
    </row>
    <row r="1126" spans="1:28">
      <c r="A1126" s="9">
        <f>IFERROR(VLOOKUP(B1126,'[1]DADOS (OCULTAR)'!$P$3:$R$56,3,0),"")</f>
        <v>10988301000633</v>
      </c>
      <c r="B1126" s="10" t="str">
        <f>'[1]TCE - ANEXO III - Preencher'!C1135</f>
        <v>HOSPITAL PELÓPIDAS SILVEIRA</v>
      </c>
      <c r="C1126" s="11"/>
      <c r="D1126" s="12" t="str">
        <f>'[1]TCE - ANEXO III - Preencher'!E1135</f>
        <v>WILTON GUEDES ALEXANDRE</v>
      </c>
      <c r="E1126" s="10" t="str">
        <f>IF('[1]TCE - ANEXO III - Preencher'!F1135="4 - Assistência Odontológica","2 - Outros Profissionais da Saúde",'[1]TCE - ANEXO III - Preencher'!F1135)</f>
        <v>3 - Administrativo</v>
      </c>
      <c r="F1126" s="13">
        <f>'[1]TCE - ANEXO III - Preencher'!G1135</f>
        <v>782320</v>
      </c>
      <c r="G1126" s="14">
        <f>IF('[1]TCE - ANEXO III - Preencher'!H1135="","",'[1]TCE - ANEXO III - Preencher'!H1135)</f>
        <v>44136</v>
      </c>
      <c r="H1126" s="15">
        <f>'[1]TCE - ANEXO III - Preencher'!I1135</f>
        <v>17.0444</v>
      </c>
      <c r="I1126" s="15">
        <f>'[1]TCE - ANEXO III - Preencher'!J1135</f>
        <v>139.20320000000001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1.1599999999999999</v>
      </c>
      <c r="O1126" s="16">
        <f>'[1]TCE - ANEXO III - Preencher'!P1135</f>
        <v>0</v>
      </c>
      <c r="P1126" s="17">
        <f t="shared" si="104"/>
        <v>1.1599999999999999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157.4076</v>
      </c>
    </row>
    <row r="1127" spans="1:28">
      <c r="A1127" s="9">
        <f>IFERROR(VLOOKUP(B1127,'[1]DADOS (OCULTAR)'!$P$3:$R$56,3,0),"")</f>
        <v>10988301000633</v>
      </c>
      <c r="B1127" s="10" t="str">
        <f>'[1]TCE - ANEXO III - Preencher'!C1136</f>
        <v>HOSPITAL PELÓPIDAS SILVEIRA</v>
      </c>
      <c r="C1127" s="11"/>
      <c r="D1127" s="12" t="str">
        <f>'[1]TCE - ANEXO III - Preencher'!E1136</f>
        <v>WIRAPUAN FELIX CABRAL FILHO</v>
      </c>
      <c r="E1127" s="10" t="str">
        <f>IF('[1]TCE - ANEXO III - Preencher'!F1136="4 - Assistência Odontológica","2 - Outros Profissionais da Saúde",'[1]TCE - ANEXO III - Preencher'!F1136)</f>
        <v>3 - Administrativo</v>
      </c>
      <c r="F1127" s="13">
        <f>'[1]TCE - ANEXO III - Preencher'!G1136</f>
        <v>411010</v>
      </c>
      <c r="G1127" s="14">
        <f>IF('[1]TCE - ANEXO III - Preencher'!H1136="","",'[1]TCE - ANEXO III - Preencher'!H1136)</f>
        <v>44136</v>
      </c>
      <c r="H1127" s="15">
        <f>'[1]TCE - ANEXO III - Preencher'!I1136</f>
        <v>18.9849</v>
      </c>
      <c r="I1127" s="15">
        <f>'[1]TCE - ANEXO III - Preencher'!J1136</f>
        <v>151.8792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1.1599999999999999</v>
      </c>
      <c r="O1127" s="16">
        <f>'[1]TCE - ANEXO III - Preencher'!P1136</f>
        <v>0</v>
      </c>
      <c r="P1127" s="17">
        <f t="shared" si="104"/>
        <v>1.1599999999999999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172.0241</v>
      </c>
    </row>
    <row r="1128" spans="1:28">
      <c r="A1128" s="9">
        <f>IFERROR(VLOOKUP(B1128,'[1]DADOS (OCULTAR)'!$P$3:$R$56,3,0),"")</f>
        <v>10988301000633</v>
      </c>
      <c r="B1128" s="10" t="str">
        <f>'[1]TCE - ANEXO III - Preencher'!C1137</f>
        <v>HOSPITAL PELÓPIDAS SILVEIRA</v>
      </c>
      <c r="C1128" s="11"/>
      <c r="D1128" s="12" t="str">
        <f>'[1]TCE - ANEXO III - Preencher'!E1137</f>
        <v>WIVANESSA DA SILVA BEZERRA</v>
      </c>
      <c r="E1128" s="10" t="str">
        <f>IF('[1]TCE - ANEXO III - Preencher'!F1137="4 - Assistência Odontológica","2 - Outros Profissionais da Saúde",'[1]TCE - ANEXO III - Preencher'!F1137)</f>
        <v>2 - Outros Profissionais da Saúde</v>
      </c>
      <c r="F1128" s="13">
        <f>'[1]TCE - ANEXO III - Preencher'!G1137</f>
        <v>322205</v>
      </c>
      <c r="G1128" s="14">
        <f>IF('[1]TCE - ANEXO III - Preencher'!H1137="","",'[1]TCE - ANEXO III - Preencher'!H1137)</f>
        <v>44136</v>
      </c>
      <c r="H1128" s="15">
        <f>'[1]TCE - ANEXO III - Preencher'!I1137</f>
        <v>13.0625</v>
      </c>
      <c r="I1128" s="15">
        <f>'[1]TCE - ANEXO III - Preencher'!J1137</f>
        <v>104.5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1.1599999999999999</v>
      </c>
      <c r="O1128" s="16">
        <f>'[1]TCE - ANEXO III - Preencher'!P1137</f>
        <v>0</v>
      </c>
      <c r="P1128" s="17">
        <f t="shared" si="104"/>
        <v>1.1599999999999999</v>
      </c>
      <c r="Q1128" s="16">
        <f>'[1]TCE - ANEXO III - Preencher'!R1137</f>
        <v>207</v>
      </c>
      <c r="R1128" s="16">
        <f>'[1]TCE - ANEXO III - Preencher'!S1137</f>
        <v>62.7</v>
      </c>
      <c r="S1128" s="17">
        <f t="shared" si="105"/>
        <v>144.30000000000001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263.02250000000004</v>
      </c>
    </row>
    <row r="1129" spans="1:28">
      <c r="A1129" s="9">
        <f>IFERROR(VLOOKUP(B1129,'[1]DADOS (OCULTAR)'!$P$3:$R$56,3,0),"")</f>
        <v>10988301000633</v>
      </c>
      <c r="B1129" s="10" t="str">
        <f>'[1]TCE - ANEXO III - Preencher'!C1138</f>
        <v>HOSPITAL PELÓPIDAS SILVEIRA</v>
      </c>
      <c r="C1129" s="11"/>
      <c r="D1129" s="12" t="str">
        <f>'[1]TCE - ANEXO III - Preencher'!E1138</f>
        <v>YARA LUCIA PEREIRA DA SILVA</v>
      </c>
      <c r="E1129" s="10" t="str">
        <f>IF('[1]TCE - ANEXO III - Preencher'!F1138="4 - Assistência Odontológica","2 - Outros Profissionais da Saúde",'[1]TCE - ANEXO III - Preencher'!F1138)</f>
        <v>2 - Outros Profissionais da Saúde</v>
      </c>
      <c r="F1129" s="13">
        <f>'[1]TCE - ANEXO III - Preencher'!G1138</f>
        <v>521130</v>
      </c>
      <c r="G1129" s="14">
        <f>IF('[1]TCE - ANEXO III - Preencher'!H1138="","",'[1]TCE - ANEXO III - Preencher'!H1138)</f>
        <v>44136</v>
      </c>
      <c r="H1129" s="15">
        <f>'[1]TCE - ANEXO III - Preencher'!I1138</f>
        <v>12.278599999999999</v>
      </c>
      <c r="I1129" s="15">
        <f>'[1]TCE - ANEXO III - Preencher'!J1138</f>
        <v>98.228799999999993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1.1599999999999999</v>
      </c>
      <c r="O1129" s="16">
        <f>'[1]TCE - ANEXO III - Preencher'!P1138</f>
        <v>0</v>
      </c>
      <c r="P1129" s="17">
        <f t="shared" si="104"/>
        <v>1.1599999999999999</v>
      </c>
      <c r="Q1129" s="16">
        <f>'[1]TCE - ANEXO III - Preencher'!R1138</f>
        <v>103.5</v>
      </c>
      <c r="R1129" s="16">
        <f>'[1]TCE - ANEXO III - Preencher'!S1138</f>
        <v>58.52</v>
      </c>
      <c r="S1129" s="17">
        <f t="shared" si="105"/>
        <v>44.98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156.64739999999998</v>
      </c>
    </row>
    <row r="1130" spans="1:28">
      <c r="A1130" s="9">
        <f>IFERROR(VLOOKUP(B1130,'[1]DADOS (OCULTAR)'!$P$3:$R$56,3,0),"")</f>
        <v>10988301000633</v>
      </c>
      <c r="B1130" s="10" t="str">
        <f>'[1]TCE - ANEXO III - Preencher'!C1139</f>
        <v>HOSPITAL PELÓPIDAS SILVEIRA</v>
      </c>
      <c r="C1130" s="11"/>
      <c r="D1130" s="12" t="str">
        <f>'[1]TCE - ANEXO III - Preencher'!E1139</f>
        <v>YOHANES BEZERRA DE ANDRADE</v>
      </c>
      <c r="E1130" s="10" t="str">
        <f>IF('[1]TCE - ANEXO III - Preencher'!F1139="4 - Assistência Odontológica","2 - Outros Profissionais da Saúde",'[1]TCE - ANEXO III - Preencher'!F1139)</f>
        <v>2 - Outros Profissionais da Saúde</v>
      </c>
      <c r="F1130" s="13">
        <f>'[1]TCE - ANEXO III - Preencher'!G1139</f>
        <v>223505</v>
      </c>
      <c r="G1130" s="14">
        <f>IF('[1]TCE - ANEXO III - Preencher'!H1139="","",'[1]TCE - ANEXO III - Preencher'!H1139)</f>
        <v>44136</v>
      </c>
      <c r="H1130" s="15">
        <f>'[1]TCE - ANEXO III - Preencher'!I1139</f>
        <v>24.513800000000003</v>
      </c>
      <c r="I1130" s="15">
        <f>'[1]TCE - ANEXO III - Preencher'!J1139</f>
        <v>197.2936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2.44</v>
      </c>
      <c r="O1130" s="16">
        <f>'[1]TCE - ANEXO III - Preencher'!P1139</f>
        <v>0</v>
      </c>
      <c r="P1130" s="17">
        <f t="shared" si="104"/>
        <v>2.44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224.2474</v>
      </c>
    </row>
    <row r="1131" spans="1:28">
      <c r="A1131" s="9">
        <f>IFERROR(VLOOKUP(B1131,'[1]DADOS (OCULTAR)'!$P$3:$R$56,3,0),"")</f>
        <v>10988301000633</v>
      </c>
      <c r="B1131" s="10" t="str">
        <f>'[1]TCE - ANEXO III - Preencher'!C1140</f>
        <v>HOSPITAL PELÓPIDAS SILVEIRA</v>
      </c>
      <c r="C1131" s="11"/>
      <c r="D1131" s="12" t="str">
        <f>'[1]TCE - ANEXO III - Preencher'!E1140</f>
        <v>ZILDA BURGOS DE OLIVEIRA</v>
      </c>
      <c r="E1131" s="10" t="str">
        <f>IF('[1]TCE - ANEXO III - Preencher'!F1140="4 - Assistência Odontológica","2 - Outros Profissionais da Saúde",'[1]TCE - ANEXO III - Preencher'!F1140)</f>
        <v>2 - Outros Profissionais da Saúde</v>
      </c>
      <c r="F1131" s="13">
        <f>'[1]TCE - ANEXO III - Preencher'!G1140</f>
        <v>223505</v>
      </c>
      <c r="G1131" s="14">
        <f>IF('[1]TCE - ANEXO III - Preencher'!H1140="","",'[1]TCE - ANEXO III - Preencher'!H1140)</f>
        <v>44136</v>
      </c>
      <c r="H1131" s="15">
        <f>'[1]TCE - ANEXO III - Preencher'!I1140</f>
        <v>34.784800000000004</v>
      </c>
      <c r="I1131" s="15">
        <f>'[1]TCE - ANEXO III - Preencher'!J1140</f>
        <v>286.36320000000001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2.44</v>
      </c>
      <c r="O1131" s="16">
        <f>'[1]TCE - ANEXO III - Preencher'!P1140</f>
        <v>0</v>
      </c>
      <c r="P1131" s="17">
        <f t="shared" si="104"/>
        <v>2.44</v>
      </c>
      <c r="Q1131" s="16">
        <f>'[1]TCE - ANEXO III - Preencher'!R1140</f>
        <v>151.80000000000001</v>
      </c>
      <c r="R1131" s="16">
        <f>'[1]TCE - ANEXO III - Preencher'!S1140</f>
        <v>104.87</v>
      </c>
      <c r="S1131" s="17">
        <f t="shared" si="105"/>
        <v>46.930000000000007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370.51800000000003</v>
      </c>
    </row>
    <row r="1132" spans="1:28">
      <c r="A1132" s="9">
        <f>IFERROR(VLOOKUP(B1132,'[1]DADOS (OCULTAR)'!$P$3:$R$56,3,0),"")</f>
        <v>10988301000633</v>
      </c>
      <c r="B1132" s="10" t="str">
        <f>'[1]TCE - ANEXO III - Preencher'!C1141</f>
        <v>HOSPITAL PELÓPIDAS SILVEIRA</v>
      </c>
      <c r="C1132" s="11"/>
      <c r="D1132" s="12" t="str">
        <f>'[1]TCE - ANEXO III - Preencher'!E1141</f>
        <v>ZULEIDE PRAZERES CUNHA DE MELO LIMA</v>
      </c>
      <c r="E1132" s="10" t="str">
        <f>IF('[1]TCE - ANEXO III - Preencher'!F1141="4 - Assistência Odontológica","2 - Outros Profissionais da Saúde",'[1]TCE - ANEXO III - Preencher'!F1141)</f>
        <v>2 - Outros Profissionais da Saúde</v>
      </c>
      <c r="F1132" s="13">
        <f>'[1]TCE - ANEXO III - Preencher'!G1141</f>
        <v>223505</v>
      </c>
      <c r="G1132" s="14">
        <f>IF('[1]TCE - ANEXO III - Preencher'!H1141="","",'[1]TCE - ANEXO III - Preencher'!H1141)</f>
        <v>44136</v>
      </c>
      <c r="H1132" s="15">
        <f>'[1]TCE - ANEXO III - Preencher'!I1141</f>
        <v>26.947399999999998</v>
      </c>
      <c r="I1132" s="15">
        <f>'[1]TCE - ANEXO III - Preencher'!J1141</f>
        <v>216.93119999999999</v>
      </c>
      <c r="J1132" s="15">
        <f>'[1]TCE - ANEXO III - Preencher'!K1141</f>
        <v>0</v>
      </c>
      <c r="K1132" s="16">
        <f>'[1]TCE - ANEXO III - Preencher'!L1141</f>
        <v>103.99279411764699</v>
      </c>
      <c r="L1132" s="16">
        <f>'[1]TCE - ANEXO III - Preencher'!M1141</f>
        <v>2.39</v>
      </c>
      <c r="M1132" s="16">
        <f t="shared" si="103"/>
        <v>101.60279411764699</v>
      </c>
      <c r="N1132" s="16">
        <f>'[1]TCE - ANEXO III - Preencher'!O1141</f>
        <v>2.44</v>
      </c>
      <c r="O1132" s="16">
        <f>'[1]TCE - ANEXO III - Preencher'!P1141</f>
        <v>0</v>
      </c>
      <c r="P1132" s="17">
        <f t="shared" si="104"/>
        <v>2.44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347.92139411764697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 t="str">
        <f>'[1]TCE - ANEXO III - Preencher'!E1142</f>
        <v>DEMITIDOS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>
        <f>IF('[1]TCE - ANEXO III - Preencher'!H1142="","",'[1]TCE - ANEXO III - Preencher'!H1142)</f>
        <v>44136</v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103.5</v>
      </c>
      <c r="R1133" s="16">
        <f>'[1]TCE - ANEXO III - Preencher'!S1142</f>
        <v>0</v>
      </c>
      <c r="S1133" s="17">
        <f t="shared" si="105"/>
        <v>103.5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103.5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 t="str">
        <f>'[1]TCE - ANEXO III - Preencher'!E1143</f>
        <v>VEM COMUM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>
        <f>IF('[1]TCE - ANEXO III - Preencher'!H1143="","",'[1]TCE - ANEXO III - Preencher'!H1143)</f>
        <v>44136</v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1345.5</v>
      </c>
      <c r="R1134" s="16">
        <f>'[1]TCE - ANEXO III - Preencher'!S1143</f>
        <v>0</v>
      </c>
      <c r="S1134" s="17">
        <f t="shared" si="105"/>
        <v>1345.5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1345.5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 t="str">
        <f>'[1]TCE - ANEXO III - Preencher'!E1144</f>
        <v>TAXA GRANDE RECIFE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>
        <f>IF('[1]TCE - ANEXO III - Preencher'!H1144="","",'[1]TCE - ANEXO III - Preencher'!H1144)</f>
        <v>44136</v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2388.9899999999998</v>
      </c>
      <c r="R1135" s="16">
        <f>'[1]TCE - ANEXO III - Preencher'!S1144</f>
        <v>0</v>
      </c>
      <c r="S1135" s="17">
        <f t="shared" si="105"/>
        <v>2388.9899999999998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2388.9899999999998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</sheetData>
  <sheetProtection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tiagocs</dc:creator>
  <cp:lastModifiedBy>tiagocs</cp:lastModifiedBy>
  <dcterms:created xsi:type="dcterms:W3CDTF">2021-01-05T17:28:59Z</dcterms:created>
  <dcterms:modified xsi:type="dcterms:W3CDTF">2021-01-05T17:29:46Z</dcterms:modified>
</cp:coreProperties>
</file>