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dministração\2021\Fevereiro\VALIDAÇÃO\TCE\"/>
    </mc:Choice>
  </mc:AlternateContent>
  <bookViews>
    <workbookView xWindow="930" yWindow="0" windowWidth="19440" windowHeight="762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<sst xmlns="http://schemas.openxmlformats.org/spreadsheetml/2006/main" count="400" uniqueCount="142">
  <si>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</si>
  <si>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</si>
  <si>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</si>
  <si>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</si>
  <si>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</si>
  <si>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</si>
  <si>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</si>
  <si>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</si>
  <si>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</si>
  <si>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ERMÍRIO COUTINHO</t>
  </si>
  <si>
    <t>03.423.683/0001-88</t>
  </si>
  <si>
    <t>ADELTEC SOLUÇÕES</t>
  </si>
  <si>
    <t>http://www.hospitalmarialucinda.com/transparencia/docs/hec/9/Contrato%20ADELTEC%202012.pdf</t>
  </si>
  <si>
    <t>http://www.hospitalmarialucinda.com/transparencia/docs/hec/9/Contrato%20ADELTEC.pdf</t>
  </si>
  <si>
    <t>http://www.hospitalmarialucinda.com/transparencia/docs/hec/9/Contrato%20ADELTEC%202018-ADITIVO-COPIA.pdf</t>
  </si>
  <si>
    <t>http://www.hospitalmarialucinda.com/transparencia/docs/hec/9/Contrato%20ADELTEC%202019-ADITIVO-COPIA.pdf</t>
  </si>
  <si>
    <t>http://www.hospitalmarialucinda.com/transparencia/docs/hec/9/Contrato%20ADELTEC%202020-ADITIVO-COPIA.pdf</t>
  </si>
  <si>
    <t>10.891.998/0001-15</t>
  </si>
  <si>
    <t>ADVISERS-IT</t>
  </si>
  <si>
    <t>http://www.hospitalmarialucinda.com/transparencia/docs/hec/9/Contrato%20ADVISERSIT%202012.pdf</t>
  </si>
  <si>
    <t>http://www.hospitalmarialucinda.com/transparencia/docs/hec/9/Contrato%20ADVISERSIT%202013-COPIA.pdf</t>
  </si>
  <si>
    <t>http://www.hospitalmarialucinda.com/transparencia/docs/hec/9/Contrato%20ADVISERSIT%202014-COPIA.pdf</t>
  </si>
  <si>
    <t>http://www.hospitalmarialucinda.com/transparencia/docs/hec/9/Contrato%20ADVISERSIT%202015-COPIA.pdf</t>
  </si>
  <si>
    <t>http://www.hospitalmarialucinda.com/transparencia/docs/hec/9/Contrato%20ADVISERSIT%202016-COPIA.pdf</t>
  </si>
  <si>
    <t>http://www.hospitalmarialucinda.com/transparencia/docs/hec/9/Contrato%20ADVISERSIT%202017-ADITIVO-COPIA.pdf</t>
  </si>
  <si>
    <t>http://www.hospitalmarialucinda.com/transparencia/docs/hec/9/Contrato%20ADVISERSIT%202018-ADITIVO-COPIA.pdf</t>
  </si>
  <si>
    <t>http://www.hospitalmarialucinda.com/transparencia/docs/hec/9/Contrato%20ADVISERSIT%202019-ADITIVO-COPIA.pdf</t>
  </si>
  <si>
    <t>http://www.hospitalmarialucinda.com/transparencia/docs/hec/9/Contrato%20ADVISERSIT%202020-ADITIVO-COPIA.pdf</t>
  </si>
  <si>
    <t>534670194-04</t>
  </si>
  <si>
    <t>MDM CONSULTORES E AUDITORES ASSOCIADOS LTDA EPP</t>
  </si>
  <si>
    <t>http://www.hospitalmarialucinda.com/transparencia/docs/hec/9/Contrato%20AUDISA.PDF</t>
  </si>
  <si>
    <t>http://www.hospitalmarialucinda.com/transparencia/docs/hec/9/Contrato%20AUDISA%202019.pdf</t>
  </si>
  <si>
    <t>11.863.530/0001-80</t>
  </si>
  <si>
    <t>BRASCON GESTÃO AMBIENTAL LTDA</t>
  </si>
  <si>
    <t>http://www.hospitalmarialucinda.com/transparencia/docs/hec/9/Contrato%20BRASCON.pdf</t>
  </si>
  <si>
    <t>http://www.hospitalmarialucinda.com/transparencia/docs/hec/9/Contrato%20BRASCON%202019-ADITIVO-COPIA.pdf</t>
  </si>
  <si>
    <t>http://www.hospitalmarialucinda.com/transparencia/docs/hec/9/Contrato%20BRASCON%202020-ADITIVO-COPIA.pdf</t>
  </si>
  <si>
    <t>03.867.460/0001-00</t>
  </si>
  <si>
    <t>CIFOL CONSULTÓRIO INTEGRADO EM FONOAUDIOLOGIA</t>
  </si>
  <si>
    <t>http://www.hospitalmarialucinda.com/transparencia/docs/hec/9/Contrato%20CIFOL%20-%202013.pdf</t>
  </si>
  <si>
    <t>http://www.hospitalmarialucinda.com/transparencia/docs/hec/9/Contrato%20CIFOL%20-%202014-COPIA.pdf</t>
  </si>
  <si>
    <t>http://www.hospitalmarialucinda.com/transparencia/docs/hec/9/Contrato%20CIFOL%20-%202015-COPIA.pdf</t>
  </si>
  <si>
    <t>http://www.hospitalmarialucinda.com/transparencia/docs/hec/9/Contrato%20CIFOL%20-%202016-COPIA.pdf</t>
  </si>
  <si>
    <t>http://www.hospitalmarialucinda.com/transparencia/docs/hec/9/Contrato%20CIFOL%20-%202017-COPIA.pdf</t>
  </si>
  <si>
    <t>http://www.hospitalmarialucinda.com/transparencia/docs/hec/9/Contrato%20CIFOL.PDF</t>
  </si>
  <si>
    <t>http://www.hospitalmarialucinda.com/transparencia/docs/hec/9/Contrato%20CIFOL%20-%202019.pdf</t>
  </si>
  <si>
    <t>http://www.hospitalmarialucinda.com/transparencia/docs/hec/9/Contrato%20CIFOL%20-%202020.pdf</t>
  </si>
  <si>
    <t>02.637.285/0001-00</t>
  </si>
  <si>
    <t>CLARO</t>
  </si>
  <si>
    <t>http://www.hospitalmarialucinda.com/transparencia/docs/hec/9/Contrato%20CLARO%202016.pdf</t>
  </si>
  <si>
    <t>http://www.hospitalmarialucinda.com/transparencia/docs/hec/9/Contrato%20CLARO%202020-ADITIVO.pdf</t>
  </si>
  <si>
    <t>11.187.085/0001-85</t>
  </si>
  <si>
    <t>COOPANEST PE</t>
  </si>
  <si>
    <t>http://www.hospitalmarialucinda.com/transparencia/docs/hec/9/Contrato%20COOPANEST%202013.pdf</t>
  </si>
  <si>
    <t>http://www.hospitalmarialucinda.com/transparencia/docs/hec/9/Contrato%20COOPANEST%202018-2019.PDF</t>
  </si>
  <si>
    <t>http://www.hospitalmarialucinda.com/transparencia/docs/hec/9/Contrato%20COOPANEST%202020.pdf</t>
  </si>
  <si>
    <t>06.907.719/0001-97</t>
  </si>
  <si>
    <t>EBEM - ENGENHARIA MÉDICA</t>
  </si>
  <si>
    <t>http://www.hospitalmarialucinda.com/transparencia/docs/hec/9/Contrato%20EBEM%202011.pdf</t>
  </si>
  <si>
    <t>http://www.hospitalmarialucinda.com/transparencia/docs/hec/9/Contrato%20EBEM%202012.pdf</t>
  </si>
  <si>
    <t>http://www.hospitalmarialucinda.com/transparencia/docs/hec/9/Contrato%20EBEM%202013.pdf</t>
  </si>
  <si>
    <t>http://www.hospitalmarialucinda.com/transparencia/docs/hec/9/Contrato%20EBEM%202014.pdf</t>
  </si>
  <si>
    <t>http://www.hospitalmarialucinda.com/transparencia/docs/hec/9/Contrato%20EBEM%202015.pdf</t>
  </si>
  <si>
    <t>http://www.hospitalmarialucinda.com/transparencia/docs/hec/9/Contrato%20EBEM%202016.pdf</t>
  </si>
  <si>
    <t>http://www.hospitalmarialucinda.com/transparencia/docs/hec/9/Contrato%20EBEM%202017.pdf</t>
  </si>
  <si>
    <t>http://www.hospitalmarialucinda.com/transparencia/docs/hec/9/Contrato%20EBEM%202018.pdf</t>
  </si>
  <si>
    <t>http://www.hospitalmarialucinda.com/transparencia/docs/hec/9/Contrato%20Ebem%20-%20Termo%20Aditivo.pdf</t>
  </si>
  <si>
    <t>22.707.063/0001-15</t>
  </si>
  <si>
    <t>EBSON FARIA SERVIÇOS DE TAXI</t>
  </si>
  <si>
    <t>http://www.hospitalmarialucinda.com/transparencia/docs/hec/9/Contrato%20EBSON%202017.PDF</t>
  </si>
  <si>
    <t>http://www.hospitalmarialucinda.com/transparencia/docs/hec/9/Contrato%20EBSON%202018.PDF</t>
  </si>
  <si>
    <t>http://www.hospitalmarialucinda.com/transparencia/docs/hec/9/Contrato%20EBSON%202019.pdf</t>
  </si>
  <si>
    <t>438728754-34</t>
  </si>
  <si>
    <t>EDVALDO COUTINHO RAMOS</t>
  </si>
  <si>
    <t>http://www.hospitalmarialucinda.com/transparencia/docs/hec/9/Contrato%20EDVALDO%20COUTINHO%202017.pdf</t>
  </si>
  <si>
    <t>http://www.hospitalmarialucinda.com/transparencia/docs/hec/9/Contrato_CASA_AMARELA_2019.PDF</t>
  </si>
  <si>
    <t>http://www.hospitalmarialucinda.com/transparencia/docs/hec/9/Contrato%20EDVALDO%20COUTINHO%202020.pdf</t>
  </si>
  <si>
    <t>40893042/0001-13</t>
  </si>
  <si>
    <t xml:space="preserve">GERASTEP </t>
  </si>
  <si>
    <t>http://www.hospitalmarialucinda.com/transparencia/docs/hec/9/Contrato%20GERASTEP.pdf</t>
  </si>
  <si>
    <t>05633849/0001-16</t>
  </si>
  <si>
    <t xml:space="preserve">GCINET </t>
  </si>
  <si>
    <t>http://www.hospitalmarialucinda.com/transparencia/docs/hec/9/Contrato%20GCINET%202.pdf</t>
  </si>
  <si>
    <t>http://www.hospitalmarialucinda.com/transparencia/docs/hec/9/Contrato%20GCINET%20-%20Termo%20Aditivo.pdf</t>
  </si>
  <si>
    <t>11808559/0001-69</t>
  </si>
  <si>
    <t>INTELIGÊNCIA SEGURANÇA PRIVADA</t>
  </si>
  <si>
    <t>http://www.hospitalmarialucinda.com/transparencia/docs/hec/9/Contrato%20INTELIG%C3%8ANCIA.PDF</t>
  </si>
  <si>
    <t>1 Reajuste</t>
  </si>
  <si>
    <t>http://www.hospitalmarialucinda.com/transparencia/docs/hec/9/Contrato%20INTELIG%C3%8ANCIA%202019.pdf</t>
  </si>
  <si>
    <t>2 Reajuste</t>
  </si>
  <si>
    <t>3 Reajuste</t>
  </si>
  <si>
    <t>4 Reajuste</t>
  </si>
  <si>
    <t>5 Reajuste</t>
  </si>
  <si>
    <t>6 Reajuste</t>
  </si>
  <si>
    <t>7 Reajuste</t>
  </si>
  <si>
    <t>http://www.hospitalmarialucinda.com/transparencia/docs/hec/9/Contrato%20INTELIG%C3%8ANCIA%202020.pdf</t>
  </si>
  <si>
    <t>33295443/0001-06</t>
  </si>
  <si>
    <t>MBAF DE SOUZA AMBULATÓRIAL</t>
  </si>
  <si>
    <t>http://www.hospitalmarialucinda.com/transparencia/docs/hec/9/Contrato%20MBAF%20DE%20SOUZA%202020.pdf</t>
  </si>
  <si>
    <t>92306257/0006-07</t>
  </si>
  <si>
    <t>MV INFORMÁTICA NORDESTE LTDA</t>
  </si>
  <si>
    <t>http://www.hospitalmarialucinda.com/transparencia/docs/hec/9/Contrato%20MV%202018.pdf</t>
  </si>
  <si>
    <t>11268302/0001-61</t>
  </si>
  <si>
    <t>NAZANET SERVIÇOS DE COMUNICAÇÃO LTDA</t>
  </si>
  <si>
    <t>http://www.hospitalmarialucinda.com/transparencia/docs/hec/9/Contrato%20NAZANET.PDF</t>
  </si>
  <si>
    <t>http://www.hospitalmarialucinda.com/transparencia/docs/hec/9/Contrato%20NAZANET%202019.pdf</t>
  </si>
  <si>
    <t>18630942/0001-19</t>
  </si>
  <si>
    <t>DPR SERVIÇOS E COMERCIO DE PROD DE INFORMATICA LTDA ME</t>
  </si>
  <si>
    <t>http://www.hospitalmarialucinda.com/transparencia/docs/hec/9/Contrato%20PROVTEL%202018-2.pdf</t>
  </si>
  <si>
    <t>http://www.hospitalmarialucinda.com/transparencia/docs/hec/9/Contrato%20PROVTEL.pdf</t>
  </si>
  <si>
    <t>http://www.hospitalmarialucinda.com/transparencia/docs/hec/9/Contrato%20PROVTEL%202020-2.pdf</t>
  </si>
  <si>
    <t>12.038.681/0001-66</t>
  </si>
  <si>
    <t>JOSÉ SÉRGIO DA SILVA E A</t>
  </si>
  <si>
    <t>http://www.hospitalmarialucinda.com/transparencia/docs/hec/9/Contrato%20SERTEC%202018.pdf</t>
  </si>
  <si>
    <t>http://www.hospitalmarialucinda.com/transparencia/docs/hec/9/Contrato%20SERTEC_2020.pdf</t>
  </si>
  <si>
    <t>04.732.857/0001-57</t>
  </si>
  <si>
    <t>SINTESE PORTAL</t>
  </si>
  <si>
    <t>http://www.hospitalmarialucinda.com/transparencia/docs/hec/9/Contrato%20S%C3%8DNTESE.PDF</t>
  </si>
  <si>
    <t>06.173.476/0001-00</t>
  </si>
  <si>
    <t xml:space="preserve">ANTONIO CABLOCO DA SILVA ME </t>
  </si>
  <si>
    <t>http://www.hospitalmarialucinda.com/transparencia/docs/hec/9/Contrato%20TECMAT%202020.pdf</t>
  </si>
  <si>
    <t>06.285.083/0001-99</t>
  </si>
  <si>
    <t>TECMAQULI LTDA</t>
  </si>
  <si>
    <t>http://www.hospitalmarialucinda.com/transparencia/docs/hec/9/Contrato%20TEC%20MAQLI%202018.pdf</t>
  </si>
  <si>
    <t>07264015/0001-06</t>
  </si>
  <si>
    <t>ALIOMAR DE GUSMÃO NERES ME</t>
  </si>
  <si>
    <t>http://www.hospitalmarialucinda.com/transparencia/docs/hec/9/Contrato%20UNISERVICE%202019.pdf</t>
  </si>
  <si>
    <t>24380578/0020-41</t>
  </si>
  <si>
    <t>WHITE MARTINS</t>
  </si>
  <si>
    <t>http://www.hospitalmarialucinda.com/transparencia/docs/hec/9/Contrato%20WHITE%20MARTINS.PDF</t>
  </si>
  <si>
    <t>02668797/0001-25</t>
  </si>
  <si>
    <t>BRASIL GESTÃO DE DADOS INFORMAÇÕES DE DOC LTDA</t>
  </si>
  <si>
    <t>http://www.hospitalmarialucinda.com/transparencia/docs/hec/9/Contrato%20BRASIL%20DOC%202018.pdf</t>
  </si>
  <si>
    <t>04417367/0001-66</t>
  </si>
  <si>
    <t>F MALTA</t>
  </si>
  <si>
    <t>http://www.hospitalmarialucinda.com/transparencia/docs/hec/9/Contrato%20FMALTA%202020.pdf</t>
  </si>
  <si>
    <t>34666218/0001-00</t>
  </si>
  <si>
    <t>MINERVA OLIVEIRA DE SANTANA ATIVIDADES MÉDICAS E HOSPITALARES</t>
  </si>
  <si>
    <t>http://www.hospitalmarialucinda.com/transparencia/docs/hec/9/Contrato%20MINERVA%20OLIVEIRA%202020.pdf</t>
  </si>
  <si>
    <t>01141468/0001-69</t>
  </si>
  <si>
    <t>MEDCALL LTDA</t>
  </si>
  <si>
    <t>http://www.hospitalmarialucinda.com/transparencia/docs/hec/9/Contrato%20MEDCALL%202020.pdf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</si>
</sst>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&#231;&#227;o/PCF%20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spitalmarialucinda.com/transparencia/docs/hec/9/Contrato%20TEC%20MAQLI%202018.pdf" TargetMode="External"/><Relationship Id="rId21" Type="http://schemas.openxmlformats.org/officeDocument/2006/relationships/hyperlink" Target="http://www.hospitalmarialucinda.com/transparencia/docs/hec/9/Contrato%20BRASIL%20DOC%202018.pdf" TargetMode="External"/><Relationship Id="rId34" Type="http://schemas.openxmlformats.org/officeDocument/2006/relationships/hyperlink" Target="http://www.hospitalmarialucinda.com/transparencia/docs/hec/9/Contrato%20CIFOL%20-%202014-COPIA.pdf" TargetMode="External"/><Relationship Id="rId42" Type="http://schemas.openxmlformats.org/officeDocument/2006/relationships/hyperlink" Target="http://www.hospitalmarialucinda.com/transparencia/docs/hec/9/Contrato%20CLARO%202020-ADITIVO.pdf" TargetMode="External"/><Relationship Id="rId47" Type="http://schemas.openxmlformats.org/officeDocument/2006/relationships/hyperlink" Target="http://www.hospitalmarialucinda.com/transparencia/docs/hec/9/Contrato%20COOPANEST%202013.pdf" TargetMode="External"/><Relationship Id="rId50" Type="http://schemas.openxmlformats.org/officeDocument/2006/relationships/hyperlink" Target="http://www.hospitalmarialucinda.com/transparencia/docs/hec/9/Contrato%20EBEM%202011.pdf" TargetMode="External"/><Relationship Id="rId55" Type="http://schemas.openxmlformats.org/officeDocument/2006/relationships/hyperlink" Target="http://www.hospitalmarialucinda.com/transparencia/docs/hec/9/Contrato%20EBEM%202016.pdf" TargetMode="External"/><Relationship Id="rId63" Type="http://schemas.openxmlformats.org/officeDocument/2006/relationships/hyperlink" Target="http://www.hospitalmarialucinda.com/transparencia/docs/hec/9/Contrato%20EDVALDO%20COUTINHO%202017.pdf" TargetMode="External"/><Relationship Id="rId68" Type="http://schemas.openxmlformats.org/officeDocument/2006/relationships/hyperlink" Target="http://www.hospitalmarialucinda.com/transparencia/docs/hec/9/Contrato%20GERASTEP.pdf" TargetMode="External"/><Relationship Id="rId76" Type="http://schemas.openxmlformats.org/officeDocument/2006/relationships/hyperlink" Target="http://www.hospitalmarialucinda.com/transparencia/docs/hec/9/Contrato%20INTELIG%C3%8ANCIA%202019.pdf" TargetMode="External"/><Relationship Id="rId84" Type="http://schemas.openxmlformats.org/officeDocument/2006/relationships/hyperlink" Target="http://www.hospitalmarialucinda.com/transparencia/docs/hec/9/Contrato%20PROVTEL%202018-2.pdf" TargetMode="External"/><Relationship Id="rId89" Type="http://schemas.openxmlformats.org/officeDocument/2006/relationships/hyperlink" Target="http://www.hospitalmarialucinda.com/transparencia/docs/hec/9/Contrato%20SERTEC%202018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hospitalmarialucinda.com/transparencia/docs/hec/9/Contrato%20ADELTEC%202018-ADITIVO-COPIA.pdf" TargetMode="External"/><Relationship Id="rId71" Type="http://schemas.openxmlformats.org/officeDocument/2006/relationships/hyperlink" Target="http://www.hospitalmarialucinda.com/transparencia/docs/hec/9/Contrato%20INTELIG%C3%8ANCIA.PDF" TargetMode="External"/><Relationship Id="rId92" Type="http://schemas.openxmlformats.org/officeDocument/2006/relationships/hyperlink" Target="http://www.hospitalmarialucinda.com/transparencia/docs/hec/9/Contrato%20SERTEC%202018.pdf" TargetMode="External"/><Relationship Id="rId2" Type="http://schemas.openxmlformats.org/officeDocument/2006/relationships/hyperlink" Target="http://www.hospitalmarialucinda.com/transparencia/docs/hec/9/Contrato%20ADELTEC%202012.pdf" TargetMode="External"/><Relationship Id="rId16" Type="http://schemas.openxmlformats.org/officeDocument/2006/relationships/hyperlink" Target="http://www.hospitalmarialucinda.com/transparencia/docs/hec/9/Contrato%20ADVISERSIT%202018-ADITIVO-COPIA.pdf" TargetMode="External"/><Relationship Id="rId29" Type="http://schemas.openxmlformats.org/officeDocument/2006/relationships/hyperlink" Target="http://www.hospitalmarialucinda.com/transparencia/docs/hec/9/Contrato%20AUDISA%202019.pdf" TargetMode="External"/><Relationship Id="rId11" Type="http://schemas.openxmlformats.org/officeDocument/2006/relationships/hyperlink" Target="http://www.hospitalmarialucinda.com/transparencia/docs/hec/9/Contrato%20ADVISERSIT%202013-COPIA.pdf" TargetMode="External"/><Relationship Id="rId24" Type="http://schemas.openxmlformats.org/officeDocument/2006/relationships/hyperlink" Target="http://www.hospitalmarialucinda.com/transparencia/docs/hec/9/Contrato%20WHITE%20MARTINS.PDF" TargetMode="External"/><Relationship Id="rId32" Type="http://schemas.openxmlformats.org/officeDocument/2006/relationships/hyperlink" Target="http://www.hospitalmarialucinda.com/transparencia/docs/hec/9/Contrato%20BRASCON%202020-ADITIVO-COPIA.pdf" TargetMode="External"/><Relationship Id="rId37" Type="http://schemas.openxmlformats.org/officeDocument/2006/relationships/hyperlink" Target="http://www.hospitalmarialucinda.com/transparencia/docs/hec/9/Contrato%20CIFOL%20-%202017-COPIA.pdf" TargetMode="External"/><Relationship Id="rId40" Type="http://schemas.openxmlformats.org/officeDocument/2006/relationships/hyperlink" Target="http://www.hospitalmarialucinda.com/transparencia/docs/hec/9/Contrato%20CIFOL%20-%202020.pdf" TargetMode="External"/><Relationship Id="rId45" Type="http://schemas.openxmlformats.org/officeDocument/2006/relationships/hyperlink" Target="http://www.hospitalmarialucinda.com/transparencia/docs/hec/9/Contrato%20COOPANEST%202013.pdf" TargetMode="External"/><Relationship Id="rId53" Type="http://schemas.openxmlformats.org/officeDocument/2006/relationships/hyperlink" Target="http://www.hospitalmarialucinda.com/transparencia/docs/hec/9/Contrato%20EBEM%202014.pdf" TargetMode="External"/><Relationship Id="rId58" Type="http://schemas.openxmlformats.org/officeDocument/2006/relationships/hyperlink" Target="http://www.hospitalmarialucinda.com/transparencia/docs/hec/9/Contrato%20Ebem%20-%20Termo%20Aditivo.pdf" TargetMode="External"/><Relationship Id="rId66" Type="http://schemas.openxmlformats.org/officeDocument/2006/relationships/hyperlink" Target="http://www.hospitalmarialucinda.com/transparencia/docs/hec/9/Contrato_CASA_AMARELA_2019.PDF" TargetMode="External"/><Relationship Id="rId74" Type="http://schemas.openxmlformats.org/officeDocument/2006/relationships/hyperlink" Target="http://www.hospitalmarialucinda.com/transparencia/docs/hec/9/Contrato%20INTELIG%C3%8ANCIA%202019.pdf" TargetMode="External"/><Relationship Id="rId79" Type="http://schemas.openxmlformats.org/officeDocument/2006/relationships/hyperlink" Target="http://www.hospitalmarialucinda.com/transparencia/docs/hec/9/Contrato%20MBAF%20DE%20SOUZA%202020.pdf" TargetMode="External"/><Relationship Id="rId87" Type="http://schemas.openxmlformats.org/officeDocument/2006/relationships/hyperlink" Target="http://www.hospitalmarialucinda.com/transparencia/docs/hec/9/Contrato%20PROVTEL%202020-2.pdf" TargetMode="External"/><Relationship Id="rId5" Type="http://schemas.openxmlformats.org/officeDocument/2006/relationships/hyperlink" Target="http://www.hospitalmarialucinda.com/transparencia/docs/hec/9/Contrato%20ADELTEC%202012.pdf" TargetMode="External"/><Relationship Id="rId61" Type="http://schemas.openxmlformats.org/officeDocument/2006/relationships/hyperlink" Target="http://www.hospitalmarialucinda.com/transparencia/docs/hec/9/Contrato%20EBSON%202019.pdf" TargetMode="External"/><Relationship Id="rId82" Type="http://schemas.openxmlformats.org/officeDocument/2006/relationships/hyperlink" Target="http://www.hospitalmarialucinda.com/transparencia/docs/hec/9/Contrato%20NAZANET.PDF" TargetMode="External"/><Relationship Id="rId90" Type="http://schemas.openxmlformats.org/officeDocument/2006/relationships/hyperlink" Target="http://www.hospitalmarialucinda.com/transparencia/docs/hec/9/Contrato%20SERTEC%202018.pdf" TargetMode="External"/><Relationship Id="rId95" Type="http://schemas.openxmlformats.org/officeDocument/2006/relationships/hyperlink" Target="http://www.hospitalmarialucinda.com/transparencia/docs/hec/9/Contrato%20S%C3%8DNTESE.PDF" TargetMode="External"/><Relationship Id="rId19" Type="http://schemas.openxmlformats.org/officeDocument/2006/relationships/hyperlink" Target="http://www.hospitalmarialucinda.com/transparencia/docs/hec/9/Contrato%20MINERVA%20OLIVEIRA%202020.pdf" TargetMode="External"/><Relationship Id="rId14" Type="http://schemas.openxmlformats.org/officeDocument/2006/relationships/hyperlink" Target="http://www.hospitalmarialucinda.com/transparencia/docs/hec/9/Contrato%20ADVISERSIT%202016-COPIA.pdf" TargetMode="External"/><Relationship Id="rId22" Type="http://schemas.openxmlformats.org/officeDocument/2006/relationships/hyperlink" Target="http://www.hospitalmarialucinda.com/transparencia/docs/hec/9/Contrato%20WHITE%20MARTINS.PDF" TargetMode="External"/><Relationship Id="rId27" Type="http://schemas.openxmlformats.org/officeDocument/2006/relationships/hyperlink" Target="http://www.hospitalmarialucinda.com/transparencia/docs/hec/9/Contrato%20ADVISERSIT%202020-ADITIVO-COPIA.pdf" TargetMode="External"/><Relationship Id="rId30" Type="http://schemas.openxmlformats.org/officeDocument/2006/relationships/hyperlink" Target="http://www.hospitalmarialucinda.com/transparencia/docs/hec/9/Contrato%20BRASCON.pdf" TargetMode="External"/><Relationship Id="rId35" Type="http://schemas.openxmlformats.org/officeDocument/2006/relationships/hyperlink" Target="http://www.hospitalmarialucinda.com/transparencia/docs/hec/9/Contrato%20CIFOL%20-%202015-COPIA.pdf" TargetMode="External"/><Relationship Id="rId43" Type="http://schemas.openxmlformats.org/officeDocument/2006/relationships/hyperlink" Target="http://www.hospitalmarialucinda.com/transparencia/docs/hec/9/Contrato%20COOPANEST%202013.pdf" TargetMode="External"/><Relationship Id="rId48" Type="http://schemas.openxmlformats.org/officeDocument/2006/relationships/hyperlink" Target="http://www.hospitalmarialucinda.com/transparencia/docs/hec/9/Contrato%20COOPANEST%202018-2019.PDF" TargetMode="External"/><Relationship Id="rId56" Type="http://schemas.openxmlformats.org/officeDocument/2006/relationships/hyperlink" Target="http://www.hospitalmarialucinda.com/transparencia/docs/hec/9/Contrato%20EBEM%202017.pdf" TargetMode="External"/><Relationship Id="rId64" Type="http://schemas.openxmlformats.org/officeDocument/2006/relationships/hyperlink" Target="http://www.hospitalmarialucinda.com/transparencia/docs/hec/9/Contrato%20EDVALDO%20COUTINHO%202017.pdf" TargetMode="External"/><Relationship Id="rId69" Type="http://schemas.openxmlformats.org/officeDocument/2006/relationships/hyperlink" Target="http://www.hospitalmarialucinda.com/transparencia/docs/hec/9/Contrato%20GCINET%202.pdf" TargetMode="External"/><Relationship Id="rId77" Type="http://schemas.openxmlformats.org/officeDocument/2006/relationships/hyperlink" Target="http://www.hospitalmarialucinda.com/transparencia/docs/hec/9/Contrato%20INTELIG%C3%8ANCIA%202019.pdf" TargetMode="External"/><Relationship Id="rId8" Type="http://schemas.openxmlformats.org/officeDocument/2006/relationships/hyperlink" Target="http://www.hospitalmarialucinda.com/transparencia/docs/hec/9/Contrato%20ADELTEC%202019-ADITIVO-COPIA.pdf" TargetMode="External"/><Relationship Id="rId51" Type="http://schemas.openxmlformats.org/officeDocument/2006/relationships/hyperlink" Target="http://www.hospitalmarialucinda.com/transparencia/docs/hec/9/Contrato%20EBEM%202012.pdf" TargetMode="External"/><Relationship Id="rId72" Type="http://schemas.openxmlformats.org/officeDocument/2006/relationships/hyperlink" Target="http://www.hospitalmarialucinda.com/transparencia/docs/hec/9/Contrato%20INTELIG%C3%8ANCIA%202019.pdf" TargetMode="External"/><Relationship Id="rId80" Type="http://schemas.openxmlformats.org/officeDocument/2006/relationships/hyperlink" Target="http://www.hospitalmarialucinda.com/transparencia/docs/hec/9/Contrato%20MV%202018.pdf" TargetMode="External"/><Relationship Id="rId85" Type="http://schemas.openxmlformats.org/officeDocument/2006/relationships/hyperlink" Target="http://www.hospitalmarialucinda.com/transparencia/docs/hec/9/Contrato%20PROVTEL.pdf" TargetMode="External"/><Relationship Id="rId93" Type="http://schemas.openxmlformats.org/officeDocument/2006/relationships/hyperlink" Target="http://www.hospitalmarialucinda.com/transparencia/docs/hec/9/Contrato%20SERTEC_2020.pdf" TargetMode="External"/><Relationship Id="rId3" Type="http://schemas.openxmlformats.org/officeDocument/2006/relationships/hyperlink" Target="http://www.hospitalmarialucinda.com/transparencia/docs/hec/9/Contrato%20ADELTEC%202012.pdf" TargetMode="External"/><Relationship Id="rId12" Type="http://schemas.openxmlformats.org/officeDocument/2006/relationships/hyperlink" Target="http://www.hospitalmarialucinda.com/transparencia/docs/hec/9/Contrato%20ADVISERSIT%202014-COPIA.pdf" TargetMode="External"/><Relationship Id="rId17" Type="http://schemas.openxmlformats.org/officeDocument/2006/relationships/hyperlink" Target="http://www.hospitalmarialucinda.com/transparencia/docs/hec/9/Contrato%20ADVISERSIT%202019-ADITIVO-COPIA.pdf" TargetMode="External"/><Relationship Id="rId25" Type="http://schemas.openxmlformats.org/officeDocument/2006/relationships/hyperlink" Target="http://www.hospitalmarialucinda.com/transparencia/docs/hec/9/Contrato%20UNISERVICE%202019.pdf" TargetMode="External"/><Relationship Id="rId33" Type="http://schemas.openxmlformats.org/officeDocument/2006/relationships/hyperlink" Target="http://www.hospitalmarialucinda.com/transparencia/docs/hec/9/Contrato%20CIFOL%20-%202013.pdf" TargetMode="External"/><Relationship Id="rId38" Type="http://schemas.openxmlformats.org/officeDocument/2006/relationships/hyperlink" Target="http://www.hospitalmarialucinda.com/transparencia/docs/hec/9/Contrato%20CIFOL.PDF" TargetMode="External"/><Relationship Id="rId46" Type="http://schemas.openxmlformats.org/officeDocument/2006/relationships/hyperlink" Target="http://www.hospitalmarialucinda.com/transparencia/docs/hec/9/Contrato%20COOPANEST%202013.pdf" TargetMode="External"/><Relationship Id="rId59" Type="http://schemas.openxmlformats.org/officeDocument/2006/relationships/hyperlink" Target="http://www.hospitalmarialucinda.com/transparencia/docs/hec/9/Contrato%20EBSON%202017.PDF" TargetMode="External"/><Relationship Id="rId67" Type="http://schemas.openxmlformats.org/officeDocument/2006/relationships/hyperlink" Target="http://www.hospitalmarialucinda.com/transparencia/docs/hec/9/Contrato%20EDVALDO%20COUTINHO%202020.pdf" TargetMode="External"/><Relationship Id="rId20" Type="http://schemas.openxmlformats.org/officeDocument/2006/relationships/hyperlink" Target="http://www.hospitalmarialucinda.com/transparencia/docs/hec/9/Contrato%20FMALTA%202020.pdf" TargetMode="External"/><Relationship Id="rId41" Type="http://schemas.openxmlformats.org/officeDocument/2006/relationships/hyperlink" Target="http://www.hospitalmarialucinda.com/transparencia/docs/hec/9/Contrato%20CLARO%202016.pdf" TargetMode="External"/><Relationship Id="rId54" Type="http://schemas.openxmlformats.org/officeDocument/2006/relationships/hyperlink" Target="http://www.hospitalmarialucinda.com/transparencia/docs/hec/9/Contrato%20EBEM%202015.pdf" TargetMode="External"/><Relationship Id="rId62" Type="http://schemas.openxmlformats.org/officeDocument/2006/relationships/hyperlink" Target="http://www.hospitalmarialucinda.com/transparencia/docs/hec/9/Contrato%20EDVALDO%20COUTINHO%202017.pdf" TargetMode="External"/><Relationship Id="rId70" Type="http://schemas.openxmlformats.org/officeDocument/2006/relationships/hyperlink" Target="http://www.hospitalmarialucinda.com/transparencia/docs/hec/9/Contrato%20GCINET%20-%20Termo%20Aditivo.pdf" TargetMode="External"/><Relationship Id="rId75" Type="http://schemas.openxmlformats.org/officeDocument/2006/relationships/hyperlink" Target="http://www.hospitalmarialucinda.com/transparencia/docs/hec/9/Contrato%20INTELIG%C3%8ANCIA%202019.pdf" TargetMode="External"/><Relationship Id="rId83" Type="http://schemas.openxmlformats.org/officeDocument/2006/relationships/hyperlink" Target="http://www.hospitalmarialucinda.com/transparencia/docs/hec/9/Contrato%20NAZANET%202019.pdf" TargetMode="External"/><Relationship Id="rId88" Type="http://schemas.openxmlformats.org/officeDocument/2006/relationships/hyperlink" Target="http://www.hospitalmarialucinda.com/transparencia/docs/hec/9/Contrato%20SERTEC%202018.pdf" TargetMode="External"/><Relationship Id="rId91" Type="http://schemas.openxmlformats.org/officeDocument/2006/relationships/hyperlink" Target="http://www.hospitalmarialucinda.com/transparencia/docs/hec/9/Contrato%20SERTEC%202018.pdf" TargetMode="External"/><Relationship Id="rId96" Type="http://schemas.openxmlformats.org/officeDocument/2006/relationships/hyperlink" Target="http://www.hospitalmarialucinda.com/transparencia/docs/hec/9/Contrato%20TECMAT%202020.pdf" TargetMode="External"/><Relationship Id="rId1" Type="http://schemas.openxmlformats.org/officeDocument/2006/relationships/hyperlink" Target="http://www.hospitalmarialucinda.com/transparencia/docs/hec/9/Contrato%20ADELTEC%202012.pdf" TargetMode="External"/><Relationship Id="rId6" Type="http://schemas.openxmlformats.org/officeDocument/2006/relationships/hyperlink" Target="http://www.hospitalmarialucinda.com/transparencia/docs/hec/9/Contrato%20ADELTEC.pdf" TargetMode="External"/><Relationship Id="rId15" Type="http://schemas.openxmlformats.org/officeDocument/2006/relationships/hyperlink" Target="http://www.hospitalmarialucinda.com/transparencia/docs/hec/9/Contrato%20ADVISERSIT%202017-ADITIVO-COPIA.pdf" TargetMode="External"/><Relationship Id="rId23" Type="http://schemas.openxmlformats.org/officeDocument/2006/relationships/hyperlink" Target="http://www.hospitalmarialucinda.com/transparencia/docs/hec/9/Contrato%20WHITE%20MARTINS.PDF" TargetMode="External"/><Relationship Id="rId28" Type="http://schemas.openxmlformats.org/officeDocument/2006/relationships/hyperlink" Target="http://www.hospitalmarialucinda.com/transparencia/docs/hec/9/Contrato%20AUDISA.PDF" TargetMode="External"/><Relationship Id="rId36" Type="http://schemas.openxmlformats.org/officeDocument/2006/relationships/hyperlink" Target="http://www.hospitalmarialucinda.com/transparencia/docs/hec/9/Contrato%20CIFOL%20-%202016-COPIA.pdf" TargetMode="External"/><Relationship Id="rId49" Type="http://schemas.openxmlformats.org/officeDocument/2006/relationships/hyperlink" Target="http://www.hospitalmarialucinda.com/transparencia/docs/hec/9/Contrato%20COOPANEST%202020.pdf" TargetMode="External"/><Relationship Id="rId57" Type="http://schemas.openxmlformats.org/officeDocument/2006/relationships/hyperlink" Target="http://www.hospitalmarialucinda.com/transparencia/docs/hec/9/Contrato%20EBEM%202018.pdf" TargetMode="External"/><Relationship Id="rId10" Type="http://schemas.openxmlformats.org/officeDocument/2006/relationships/hyperlink" Target="http://www.hospitalmarialucinda.com/transparencia/docs/hec/9/Contrato%20ADVISERSIT%202012.pdf" TargetMode="External"/><Relationship Id="rId31" Type="http://schemas.openxmlformats.org/officeDocument/2006/relationships/hyperlink" Target="http://www.hospitalmarialucinda.com/transparencia/docs/hec/9/Contrato%20BRASCON%202019-ADITIVO-COPIA.pdf" TargetMode="External"/><Relationship Id="rId44" Type="http://schemas.openxmlformats.org/officeDocument/2006/relationships/hyperlink" Target="http://www.hospitalmarialucinda.com/transparencia/docs/hec/9/Contrato%20COOPANEST%202013.pdf" TargetMode="External"/><Relationship Id="rId52" Type="http://schemas.openxmlformats.org/officeDocument/2006/relationships/hyperlink" Target="http://www.hospitalmarialucinda.com/transparencia/docs/hec/9/Contrato%20EBEM%202013.pdf" TargetMode="External"/><Relationship Id="rId60" Type="http://schemas.openxmlformats.org/officeDocument/2006/relationships/hyperlink" Target="http://www.hospitalmarialucinda.com/transparencia/docs/hec/9/Contrato%20EBSON%202018.PDF" TargetMode="External"/><Relationship Id="rId65" Type="http://schemas.openxmlformats.org/officeDocument/2006/relationships/hyperlink" Target="http://www.hospitalmarialucinda.com/transparencia/docs/hec/9/Contrato%20EDVALDO%20COUTINHO%202017.pdf" TargetMode="External"/><Relationship Id="rId73" Type="http://schemas.openxmlformats.org/officeDocument/2006/relationships/hyperlink" Target="http://www.hospitalmarialucinda.com/transparencia/docs/hec/9/Contrato%20INTELIG%C3%8ANCIA%202019.pdf" TargetMode="External"/><Relationship Id="rId78" Type="http://schemas.openxmlformats.org/officeDocument/2006/relationships/hyperlink" Target="http://www.hospitalmarialucinda.com/transparencia/docs/hec/9/Contrato%20INTELIG%C3%8ANCIA%202020.pdf" TargetMode="External"/><Relationship Id="rId81" Type="http://schemas.openxmlformats.org/officeDocument/2006/relationships/hyperlink" Target="http://www.hospitalmarialucinda.com/transparencia/docs/hec/9/Contrato%20MV%202018.pdf" TargetMode="External"/><Relationship Id="rId86" Type="http://schemas.openxmlformats.org/officeDocument/2006/relationships/hyperlink" Target="http://www.hospitalmarialucinda.com/transparencia/docs/hec/9/Contrato%20PROVTEL%202020-2.pdf" TargetMode="External"/><Relationship Id="rId94" Type="http://schemas.openxmlformats.org/officeDocument/2006/relationships/hyperlink" Target="http://www.hospitalmarialucinda.com/transparencia/docs/hec/9/Contrato%20S%C3%8DNTESE.PDF" TargetMode="External"/><Relationship Id="rId4" Type="http://schemas.openxmlformats.org/officeDocument/2006/relationships/hyperlink" Target="http://www.hospitalmarialucinda.com/transparencia/docs/hec/9/Contrato%20ADELTEC%202012.pdf" TargetMode="External"/><Relationship Id="rId9" Type="http://schemas.openxmlformats.org/officeDocument/2006/relationships/hyperlink" Target="http://www.hospitalmarialucinda.com/transparencia/docs/hec/9/Contrato%20ADELTEC%202020-ADITIVO-COPIA.pdf" TargetMode="External"/><Relationship Id="rId13" Type="http://schemas.openxmlformats.org/officeDocument/2006/relationships/hyperlink" Target="http://www.hospitalmarialucinda.com/transparencia/docs/hec/9/Contrato%20ADVISERSIT%202015-COPIA.pdf" TargetMode="External"/><Relationship Id="rId18" Type="http://schemas.openxmlformats.org/officeDocument/2006/relationships/hyperlink" Target="http://www.hospitalmarialucinda.com/transparencia/docs/hec/9/Contrato%20MEDCALL%202020.pdf" TargetMode="External"/><Relationship Id="rId39" Type="http://schemas.openxmlformats.org/officeDocument/2006/relationships/hyperlink" Target="http://www.hospitalmarialucinda.com/transparencia/docs/hec/9/Contrato%20CIFOL%20-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M7" sqref="M7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9767633000366</v>
      </c>
      <c r="B2" s="4" t="s">
        <v>9</v>
      </c>
      <c r="C2" s="5" t="s">
        <v>10</v>
      </c>
      <c r="D2" s="6" t="s">
        <v>11</v>
      </c>
      <c r="E2" s="7">
        <v>1</v>
      </c>
      <c r="F2" s="8">
        <v>41131</v>
      </c>
      <c r="G2" s="8">
        <v>41496</v>
      </c>
      <c r="H2" s="9">
        <v>180</v>
      </c>
      <c r="I2" s="10" t="s">
        <v>12</v>
      </c>
    </row>
    <row r="3" spans="1:9" ht="21" customHeight="1" x14ac:dyDescent="0.2">
      <c r="A3" s="3">
        <f>IFERROR(VLOOKUP(B3,'[1]DADOS (OCULTAR)'!$P$3:$R$56,3,0),"")</f>
        <v>9767633000366</v>
      </c>
      <c r="B3" s="4" t="s">
        <v>9</v>
      </c>
      <c r="C3" s="5" t="s">
        <v>10</v>
      </c>
      <c r="D3" s="6" t="s">
        <v>11</v>
      </c>
      <c r="E3" s="7">
        <v>2</v>
      </c>
      <c r="F3" s="8">
        <v>41496</v>
      </c>
      <c r="G3" s="8">
        <v>41861</v>
      </c>
      <c r="H3" s="9">
        <v>180</v>
      </c>
      <c r="I3" s="10" t="s">
        <v>12</v>
      </c>
    </row>
    <row r="4" spans="1:9" ht="21" customHeight="1" x14ac:dyDescent="0.2">
      <c r="A4" s="3">
        <f>IFERROR(VLOOKUP(B4,'[1]DADOS (OCULTAR)'!$P$3:$R$56,3,0),"")</f>
        <v>9767633000366</v>
      </c>
      <c r="B4" s="4" t="s">
        <v>9</v>
      </c>
      <c r="C4" s="5" t="s">
        <v>10</v>
      </c>
      <c r="D4" s="6" t="s">
        <v>11</v>
      </c>
      <c r="E4" s="7">
        <v>3</v>
      </c>
      <c r="F4" s="8">
        <v>41861</v>
      </c>
      <c r="G4" s="8">
        <v>42226</v>
      </c>
      <c r="H4" s="9">
        <v>180</v>
      </c>
      <c r="I4" s="10" t="s">
        <v>12</v>
      </c>
    </row>
    <row r="5" spans="1:9" ht="21" customHeight="1" x14ac:dyDescent="0.2">
      <c r="A5" s="3">
        <f>IFERROR(VLOOKUP(B5,'[1]DADOS (OCULTAR)'!$P$3:$R$56,3,0),"")</f>
        <v>9767633000366</v>
      </c>
      <c r="B5" s="4" t="s">
        <v>9</v>
      </c>
      <c r="C5" s="5" t="s">
        <v>10</v>
      </c>
      <c r="D5" s="6" t="s">
        <v>11</v>
      </c>
      <c r="E5" s="7">
        <v>4</v>
      </c>
      <c r="F5" s="8">
        <v>42226</v>
      </c>
      <c r="G5" s="8">
        <v>42592</v>
      </c>
      <c r="H5" s="9">
        <v>180</v>
      </c>
      <c r="I5" s="10" t="s">
        <v>12</v>
      </c>
    </row>
    <row r="6" spans="1:9" ht="21" customHeight="1" x14ac:dyDescent="0.2">
      <c r="A6" s="3">
        <f>IFERROR(VLOOKUP(B6,'[1]DADOS (OCULTAR)'!$P$3:$R$56,3,0),"")</f>
        <v>9767633000366</v>
      </c>
      <c r="B6" s="4" t="s">
        <v>9</v>
      </c>
      <c r="C6" s="5" t="s">
        <v>10</v>
      </c>
      <c r="D6" s="6" t="s">
        <v>11</v>
      </c>
      <c r="E6" s="7">
        <v>5</v>
      </c>
      <c r="F6" s="8">
        <v>42592</v>
      </c>
      <c r="G6" s="8">
        <v>42957</v>
      </c>
      <c r="H6" s="9">
        <v>227.98</v>
      </c>
      <c r="I6" s="10" t="s">
        <v>12</v>
      </c>
    </row>
    <row r="7" spans="1:9" ht="21" customHeight="1" x14ac:dyDescent="0.2">
      <c r="A7" s="3">
        <f>IFERROR(VLOOKUP(B7,'[1]DADOS (OCULTAR)'!$P$3:$R$56,3,0),"")</f>
        <v>9767633000366</v>
      </c>
      <c r="B7" s="4" t="s">
        <v>9</v>
      </c>
      <c r="C7" s="5" t="s">
        <v>10</v>
      </c>
      <c r="D7" s="6" t="s">
        <v>11</v>
      </c>
      <c r="E7" s="7">
        <v>6</v>
      </c>
      <c r="F7" s="8">
        <v>42957</v>
      </c>
      <c r="G7" s="8">
        <v>43322</v>
      </c>
      <c r="H7" s="9">
        <v>234.27</v>
      </c>
      <c r="I7" s="10" t="s">
        <v>13</v>
      </c>
    </row>
    <row r="8" spans="1:9" ht="21" customHeight="1" x14ac:dyDescent="0.2">
      <c r="A8" s="3">
        <f>IFERROR(VLOOKUP(B8,'[1]DADOS (OCULTAR)'!$P$3:$R$56,3,0),"")</f>
        <v>9767633000366</v>
      </c>
      <c r="B8" s="4" t="s">
        <v>9</v>
      </c>
      <c r="C8" s="5" t="s">
        <v>10</v>
      </c>
      <c r="D8" s="6" t="s">
        <v>11</v>
      </c>
      <c r="E8" s="7">
        <v>7</v>
      </c>
      <c r="F8" s="8">
        <v>43329</v>
      </c>
      <c r="G8" s="8">
        <v>43694</v>
      </c>
      <c r="H8" s="9">
        <v>414.27</v>
      </c>
      <c r="I8" s="10" t="s">
        <v>14</v>
      </c>
    </row>
    <row r="9" spans="1:9" ht="21" customHeight="1" x14ac:dyDescent="0.2">
      <c r="A9" s="3">
        <f>IFERROR(VLOOKUP(B9,'[1]DADOS (OCULTAR)'!$P$3:$R$56,3,0),"")</f>
        <v>9767633000366</v>
      </c>
      <c r="B9" s="4" t="s">
        <v>9</v>
      </c>
      <c r="C9" s="5" t="s">
        <v>10</v>
      </c>
      <c r="D9" s="6" t="s">
        <v>11</v>
      </c>
      <c r="E9" s="7">
        <v>8</v>
      </c>
      <c r="F9" s="8">
        <v>43733</v>
      </c>
      <c r="G9" s="8">
        <v>44099</v>
      </c>
      <c r="H9" s="9">
        <v>427.61</v>
      </c>
      <c r="I9" s="10" t="s">
        <v>15</v>
      </c>
    </row>
    <row r="10" spans="1:9" ht="21" customHeight="1" x14ac:dyDescent="0.2">
      <c r="A10" s="3">
        <f>IFERROR(VLOOKUP(B10,'[1]DADOS (OCULTAR)'!$P$3:$R$56,3,0),"")</f>
        <v>9767633000366</v>
      </c>
      <c r="B10" s="4" t="s">
        <v>9</v>
      </c>
      <c r="C10" s="5" t="s">
        <v>10</v>
      </c>
      <c r="D10" s="6" t="s">
        <v>11</v>
      </c>
      <c r="E10" s="7">
        <v>9</v>
      </c>
      <c r="F10" s="8">
        <v>44099</v>
      </c>
      <c r="G10" s="8">
        <v>44464</v>
      </c>
      <c r="H10" s="9">
        <v>427.61</v>
      </c>
      <c r="I10" s="10" t="s">
        <v>16</v>
      </c>
    </row>
    <row r="11" spans="1:9" ht="21" customHeight="1" x14ac:dyDescent="0.2">
      <c r="A11" s="3">
        <f>IFERROR(VLOOKUP(B11,'[1]DADOS (OCULTAR)'!$P$3:$R$56,3,0),"")</f>
        <v>9767633000366</v>
      </c>
      <c r="B11" s="4" t="s">
        <v>9</v>
      </c>
      <c r="C11" s="5" t="s">
        <v>17</v>
      </c>
      <c r="D11" s="6" t="s">
        <v>18</v>
      </c>
      <c r="E11" s="7">
        <v>1</v>
      </c>
      <c r="F11" s="8">
        <v>40909</v>
      </c>
      <c r="G11" s="8">
        <v>41275</v>
      </c>
      <c r="H11" s="9">
        <v>1282.5</v>
      </c>
      <c r="I11" s="10" t="s">
        <v>19</v>
      </c>
    </row>
    <row r="12" spans="1:9" ht="21" customHeight="1" x14ac:dyDescent="0.2">
      <c r="A12" s="3">
        <f>IFERROR(VLOOKUP(B12,'[1]DADOS (OCULTAR)'!$P$3:$R$56,3,0),"")</f>
        <v>9767633000366</v>
      </c>
      <c r="B12" s="4" t="s">
        <v>9</v>
      </c>
      <c r="C12" s="5" t="s">
        <v>17</v>
      </c>
      <c r="D12" s="6" t="s">
        <v>18</v>
      </c>
      <c r="E12" s="7">
        <v>2</v>
      </c>
      <c r="F12" s="8">
        <v>41275</v>
      </c>
      <c r="G12" s="8">
        <v>41640</v>
      </c>
      <c r="H12" s="9">
        <v>1282.5</v>
      </c>
      <c r="I12" s="10" t="s">
        <v>20</v>
      </c>
    </row>
    <row r="13" spans="1:9" ht="21" customHeight="1" x14ac:dyDescent="0.2">
      <c r="A13" s="3">
        <f>IFERROR(VLOOKUP(B13,'[1]DADOS (OCULTAR)'!$P$3:$R$56,3,0),"")</f>
        <v>9767633000366</v>
      </c>
      <c r="B13" s="4" t="s">
        <v>9</v>
      </c>
      <c r="C13" s="5" t="s">
        <v>17</v>
      </c>
      <c r="D13" s="6" t="s">
        <v>18</v>
      </c>
      <c r="E13" s="7">
        <v>3</v>
      </c>
      <c r="F13" s="8">
        <v>41640</v>
      </c>
      <c r="G13" s="8">
        <v>42005</v>
      </c>
      <c r="H13" s="9">
        <v>1282.5</v>
      </c>
      <c r="I13" s="10" t="s">
        <v>21</v>
      </c>
    </row>
    <row r="14" spans="1:9" ht="21" customHeight="1" x14ac:dyDescent="0.2">
      <c r="A14" s="3">
        <f>IFERROR(VLOOKUP(B14,'[1]DADOS (OCULTAR)'!$P$3:$R$56,3,0),"")</f>
        <v>9767633000366</v>
      </c>
      <c r="B14" s="4" t="s">
        <v>9</v>
      </c>
      <c r="C14" s="5" t="s">
        <v>17</v>
      </c>
      <c r="D14" s="6" t="s">
        <v>18</v>
      </c>
      <c r="E14" s="7">
        <v>4</v>
      </c>
      <c r="F14" s="8">
        <v>42005</v>
      </c>
      <c r="G14" s="8">
        <v>42370</v>
      </c>
      <c r="H14" s="9">
        <v>1282.5</v>
      </c>
      <c r="I14" s="10" t="s">
        <v>22</v>
      </c>
    </row>
    <row r="15" spans="1:9" ht="21" customHeight="1" x14ac:dyDescent="0.2">
      <c r="A15" s="3">
        <f>IFERROR(VLOOKUP(B15,'[1]DADOS (OCULTAR)'!$P$3:$R$56,3,0),"")</f>
        <v>9767633000366</v>
      </c>
      <c r="B15" s="4" t="s">
        <v>9</v>
      </c>
      <c r="C15" s="5" t="s">
        <v>17</v>
      </c>
      <c r="D15" s="6" t="s">
        <v>18</v>
      </c>
      <c r="E15" s="7">
        <v>5</v>
      </c>
      <c r="F15" s="8">
        <v>42370</v>
      </c>
      <c r="G15" s="8">
        <v>42736</v>
      </c>
      <c r="H15" s="9">
        <v>1282.5</v>
      </c>
      <c r="I15" s="10" t="s">
        <v>23</v>
      </c>
    </row>
    <row r="16" spans="1:9" ht="21" customHeight="1" x14ac:dyDescent="0.2">
      <c r="A16" s="3">
        <f>IFERROR(VLOOKUP(B16,'[1]DADOS (OCULTAR)'!$P$3:$R$56,3,0),"")</f>
        <v>9767633000366</v>
      </c>
      <c r="B16" s="4" t="s">
        <v>9</v>
      </c>
      <c r="C16" s="5" t="s">
        <v>17</v>
      </c>
      <c r="D16" s="6" t="s">
        <v>18</v>
      </c>
      <c r="E16" s="7">
        <v>6</v>
      </c>
      <c r="F16" s="8">
        <v>42904</v>
      </c>
      <c r="G16" s="8">
        <v>43269</v>
      </c>
      <c r="H16" s="9">
        <v>1282.5</v>
      </c>
      <c r="I16" s="10" t="s">
        <v>24</v>
      </c>
    </row>
    <row r="17" spans="1:9" ht="21" customHeight="1" x14ac:dyDescent="0.2">
      <c r="A17" s="3">
        <f>IFERROR(VLOOKUP(B17,'[1]DADOS (OCULTAR)'!$P$3:$R$56,3,0),"")</f>
        <v>9767633000366</v>
      </c>
      <c r="B17" s="4" t="s">
        <v>9</v>
      </c>
      <c r="C17" s="5" t="s">
        <v>17</v>
      </c>
      <c r="D17" s="6" t="s">
        <v>18</v>
      </c>
      <c r="E17" s="7">
        <v>7</v>
      </c>
      <c r="F17" s="8">
        <v>43269</v>
      </c>
      <c r="G17" s="8">
        <v>43634</v>
      </c>
      <c r="H17" s="9">
        <v>1282.5</v>
      </c>
      <c r="I17" s="10" t="s">
        <v>25</v>
      </c>
    </row>
    <row r="18" spans="1:9" ht="21" customHeight="1" x14ac:dyDescent="0.2">
      <c r="A18" s="3">
        <f>IFERROR(VLOOKUP(B18,'[1]DADOS (OCULTAR)'!$P$3:$R$56,3,0),"")</f>
        <v>9767633000366</v>
      </c>
      <c r="B18" s="4" t="s">
        <v>9</v>
      </c>
      <c r="C18" s="5" t="s">
        <v>17</v>
      </c>
      <c r="D18" s="6" t="s">
        <v>18</v>
      </c>
      <c r="E18" s="7">
        <v>8</v>
      </c>
      <c r="F18" s="8">
        <v>43627</v>
      </c>
      <c r="G18" s="8">
        <v>43993</v>
      </c>
      <c r="H18" s="9">
        <v>1282.5</v>
      </c>
      <c r="I18" s="10" t="s">
        <v>26</v>
      </c>
    </row>
    <row r="19" spans="1:9" ht="21" customHeight="1" x14ac:dyDescent="0.2">
      <c r="A19" s="3">
        <f>IFERROR(VLOOKUP(B19,'[1]DADOS (OCULTAR)'!$P$3:$R$56,3,0),"")</f>
        <v>9767633000366</v>
      </c>
      <c r="B19" s="4" t="s">
        <v>9</v>
      </c>
      <c r="C19" s="5" t="s">
        <v>17</v>
      </c>
      <c r="D19" s="6" t="s">
        <v>18</v>
      </c>
      <c r="E19" s="7">
        <v>9</v>
      </c>
      <c r="F19" s="8">
        <v>43985</v>
      </c>
      <c r="G19" s="8">
        <v>44350</v>
      </c>
      <c r="H19" s="9">
        <v>1282.5</v>
      </c>
      <c r="I19" s="10" t="s">
        <v>27</v>
      </c>
    </row>
    <row r="20" spans="1:9" ht="21" customHeight="1" x14ac:dyDescent="0.2">
      <c r="A20" s="3">
        <f>IFERROR(VLOOKUP(B20,'[1]DADOS (OCULTAR)'!$P$3:$R$56,3,0),"")</f>
        <v>9767633000366</v>
      </c>
      <c r="B20" s="4" t="s">
        <v>9</v>
      </c>
      <c r="C20" s="5" t="s">
        <v>28</v>
      </c>
      <c r="D20" s="6" t="s">
        <v>29</v>
      </c>
      <c r="E20" s="7">
        <v>1</v>
      </c>
      <c r="F20" s="8">
        <v>43263</v>
      </c>
      <c r="G20" s="8">
        <v>43628</v>
      </c>
      <c r="H20" s="9">
        <v>3125</v>
      </c>
      <c r="I20" s="10" t="s">
        <v>30</v>
      </c>
    </row>
    <row r="21" spans="1:9" ht="21" customHeight="1" x14ac:dyDescent="0.2">
      <c r="A21" s="3">
        <f>IFERROR(VLOOKUP(B21,'[1]DADOS (OCULTAR)'!$P$3:$R$56,3,0),"")</f>
        <v>9767633000366</v>
      </c>
      <c r="B21" s="4" t="s">
        <v>9</v>
      </c>
      <c r="C21" s="5" t="s">
        <v>28</v>
      </c>
      <c r="D21" s="6" t="s">
        <v>29</v>
      </c>
      <c r="E21" s="7">
        <v>2</v>
      </c>
      <c r="F21" s="8">
        <v>43783</v>
      </c>
      <c r="G21" s="8">
        <v>44149</v>
      </c>
      <c r="H21" s="9">
        <v>758</v>
      </c>
      <c r="I21" s="10" t="s">
        <v>31</v>
      </c>
    </row>
    <row r="22" spans="1:9" ht="21" customHeight="1" x14ac:dyDescent="0.2">
      <c r="A22" s="3">
        <f>IFERROR(VLOOKUP(B22,'[1]DADOS (OCULTAR)'!$P$3:$R$56,3,0),"")</f>
        <v>9767633000366</v>
      </c>
      <c r="B22" s="4" t="s">
        <v>9</v>
      </c>
      <c r="C22" s="5" t="s">
        <v>32</v>
      </c>
      <c r="D22" s="6" t="s">
        <v>33</v>
      </c>
      <c r="E22" s="7">
        <v>1</v>
      </c>
      <c r="F22" s="8">
        <v>43235</v>
      </c>
      <c r="G22" s="8">
        <v>43600</v>
      </c>
      <c r="H22" s="9">
        <v>55</v>
      </c>
      <c r="I22" s="10" t="s">
        <v>34</v>
      </c>
    </row>
    <row r="23" spans="1:9" ht="21" customHeight="1" x14ac:dyDescent="0.2">
      <c r="A23" s="3">
        <f>IFERROR(VLOOKUP(B23,'[1]DADOS (OCULTAR)'!$P$3:$R$56,3,0),"")</f>
        <v>9767633000366</v>
      </c>
      <c r="B23" s="4" t="s">
        <v>9</v>
      </c>
      <c r="C23" s="5" t="s">
        <v>32</v>
      </c>
      <c r="D23" s="6" t="s">
        <v>33</v>
      </c>
      <c r="E23" s="7">
        <v>2</v>
      </c>
      <c r="F23" s="8">
        <v>43600</v>
      </c>
      <c r="G23" s="8">
        <v>43966</v>
      </c>
      <c r="H23" s="9">
        <v>55</v>
      </c>
      <c r="I23" s="10" t="s">
        <v>35</v>
      </c>
    </row>
    <row r="24" spans="1:9" ht="21" customHeight="1" x14ac:dyDescent="0.2">
      <c r="A24" s="3">
        <f>IFERROR(VLOOKUP(B24,'[1]DADOS (OCULTAR)'!$P$3:$R$56,3,0),"")</f>
        <v>9767633000366</v>
      </c>
      <c r="B24" s="4" t="s">
        <v>9</v>
      </c>
      <c r="C24" s="5" t="s">
        <v>32</v>
      </c>
      <c r="D24" s="6" t="s">
        <v>33</v>
      </c>
      <c r="E24" s="7">
        <v>3</v>
      </c>
      <c r="F24" s="8">
        <v>43967</v>
      </c>
      <c r="G24" s="8">
        <v>44332</v>
      </c>
      <c r="H24" s="9">
        <v>55</v>
      </c>
      <c r="I24" s="10" t="s">
        <v>36</v>
      </c>
    </row>
    <row r="25" spans="1:9" ht="21" customHeight="1" x14ac:dyDescent="0.2">
      <c r="A25" s="3">
        <f>IFERROR(VLOOKUP(B25,'[1]DADOS (OCULTAR)'!$P$3:$R$56,3,0),"")</f>
        <v>9767633000366</v>
      </c>
      <c r="B25" s="4" t="s">
        <v>9</v>
      </c>
      <c r="C25" s="5" t="s">
        <v>37</v>
      </c>
      <c r="D25" s="6" t="s">
        <v>38</v>
      </c>
      <c r="E25" s="7">
        <v>1</v>
      </c>
      <c r="F25" s="8">
        <v>41540</v>
      </c>
      <c r="G25" s="8">
        <v>41905</v>
      </c>
      <c r="H25" s="9">
        <v>5000</v>
      </c>
      <c r="I25" s="10" t="s">
        <v>39</v>
      </c>
    </row>
    <row r="26" spans="1:9" ht="21" customHeight="1" x14ac:dyDescent="0.2">
      <c r="A26" s="3">
        <f>IFERROR(VLOOKUP(B26,'[1]DADOS (OCULTAR)'!$P$3:$R$56,3,0),"")</f>
        <v>9767633000366</v>
      </c>
      <c r="B26" s="4" t="s">
        <v>9</v>
      </c>
      <c r="C26" s="5" t="s">
        <v>37</v>
      </c>
      <c r="D26" s="6" t="s">
        <v>38</v>
      </c>
      <c r="E26" s="7">
        <v>2</v>
      </c>
      <c r="F26" s="8">
        <v>41905</v>
      </c>
      <c r="G26" s="8">
        <v>42270</v>
      </c>
      <c r="H26" s="9">
        <v>5000</v>
      </c>
      <c r="I26" s="10" t="s">
        <v>40</v>
      </c>
    </row>
    <row r="27" spans="1:9" ht="21" customHeight="1" x14ac:dyDescent="0.2">
      <c r="A27" s="3">
        <f>IFERROR(VLOOKUP(B27,'[1]DADOS (OCULTAR)'!$P$3:$R$56,3,0),"")</f>
        <v>9767633000366</v>
      </c>
      <c r="B27" s="4" t="s">
        <v>9</v>
      </c>
      <c r="C27" s="5" t="s">
        <v>37</v>
      </c>
      <c r="D27" s="6" t="s">
        <v>38</v>
      </c>
      <c r="E27" s="7">
        <v>3</v>
      </c>
      <c r="F27" s="8">
        <v>42270</v>
      </c>
      <c r="G27" s="8">
        <v>42636</v>
      </c>
      <c r="H27" s="9">
        <v>5000</v>
      </c>
      <c r="I27" s="10" t="s">
        <v>41</v>
      </c>
    </row>
    <row r="28" spans="1:9" ht="21" customHeight="1" x14ac:dyDescent="0.2">
      <c r="A28" s="3">
        <f>IFERROR(VLOOKUP(B28,'[1]DADOS (OCULTAR)'!$P$3:$R$56,3,0),"")</f>
        <v>9767633000366</v>
      </c>
      <c r="B28" s="4" t="s">
        <v>9</v>
      </c>
      <c r="C28" s="5" t="s">
        <v>37</v>
      </c>
      <c r="D28" s="6" t="s">
        <v>38</v>
      </c>
      <c r="E28" s="7">
        <v>4</v>
      </c>
      <c r="F28" s="8">
        <v>42636</v>
      </c>
      <c r="G28" s="8">
        <v>43001</v>
      </c>
      <c r="H28" s="9">
        <v>5000</v>
      </c>
      <c r="I28" s="10" t="s">
        <v>42</v>
      </c>
    </row>
    <row r="29" spans="1:9" ht="21" customHeight="1" x14ac:dyDescent="0.2">
      <c r="A29" s="3">
        <f>IFERROR(VLOOKUP(B29,'[1]DADOS (OCULTAR)'!$P$3:$R$56,3,0),"")</f>
        <v>9767633000366</v>
      </c>
      <c r="B29" s="4" t="s">
        <v>9</v>
      </c>
      <c r="C29" s="5" t="s">
        <v>37</v>
      </c>
      <c r="D29" s="6" t="s">
        <v>38</v>
      </c>
      <c r="E29" s="7">
        <v>5</v>
      </c>
      <c r="F29" s="8">
        <v>43001</v>
      </c>
      <c r="G29" s="8">
        <v>43366</v>
      </c>
      <c r="H29" s="9">
        <v>5000</v>
      </c>
      <c r="I29" s="10" t="s">
        <v>43</v>
      </c>
    </row>
    <row r="30" spans="1:9" ht="21" customHeight="1" x14ac:dyDescent="0.2">
      <c r="A30" s="3">
        <f>IFERROR(VLOOKUP(B30,'[1]DADOS (OCULTAR)'!$P$3:$R$56,3,0),"")</f>
        <v>9767633000366</v>
      </c>
      <c r="B30" s="4" t="s">
        <v>9</v>
      </c>
      <c r="C30" s="5" t="s">
        <v>37</v>
      </c>
      <c r="D30" s="6" t="s">
        <v>38</v>
      </c>
      <c r="E30" s="7">
        <v>6</v>
      </c>
      <c r="F30" s="8">
        <v>43176</v>
      </c>
      <c r="G30" s="8">
        <v>43541</v>
      </c>
      <c r="H30" s="9">
        <v>3750</v>
      </c>
      <c r="I30" s="10" t="s">
        <v>44</v>
      </c>
    </row>
    <row r="31" spans="1:9" ht="21" customHeight="1" x14ac:dyDescent="0.2">
      <c r="A31" s="3">
        <f>IFERROR(VLOOKUP(B31,'[1]DADOS (OCULTAR)'!$P$3:$R$56,3,0),"")</f>
        <v>9767633000366</v>
      </c>
      <c r="B31" s="4" t="s">
        <v>9</v>
      </c>
      <c r="C31" s="5" t="s">
        <v>37</v>
      </c>
      <c r="D31" s="6" t="s">
        <v>38</v>
      </c>
      <c r="E31" s="7">
        <v>7</v>
      </c>
      <c r="F31" s="8">
        <v>43541</v>
      </c>
      <c r="G31" s="8">
        <v>43907</v>
      </c>
      <c r="H31" s="9">
        <v>3750</v>
      </c>
      <c r="I31" s="10" t="s">
        <v>45</v>
      </c>
    </row>
    <row r="32" spans="1:9" ht="21" customHeight="1" x14ac:dyDescent="0.2">
      <c r="A32" s="3">
        <f>IFERROR(VLOOKUP(B32,'[1]DADOS (OCULTAR)'!$P$3:$R$56,3,0),"")</f>
        <v>9767633000366</v>
      </c>
      <c r="B32" s="4" t="s">
        <v>9</v>
      </c>
      <c r="C32" s="5" t="s">
        <v>37</v>
      </c>
      <c r="D32" s="6" t="s">
        <v>38</v>
      </c>
      <c r="E32" s="7">
        <v>8</v>
      </c>
      <c r="F32" s="8">
        <v>43923</v>
      </c>
      <c r="G32" s="8">
        <v>44288</v>
      </c>
      <c r="H32" s="9">
        <v>3750</v>
      </c>
      <c r="I32" s="10" t="s">
        <v>46</v>
      </c>
    </row>
    <row r="33" spans="1:9" ht="21" customHeight="1" x14ac:dyDescent="0.2">
      <c r="A33" s="3">
        <f>IFERROR(VLOOKUP(B33,'[1]DADOS (OCULTAR)'!$P$3:$R$56,3,0),"")</f>
        <v>9767633000366</v>
      </c>
      <c r="B33" s="4" t="s">
        <v>9</v>
      </c>
      <c r="C33" s="5" t="s">
        <v>47</v>
      </c>
      <c r="D33" s="6" t="s">
        <v>48</v>
      </c>
      <c r="E33" s="7">
        <v>1</v>
      </c>
      <c r="F33" s="8">
        <v>42579</v>
      </c>
      <c r="G33" s="8">
        <v>43309</v>
      </c>
      <c r="H33" s="9">
        <v>1433.7</v>
      </c>
      <c r="I33" s="10" t="s">
        <v>49</v>
      </c>
    </row>
    <row r="34" spans="1:9" ht="21" customHeight="1" x14ac:dyDescent="0.2">
      <c r="A34" s="3">
        <f>IFERROR(VLOOKUP(B34,'[1]DADOS (OCULTAR)'!$P$3:$R$56,3,0),"")</f>
        <v>9767633000366</v>
      </c>
      <c r="B34" s="4" t="s">
        <v>9</v>
      </c>
      <c r="C34" s="5" t="s">
        <v>47</v>
      </c>
      <c r="D34" s="6" t="s">
        <v>48</v>
      </c>
      <c r="E34" s="7">
        <v>2</v>
      </c>
      <c r="F34" s="8">
        <v>43309</v>
      </c>
      <c r="G34" s="8">
        <v>44040</v>
      </c>
      <c r="H34" s="9">
        <v>784</v>
      </c>
      <c r="I34" s="10" t="s">
        <v>50</v>
      </c>
    </row>
    <row r="35" spans="1:9" ht="21" customHeight="1" x14ac:dyDescent="0.2">
      <c r="A35" s="3">
        <f>IFERROR(VLOOKUP(B35,'[1]DADOS (OCULTAR)'!$P$3:$R$56,3,0),"")</f>
        <v>9767633000366</v>
      </c>
      <c r="B35" s="4" t="s">
        <v>9</v>
      </c>
      <c r="C35" s="5" t="s">
        <v>51</v>
      </c>
      <c r="D35" s="6" t="s">
        <v>52</v>
      </c>
      <c r="E35" s="7">
        <v>1</v>
      </c>
      <c r="F35" s="8">
        <v>41548</v>
      </c>
      <c r="G35" s="8">
        <v>41913</v>
      </c>
      <c r="H35" s="9">
        <v>2760</v>
      </c>
      <c r="I35" s="10" t="s">
        <v>53</v>
      </c>
    </row>
    <row r="36" spans="1:9" ht="21" customHeight="1" x14ac:dyDescent="0.2">
      <c r="A36" s="3">
        <f>IFERROR(VLOOKUP(B36,'[1]DADOS (OCULTAR)'!$P$3:$R$56,3,0),"")</f>
        <v>9767633000366</v>
      </c>
      <c r="B36" s="4" t="s">
        <v>9</v>
      </c>
      <c r="C36" s="5" t="s">
        <v>51</v>
      </c>
      <c r="D36" s="6" t="s">
        <v>52</v>
      </c>
      <c r="E36" s="7">
        <v>2</v>
      </c>
      <c r="F36" s="8">
        <v>41913</v>
      </c>
      <c r="G36" s="8">
        <v>42278</v>
      </c>
      <c r="H36" s="9">
        <v>3036</v>
      </c>
      <c r="I36" s="10" t="s">
        <v>53</v>
      </c>
    </row>
    <row r="37" spans="1:9" ht="21" customHeight="1" x14ac:dyDescent="0.2">
      <c r="A37" s="3">
        <f>IFERROR(VLOOKUP(B37,'[1]DADOS (OCULTAR)'!$P$3:$R$56,3,0),"")</f>
        <v>9767633000366</v>
      </c>
      <c r="B37" s="4" t="s">
        <v>9</v>
      </c>
      <c r="C37" s="5" t="s">
        <v>51</v>
      </c>
      <c r="D37" s="6" t="s">
        <v>52</v>
      </c>
      <c r="E37" s="7">
        <v>3</v>
      </c>
      <c r="F37" s="8">
        <v>42278</v>
      </c>
      <c r="G37" s="8">
        <v>42644</v>
      </c>
      <c r="H37" s="9">
        <v>3339.6</v>
      </c>
      <c r="I37" s="10" t="s">
        <v>53</v>
      </c>
    </row>
    <row r="38" spans="1:9" ht="21" customHeight="1" x14ac:dyDescent="0.2">
      <c r="A38" s="3">
        <f>IFERROR(VLOOKUP(B38,'[1]DADOS (OCULTAR)'!$P$3:$R$56,3,0),"")</f>
        <v>9767633000366</v>
      </c>
      <c r="B38" s="4" t="s">
        <v>9</v>
      </c>
      <c r="C38" s="5" t="s">
        <v>51</v>
      </c>
      <c r="D38" s="6" t="s">
        <v>52</v>
      </c>
      <c r="E38" s="7">
        <v>4</v>
      </c>
      <c r="F38" s="8">
        <v>42644</v>
      </c>
      <c r="G38" s="8">
        <v>43009</v>
      </c>
      <c r="H38" s="9">
        <v>3673.56</v>
      </c>
      <c r="I38" s="10" t="s">
        <v>53</v>
      </c>
    </row>
    <row r="39" spans="1:9" ht="21" customHeight="1" x14ac:dyDescent="0.2">
      <c r="A39" s="3">
        <f>IFERROR(VLOOKUP(B39,'[1]DADOS (OCULTAR)'!$P$3:$R$56,3,0),"")</f>
        <v>9767633000366</v>
      </c>
      <c r="B39" s="4" t="s">
        <v>9</v>
      </c>
      <c r="C39" s="5" t="s">
        <v>51</v>
      </c>
      <c r="D39" s="6" t="s">
        <v>52</v>
      </c>
      <c r="E39" s="7">
        <v>5</v>
      </c>
      <c r="F39" s="8">
        <v>43009</v>
      </c>
      <c r="G39" s="8">
        <v>43374</v>
      </c>
      <c r="H39" s="9">
        <v>4040.92</v>
      </c>
      <c r="I39" s="10" t="s">
        <v>53</v>
      </c>
    </row>
    <row r="40" spans="1:9" ht="21" customHeight="1" x14ac:dyDescent="0.2">
      <c r="A40" s="3">
        <f>IFERROR(VLOOKUP(B40,'[1]DADOS (OCULTAR)'!$P$3:$R$56,3,0),"")</f>
        <v>9767633000366</v>
      </c>
      <c r="B40" s="4" t="s">
        <v>9</v>
      </c>
      <c r="C40" s="5" t="s">
        <v>51</v>
      </c>
      <c r="D40" s="6" t="s">
        <v>52</v>
      </c>
      <c r="E40" s="7">
        <v>6</v>
      </c>
      <c r="F40" s="8">
        <v>43374</v>
      </c>
      <c r="G40" s="8">
        <v>43739</v>
      </c>
      <c r="H40" s="9">
        <v>4242.97</v>
      </c>
      <c r="I40" s="10" t="s">
        <v>54</v>
      </c>
    </row>
    <row r="41" spans="1:9" ht="21" customHeight="1" x14ac:dyDescent="0.2">
      <c r="A41" s="3">
        <f>IFERROR(VLOOKUP(B41,'[1]DADOS (OCULTAR)'!$P$3:$R$56,3,0),"")</f>
        <v>9767633000366</v>
      </c>
      <c r="B41" s="4" t="s">
        <v>9</v>
      </c>
      <c r="C41" s="5" t="s">
        <v>51</v>
      </c>
      <c r="D41" s="6" t="s">
        <v>52</v>
      </c>
      <c r="E41" s="7">
        <v>7</v>
      </c>
      <c r="F41" s="8">
        <v>43739</v>
      </c>
      <c r="G41" s="8">
        <v>44105</v>
      </c>
      <c r="H41" s="9">
        <v>4242.97</v>
      </c>
      <c r="I41" s="10" t="s">
        <v>55</v>
      </c>
    </row>
    <row r="42" spans="1:9" ht="21" customHeight="1" x14ac:dyDescent="0.2">
      <c r="A42" s="3">
        <f>IFERROR(VLOOKUP(B42,'[1]DADOS (OCULTAR)'!$P$3:$R$56,3,0),"")</f>
        <v>9767633000366</v>
      </c>
      <c r="B42" s="4" t="s">
        <v>9</v>
      </c>
      <c r="C42" s="5" t="s">
        <v>56</v>
      </c>
      <c r="D42" s="6" t="s">
        <v>57</v>
      </c>
      <c r="E42" s="7">
        <v>1</v>
      </c>
      <c r="F42" s="8">
        <v>40878</v>
      </c>
      <c r="G42" s="8">
        <v>41244</v>
      </c>
      <c r="H42" s="9">
        <v>8500</v>
      </c>
      <c r="I42" s="10" t="s">
        <v>58</v>
      </c>
    </row>
    <row r="43" spans="1:9" ht="21" customHeight="1" x14ac:dyDescent="0.2">
      <c r="A43" s="3">
        <f>IFERROR(VLOOKUP(B43,'[1]DADOS (OCULTAR)'!$P$3:$R$56,3,0),"")</f>
        <v>9767633000366</v>
      </c>
      <c r="B43" s="4" t="s">
        <v>9</v>
      </c>
      <c r="C43" s="5" t="s">
        <v>56</v>
      </c>
      <c r="D43" s="6" t="s">
        <v>57</v>
      </c>
      <c r="E43" s="7">
        <v>2</v>
      </c>
      <c r="F43" s="11">
        <v>41030</v>
      </c>
      <c r="G43" s="11">
        <v>41395</v>
      </c>
      <c r="H43" s="9">
        <v>8500</v>
      </c>
      <c r="I43" s="10" t="s">
        <v>59</v>
      </c>
    </row>
    <row r="44" spans="1:9" ht="21" customHeight="1" x14ac:dyDescent="0.2">
      <c r="A44" s="3">
        <f>IFERROR(VLOOKUP(B44,'[1]DADOS (OCULTAR)'!$P$3:$R$56,3,0),"")</f>
        <v>9767633000366</v>
      </c>
      <c r="B44" s="4" t="s">
        <v>9</v>
      </c>
      <c r="C44" s="5" t="s">
        <v>56</v>
      </c>
      <c r="D44" s="6" t="s">
        <v>57</v>
      </c>
      <c r="E44" s="7">
        <v>3</v>
      </c>
      <c r="F44" s="11">
        <v>41395</v>
      </c>
      <c r="G44" s="11">
        <v>41760</v>
      </c>
      <c r="H44" s="9">
        <v>9017.65</v>
      </c>
      <c r="I44" s="10" t="s">
        <v>60</v>
      </c>
    </row>
    <row r="45" spans="1:9" ht="21" customHeight="1" x14ac:dyDescent="0.2">
      <c r="A45" s="3">
        <f>IFERROR(VLOOKUP(B45,'[1]DADOS (OCULTAR)'!$P$3:$R$56,3,0),"")</f>
        <v>9767633000366</v>
      </c>
      <c r="B45" s="4" t="s">
        <v>9</v>
      </c>
      <c r="C45" s="5" t="s">
        <v>56</v>
      </c>
      <c r="D45" s="6" t="s">
        <v>57</v>
      </c>
      <c r="E45" s="7">
        <v>4</v>
      </c>
      <c r="F45" s="11">
        <v>41760</v>
      </c>
      <c r="G45" s="11">
        <v>42125</v>
      </c>
      <c r="H45" s="9">
        <v>9572.51</v>
      </c>
      <c r="I45" s="10" t="s">
        <v>61</v>
      </c>
    </row>
    <row r="46" spans="1:9" ht="21" customHeight="1" x14ac:dyDescent="0.2">
      <c r="A46" s="3">
        <f>IFERROR(VLOOKUP(B46,'[1]DADOS (OCULTAR)'!$P$3:$R$56,3,0),"")</f>
        <v>9767633000366</v>
      </c>
      <c r="B46" s="4" t="s">
        <v>9</v>
      </c>
      <c r="C46" s="5" t="s">
        <v>56</v>
      </c>
      <c r="D46" s="6" t="s">
        <v>57</v>
      </c>
      <c r="E46" s="7">
        <v>5</v>
      </c>
      <c r="F46" s="11">
        <v>42125</v>
      </c>
      <c r="G46" s="11">
        <v>42491</v>
      </c>
      <c r="H46" s="9">
        <v>9572.51</v>
      </c>
      <c r="I46" s="10" t="s">
        <v>62</v>
      </c>
    </row>
    <row r="47" spans="1:9" ht="21" customHeight="1" x14ac:dyDescent="0.2">
      <c r="A47" s="3">
        <f>IFERROR(VLOOKUP(B47,'[1]DADOS (OCULTAR)'!$P$3:$R$56,3,0),"")</f>
        <v>9767633000366</v>
      </c>
      <c r="B47" s="4" t="s">
        <v>9</v>
      </c>
      <c r="C47" s="5" t="s">
        <v>56</v>
      </c>
      <c r="D47" s="6" t="s">
        <v>57</v>
      </c>
      <c r="E47" s="7">
        <v>6</v>
      </c>
      <c r="F47" s="11">
        <v>42492</v>
      </c>
      <c r="G47" s="11">
        <v>42857</v>
      </c>
      <c r="H47" s="9">
        <v>9572.51</v>
      </c>
      <c r="I47" s="10" t="s">
        <v>63</v>
      </c>
    </row>
    <row r="48" spans="1:9" ht="21" customHeight="1" x14ac:dyDescent="0.2">
      <c r="A48" s="3">
        <f>IFERROR(VLOOKUP(B48,'[1]DADOS (OCULTAR)'!$P$3:$R$56,3,0),"")</f>
        <v>9767633000366</v>
      </c>
      <c r="B48" s="4" t="s">
        <v>9</v>
      </c>
      <c r="C48" s="5" t="s">
        <v>56</v>
      </c>
      <c r="D48" s="6" t="s">
        <v>57</v>
      </c>
      <c r="E48" s="7">
        <v>7</v>
      </c>
      <c r="F48" s="11">
        <v>42860</v>
      </c>
      <c r="G48" s="11">
        <v>43225</v>
      </c>
      <c r="H48" s="9">
        <v>10010.07</v>
      </c>
      <c r="I48" s="10" t="s">
        <v>64</v>
      </c>
    </row>
    <row r="49" spans="1:9" ht="21" customHeight="1" x14ac:dyDescent="0.2">
      <c r="A49" s="3">
        <f>IFERROR(VLOOKUP(B49,'[1]DADOS (OCULTAR)'!$P$3:$R$56,3,0),"")</f>
        <v>9767633000366</v>
      </c>
      <c r="B49" s="4" t="s">
        <v>9</v>
      </c>
      <c r="C49" s="5" t="s">
        <v>56</v>
      </c>
      <c r="D49" s="6" t="s">
        <v>57</v>
      </c>
      <c r="E49" s="7">
        <v>8</v>
      </c>
      <c r="F49" s="11">
        <v>43221</v>
      </c>
      <c r="G49" s="11">
        <v>43586</v>
      </c>
      <c r="H49" s="9">
        <v>9572.51</v>
      </c>
      <c r="I49" s="10" t="s">
        <v>65</v>
      </c>
    </row>
    <row r="50" spans="1:9" ht="21" customHeight="1" x14ac:dyDescent="0.2">
      <c r="A50" s="3">
        <f>IFERROR(VLOOKUP(B50,'[1]DADOS (OCULTAR)'!$P$3:$R$56,3,0),"")</f>
        <v>9767633000366</v>
      </c>
      <c r="B50" s="4" t="s">
        <v>9</v>
      </c>
      <c r="C50" s="5" t="s">
        <v>56</v>
      </c>
      <c r="D50" s="6" t="s">
        <v>57</v>
      </c>
      <c r="E50" s="7">
        <v>9</v>
      </c>
      <c r="F50" s="11">
        <v>43566</v>
      </c>
      <c r="G50" s="11">
        <v>43932</v>
      </c>
      <c r="H50" s="9">
        <v>9944.91</v>
      </c>
      <c r="I50" s="10" t="s">
        <v>66</v>
      </c>
    </row>
    <row r="51" spans="1:9" ht="21" customHeight="1" x14ac:dyDescent="0.2">
      <c r="A51" s="3">
        <f>IFERROR(VLOOKUP(B51,'[1]DADOS (OCULTAR)'!$P$3:$R$56,3,0),"")</f>
        <v>9767633000366</v>
      </c>
      <c r="B51" s="4" t="s">
        <v>9</v>
      </c>
      <c r="C51" s="5" t="s">
        <v>67</v>
      </c>
      <c r="D51" s="6" t="s">
        <v>68</v>
      </c>
      <c r="E51" s="7">
        <v>1</v>
      </c>
      <c r="F51" s="11">
        <v>43033</v>
      </c>
      <c r="G51" s="11">
        <v>43398</v>
      </c>
      <c r="H51" s="9">
        <v>150</v>
      </c>
      <c r="I51" s="10" t="s">
        <v>69</v>
      </c>
    </row>
    <row r="52" spans="1:9" ht="21" customHeight="1" x14ac:dyDescent="0.2">
      <c r="A52" s="3">
        <f>IFERROR(VLOOKUP(B52,'[1]DADOS (OCULTAR)'!$P$3:$R$56,3,0),"")</f>
        <v>9767633000366</v>
      </c>
      <c r="B52" s="4" t="s">
        <v>9</v>
      </c>
      <c r="C52" s="5" t="s">
        <v>67</v>
      </c>
      <c r="D52" s="6" t="s">
        <v>68</v>
      </c>
      <c r="E52" s="7">
        <v>2</v>
      </c>
      <c r="F52" s="11">
        <v>43399</v>
      </c>
      <c r="G52" s="11">
        <v>43764</v>
      </c>
      <c r="H52" s="9">
        <v>150</v>
      </c>
      <c r="I52" s="10" t="s">
        <v>70</v>
      </c>
    </row>
    <row r="53" spans="1:9" ht="21" customHeight="1" x14ac:dyDescent="0.2">
      <c r="A53" s="3">
        <f>IFERROR(VLOOKUP(B53,'[1]DADOS (OCULTAR)'!$P$3:$R$56,3,0),"")</f>
        <v>9767633000366</v>
      </c>
      <c r="B53" s="4" t="s">
        <v>9</v>
      </c>
      <c r="C53" s="5" t="s">
        <v>67</v>
      </c>
      <c r="D53" s="6" t="s">
        <v>68</v>
      </c>
      <c r="E53" s="7">
        <v>3</v>
      </c>
      <c r="F53" s="11">
        <v>43764</v>
      </c>
      <c r="G53" s="11">
        <v>44130</v>
      </c>
      <c r="H53" s="9">
        <v>150</v>
      </c>
      <c r="I53" s="10" t="s">
        <v>71</v>
      </c>
    </row>
    <row r="54" spans="1:9" ht="21" customHeight="1" x14ac:dyDescent="0.2">
      <c r="A54" s="3">
        <f>IFERROR(VLOOKUP(B54,'[1]DADOS (OCULTAR)'!$P$3:$R$56,3,0),"")</f>
        <v>9767633000366</v>
      </c>
      <c r="B54" s="4" t="s">
        <v>9</v>
      </c>
      <c r="C54" s="5" t="s">
        <v>72</v>
      </c>
      <c r="D54" s="6" t="s">
        <v>73</v>
      </c>
      <c r="E54" s="7">
        <v>2</v>
      </c>
      <c r="F54" s="11">
        <v>41631</v>
      </c>
      <c r="G54" s="11">
        <v>41996</v>
      </c>
      <c r="H54" s="9">
        <v>650</v>
      </c>
      <c r="I54" s="10" t="s">
        <v>74</v>
      </c>
    </row>
    <row r="55" spans="1:9" ht="21" customHeight="1" x14ac:dyDescent="0.2">
      <c r="A55" s="3">
        <f>IFERROR(VLOOKUP(B55,'[1]DADOS (OCULTAR)'!$P$3:$R$56,3,0),"")</f>
        <v>9767633000366</v>
      </c>
      <c r="B55" s="4" t="s">
        <v>9</v>
      </c>
      <c r="C55" s="5" t="s">
        <v>72</v>
      </c>
      <c r="D55" s="6" t="s">
        <v>73</v>
      </c>
      <c r="E55" s="7">
        <v>3</v>
      </c>
      <c r="F55" s="11">
        <v>42361</v>
      </c>
      <c r="G55" s="11">
        <v>42727</v>
      </c>
      <c r="H55" s="9">
        <v>700</v>
      </c>
      <c r="I55" s="10" t="s">
        <v>74</v>
      </c>
    </row>
    <row r="56" spans="1:9" ht="21" customHeight="1" x14ac:dyDescent="0.2">
      <c r="A56" s="3">
        <f>IFERROR(VLOOKUP(B56,'[1]DADOS (OCULTAR)'!$P$3:$R$56,3,0),"")</f>
        <v>9767633000366</v>
      </c>
      <c r="B56" s="4" t="s">
        <v>9</v>
      </c>
      <c r="C56" s="5" t="s">
        <v>72</v>
      </c>
      <c r="D56" s="6" t="s">
        <v>73</v>
      </c>
      <c r="E56" s="7">
        <v>4</v>
      </c>
      <c r="F56" s="11">
        <v>42727</v>
      </c>
      <c r="G56" s="11">
        <v>43092</v>
      </c>
      <c r="H56" s="9">
        <v>800</v>
      </c>
      <c r="I56" s="10" t="s">
        <v>74</v>
      </c>
    </row>
    <row r="57" spans="1:9" ht="21" customHeight="1" x14ac:dyDescent="0.2">
      <c r="A57" s="3">
        <f>IFERROR(VLOOKUP(B57,'[1]DADOS (OCULTAR)'!$P$3:$R$56,3,0),"")</f>
        <v>9767633000366</v>
      </c>
      <c r="B57" s="4" t="s">
        <v>9</v>
      </c>
      <c r="C57" s="5" t="s">
        <v>72</v>
      </c>
      <c r="D57" s="6" t="s">
        <v>73</v>
      </c>
      <c r="E57" s="7">
        <v>5</v>
      </c>
      <c r="F57" s="11">
        <v>43092</v>
      </c>
      <c r="G57" s="11">
        <v>43457</v>
      </c>
      <c r="H57" s="9">
        <v>800</v>
      </c>
      <c r="I57" s="10" t="s">
        <v>74</v>
      </c>
    </row>
    <row r="58" spans="1:9" ht="21" customHeight="1" x14ac:dyDescent="0.2">
      <c r="A58" s="3">
        <f>IFERROR(VLOOKUP(B58,'[1]DADOS (OCULTAR)'!$P$3:$R$56,3,0),"")</f>
        <v>9767633000366</v>
      </c>
      <c r="B58" s="4" t="s">
        <v>9</v>
      </c>
      <c r="C58" s="5" t="s">
        <v>72</v>
      </c>
      <c r="D58" s="6" t="s">
        <v>73</v>
      </c>
      <c r="E58" s="7">
        <v>6</v>
      </c>
      <c r="F58" s="11">
        <v>43457</v>
      </c>
      <c r="G58" s="11">
        <v>43822</v>
      </c>
      <c r="H58" s="9">
        <v>830</v>
      </c>
      <c r="I58" s="10" t="s">
        <v>75</v>
      </c>
    </row>
    <row r="59" spans="1:9" ht="21" customHeight="1" x14ac:dyDescent="0.2">
      <c r="A59" s="3">
        <f>IFERROR(VLOOKUP(B59,'[1]DADOS (OCULTAR)'!$P$3:$R$56,3,0),"")</f>
        <v>9767633000366</v>
      </c>
      <c r="B59" s="4" t="s">
        <v>9</v>
      </c>
      <c r="C59" s="5" t="s">
        <v>72</v>
      </c>
      <c r="D59" s="6" t="s">
        <v>73</v>
      </c>
      <c r="E59" s="7">
        <v>7</v>
      </c>
      <c r="F59" s="11">
        <v>43822</v>
      </c>
      <c r="G59" s="11">
        <v>44188</v>
      </c>
      <c r="H59" s="9">
        <v>830</v>
      </c>
      <c r="I59" s="10" t="s">
        <v>76</v>
      </c>
    </row>
    <row r="60" spans="1:9" ht="21" customHeight="1" x14ac:dyDescent="0.2">
      <c r="A60" s="3">
        <f>IFERROR(VLOOKUP(B60,'[1]DADOS (OCULTAR)'!$P$3:$R$56,3,0),"")</f>
        <v>9767633000366</v>
      </c>
      <c r="B60" s="4" t="s">
        <v>9</v>
      </c>
      <c r="C60" s="5" t="s">
        <v>77</v>
      </c>
      <c r="D60" s="6" t="s">
        <v>78</v>
      </c>
      <c r="E60" s="7">
        <v>1</v>
      </c>
      <c r="F60" s="11">
        <v>40910</v>
      </c>
      <c r="G60" s="11">
        <v>43832</v>
      </c>
      <c r="H60" s="9">
        <v>480</v>
      </c>
      <c r="I60" s="10" t="s">
        <v>79</v>
      </c>
    </row>
    <row r="61" spans="1:9" ht="21" customHeight="1" x14ac:dyDescent="0.2">
      <c r="A61" s="3">
        <f>IFERROR(VLOOKUP(B61,'[1]DADOS (OCULTAR)'!$P$3:$R$56,3,0),"")</f>
        <v>9767633000366</v>
      </c>
      <c r="B61" s="4" t="s">
        <v>9</v>
      </c>
      <c r="C61" s="5" t="s">
        <v>80</v>
      </c>
      <c r="D61" s="6" t="s">
        <v>81</v>
      </c>
      <c r="E61" s="7">
        <v>1</v>
      </c>
      <c r="F61" s="11">
        <v>42326</v>
      </c>
      <c r="G61" s="11">
        <v>44153</v>
      </c>
      <c r="H61" s="9">
        <v>2000</v>
      </c>
      <c r="I61" s="10" t="s">
        <v>82</v>
      </c>
    </row>
    <row r="62" spans="1:9" ht="21" customHeight="1" x14ac:dyDescent="0.2">
      <c r="A62" s="3">
        <f>IFERROR(VLOOKUP(B62,'[1]DADOS (OCULTAR)'!$P$3:$R$56,3,0),"")</f>
        <v>9767633000366</v>
      </c>
      <c r="B62" s="4" t="s">
        <v>9</v>
      </c>
      <c r="C62" s="5" t="s">
        <v>80</v>
      </c>
      <c r="D62" s="6" t="s">
        <v>81</v>
      </c>
      <c r="E62" s="7">
        <v>2</v>
      </c>
      <c r="F62" s="11">
        <v>43494</v>
      </c>
      <c r="G62" s="11">
        <v>43859</v>
      </c>
      <c r="H62" s="9">
        <v>1000</v>
      </c>
      <c r="I62" s="10" t="s">
        <v>83</v>
      </c>
    </row>
    <row r="63" spans="1:9" ht="21" customHeight="1" x14ac:dyDescent="0.2">
      <c r="A63" s="3">
        <f>IFERROR(VLOOKUP(B63,'[1]DADOS (OCULTAR)'!$P$3:$R$56,3,0),"")</f>
        <v>9767633000366</v>
      </c>
      <c r="B63" s="4" t="s">
        <v>9</v>
      </c>
      <c r="C63" s="5" t="s">
        <v>84</v>
      </c>
      <c r="D63" s="6" t="s">
        <v>85</v>
      </c>
      <c r="E63" s="7">
        <v>1</v>
      </c>
      <c r="F63" s="11">
        <v>41548</v>
      </c>
      <c r="G63" s="11">
        <v>41913</v>
      </c>
      <c r="H63" s="9">
        <v>29680.17</v>
      </c>
      <c r="I63" s="10" t="s">
        <v>86</v>
      </c>
    </row>
    <row r="64" spans="1:9" ht="21" customHeight="1" x14ac:dyDescent="0.2">
      <c r="A64" s="3">
        <f>IFERROR(VLOOKUP(B64,'[1]DADOS (OCULTAR)'!$P$3:$R$56,3,0),"")</f>
        <v>9767633000366</v>
      </c>
      <c r="B64" s="4" t="s">
        <v>9</v>
      </c>
      <c r="C64" s="5" t="s">
        <v>84</v>
      </c>
      <c r="D64" s="6" t="s">
        <v>85</v>
      </c>
      <c r="E64" s="7" t="s">
        <v>87</v>
      </c>
      <c r="F64" s="11">
        <v>41640</v>
      </c>
      <c r="G64" s="11">
        <v>42005</v>
      </c>
      <c r="H64" s="9">
        <v>32677.87</v>
      </c>
      <c r="I64" s="10" t="s">
        <v>88</v>
      </c>
    </row>
    <row r="65" spans="1:9" ht="21" customHeight="1" x14ac:dyDescent="0.2">
      <c r="A65" s="3">
        <f>IFERROR(VLOOKUP(B65,'[1]DADOS (OCULTAR)'!$P$3:$R$56,3,0),"")</f>
        <v>9767633000366</v>
      </c>
      <c r="B65" s="4" t="s">
        <v>9</v>
      </c>
      <c r="C65" s="5" t="s">
        <v>84</v>
      </c>
      <c r="D65" s="6" t="s">
        <v>85</v>
      </c>
      <c r="E65" s="7" t="s">
        <v>89</v>
      </c>
      <c r="F65" s="11">
        <v>42005</v>
      </c>
      <c r="G65" s="11">
        <v>42370</v>
      </c>
      <c r="H65" s="9">
        <v>35847.620000000003</v>
      </c>
      <c r="I65" s="10" t="s">
        <v>88</v>
      </c>
    </row>
    <row r="66" spans="1:9" ht="21" customHeight="1" x14ac:dyDescent="0.2">
      <c r="A66" s="3">
        <f>IFERROR(VLOOKUP(B66,'[1]DADOS (OCULTAR)'!$P$3:$R$56,3,0),"")</f>
        <v>9767633000366</v>
      </c>
      <c r="B66" s="4" t="s">
        <v>9</v>
      </c>
      <c r="C66" s="5" t="s">
        <v>84</v>
      </c>
      <c r="D66" s="6" t="s">
        <v>85</v>
      </c>
      <c r="E66" s="7" t="s">
        <v>90</v>
      </c>
      <c r="F66" s="11">
        <v>42370</v>
      </c>
      <c r="G66" s="11">
        <v>42736</v>
      </c>
      <c r="H66" s="9">
        <v>40149.33</v>
      </c>
      <c r="I66" s="10" t="s">
        <v>88</v>
      </c>
    </row>
    <row r="67" spans="1:9" ht="21" customHeight="1" x14ac:dyDescent="0.2">
      <c r="A67" s="3">
        <f>IFERROR(VLOOKUP(B67,'[1]DADOS (OCULTAR)'!$P$3:$R$56,3,0),"")</f>
        <v>9767633000366</v>
      </c>
      <c r="B67" s="4" t="s">
        <v>9</v>
      </c>
      <c r="C67" s="5" t="s">
        <v>84</v>
      </c>
      <c r="D67" s="6" t="s">
        <v>85</v>
      </c>
      <c r="E67" s="7" t="s">
        <v>91</v>
      </c>
      <c r="F67" s="11">
        <v>42736</v>
      </c>
      <c r="G67" s="11">
        <v>43101</v>
      </c>
      <c r="H67" s="9">
        <v>42959.78</v>
      </c>
      <c r="I67" s="10" t="s">
        <v>88</v>
      </c>
    </row>
    <row r="68" spans="1:9" ht="21" customHeight="1" x14ac:dyDescent="0.2">
      <c r="A68" s="3">
        <f>IFERROR(VLOOKUP(B68,'[1]DADOS (OCULTAR)'!$P$3:$R$56,3,0),"")</f>
        <v>9767633000366</v>
      </c>
      <c r="B68" s="4" t="s">
        <v>9</v>
      </c>
      <c r="C68" s="5" t="s">
        <v>84</v>
      </c>
      <c r="D68" s="6" t="s">
        <v>85</v>
      </c>
      <c r="E68" s="7" t="s">
        <v>92</v>
      </c>
      <c r="F68" s="11">
        <v>43101</v>
      </c>
      <c r="G68" s="11">
        <v>43466</v>
      </c>
      <c r="H68" s="9">
        <v>43849.05</v>
      </c>
      <c r="I68" s="10" t="s">
        <v>88</v>
      </c>
    </row>
    <row r="69" spans="1:9" ht="21" customHeight="1" x14ac:dyDescent="0.2">
      <c r="A69" s="3">
        <f>IFERROR(VLOOKUP(B69,'[1]DADOS (OCULTAR)'!$P$3:$R$56,3,0),"")</f>
        <v>9767633000366</v>
      </c>
      <c r="B69" s="4" t="s">
        <v>9</v>
      </c>
      <c r="C69" s="5" t="s">
        <v>84</v>
      </c>
      <c r="D69" s="6" t="s">
        <v>85</v>
      </c>
      <c r="E69" s="7" t="s">
        <v>93</v>
      </c>
      <c r="F69" s="11">
        <v>43466</v>
      </c>
      <c r="G69" s="11">
        <v>43831</v>
      </c>
      <c r="H69" s="9">
        <v>45782.79</v>
      </c>
      <c r="I69" s="10" t="s">
        <v>88</v>
      </c>
    </row>
    <row r="70" spans="1:9" ht="21" customHeight="1" x14ac:dyDescent="0.2">
      <c r="A70" s="3">
        <f>IFERROR(VLOOKUP(B70,'[1]DADOS (OCULTAR)'!$P$3:$R$56,3,0),"")</f>
        <v>9767633000366</v>
      </c>
      <c r="B70" s="4" t="s">
        <v>9</v>
      </c>
      <c r="C70" s="5" t="s">
        <v>84</v>
      </c>
      <c r="D70" s="6" t="s">
        <v>85</v>
      </c>
      <c r="E70" s="7" t="s">
        <v>94</v>
      </c>
      <c r="F70" s="11">
        <v>43831</v>
      </c>
      <c r="G70" s="11">
        <v>44197</v>
      </c>
      <c r="H70" s="9">
        <v>47833.86</v>
      </c>
      <c r="I70" s="10" t="s">
        <v>95</v>
      </c>
    </row>
    <row r="71" spans="1:9" ht="21" customHeight="1" x14ac:dyDescent="0.2">
      <c r="A71" s="3">
        <f>IFERROR(VLOOKUP(B71,'[1]DADOS (OCULTAR)'!$P$3:$R$56,3,0),"")</f>
        <v>9767633000366</v>
      </c>
      <c r="B71" s="4" t="s">
        <v>9</v>
      </c>
      <c r="C71" s="5" t="s">
        <v>96</v>
      </c>
      <c r="D71" s="6" t="s">
        <v>97</v>
      </c>
      <c r="E71" s="7">
        <v>1</v>
      </c>
      <c r="F71" s="11">
        <v>43566</v>
      </c>
      <c r="G71" s="11">
        <v>43932</v>
      </c>
      <c r="H71" s="9">
        <v>5000</v>
      </c>
      <c r="I71" s="10" t="s">
        <v>98</v>
      </c>
    </row>
    <row r="72" spans="1:9" ht="21" customHeight="1" x14ac:dyDescent="0.2">
      <c r="A72" s="3">
        <f>IFERROR(VLOOKUP(B72,'[1]DADOS (OCULTAR)'!$P$3:$R$56,3,0),"")</f>
        <v>9767633000366</v>
      </c>
      <c r="B72" s="4" t="s">
        <v>9</v>
      </c>
      <c r="C72" s="5" t="s">
        <v>99</v>
      </c>
      <c r="D72" s="6" t="s">
        <v>100</v>
      </c>
      <c r="E72" s="7">
        <v>1</v>
      </c>
      <c r="F72" s="11">
        <v>42916</v>
      </c>
      <c r="G72" s="11">
        <v>43281</v>
      </c>
      <c r="H72" s="9">
        <v>13456.16</v>
      </c>
      <c r="I72" s="10" t="s">
        <v>101</v>
      </c>
    </row>
    <row r="73" spans="1:9" ht="21" customHeight="1" x14ac:dyDescent="0.2">
      <c r="A73" s="3">
        <f>IFERROR(VLOOKUP(B73,'[1]DADOS (OCULTAR)'!$P$3:$R$56,3,0),"")</f>
        <v>9767633000366</v>
      </c>
      <c r="B73" s="4" t="s">
        <v>9</v>
      </c>
      <c r="C73" s="5" t="s">
        <v>99</v>
      </c>
      <c r="D73" s="6" t="s">
        <v>100</v>
      </c>
      <c r="E73" s="7">
        <v>2</v>
      </c>
      <c r="F73" s="11">
        <v>43281</v>
      </c>
      <c r="G73" s="11">
        <v>43646</v>
      </c>
      <c r="H73" s="9">
        <v>14039.9</v>
      </c>
      <c r="I73" s="10" t="s">
        <v>101</v>
      </c>
    </row>
    <row r="74" spans="1:9" ht="21" customHeight="1" x14ac:dyDescent="0.2">
      <c r="A74" s="3">
        <f>IFERROR(VLOOKUP(B74,'[1]DADOS (OCULTAR)'!$P$3:$R$56,3,0),"")</f>
        <v>9767633000366</v>
      </c>
      <c r="B74" s="4" t="s">
        <v>9</v>
      </c>
      <c r="C74" s="5" t="s">
        <v>102</v>
      </c>
      <c r="D74" s="6" t="s">
        <v>103</v>
      </c>
      <c r="E74" s="7">
        <v>1</v>
      </c>
      <c r="F74" s="11">
        <v>43191</v>
      </c>
      <c r="G74" s="11">
        <v>43556</v>
      </c>
      <c r="H74" s="9">
        <v>165</v>
      </c>
      <c r="I74" s="10" t="s">
        <v>104</v>
      </c>
    </row>
    <row r="75" spans="1:9" ht="21" customHeight="1" x14ac:dyDescent="0.2">
      <c r="A75" s="3">
        <f>IFERROR(VLOOKUP(B75,'[1]DADOS (OCULTAR)'!$P$3:$R$56,3,0),"")</f>
        <v>9767633000366</v>
      </c>
      <c r="B75" s="4" t="s">
        <v>9</v>
      </c>
      <c r="C75" s="5" t="s">
        <v>102</v>
      </c>
      <c r="D75" s="6" t="s">
        <v>103</v>
      </c>
      <c r="E75" s="7">
        <v>2</v>
      </c>
      <c r="F75" s="11">
        <v>43556</v>
      </c>
      <c r="G75" s="11">
        <v>43922</v>
      </c>
      <c r="H75" s="9">
        <v>204.9</v>
      </c>
      <c r="I75" s="10" t="s">
        <v>105</v>
      </c>
    </row>
    <row r="76" spans="1:9" ht="21" customHeight="1" x14ac:dyDescent="0.2">
      <c r="A76" s="3">
        <f>IFERROR(VLOOKUP(B76,'[1]DADOS (OCULTAR)'!$P$3:$R$56,3,0),"")</f>
        <v>9767633000366</v>
      </c>
      <c r="B76" s="4" t="s">
        <v>9</v>
      </c>
      <c r="C76" s="5" t="s">
        <v>106</v>
      </c>
      <c r="D76" s="6" t="s">
        <v>107</v>
      </c>
      <c r="E76" s="7">
        <v>1</v>
      </c>
      <c r="F76" s="11">
        <v>42823</v>
      </c>
      <c r="G76" s="11">
        <v>43188</v>
      </c>
      <c r="H76" s="9">
        <v>750</v>
      </c>
      <c r="I76" s="10" t="s">
        <v>108</v>
      </c>
    </row>
    <row r="77" spans="1:9" ht="21" customHeight="1" x14ac:dyDescent="0.2">
      <c r="A77" s="3">
        <f>IFERROR(VLOOKUP(B77,'[1]DADOS (OCULTAR)'!$P$3:$R$56,3,0),"")</f>
        <v>9767633000366</v>
      </c>
      <c r="B77" s="4" t="s">
        <v>9</v>
      </c>
      <c r="C77" s="5" t="s">
        <v>106</v>
      </c>
      <c r="D77" s="6" t="s">
        <v>107</v>
      </c>
      <c r="E77" s="7">
        <v>2</v>
      </c>
      <c r="F77" s="11">
        <v>43320</v>
      </c>
      <c r="G77" s="11">
        <v>43685</v>
      </c>
      <c r="H77" s="9">
        <v>750</v>
      </c>
      <c r="I77" s="10" t="s">
        <v>109</v>
      </c>
    </row>
    <row r="78" spans="1:9" ht="21" customHeight="1" x14ac:dyDescent="0.2">
      <c r="A78" s="3">
        <f>IFERROR(VLOOKUP(B78,'[1]DADOS (OCULTAR)'!$P$3:$R$56,3,0),"")</f>
        <v>9767633000366</v>
      </c>
      <c r="B78" s="4" t="s">
        <v>9</v>
      </c>
      <c r="C78" s="5" t="s">
        <v>106</v>
      </c>
      <c r="D78" s="6" t="s">
        <v>107</v>
      </c>
      <c r="E78" s="7">
        <v>3</v>
      </c>
      <c r="F78" s="11">
        <v>43515</v>
      </c>
      <c r="G78" s="11">
        <v>43880</v>
      </c>
      <c r="H78" s="9">
        <v>1000</v>
      </c>
      <c r="I78" s="10" t="s">
        <v>110</v>
      </c>
    </row>
    <row r="79" spans="1:9" ht="21" customHeight="1" x14ac:dyDescent="0.2">
      <c r="A79" s="3">
        <f>IFERROR(VLOOKUP(B79,'[1]DADOS (OCULTAR)'!$P$3:$R$56,3,0),"")</f>
        <v>9767633000366</v>
      </c>
      <c r="B79" s="4" t="s">
        <v>9</v>
      </c>
      <c r="C79" s="5" t="s">
        <v>106</v>
      </c>
      <c r="D79" s="6" t="s">
        <v>107</v>
      </c>
      <c r="E79" s="7">
        <v>4</v>
      </c>
      <c r="F79" s="11">
        <v>43879</v>
      </c>
      <c r="G79" s="11">
        <v>44246</v>
      </c>
      <c r="H79" s="9">
        <v>1000</v>
      </c>
      <c r="I79" s="10" t="s">
        <v>110</v>
      </c>
    </row>
    <row r="80" spans="1:9" ht="21" customHeight="1" x14ac:dyDescent="0.2">
      <c r="A80" s="3">
        <f>IFERROR(VLOOKUP(B80,'[1]DADOS (OCULTAR)'!$P$3:$R$56,3,0),"")</f>
        <v>9767633000366</v>
      </c>
      <c r="B80" s="4" t="s">
        <v>9</v>
      </c>
      <c r="C80" s="5" t="s">
        <v>111</v>
      </c>
      <c r="D80" s="6" t="s">
        <v>112</v>
      </c>
      <c r="E80" s="7">
        <v>1</v>
      </c>
      <c r="F80" s="11">
        <v>40910</v>
      </c>
      <c r="G80" s="11">
        <v>41276</v>
      </c>
      <c r="H80" s="9">
        <v>2500</v>
      </c>
      <c r="I80" s="10" t="s">
        <v>113</v>
      </c>
    </row>
    <row r="81" spans="1:9" ht="21" customHeight="1" x14ac:dyDescent="0.2">
      <c r="A81" s="3">
        <f>IFERROR(VLOOKUP(B81,'[1]DADOS (OCULTAR)'!$P$3:$R$56,3,0),"")</f>
        <v>9767633000366</v>
      </c>
      <c r="B81" s="4" t="s">
        <v>9</v>
      </c>
      <c r="C81" s="5" t="s">
        <v>111</v>
      </c>
      <c r="D81" s="6" t="s">
        <v>112</v>
      </c>
      <c r="E81" s="7">
        <v>2</v>
      </c>
      <c r="F81" s="11">
        <v>41276</v>
      </c>
      <c r="G81" s="11">
        <v>41641</v>
      </c>
      <c r="H81" s="9">
        <v>3640</v>
      </c>
      <c r="I81" s="10" t="s">
        <v>113</v>
      </c>
    </row>
    <row r="82" spans="1:9" ht="21" customHeight="1" x14ac:dyDescent="0.2">
      <c r="A82" s="3">
        <f>IFERROR(VLOOKUP(B82,'[1]DADOS (OCULTAR)'!$P$3:$R$56,3,0),"")</f>
        <v>9767633000366</v>
      </c>
      <c r="B82" s="4" t="s">
        <v>9</v>
      </c>
      <c r="C82" s="5" t="s">
        <v>111</v>
      </c>
      <c r="D82" s="6" t="s">
        <v>112</v>
      </c>
      <c r="E82" s="7">
        <v>3</v>
      </c>
      <c r="F82" s="11">
        <v>41641</v>
      </c>
      <c r="G82" s="11">
        <v>42006</v>
      </c>
      <c r="H82" s="9">
        <v>4500</v>
      </c>
      <c r="I82" s="10" t="s">
        <v>113</v>
      </c>
    </row>
    <row r="83" spans="1:9" ht="21" customHeight="1" x14ac:dyDescent="0.2">
      <c r="A83" s="3">
        <f>IFERROR(VLOOKUP(B83,'[1]DADOS (OCULTAR)'!$P$3:$R$56,3,0),"")</f>
        <v>9767633000366</v>
      </c>
      <c r="B83" s="4" t="s">
        <v>9</v>
      </c>
      <c r="C83" s="5" t="s">
        <v>111</v>
      </c>
      <c r="D83" s="6" t="s">
        <v>112</v>
      </c>
      <c r="E83" s="7">
        <v>4</v>
      </c>
      <c r="F83" s="11">
        <v>42747</v>
      </c>
      <c r="G83" s="11">
        <v>43112</v>
      </c>
      <c r="H83" s="9">
        <v>5500</v>
      </c>
      <c r="I83" s="10" t="s">
        <v>113</v>
      </c>
    </row>
    <row r="84" spans="1:9" ht="21" customHeight="1" x14ac:dyDescent="0.2">
      <c r="A84" s="3">
        <f>IFERROR(VLOOKUP(B84,'[1]DADOS (OCULTAR)'!$P$3:$R$56,3,0),"")</f>
        <v>9767633000366</v>
      </c>
      <c r="B84" s="4" t="s">
        <v>9</v>
      </c>
      <c r="C84" s="5" t="s">
        <v>111</v>
      </c>
      <c r="D84" s="6" t="s">
        <v>112</v>
      </c>
      <c r="E84" s="7">
        <v>5</v>
      </c>
      <c r="F84" s="11">
        <v>43102</v>
      </c>
      <c r="G84" s="11">
        <v>43467</v>
      </c>
      <c r="H84" s="9">
        <v>5500</v>
      </c>
      <c r="I84" s="10" t="s">
        <v>113</v>
      </c>
    </row>
    <row r="85" spans="1:9" ht="21" customHeight="1" x14ac:dyDescent="0.2">
      <c r="A85" s="3">
        <f>IFERROR(VLOOKUP(B85,'[1]DADOS (OCULTAR)'!$P$3:$R$56,3,0),"")</f>
        <v>9767633000366</v>
      </c>
      <c r="B85" s="4" t="s">
        <v>9</v>
      </c>
      <c r="C85" s="5" t="s">
        <v>111</v>
      </c>
      <c r="D85" s="6" t="s">
        <v>112</v>
      </c>
      <c r="E85" s="7">
        <v>6</v>
      </c>
      <c r="F85" s="11">
        <v>43832</v>
      </c>
      <c r="G85" s="11">
        <v>44198</v>
      </c>
      <c r="H85" s="9">
        <v>6100</v>
      </c>
      <c r="I85" s="10" t="s">
        <v>114</v>
      </c>
    </row>
    <row r="86" spans="1:9" ht="21" customHeight="1" x14ac:dyDescent="0.2">
      <c r="A86" s="3">
        <f>IFERROR(VLOOKUP(B86,'[1]DADOS (OCULTAR)'!$P$3:$R$56,3,0),"")</f>
        <v>9767633000366</v>
      </c>
      <c r="B86" s="4" t="s">
        <v>9</v>
      </c>
      <c r="C86" s="5" t="s">
        <v>115</v>
      </c>
      <c r="D86" s="6" t="s">
        <v>116</v>
      </c>
      <c r="E86" s="7">
        <v>1</v>
      </c>
      <c r="F86" s="11">
        <v>40844</v>
      </c>
      <c r="G86" s="11">
        <v>44132</v>
      </c>
      <c r="H86" s="9">
        <v>7500</v>
      </c>
      <c r="I86" s="10" t="s">
        <v>117</v>
      </c>
    </row>
    <row r="87" spans="1:9" ht="21" customHeight="1" x14ac:dyDescent="0.2">
      <c r="A87" s="3">
        <f>IFERROR(VLOOKUP(B87,'[1]DADOS (OCULTAR)'!$P$3:$R$56,3,0),"")</f>
        <v>9767633000366</v>
      </c>
      <c r="B87" s="4" t="s">
        <v>9</v>
      </c>
      <c r="C87" s="5" t="s">
        <v>115</v>
      </c>
      <c r="D87" s="6" t="s">
        <v>116</v>
      </c>
      <c r="E87" s="7">
        <v>2</v>
      </c>
      <c r="F87" s="11">
        <v>43091</v>
      </c>
      <c r="G87" s="11">
        <v>44187</v>
      </c>
      <c r="H87" s="9">
        <v>699</v>
      </c>
      <c r="I87" s="10" t="s">
        <v>117</v>
      </c>
    </row>
    <row r="88" spans="1:9" ht="21" customHeight="1" x14ac:dyDescent="0.2">
      <c r="A88" s="3">
        <f>IFERROR(VLOOKUP(B88,'[1]DADOS (OCULTAR)'!$P$3:$R$56,3,0),"")</f>
        <v>9767633000366</v>
      </c>
      <c r="B88" s="4" t="s">
        <v>9</v>
      </c>
      <c r="C88" s="5" t="s">
        <v>118</v>
      </c>
      <c r="D88" s="6" t="s">
        <v>119</v>
      </c>
      <c r="E88" s="7">
        <v>1</v>
      </c>
      <c r="F88" s="11">
        <v>43831</v>
      </c>
      <c r="G88" s="11">
        <v>44562</v>
      </c>
      <c r="H88" s="9">
        <v>550</v>
      </c>
      <c r="I88" s="10" t="s">
        <v>120</v>
      </c>
    </row>
    <row r="89" spans="1:9" ht="21" customHeight="1" x14ac:dyDescent="0.2">
      <c r="A89" s="3">
        <f>IFERROR(VLOOKUP(B89,'[1]DADOS (OCULTAR)'!$P$3:$R$56,3,0),"")</f>
        <v>9767633000366</v>
      </c>
      <c r="B89" s="4" t="s">
        <v>9</v>
      </c>
      <c r="C89" s="5" t="s">
        <v>121</v>
      </c>
      <c r="D89" s="6" t="s">
        <v>122</v>
      </c>
      <c r="E89" s="7">
        <v>1</v>
      </c>
      <c r="F89" s="11">
        <v>43313</v>
      </c>
      <c r="G89" s="11">
        <v>43678</v>
      </c>
      <c r="H89" s="9">
        <v>4100</v>
      </c>
      <c r="I89" s="10" t="s">
        <v>123</v>
      </c>
    </row>
    <row r="90" spans="1:9" ht="21" customHeight="1" x14ac:dyDescent="0.2">
      <c r="A90" s="3">
        <f>IFERROR(VLOOKUP(B90,'[1]DADOS (OCULTAR)'!$P$3:$R$56,3,0),"")</f>
        <v>9767633000366</v>
      </c>
      <c r="B90" s="4" t="s">
        <v>9</v>
      </c>
      <c r="C90" s="5" t="s">
        <v>124</v>
      </c>
      <c r="D90" s="6" t="s">
        <v>125</v>
      </c>
      <c r="E90" s="7">
        <v>1</v>
      </c>
      <c r="F90" s="11">
        <v>43647</v>
      </c>
      <c r="G90" s="11">
        <v>44013</v>
      </c>
      <c r="H90" s="9">
        <v>1150</v>
      </c>
      <c r="I90" s="10" t="s">
        <v>126</v>
      </c>
    </row>
    <row r="91" spans="1:9" ht="21" customHeight="1" x14ac:dyDescent="0.2">
      <c r="A91" s="3">
        <f>IFERROR(VLOOKUP(B91,'[1]DADOS (OCULTAR)'!$P$3:$R$56,3,0),"")</f>
        <v>9767633000366</v>
      </c>
      <c r="B91" s="4" t="s">
        <v>9</v>
      </c>
      <c r="C91" s="5" t="s">
        <v>127</v>
      </c>
      <c r="D91" s="6" t="s">
        <v>128</v>
      </c>
      <c r="E91" s="7">
        <v>1</v>
      </c>
      <c r="F91" s="11">
        <v>40897</v>
      </c>
      <c r="G91" s="11">
        <v>41263</v>
      </c>
      <c r="H91" s="9">
        <v>10112.36</v>
      </c>
      <c r="I91" s="10" t="s">
        <v>129</v>
      </c>
    </row>
    <row r="92" spans="1:9" ht="21" customHeight="1" x14ac:dyDescent="0.2">
      <c r="A92" s="3">
        <f>IFERROR(VLOOKUP(B92,'[1]DADOS (OCULTAR)'!$P$3:$R$56,3,0),"")</f>
        <v>9767633000366</v>
      </c>
      <c r="B92" s="4" t="s">
        <v>9</v>
      </c>
      <c r="C92" s="5" t="s">
        <v>127</v>
      </c>
      <c r="D92" s="6" t="s">
        <v>128</v>
      </c>
      <c r="E92" s="7">
        <v>2</v>
      </c>
      <c r="F92" s="11">
        <v>42826</v>
      </c>
      <c r="G92" s="11">
        <v>43191</v>
      </c>
      <c r="H92" s="9">
        <v>12034.9</v>
      </c>
      <c r="I92" s="10" t="s">
        <v>129</v>
      </c>
    </row>
    <row r="93" spans="1:9" ht="21" customHeight="1" x14ac:dyDescent="0.2">
      <c r="A93" s="3">
        <f>IFERROR(VLOOKUP(B93,'[1]DADOS (OCULTAR)'!$P$3:$R$56,3,0),"")</f>
        <v>9767633000366</v>
      </c>
      <c r="B93" s="4" t="s">
        <v>9</v>
      </c>
      <c r="C93" s="5" t="s">
        <v>127</v>
      </c>
      <c r="D93" s="6" t="s">
        <v>128</v>
      </c>
      <c r="E93" s="7">
        <v>3</v>
      </c>
      <c r="F93" s="11">
        <v>43191</v>
      </c>
      <c r="G93" s="11">
        <v>43922</v>
      </c>
      <c r="H93" s="9">
        <v>12034.9</v>
      </c>
      <c r="I93" s="10" t="s">
        <v>129</v>
      </c>
    </row>
    <row r="94" spans="1:9" ht="21" customHeight="1" x14ac:dyDescent="0.2">
      <c r="A94" s="3">
        <f>IFERROR(VLOOKUP(B94,'[1]DADOS (OCULTAR)'!$P$3:$R$56,3,0),"")</f>
        <v>9767633000366</v>
      </c>
      <c r="B94" s="4" t="s">
        <v>9</v>
      </c>
      <c r="C94" s="5" t="s">
        <v>130</v>
      </c>
      <c r="D94" s="6" t="s">
        <v>131</v>
      </c>
      <c r="E94" s="7">
        <v>1</v>
      </c>
      <c r="F94" s="11">
        <v>43101</v>
      </c>
      <c r="G94" s="11">
        <v>43831</v>
      </c>
      <c r="H94" s="9">
        <v>26</v>
      </c>
      <c r="I94" s="10" t="s">
        <v>132</v>
      </c>
    </row>
    <row r="95" spans="1:9" ht="21" customHeight="1" x14ac:dyDescent="0.2">
      <c r="A95" s="3">
        <f>IFERROR(VLOOKUP(B95,'[1]DADOS (OCULTAR)'!$P$3:$R$56,3,0),"")</f>
        <v>9767633000366</v>
      </c>
      <c r="B95" s="4" t="s">
        <v>9</v>
      </c>
      <c r="C95" s="5" t="s">
        <v>133</v>
      </c>
      <c r="D95" s="6" t="s">
        <v>134</v>
      </c>
      <c r="E95" s="7">
        <v>1</v>
      </c>
      <c r="F95" s="11">
        <v>43840</v>
      </c>
      <c r="G95" s="11">
        <v>44206</v>
      </c>
      <c r="H95" s="9">
        <v>13500</v>
      </c>
      <c r="I95" s="10" t="s">
        <v>135</v>
      </c>
    </row>
    <row r="96" spans="1:9" ht="21" customHeight="1" x14ac:dyDescent="0.2">
      <c r="A96" s="3">
        <f>IFERROR(VLOOKUP(B96,'[1]DADOS (OCULTAR)'!$P$3:$R$56,3,0),"")</f>
        <v>9767633000366</v>
      </c>
      <c r="B96" s="4" t="s">
        <v>9</v>
      </c>
      <c r="C96" s="5" t="s">
        <v>136</v>
      </c>
      <c r="D96" s="6" t="s">
        <v>137</v>
      </c>
      <c r="E96" s="7">
        <v>1</v>
      </c>
      <c r="F96" s="11">
        <v>43831</v>
      </c>
      <c r="G96" s="11">
        <v>44197</v>
      </c>
      <c r="H96" s="9">
        <v>5000</v>
      </c>
      <c r="I96" s="10" t="s">
        <v>138</v>
      </c>
    </row>
    <row r="97" spans="1:9" ht="21" customHeight="1" x14ac:dyDescent="0.2">
      <c r="A97" s="3">
        <f>IFERROR(VLOOKUP(B97,'[1]DADOS (OCULTAR)'!$P$3:$R$56,3,0),"")</f>
        <v>9767633000366</v>
      </c>
      <c r="B97" s="4" t="s">
        <v>9</v>
      </c>
      <c r="C97" s="5" t="s">
        <v>139</v>
      </c>
      <c r="D97" s="6" t="s">
        <v>140</v>
      </c>
      <c r="E97" s="7">
        <v>1</v>
      </c>
      <c r="F97" s="11">
        <v>43656</v>
      </c>
      <c r="G97" s="11">
        <v>44022</v>
      </c>
      <c r="H97" s="9">
        <v>400</v>
      </c>
      <c r="I97" s="10" t="s">
        <v>141</v>
      </c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97" r:id="rId18"/>
    <hyperlink ref="I96" r:id="rId19"/>
    <hyperlink ref="I95" r:id="rId20"/>
    <hyperlink ref="I94" r:id="rId21"/>
    <hyperlink ref="I93" r:id="rId22"/>
    <hyperlink ref="I92" r:id="rId23"/>
    <hyperlink ref="I91" r:id="rId24"/>
    <hyperlink ref="I90" r:id="rId25"/>
    <hyperlink ref="I89" r:id="rId26"/>
    <hyperlink ref="I19" r:id="rId27"/>
    <hyperlink ref="I20" r:id="rId28"/>
    <hyperlink ref="I21" r:id="rId29"/>
    <hyperlink ref="I22" r:id="rId30"/>
    <hyperlink ref="I23" r:id="rId31"/>
    <hyperlink ref="I24" r:id="rId32"/>
    <hyperlink ref="I25" r:id="rId33"/>
    <hyperlink ref="I26" r:id="rId34"/>
    <hyperlink ref="I27" r:id="rId35"/>
    <hyperlink ref="I28" r:id="rId36"/>
    <hyperlink ref="I29" r:id="rId37"/>
    <hyperlink ref="I30" r:id="rId38"/>
    <hyperlink ref="I31" r:id="rId39"/>
    <hyperlink ref="I32" r:id="rId40"/>
    <hyperlink ref="I33" r:id="rId41"/>
    <hyperlink ref="I34" r:id="rId42"/>
    <hyperlink ref="I35" r:id="rId43"/>
    <hyperlink ref="I36" r:id="rId44"/>
    <hyperlink ref="I37" r:id="rId45"/>
    <hyperlink ref="I38" r:id="rId46"/>
    <hyperlink ref="I39" r:id="rId47"/>
    <hyperlink ref="I40" r:id="rId48"/>
    <hyperlink ref="I41" r:id="rId49"/>
    <hyperlink ref="I42" r:id="rId50"/>
    <hyperlink ref="I43" r:id="rId51"/>
    <hyperlink ref="I44" r:id="rId52"/>
    <hyperlink ref="I45" r:id="rId53"/>
    <hyperlink ref="I46" r:id="rId54"/>
    <hyperlink ref="I47" r:id="rId55"/>
    <hyperlink ref="I48" r:id="rId56"/>
    <hyperlink ref="I49" r:id="rId57"/>
    <hyperlink ref="I50" r:id="rId58"/>
    <hyperlink ref="I51" r:id="rId59"/>
    <hyperlink ref="I52" r:id="rId60"/>
    <hyperlink ref="I53" r:id="rId61"/>
    <hyperlink ref="I54" r:id="rId62"/>
    <hyperlink ref="I55" r:id="rId63"/>
    <hyperlink ref="I56" r:id="rId64"/>
    <hyperlink ref="I57" r:id="rId65"/>
    <hyperlink ref="I58" r:id="rId66"/>
    <hyperlink ref="I59" r:id="rId67"/>
    <hyperlink ref="I60" r:id="rId68"/>
    <hyperlink ref="I61" r:id="rId69"/>
    <hyperlink ref="I62" r:id="rId70"/>
    <hyperlink ref="I63" r:id="rId71"/>
    <hyperlink ref="I64" r:id="rId72"/>
    <hyperlink ref="I65" r:id="rId73"/>
    <hyperlink ref="I66" r:id="rId74"/>
    <hyperlink ref="I67" r:id="rId75"/>
    <hyperlink ref="I68" r:id="rId76"/>
    <hyperlink ref="I69" r:id="rId77"/>
    <hyperlink ref="I70" r:id="rId78"/>
    <hyperlink ref="I71" r:id="rId79"/>
    <hyperlink ref="I72" r:id="rId80"/>
    <hyperlink ref="I73" r:id="rId81"/>
    <hyperlink ref="I74" r:id="rId82"/>
    <hyperlink ref="I75" r:id="rId83"/>
    <hyperlink ref="I76" r:id="rId84"/>
    <hyperlink ref="I77" r:id="rId85"/>
    <hyperlink ref="I78" r:id="rId86"/>
    <hyperlink ref="I79" r:id="rId87"/>
    <hyperlink ref="I80" r:id="rId88"/>
    <hyperlink ref="I81" r:id="rId89"/>
    <hyperlink ref="I82" r:id="rId90"/>
    <hyperlink ref="I83" r:id="rId91"/>
    <hyperlink ref="I84" r:id="rId92"/>
    <hyperlink ref="I85" r:id="rId93"/>
    <hyperlink ref="I86" r:id="rId94"/>
    <hyperlink ref="I87" r:id="rId95"/>
    <hyperlink ref="I88" r:id="rId96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9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neri</dc:creator>
  <cp:lastModifiedBy>bruna neri</cp:lastModifiedBy>
  <dcterms:created xsi:type="dcterms:W3CDTF">2021-04-05T12:36:42Z</dcterms:created>
  <dcterms:modified xsi:type="dcterms:W3CDTF">2021-04-05T12:37:00Z</dcterms:modified>
</cp:coreProperties>
</file>