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5 Maio/TCE/Arquivos Excel DGMMAS/"/>
    </mc:Choice>
  </mc:AlternateContent>
  <xr:revisionPtr revIDLastSave="0" documentId="8_{FC3E7202-9ED5-4C8E-B668-3A6F522436CA}" xr6:coauthVersionLast="47" xr6:coauthVersionMax="47" xr10:uidLastSave="{00000000-0000-0000-0000-000000000000}"/>
  <bookViews>
    <workbookView xWindow="-110" yWindow="-110" windowWidth="19420" windowHeight="10420" xr2:uid="{8ADC4536-4743-457A-A219-D87DA741622D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<sst xmlns="http://schemas.openxmlformats.org/spreadsheetml/2006/main" count="17" uniqueCount="16">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</sst>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5%20Maio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OURICURI - ISMEP</v>
          </cell>
          <cell r="E11" t="str">
            <v>AGENOR NETO CARVALHO MACEDO</v>
          </cell>
          <cell r="G11" t="str">
            <v>3 - Administrativo</v>
          </cell>
          <cell r="H11" t="str">
            <v>5143-10</v>
          </cell>
          <cell r="I11">
            <v>44317</v>
          </cell>
          <cell r="J11" t="str">
            <v>2 - Diarista</v>
          </cell>
          <cell r="K11" t="str">
            <v>44</v>
          </cell>
          <cell r="L11">
            <v>1100</v>
          </cell>
          <cell r="R11">
            <v>102.54</v>
          </cell>
          <cell r="W11">
            <v>93.5</v>
          </cell>
          <cell r="X11">
            <v>1109.04</v>
          </cell>
        </row>
        <row r="12">
          <cell r="C12" t="str">
            <v>UPAE OURICURI - ISMEP</v>
          </cell>
          <cell r="E12" t="str">
            <v>ALEXANDRE ARRAES LAGE</v>
          </cell>
          <cell r="G12" t="str">
            <v>3 - Administrativo</v>
          </cell>
          <cell r="H12" t="str">
            <v>1312-05</v>
          </cell>
          <cell r="I12">
            <v>44317</v>
          </cell>
          <cell r="J12" t="str">
            <v>2 - Diarista</v>
          </cell>
          <cell r="K12" t="str">
            <v>30</v>
          </cell>
          <cell r="L12">
            <v>6000</v>
          </cell>
          <cell r="W12">
            <v>780.64</v>
          </cell>
          <cell r="X12">
            <v>5219.3599999999997</v>
          </cell>
        </row>
        <row r="13">
          <cell r="C13" t="str">
            <v>UPAE OURICURI - ISMEP</v>
          </cell>
          <cell r="E13" t="str">
            <v>ANTONIO VICTOR BEZERRA PEIXOTO</v>
          </cell>
          <cell r="G13" t="str">
            <v>1 - Médico</v>
          </cell>
          <cell r="H13" t="str">
            <v>2251-35</v>
          </cell>
          <cell r="I13">
            <v>44317</v>
          </cell>
          <cell r="J13" t="str">
            <v>2 - Diarista</v>
          </cell>
          <cell r="K13" t="str">
            <v>15</v>
          </cell>
          <cell r="L13">
            <v>5000</v>
          </cell>
          <cell r="R13">
            <v>220</v>
          </cell>
          <cell r="W13">
            <v>989.47</v>
          </cell>
          <cell r="X13">
            <v>4230.53</v>
          </cell>
        </row>
        <row r="14">
          <cell r="C14" t="str">
            <v>UPAE OURICURI - ISMEP</v>
          </cell>
          <cell r="E14" t="str">
            <v>ARIEDSON DEIWYD NOBRE DA SILVA</v>
          </cell>
          <cell r="G14" t="str">
            <v>3 - Administrativo</v>
          </cell>
          <cell r="H14" t="str">
            <v>3132-20</v>
          </cell>
          <cell r="I14">
            <v>44317</v>
          </cell>
          <cell r="J14" t="str">
            <v>2 - Diarista</v>
          </cell>
          <cell r="K14" t="str">
            <v>44</v>
          </cell>
          <cell r="L14">
            <v>1500</v>
          </cell>
          <cell r="W14">
            <v>129.5</v>
          </cell>
          <cell r="X14">
            <v>1370.5</v>
          </cell>
        </row>
        <row r="15">
          <cell r="C15" t="str">
            <v>UPAE OURICURI - ISMEP</v>
          </cell>
          <cell r="E15" t="str">
            <v>CHEILA DE CARVALHO GOMES</v>
          </cell>
          <cell r="G15" t="str">
            <v>2 - Outros Profissionais da Saúde</v>
          </cell>
          <cell r="H15" t="str">
            <v>2516-05</v>
          </cell>
          <cell r="I15">
            <v>44317</v>
          </cell>
          <cell r="J15" t="str">
            <v>2 - Diarista</v>
          </cell>
          <cell r="K15" t="str">
            <v>30</v>
          </cell>
          <cell r="L15">
            <v>1925.14</v>
          </cell>
          <cell r="R15">
            <v>220</v>
          </cell>
          <cell r="W15">
            <v>187.56</v>
          </cell>
          <cell r="X15">
            <v>1957.5800000000004</v>
          </cell>
        </row>
        <row r="16">
          <cell r="C16" t="str">
            <v>UPAE OURICURI - ISMEP</v>
          </cell>
          <cell r="E16" t="str">
            <v>CICERA CECILIA SOBRINHO</v>
          </cell>
          <cell r="G16" t="str">
            <v>3 - Administrativo</v>
          </cell>
          <cell r="H16" t="str">
            <v>5143-20</v>
          </cell>
          <cell r="I16">
            <v>44317</v>
          </cell>
          <cell r="J16" t="str">
            <v>2 - Diarista</v>
          </cell>
          <cell r="K16" t="str">
            <v>44</v>
          </cell>
          <cell r="L16">
            <v>1100</v>
          </cell>
          <cell r="R16">
            <v>271.27</v>
          </cell>
          <cell r="W16">
            <v>102.3</v>
          </cell>
          <cell r="X16">
            <v>1268.97</v>
          </cell>
        </row>
        <row r="17">
          <cell r="C17" t="str">
            <v>UPAE OURICURI - ISMEP</v>
          </cell>
          <cell r="E17" t="str">
            <v>DALLANY SUELEN ALENCAR SAMPAIO LINS</v>
          </cell>
          <cell r="G17" t="str">
            <v>1 - Médico</v>
          </cell>
          <cell r="H17" t="str">
            <v>2251-55</v>
          </cell>
          <cell r="I17">
            <v>44317</v>
          </cell>
          <cell r="J17" t="str">
            <v>2 - Diarista</v>
          </cell>
          <cell r="K17" t="str">
            <v>15</v>
          </cell>
          <cell r="L17">
            <v>6200</v>
          </cell>
          <cell r="R17">
            <v>220</v>
          </cell>
          <cell r="W17">
            <v>1387.8000000000002</v>
          </cell>
          <cell r="X17">
            <v>5032.2</v>
          </cell>
        </row>
        <row r="18">
          <cell r="C18" t="str">
            <v>UPAE OURICURI - ISMEP</v>
          </cell>
          <cell r="E18" t="str">
            <v>DAVID JOSE BARBOSA FILHO</v>
          </cell>
          <cell r="G18" t="str">
            <v>2 - Outros Profissionais da Saúde</v>
          </cell>
          <cell r="H18" t="str">
            <v>2236-05</v>
          </cell>
          <cell r="I18">
            <v>44317</v>
          </cell>
          <cell r="J18" t="str">
            <v>2 - Diarista</v>
          </cell>
          <cell r="K18" t="str">
            <v>30</v>
          </cell>
          <cell r="L18">
            <v>122.42</v>
          </cell>
          <cell r="R18">
            <v>14.19</v>
          </cell>
          <cell r="W18">
            <v>10.24</v>
          </cell>
          <cell r="X18">
            <v>126.37000000000002</v>
          </cell>
        </row>
        <row r="19">
          <cell r="C19" t="str">
            <v>UPAE OURICURI - ISMEP</v>
          </cell>
          <cell r="E19" t="str">
            <v>DAVID SANTOS MOURA</v>
          </cell>
          <cell r="G19" t="str">
            <v>3 - Administrativo</v>
          </cell>
          <cell r="H19" t="str">
            <v>4110-10</v>
          </cell>
          <cell r="I19">
            <v>44317</v>
          </cell>
          <cell r="J19" t="str">
            <v>2 - Diarista</v>
          </cell>
          <cell r="K19" t="str">
            <v>44</v>
          </cell>
          <cell r="L19">
            <v>1100</v>
          </cell>
          <cell r="R19">
            <v>51.27</v>
          </cell>
          <cell r="W19">
            <v>93.5</v>
          </cell>
          <cell r="X19">
            <v>1057.77</v>
          </cell>
        </row>
        <row r="20">
          <cell r="C20" t="str">
            <v>UPAE OURICURI - ISMEP</v>
          </cell>
          <cell r="E20" t="str">
            <v>ELIZANGELA SILVA DOS SANTOS</v>
          </cell>
          <cell r="G20" t="str">
            <v>3 - Administrativo</v>
          </cell>
          <cell r="H20" t="str">
            <v>5143-20</v>
          </cell>
          <cell r="I20">
            <v>44317</v>
          </cell>
          <cell r="J20" t="str">
            <v>2 - Diarista</v>
          </cell>
          <cell r="K20" t="str">
            <v>44</v>
          </cell>
          <cell r="L20">
            <v>958.06</v>
          </cell>
          <cell r="P20">
            <v>234.67000000000002</v>
          </cell>
          <cell r="R20">
            <v>191.61</v>
          </cell>
          <cell r="W20">
            <v>334.84000000000003</v>
          </cell>
          <cell r="X20">
            <v>1049.5</v>
          </cell>
        </row>
        <row r="21">
          <cell r="C21" t="str">
            <v>UPAE OURICURI - ISMEP</v>
          </cell>
          <cell r="E21" t="str">
            <v>EMILSE CARMEM SERRUDO BARRIONUEVO</v>
          </cell>
          <cell r="G21" t="str">
            <v>1 - Médico</v>
          </cell>
          <cell r="H21" t="str">
            <v>2251-55</v>
          </cell>
          <cell r="I21">
            <v>44317</v>
          </cell>
          <cell r="J21" t="str">
            <v>2 - Diarista</v>
          </cell>
          <cell r="K21" t="str">
            <v>15</v>
          </cell>
          <cell r="L21">
            <v>6200</v>
          </cell>
          <cell r="R21">
            <v>220</v>
          </cell>
          <cell r="W21">
            <v>844</v>
          </cell>
          <cell r="X21">
            <v>5576</v>
          </cell>
        </row>
        <row r="22">
          <cell r="C22" t="str">
            <v>UPAE OURICURI - ISMEP</v>
          </cell>
          <cell r="E22" t="str">
            <v>ERMERSON PATRICK SANTOS NETO</v>
          </cell>
          <cell r="G22" t="str">
            <v>3 - Administrativo</v>
          </cell>
          <cell r="H22" t="str">
            <v>4110-10</v>
          </cell>
          <cell r="I22">
            <v>44317</v>
          </cell>
          <cell r="J22" t="str">
            <v>2 - Diarista</v>
          </cell>
          <cell r="K22" t="str">
            <v>44</v>
          </cell>
          <cell r="L22">
            <v>1155.5999999999999</v>
          </cell>
          <cell r="S22">
            <v>400</v>
          </cell>
          <cell r="W22">
            <v>134.5</v>
          </cell>
          <cell r="X22">
            <v>1421.1</v>
          </cell>
        </row>
        <row r="23">
          <cell r="C23" t="str">
            <v>UPAE OURICURI - ISMEP</v>
          </cell>
          <cell r="E23" t="str">
            <v>FRANCISCA DE SOUZA ALENCAR</v>
          </cell>
          <cell r="G23" t="str">
            <v>3 - Administrativo</v>
          </cell>
          <cell r="H23" t="str">
            <v>5134-25</v>
          </cell>
          <cell r="I23">
            <v>44317</v>
          </cell>
          <cell r="J23" t="str">
            <v>2 - Diarista</v>
          </cell>
          <cell r="K23" t="str">
            <v>44</v>
          </cell>
          <cell r="L23">
            <v>1100</v>
          </cell>
          <cell r="R23">
            <v>220</v>
          </cell>
          <cell r="W23">
            <v>113.3</v>
          </cell>
          <cell r="X23">
            <v>1206.7</v>
          </cell>
        </row>
        <row r="24">
          <cell r="C24" t="str">
            <v>UPAE OURICURI - ISMEP</v>
          </cell>
          <cell r="E24" t="str">
            <v>FRANCISCO FAGNER DA SILVA SANTOS</v>
          </cell>
          <cell r="G24" t="str">
            <v>3 - Administrativo</v>
          </cell>
          <cell r="H24" t="str">
            <v>4221-05</v>
          </cell>
          <cell r="I24">
            <v>44317</v>
          </cell>
          <cell r="J24" t="str">
            <v>2 - Diarista</v>
          </cell>
          <cell r="K24" t="str">
            <v>44</v>
          </cell>
          <cell r="L24">
            <v>1100</v>
          </cell>
          <cell r="W24">
            <v>93.5</v>
          </cell>
          <cell r="X24">
            <v>1006.5</v>
          </cell>
        </row>
        <row r="25">
          <cell r="C25" t="str">
            <v>UPAE OURICURI - ISMEP</v>
          </cell>
          <cell r="E25" t="str">
            <v>FRANCISCO MESSIAS BENICIO</v>
          </cell>
          <cell r="G25" t="str">
            <v>3 - Administrativo</v>
          </cell>
          <cell r="H25" t="str">
            <v>5143-20</v>
          </cell>
          <cell r="I25">
            <v>44317</v>
          </cell>
          <cell r="J25" t="str">
            <v>2 - Diarista</v>
          </cell>
          <cell r="K25" t="str">
            <v>44</v>
          </cell>
          <cell r="L25">
            <v>1100</v>
          </cell>
          <cell r="R25">
            <v>271.27</v>
          </cell>
          <cell r="W25">
            <v>113.3</v>
          </cell>
          <cell r="X25">
            <v>1257.97</v>
          </cell>
        </row>
        <row r="26">
          <cell r="C26" t="str">
            <v>UPAE OURICURI - ISMEP</v>
          </cell>
          <cell r="E26" t="str">
            <v>JOSENILSON FERREIRA NUNES</v>
          </cell>
          <cell r="G26" t="str">
            <v>2 - Outros Profissionais da Saúde</v>
          </cell>
          <cell r="H26" t="str">
            <v>2234-05</v>
          </cell>
          <cell r="I26">
            <v>44317</v>
          </cell>
          <cell r="J26" t="str">
            <v>2 - Diarista</v>
          </cell>
          <cell r="K26" t="str">
            <v>30</v>
          </cell>
          <cell r="L26">
            <v>2697.32</v>
          </cell>
          <cell r="R26">
            <v>959.64</v>
          </cell>
          <cell r="W26">
            <v>451.13</v>
          </cell>
          <cell r="X26">
            <v>3205.83</v>
          </cell>
        </row>
        <row r="27">
          <cell r="C27" t="str">
            <v>UPAE OURICURI - ISMEP</v>
          </cell>
          <cell r="E27" t="str">
            <v>JOYCE GALINDO FARIAS CHAVES</v>
          </cell>
          <cell r="G27" t="str">
            <v>3 - Administrativo</v>
          </cell>
          <cell r="H27" t="str">
            <v>4221-05</v>
          </cell>
          <cell r="I27">
            <v>44317</v>
          </cell>
          <cell r="J27" t="str">
            <v>2 - Diarista</v>
          </cell>
          <cell r="K27" t="str">
            <v>44</v>
          </cell>
          <cell r="R27">
            <v>1253.81</v>
          </cell>
          <cell r="W27">
            <v>82.5</v>
          </cell>
          <cell r="X27">
            <v>1171.31</v>
          </cell>
        </row>
        <row r="28">
          <cell r="C28" t="str">
            <v>UPAE OURICURI - ISMEP</v>
          </cell>
          <cell r="E28" t="str">
            <v>KALINA MARIA RAMOS ALENCAR</v>
          </cell>
          <cell r="G28" t="str">
            <v>3 - Administrativo</v>
          </cell>
          <cell r="H28" t="str">
            <v>4221-05</v>
          </cell>
          <cell r="I28">
            <v>44317</v>
          </cell>
          <cell r="J28" t="str">
            <v>2 - Diarista</v>
          </cell>
          <cell r="K28" t="str">
            <v>44</v>
          </cell>
          <cell r="L28">
            <v>6000</v>
          </cell>
          <cell r="W28">
            <v>1188.54</v>
          </cell>
          <cell r="X28">
            <v>4811.46</v>
          </cell>
        </row>
        <row r="29">
          <cell r="C29" t="str">
            <v>UPAE OURICURI - ISMEP</v>
          </cell>
          <cell r="E29" t="str">
            <v>KAMILA SILVA CARVALHO</v>
          </cell>
          <cell r="G29" t="str">
            <v>2 - Outros Profissionais da Saúde</v>
          </cell>
          <cell r="H29" t="str">
            <v>2237-10</v>
          </cell>
          <cell r="I29">
            <v>44317</v>
          </cell>
          <cell r="J29" t="str">
            <v>2 - Diarista</v>
          </cell>
          <cell r="K29" t="str">
            <v>30</v>
          </cell>
          <cell r="L29">
            <v>2242.27</v>
          </cell>
          <cell r="R29">
            <v>220</v>
          </cell>
          <cell r="W29">
            <v>249.77</v>
          </cell>
          <cell r="X29">
            <v>2212.5</v>
          </cell>
        </row>
        <row r="30">
          <cell r="C30" t="str">
            <v>UPAE OURICURI - ISMEP</v>
          </cell>
          <cell r="E30" t="str">
            <v>MAIANE GOMES VIANA</v>
          </cell>
          <cell r="G30" t="str">
            <v>3 - Administrativo</v>
          </cell>
          <cell r="H30" t="str">
            <v>4221-05</v>
          </cell>
          <cell r="I30">
            <v>44317</v>
          </cell>
          <cell r="J30" t="str">
            <v>2 - Diarista</v>
          </cell>
          <cell r="K30" t="str">
            <v>40</v>
          </cell>
          <cell r="L30">
            <v>1100</v>
          </cell>
          <cell r="W30">
            <v>93.5</v>
          </cell>
          <cell r="X30">
            <v>1006.5</v>
          </cell>
        </row>
        <row r="31">
          <cell r="C31" t="str">
            <v>UPAE OURICURI - ISMEP</v>
          </cell>
          <cell r="E31" t="str">
            <v>MARCIA BATISTA ARRAES</v>
          </cell>
          <cell r="G31" t="str">
            <v>2 - Outros Profissionais da Saúde</v>
          </cell>
          <cell r="H31" t="str">
            <v>1312-05</v>
          </cell>
          <cell r="I31">
            <v>44317</v>
          </cell>
          <cell r="J31" t="str">
            <v>2 - Diarista</v>
          </cell>
          <cell r="K31" t="str">
            <v>44</v>
          </cell>
          <cell r="L31">
            <v>1836.35</v>
          </cell>
          <cell r="R31">
            <v>220</v>
          </cell>
          <cell r="W31">
            <v>170.22</v>
          </cell>
          <cell r="X31">
            <v>1886.1299999999999</v>
          </cell>
        </row>
        <row r="32">
          <cell r="C32" t="str">
            <v>UPAE OURICURI - ISMEP</v>
          </cell>
          <cell r="E32" t="str">
            <v>MARIA DE FÁTIMA DOS SANTOS SOBREIRA</v>
          </cell>
          <cell r="G32" t="str">
            <v>3 - Administrativo</v>
          </cell>
          <cell r="H32" t="str">
            <v>5143-20</v>
          </cell>
          <cell r="I32">
            <v>44317</v>
          </cell>
          <cell r="J32" t="str">
            <v>2 - Diarista</v>
          </cell>
          <cell r="K32" t="str">
            <v>44</v>
          </cell>
          <cell r="L32">
            <v>1100</v>
          </cell>
          <cell r="R32">
            <v>220</v>
          </cell>
          <cell r="W32">
            <v>113.3</v>
          </cell>
          <cell r="X32">
            <v>1206.7</v>
          </cell>
        </row>
        <row r="33">
          <cell r="C33" t="str">
            <v>UPAE OURICURI - ISMEP</v>
          </cell>
          <cell r="E33" t="str">
            <v>MARIA DE FATIMA SOUZA ALENCAR</v>
          </cell>
          <cell r="G33" t="str">
            <v>3 - Administrativo</v>
          </cell>
          <cell r="H33" t="str">
            <v>1312-05</v>
          </cell>
          <cell r="I33">
            <v>44317</v>
          </cell>
          <cell r="J33" t="str">
            <v>2 - Diarista</v>
          </cell>
          <cell r="K33" t="str">
            <v>44</v>
          </cell>
          <cell r="L33">
            <v>645.16</v>
          </cell>
          <cell r="P33">
            <v>12888.89</v>
          </cell>
          <cell r="Q33">
            <v>5000</v>
          </cell>
          <cell r="W33">
            <v>12924.96</v>
          </cell>
          <cell r="X33">
            <v>5609.09</v>
          </cell>
        </row>
        <row r="34">
          <cell r="C34" t="str">
            <v>UPAE OURICURI - ISMEP</v>
          </cell>
          <cell r="E34" t="str">
            <v>MARIA SHARLENE LIDIANE ALVES MARQUES</v>
          </cell>
          <cell r="G34" t="str">
            <v>2 - Outros Profissionais da Saúde</v>
          </cell>
          <cell r="H34" t="str">
            <v>2235-05</v>
          </cell>
          <cell r="I34">
            <v>44317</v>
          </cell>
          <cell r="J34" t="str">
            <v>2 - Diarista</v>
          </cell>
          <cell r="K34" t="str">
            <v>44</v>
          </cell>
          <cell r="L34">
            <v>2024.95</v>
          </cell>
          <cell r="R34">
            <v>220</v>
          </cell>
          <cell r="S34">
            <v>200</v>
          </cell>
          <cell r="W34">
            <v>237.19</v>
          </cell>
          <cell r="X34">
            <v>2207.7599999999998</v>
          </cell>
        </row>
        <row r="35">
          <cell r="C35" t="str">
            <v>UPAE OURICURI - ISMEP</v>
          </cell>
          <cell r="E35" t="str">
            <v>MARILIA CUNHA GONÇALVES</v>
          </cell>
          <cell r="G35" t="str">
            <v>2 - Outros Profissionais da Saúde</v>
          </cell>
          <cell r="H35" t="str">
            <v>2235-05</v>
          </cell>
          <cell r="I35">
            <v>44317</v>
          </cell>
          <cell r="J35" t="str">
            <v>2 - Diarista</v>
          </cell>
          <cell r="K35" t="str">
            <v>40</v>
          </cell>
          <cell r="L35">
            <v>4000</v>
          </cell>
          <cell r="R35">
            <v>220</v>
          </cell>
          <cell r="W35">
            <v>657.62</v>
          </cell>
          <cell r="X35">
            <v>3562.38</v>
          </cell>
        </row>
        <row r="36">
          <cell r="C36" t="str">
            <v>UPAE OURICURI - ISMEP</v>
          </cell>
          <cell r="E36" t="str">
            <v>RAFAELA VIEIRA FONTINELE FERREIRA</v>
          </cell>
          <cell r="G36" t="str">
            <v>2 - Outros Profissionais da Saúde</v>
          </cell>
          <cell r="H36" t="str">
            <v>3222-05</v>
          </cell>
          <cell r="I36">
            <v>44317</v>
          </cell>
          <cell r="J36" t="str">
            <v>2 - Diarista</v>
          </cell>
          <cell r="K36" t="str">
            <v>40</v>
          </cell>
          <cell r="L36">
            <v>1100</v>
          </cell>
          <cell r="R36">
            <v>322.54000000000002</v>
          </cell>
          <cell r="W36">
            <v>124.3</v>
          </cell>
          <cell r="X36">
            <v>1298.24</v>
          </cell>
        </row>
        <row r="37">
          <cell r="C37" t="str">
            <v>UPAE OURICURI - ISMEP</v>
          </cell>
          <cell r="E37" t="str">
            <v>RAYANA RAMOS PEIXOTO MACIEL</v>
          </cell>
          <cell r="G37" t="str">
            <v>2 - Outros Profissionais da Saúde</v>
          </cell>
          <cell r="H37" t="str">
            <v>2515-05</v>
          </cell>
          <cell r="I37">
            <v>44317</v>
          </cell>
          <cell r="J37" t="str">
            <v>2 - Diarista</v>
          </cell>
          <cell r="K37" t="str">
            <v>44</v>
          </cell>
          <cell r="L37">
            <v>1317.17</v>
          </cell>
          <cell r="P37">
            <v>307.95999999999998</v>
          </cell>
          <cell r="R37">
            <v>191.61</v>
          </cell>
          <cell r="W37">
            <v>440.02000000000004</v>
          </cell>
          <cell r="X37">
            <v>1376.7200000000003</v>
          </cell>
        </row>
        <row r="38">
          <cell r="C38" t="str">
            <v>UPAE OURICURI - ISMEP</v>
          </cell>
          <cell r="E38" t="str">
            <v>RENATA TEIXEIRA RIBEIRO</v>
          </cell>
          <cell r="G38" t="str">
            <v>3 - Administrativo</v>
          </cell>
          <cell r="H38" t="str">
            <v>4110-10</v>
          </cell>
          <cell r="I38">
            <v>44317</v>
          </cell>
          <cell r="J38" t="str">
            <v>2 - Diarista</v>
          </cell>
          <cell r="K38" t="str">
            <v>32</v>
          </cell>
          <cell r="L38">
            <v>1100</v>
          </cell>
          <cell r="R38">
            <v>51.27</v>
          </cell>
          <cell r="W38">
            <v>93.5</v>
          </cell>
          <cell r="X38">
            <v>1057.77</v>
          </cell>
        </row>
        <row r="39">
          <cell r="C39" t="str">
            <v>UPAE OURICURI - ISMEP</v>
          </cell>
          <cell r="E39" t="str">
            <v>WALTER HOGENYS BEZERRA DE ALENCAR</v>
          </cell>
          <cell r="G39" t="str">
            <v>1 - Médico</v>
          </cell>
          <cell r="H39" t="str">
            <v>2252-85</v>
          </cell>
          <cell r="I39">
            <v>44317</v>
          </cell>
          <cell r="J39" t="str">
            <v>2 - Diarista</v>
          </cell>
          <cell r="K39" t="str">
            <v>44</v>
          </cell>
          <cell r="L39">
            <v>2500</v>
          </cell>
          <cell r="R39">
            <v>220</v>
          </cell>
          <cell r="W39">
            <v>85.509999999999991</v>
          </cell>
          <cell r="X39">
            <v>2634.49</v>
          </cell>
        </row>
        <row r="40">
          <cell r="C40" t="str">
            <v>UPAE OURICURI - ISMEP</v>
          </cell>
          <cell r="E40" t="str">
            <v>YSADORA DE ARAUJO E SILVA</v>
          </cell>
          <cell r="G40" t="str">
            <v>2 - Outros Profissionais da Saúde</v>
          </cell>
          <cell r="H40" t="str">
            <v>2235-05</v>
          </cell>
          <cell r="I40">
            <v>44317</v>
          </cell>
          <cell r="J40" t="str">
            <v>2 - Diarista</v>
          </cell>
          <cell r="K40" t="str">
            <v>15</v>
          </cell>
          <cell r="L40">
            <v>1596.45</v>
          </cell>
          <cell r="R40">
            <v>220</v>
          </cell>
          <cell r="W40">
            <v>148.63</v>
          </cell>
          <cell r="X40">
            <v>1667.8200000000002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5462-DCCD-49B6-8B99-62EBE70F7D49}">
  <sheetPr>
    <tabColor theme="3" tint="0.39997558519241921"/>
  </sheetPr>
  <dimension ref="A1:S4992"/>
  <sheetViews>
    <sheetView showGridLines="0" tabSelected="1" workbookViewId="0"/>
  </sheetViews>
  <sheetFormatPr defaultColWidth="8.7265625" defaultRowHeight="12.5" x14ac:dyDescent="0.25"/>
  <cols>
    <col min="1" max="1" width="33.7265625" style="23" customWidth="1"/>
    <col min="2" max="2" width="46.26953125" style="24" customWidth="1"/>
    <col min="3" max="3" width="22" style="25" customWidth="1"/>
    <col min="4" max="4" width="49.7265625" customWidth="1"/>
    <col min="5" max="5" width="33.453125" style="24" customWidth="1"/>
    <col min="6" max="6" width="18.453125" customWidth="1"/>
    <col min="7" max="7" width="22" customWidth="1"/>
    <col min="8" max="8" width="32" customWidth="1"/>
    <col min="9" max="9" width="24.26953125" customWidth="1"/>
    <col min="10" max="10" width="18.7265625" customWidth="1"/>
    <col min="11" max="12" width="20.453125" customWidth="1"/>
    <col min="13" max="13" width="34.453125" customWidth="1"/>
    <col min="14" max="14" width="20.453125" style="26" customWidth="1"/>
    <col min="15" max="15" width="27" customWidth="1"/>
    <col min="16" max="16" width="23.7265625" customWidth="1"/>
    <col min="17" max="17" width="16" style="19" customWidth="1"/>
    <col min="18" max="18" width="14.81640625" style="21" customWidth="1"/>
    <col min="19" max="19" width="6.453125" style="21" hidden="1" customWidth="1"/>
    <col min="20" max="16384" width="8.7265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(OCULTAR)'!$P$3:$R$56,3,0),"")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AGENOR NETO CARVALHO MACEDO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5143-10</v>
      </c>
      <c r="G2" s="14">
        <f>'[1]TCE - ANEXO II - Preencher'!I11</f>
        <v>44317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102.54</v>
      </c>
      <c r="N2" s="16">
        <f>'[1]TCE - ANEXO II - Preencher'!S11</f>
        <v>0</v>
      </c>
      <c r="O2" s="17">
        <f>'[1]TCE - ANEXO II - Preencher'!W11</f>
        <v>93.5</v>
      </c>
      <c r="P2" s="18">
        <f>'[1]TCE - ANEXO II - Preencher'!X11</f>
        <v>1109.04</v>
      </c>
      <c r="R2" s="20"/>
    </row>
    <row r="3" spans="1:19" x14ac:dyDescent="0.25">
      <c r="A3" s="8">
        <f>IFERROR(VLOOKUP(B3,'[1]DADOS (OCULTAR)'!$P$3:$R$56,3,0),"")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ALEXANDRE ARRAES LAGE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1312-05</v>
      </c>
      <c r="G3" s="14">
        <f>'[1]TCE - ANEXO II - Preencher'!I12</f>
        <v>44317</v>
      </c>
      <c r="H3" s="13" t="str">
        <f>'[1]TCE - ANEXO II - Preencher'!J12</f>
        <v>2 - Diarista</v>
      </c>
      <c r="I3" s="13" t="str">
        <f>'[1]TCE - ANEXO II - Preencher'!K12</f>
        <v>30</v>
      </c>
      <c r="J3" s="15">
        <f>'[1]TCE - ANEXO II - Preencher'!L12</f>
        <v>6000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780.64</v>
      </c>
      <c r="P3" s="18">
        <f>'[1]TCE - ANEXO II - Preencher'!X12</f>
        <v>5219.3599999999997</v>
      </c>
      <c r="R3" s="20"/>
      <c r="S3" s="21" t="s">
        <v>6</v>
      </c>
    </row>
    <row r="4" spans="1:19" x14ac:dyDescent="0.25">
      <c r="A4" s="8">
        <f>IFERROR(VLOOKUP(B4,'[1]DADOS (OCULTAR)'!$P$3:$R$56,3,0),"")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ANTONIO VICTOR BEZERRA PEIXOTO</v>
      </c>
      <c r="E4" s="12" t="str">
        <f>IF('[1]TCE - ANEXO II - Preencher'!G13="4 - Assistência Odontológica","2 - Outros Profissionais da saúde",'[1]TCE - ANEXO II - Preencher'!G13)</f>
        <v>1 - Médico</v>
      </c>
      <c r="F4" s="13" t="str">
        <f>'[1]TCE - ANEXO II - Preencher'!H13</f>
        <v>2251-35</v>
      </c>
      <c r="G4" s="14">
        <f>'[1]TCE - ANEXO II - Preencher'!I13</f>
        <v>44317</v>
      </c>
      <c r="H4" s="13" t="str">
        <f>'[1]TCE - ANEXO II - Preencher'!J13</f>
        <v>2 - Diarista</v>
      </c>
      <c r="I4" s="13" t="str">
        <f>'[1]TCE - ANEXO II - Preencher'!K13</f>
        <v>15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220</v>
      </c>
      <c r="N4" s="16">
        <f>'[1]TCE - ANEXO II - Preencher'!S13</f>
        <v>0</v>
      </c>
      <c r="O4" s="17">
        <f>'[1]TCE - ANEXO II - Preencher'!W13</f>
        <v>989.47</v>
      </c>
      <c r="P4" s="18">
        <f>'[1]TCE - ANEXO II - Preencher'!X13</f>
        <v>4230.53</v>
      </c>
      <c r="R4" s="20"/>
      <c r="S4" s="22">
        <v>43831</v>
      </c>
    </row>
    <row r="5" spans="1:19" x14ac:dyDescent="0.25">
      <c r="A5" s="8">
        <f>IFERROR(VLOOKUP(B5,'[1]DADOS (OCULTAR)'!$P$3:$R$56,3,0),"")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ARIEDSON DEIWYD NOBRE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3132-20</v>
      </c>
      <c r="G5" s="14">
        <f>'[1]TCE - ANEXO II - Preencher'!I14</f>
        <v>44317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1500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129.5</v>
      </c>
      <c r="P5" s="18">
        <f>'[1]TCE - ANEXO II - Preencher'!X14</f>
        <v>1370.5</v>
      </c>
      <c r="R5" s="20"/>
      <c r="S5" s="22">
        <v>43862</v>
      </c>
    </row>
    <row r="6" spans="1:19" x14ac:dyDescent="0.25">
      <c r="A6" s="8">
        <f>IFERROR(VLOOKUP(B6,'[1]DADOS (OCULTAR)'!$P$3:$R$56,3,0),"")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CHEILA DE CARVALHO GOMES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2516-05</v>
      </c>
      <c r="G6" s="14">
        <f>'[1]TCE - ANEXO II - Preencher'!I15</f>
        <v>44317</v>
      </c>
      <c r="H6" s="13" t="str">
        <f>'[1]TCE - ANEXO II - Preencher'!J15</f>
        <v>2 - Diarista</v>
      </c>
      <c r="I6" s="13" t="str">
        <f>'[1]TCE - ANEXO II - Preencher'!K15</f>
        <v>30</v>
      </c>
      <c r="J6" s="15">
        <f>'[1]TCE - ANEXO II - Preencher'!L15</f>
        <v>1925.14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220</v>
      </c>
      <c r="N6" s="16">
        <f>'[1]TCE - ANEXO II - Preencher'!S15</f>
        <v>0</v>
      </c>
      <c r="O6" s="17">
        <f>'[1]TCE - ANEXO II - Preencher'!W15</f>
        <v>187.56</v>
      </c>
      <c r="P6" s="18">
        <f>'[1]TCE - ANEXO II - Preencher'!X15</f>
        <v>1957.5800000000004</v>
      </c>
      <c r="R6" s="20"/>
      <c r="S6" s="22">
        <v>43891</v>
      </c>
    </row>
    <row r="7" spans="1:19" x14ac:dyDescent="0.25">
      <c r="A7" s="8">
        <f>IFERROR(VLOOKUP(B7,'[1]DADOS (OCULTAR)'!$P$3:$R$56,3,0),"")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CICERA CECILIA SOBRINHO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5143-20</v>
      </c>
      <c r="G7" s="14">
        <f>'[1]TCE - ANEXO II - Preencher'!I16</f>
        <v>44317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1100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271.27</v>
      </c>
      <c r="N7" s="16">
        <f>'[1]TCE - ANEXO II - Preencher'!S16</f>
        <v>0</v>
      </c>
      <c r="O7" s="17">
        <f>'[1]TCE - ANEXO II - Preencher'!W16</f>
        <v>102.3</v>
      </c>
      <c r="P7" s="18">
        <f>'[1]TCE - ANEXO II - Preencher'!X16</f>
        <v>1268.97</v>
      </c>
      <c r="R7" s="20"/>
      <c r="S7" s="22">
        <v>43922</v>
      </c>
    </row>
    <row r="8" spans="1:19" x14ac:dyDescent="0.25">
      <c r="A8" s="8">
        <f>IFERROR(VLOOKUP(B8,'[1]DADOS (OCULTAR)'!$P$3:$R$56,3,0),"")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DALLANY SUELEN ALENCAR SAMPAIO LINS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2251-55</v>
      </c>
      <c r="G8" s="14">
        <f>'[1]TCE - ANEXO II - Preencher'!I17</f>
        <v>44317</v>
      </c>
      <c r="H8" s="13" t="str">
        <f>'[1]TCE - ANEXO II - Preencher'!J17</f>
        <v>2 - Diarista</v>
      </c>
      <c r="I8" s="13" t="str">
        <f>'[1]TCE - ANEXO II - Preencher'!K17</f>
        <v>15</v>
      </c>
      <c r="J8" s="15">
        <f>'[1]TCE - ANEXO II - Preencher'!L17</f>
        <v>6200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220</v>
      </c>
      <c r="N8" s="16">
        <f>'[1]TCE - ANEXO II - Preencher'!S17</f>
        <v>0</v>
      </c>
      <c r="O8" s="17">
        <f>'[1]TCE - ANEXO II - Preencher'!W17</f>
        <v>1387.8000000000002</v>
      </c>
      <c r="P8" s="18">
        <f>'[1]TCE - ANEXO II - Preencher'!X17</f>
        <v>5032.2</v>
      </c>
      <c r="R8" s="20"/>
      <c r="S8" s="22">
        <v>43952</v>
      </c>
    </row>
    <row r="9" spans="1:19" x14ac:dyDescent="0.25">
      <c r="A9" s="8">
        <f>IFERROR(VLOOKUP(B9,'[1]DADOS (OCULTAR)'!$P$3:$R$56,3,0),"")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JOSE BARBOSA FILHO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44317</v>
      </c>
      <c r="H9" s="13" t="str">
        <f>'[1]TCE - ANEXO II - Preencher'!J18</f>
        <v>2 - Diarista</v>
      </c>
      <c r="I9" s="13" t="str">
        <f>'[1]TCE - ANEXO II - Preencher'!K18</f>
        <v>30</v>
      </c>
      <c r="J9" s="15">
        <f>'[1]TCE - ANEXO II - Preencher'!L18</f>
        <v>122.42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14.19</v>
      </c>
      <c r="N9" s="16">
        <f>'[1]TCE - ANEXO II - Preencher'!S18</f>
        <v>0</v>
      </c>
      <c r="O9" s="17">
        <f>'[1]TCE - ANEXO II - Preencher'!W18</f>
        <v>10.24</v>
      </c>
      <c r="P9" s="18">
        <f>'[1]TCE - ANEXO II - Preencher'!X18</f>
        <v>126.37000000000002</v>
      </c>
      <c r="R9" s="20"/>
      <c r="S9" s="22">
        <v>43983</v>
      </c>
    </row>
    <row r="10" spans="1:19" x14ac:dyDescent="0.25">
      <c r="A10" s="8">
        <f>IFERROR(VLOOKUP(B10,'[1]DADOS (OCULTAR)'!$P$3:$R$56,3,0),"")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DAVID SANTOS MOURA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>
        <f>'[1]TCE - ANEXO II - Preencher'!I19</f>
        <v>44317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51.27</v>
      </c>
      <c r="N10" s="16">
        <f>'[1]TCE - ANEXO II - Preencher'!S19</f>
        <v>0</v>
      </c>
      <c r="O10" s="17">
        <f>'[1]TCE - ANEXO II - Preencher'!W19</f>
        <v>93.5</v>
      </c>
      <c r="P10" s="18">
        <f>'[1]TCE - ANEXO II - Preencher'!X19</f>
        <v>1057.77</v>
      </c>
      <c r="R10" s="20"/>
      <c r="S10" s="22">
        <v>44013</v>
      </c>
    </row>
    <row r="11" spans="1:19" x14ac:dyDescent="0.25">
      <c r="A11" s="8">
        <f>IFERROR(VLOOKUP(B11,'[1]DADOS (OCULTAR)'!$P$3:$R$56,3,0),"")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ELIZANGELA SILVA DOS SANTOS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5143-20</v>
      </c>
      <c r="G11" s="14">
        <f>'[1]TCE - ANEXO II - Preencher'!I20</f>
        <v>44317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958.06</v>
      </c>
      <c r="K11" s="15">
        <f>'[1]TCE - ANEXO II - Preencher'!P20</f>
        <v>234.67000000000002</v>
      </c>
      <c r="L11" s="15">
        <f>'[1]TCE - ANEXO II - Preencher'!Q20</f>
        <v>0</v>
      </c>
      <c r="M11" s="15">
        <f>'[1]TCE - ANEXO II - Preencher'!R20</f>
        <v>191.61</v>
      </c>
      <c r="N11" s="16">
        <f>'[1]TCE - ANEXO II - Preencher'!S20</f>
        <v>0</v>
      </c>
      <c r="O11" s="17">
        <f>'[1]TCE - ANEXO II - Preencher'!W20</f>
        <v>334.84000000000003</v>
      </c>
      <c r="P11" s="18">
        <f>'[1]TCE - ANEXO II - Preencher'!X20</f>
        <v>1049.5</v>
      </c>
      <c r="R11" s="20"/>
      <c r="S11" s="22">
        <v>44044</v>
      </c>
    </row>
    <row r="12" spans="1:19" x14ac:dyDescent="0.25">
      <c r="A12" s="8">
        <f>IFERROR(VLOOKUP(B12,'[1]DADOS (OCULTAR)'!$P$3:$R$56,3,0),"")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EMILSE CARMEM SERRUDO BARRIONUEVO</v>
      </c>
      <c r="E12" s="12" t="str">
        <f>IF('[1]TCE - ANEXO II - Preencher'!G21="4 - Assistência Odontológica","2 - Outros Profissionais da saúde",'[1]TCE - ANEXO II - Preencher'!G21)</f>
        <v>1 - Médico</v>
      </c>
      <c r="F12" s="13" t="str">
        <f>'[1]TCE - ANEXO II - Preencher'!H21</f>
        <v>2251-55</v>
      </c>
      <c r="G12" s="14">
        <f>'[1]TCE - ANEXO II - Preencher'!I21</f>
        <v>44317</v>
      </c>
      <c r="H12" s="13" t="str">
        <f>'[1]TCE - ANEXO II - Preencher'!J21</f>
        <v>2 - Diarista</v>
      </c>
      <c r="I12" s="13" t="str">
        <f>'[1]TCE - ANEXO II - Preencher'!K21</f>
        <v>15</v>
      </c>
      <c r="J12" s="15">
        <f>'[1]TCE - ANEXO II - Preencher'!L21</f>
        <v>6200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</v>
      </c>
      <c r="N12" s="16">
        <f>'[1]TCE - ANEXO II - Preencher'!S21</f>
        <v>0</v>
      </c>
      <c r="O12" s="17">
        <f>'[1]TCE - ANEXO II - Preencher'!W21</f>
        <v>844</v>
      </c>
      <c r="P12" s="18">
        <f>'[1]TCE - ANEXO II - Preencher'!X21</f>
        <v>5576</v>
      </c>
      <c r="R12" s="20"/>
      <c r="S12" s="22">
        <v>44075</v>
      </c>
    </row>
    <row r="13" spans="1:19" x14ac:dyDescent="0.25">
      <c r="A13" s="8">
        <f>IFERROR(VLOOKUP(B13,'[1]DADOS (OCULTAR)'!$P$3:$R$56,3,0),"")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ERMERSON PATRICK SANTOS NETO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>
        <f>'[1]TCE - ANEXO II - Preencher'!I22</f>
        <v>44317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1155.5999999999999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400</v>
      </c>
      <c r="O13" s="17">
        <f>'[1]TCE - ANEXO II - Preencher'!W22</f>
        <v>134.5</v>
      </c>
      <c r="P13" s="18">
        <f>'[1]TCE - ANEXO II - Preencher'!X22</f>
        <v>1421.1</v>
      </c>
      <c r="R13" s="20"/>
      <c r="S13" s="22">
        <v>44105</v>
      </c>
    </row>
    <row r="14" spans="1:19" x14ac:dyDescent="0.25">
      <c r="A14" s="8">
        <f>IFERROR(VLOOKUP(B14,'[1]DADOS (OCULTAR)'!$P$3:$R$56,3,0),"")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FRANCISCA DE SOUZA ALENCAR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5134-25</v>
      </c>
      <c r="G14" s="14">
        <f>'[1]TCE - ANEXO II - Preencher'!I23</f>
        <v>44317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220</v>
      </c>
      <c r="N14" s="16">
        <f>'[1]TCE - ANEXO II - Preencher'!S23</f>
        <v>0</v>
      </c>
      <c r="O14" s="17">
        <f>'[1]TCE - ANEXO II - Preencher'!W23</f>
        <v>113.3</v>
      </c>
      <c r="P14" s="18">
        <f>'[1]TCE - ANEXO II - Preencher'!X23</f>
        <v>1206.7</v>
      </c>
      <c r="R14" s="20"/>
      <c r="S14" s="22">
        <v>44136</v>
      </c>
    </row>
    <row r="15" spans="1:19" x14ac:dyDescent="0.25">
      <c r="A15" s="8">
        <f>IFERROR(VLOOKUP(B15,'[1]DADOS (OCULTAR)'!$P$3:$R$56,3,0),"")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FAGNER DA SILVA SANTOS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44317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93.5</v>
      </c>
      <c r="P15" s="18">
        <f>'[1]TCE - ANEXO II - Preencher'!X24</f>
        <v>1006.5</v>
      </c>
      <c r="R15" s="20"/>
      <c r="S15" s="22">
        <v>44166</v>
      </c>
    </row>
    <row r="16" spans="1:19" x14ac:dyDescent="0.25">
      <c r="A16" s="8">
        <f>IFERROR(VLOOKUP(B16,'[1]DADOS (OCULTAR)'!$P$3:$R$56,3,0),"")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FRANCISCO MESSIAS BENICIO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44317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1100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271.27</v>
      </c>
      <c r="N16" s="16">
        <f>'[1]TCE - ANEXO II - Preencher'!S25</f>
        <v>0</v>
      </c>
      <c r="O16" s="17">
        <f>'[1]TCE - ANEXO II - Preencher'!W25</f>
        <v>113.3</v>
      </c>
      <c r="P16" s="18">
        <f>'[1]TCE - ANEXO II - Preencher'!X25</f>
        <v>1257.97</v>
      </c>
      <c r="R16" s="20"/>
      <c r="S16" s="22">
        <v>44197</v>
      </c>
    </row>
    <row r="17" spans="1:19" x14ac:dyDescent="0.25">
      <c r="A17" s="8">
        <f>IFERROR(VLOOKUP(B17,'[1]DADOS (OCULTAR)'!$P$3:$R$56,3,0),"")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JOSENILSON FERREIRA NUNES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2234-05</v>
      </c>
      <c r="G17" s="14">
        <f>'[1]TCE - ANEXO II - Preencher'!I26</f>
        <v>44317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2697.32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959.64</v>
      </c>
      <c r="N17" s="16">
        <f>'[1]TCE - ANEXO II - Preencher'!S26</f>
        <v>0</v>
      </c>
      <c r="O17" s="17">
        <f>'[1]TCE - ANEXO II - Preencher'!W26</f>
        <v>451.13</v>
      </c>
      <c r="P17" s="18">
        <f>'[1]TCE - ANEXO II - Preencher'!X26</f>
        <v>3205.83</v>
      </c>
      <c r="R17" s="20"/>
      <c r="S17" s="22">
        <v>44228</v>
      </c>
    </row>
    <row r="18" spans="1:19" x14ac:dyDescent="0.25">
      <c r="A18" s="8">
        <f>IFERROR(VLOOKUP(B18,'[1]DADOS (OCULTAR)'!$P$3:$R$56,3,0),"")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JOYCE GALINDO FARIAS CHAVES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44317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1253.81</v>
      </c>
      <c r="N18" s="16">
        <f>'[1]TCE - ANEXO II - Preencher'!S27</f>
        <v>0</v>
      </c>
      <c r="O18" s="17">
        <f>'[1]TCE - ANEXO II - Preencher'!W27</f>
        <v>82.5</v>
      </c>
      <c r="P18" s="18">
        <f>'[1]TCE - ANEXO II - Preencher'!X27</f>
        <v>1171.31</v>
      </c>
      <c r="R18" s="20"/>
      <c r="S18" s="22">
        <v>44256</v>
      </c>
    </row>
    <row r="19" spans="1:19" x14ac:dyDescent="0.25">
      <c r="A19" s="8">
        <f>IFERROR(VLOOKUP(B19,'[1]DADOS (OCULTAR)'!$P$3:$R$56,3,0),"")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KALINA MARIA RAMOS ALENCAR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44317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6000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1188.54</v>
      </c>
      <c r="P19" s="18">
        <f>'[1]TCE - ANEXO II - Preencher'!X28</f>
        <v>4811.46</v>
      </c>
      <c r="R19" s="20"/>
      <c r="S19" s="22">
        <v>44287</v>
      </c>
    </row>
    <row r="20" spans="1:19" x14ac:dyDescent="0.25">
      <c r="A20" s="8">
        <f>IFERROR(VLOOKUP(B20,'[1]DADOS (OCULTAR)'!$P$3:$R$56,3,0),"")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KAMILA SILVA CARVALHO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2237-10</v>
      </c>
      <c r="G20" s="14">
        <f>'[1]TCE - ANEXO II - Preencher'!I29</f>
        <v>44317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2242.27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249.77</v>
      </c>
      <c r="P20" s="18">
        <f>'[1]TCE - ANEXO II - Preencher'!X29</f>
        <v>2212.5</v>
      </c>
      <c r="R20" s="20"/>
      <c r="S20" s="22">
        <v>44317</v>
      </c>
    </row>
    <row r="21" spans="1:19" x14ac:dyDescent="0.25">
      <c r="A21" s="8">
        <f>IFERROR(VLOOKUP(B21,'[1]DADOS (OCULTAR)'!$P$3:$R$56,3,0),"")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MAIANE GOMES VIANA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4221-05</v>
      </c>
      <c r="G21" s="14">
        <f>'[1]TCE - ANEXO II - Preencher'!I30</f>
        <v>44317</v>
      </c>
      <c r="H21" s="13" t="str">
        <f>'[1]TCE - ANEXO II - Preencher'!J30</f>
        <v>2 - Diarista</v>
      </c>
      <c r="I21" s="13" t="str">
        <f>'[1]TCE - ANEXO II - Preencher'!K30</f>
        <v>40</v>
      </c>
      <c r="J21" s="15">
        <f>'[1]TCE - ANEXO II - Preencher'!L30</f>
        <v>1100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93.5</v>
      </c>
      <c r="P21" s="18">
        <f>'[1]TCE - ANEXO II - Preencher'!X30</f>
        <v>1006.5</v>
      </c>
      <c r="R21" s="20"/>
      <c r="S21" s="22">
        <v>44348</v>
      </c>
    </row>
    <row r="22" spans="1:19" x14ac:dyDescent="0.25">
      <c r="A22" s="8">
        <f>IFERROR(VLOOKUP(B22,'[1]DADOS (OCULTAR)'!$P$3:$R$56,3,0),"")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MARCIA BATISTA ARRAES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1312-05</v>
      </c>
      <c r="G22" s="14">
        <f>'[1]TCE - ANEXO II - Preencher'!I31</f>
        <v>44317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1836.35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220</v>
      </c>
      <c r="N22" s="16">
        <f>'[1]TCE - ANEXO II - Preencher'!S31</f>
        <v>0</v>
      </c>
      <c r="O22" s="17">
        <f>'[1]TCE - ANEXO II - Preencher'!W31</f>
        <v>170.22</v>
      </c>
      <c r="P22" s="18">
        <f>'[1]TCE - ANEXO II - Preencher'!X31</f>
        <v>1886.1299999999999</v>
      </c>
      <c r="R22" s="20"/>
      <c r="S22" s="22">
        <v>44378</v>
      </c>
    </row>
    <row r="23" spans="1:19" x14ac:dyDescent="0.25">
      <c r="A23" s="8">
        <f>IFERROR(VLOOKUP(B23,'[1]DADOS (OCULTAR)'!$P$3:$R$56,3,0),"")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MARIA DE FÁTIMA DOS SANTOS SOBREIRA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5143-20</v>
      </c>
      <c r="G23" s="14">
        <f>'[1]TCE - ANEXO II - Preencher'!I32</f>
        <v>44317</v>
      </c>
      <c r="H23" s="13" t="str">
        <f>'[1]TCE - ANEXO II - Preencher'!J32</f>
        <v>2 - Diarista</v>
      </c>
      <c r="I23" s="13" t="str">
        <f>'[1]TCE - ANEXO II - Preencher'!K32</f>
        <v>44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220</v>
      </c>
      <c r="N23" s="16">
        <f>'[1]TCE - ANEXO II - Preencher'!S32</f>
        <v>0</v>
      </c>
      <c r="O23" s="17">
        <f>'[1]TCE - ANEXO II - Preencher'!W32</f>
        <v>113.3</v>
      </c>
      <c r="P23" s="18">
        <f>'[1]TCE - ANEXO II - Preencher'!X32</f>
        <v>1206.7</v>
      </c>
      <c r="R23" s="20"/>
      <c r="S23" s="22">
        <v>44409</v>
      </c>
    </row>
    <row r="24" spans="1:19" x14ac:dyDescent="0.25">
      <c r="A24" s="8">
        <f>IFERROR(VLOOKUP(B24,'[1]DADOS (OCULTAR)'!$P$3:$R$56,3,0),"")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MARIA DE FATIMA SOUZA ALENCAR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1312-05</v>
      </c>
      <c r="G24" s="14">
        <f>'[1]TCE - ANEXO II - Preencher'!I33</f>
        <v>44317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645.16</v>
      </c>
      <c r="K24" s="15">
        <f>'[1]TCE - ANEXO II - Preencher'!P33</f>
        <v>12888.89</v>
      </c>
      <c r="L24" s="15">
        <f>'[1]TCE - ANEXO II - Preencher'!Q33</f>
        <v>5000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12924.96</v>
      </c>
      <c r="P24" s="18">
        <f>'[1]TCE - ANEXO II - Preencher'!X33</f>
        <v>5609.09</v>
      </c>
      <c r="R24" s="20"/>
      <c r="S24" s="22">
        <v>44440</v>
      </c>
    </row>
    <row r="25" spans="1:19" x14ac:dyDescent="0.25">
      <c r="A25" s="8">
        <f>IFERROR(VLOOKUP(B25,'[1]DADOS (OCULTAR)'!$P$3:$R$56,3,0),"")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MARIA SHARLENE LIDIANE ALVES MARQUES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2235-05</v>
      </c>
      <c r="G25" s="14">
        <f>'[1]TCE - ANEXO II - Preencher'!I34</f>
        <v>44317</v>
      </c>
      <c r="H25" s="13" t="str">
        <f>'[1]TCE - ANEXO II - Preencher'!J34</f>
        <v>2 - Diarista</v>
      </c>
      <c r="I25" s="13" t="str">
        <f>'[1]TCE - ANEXO II - Preencher'!K34</f>
        <v>44</v>
      </c>
      <c r="J25" s="15">
        <f>'[1]TCE - ANEXO II - Preencher'!L34</f>
        <v>2024.95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220</v>
      </c>
      <c r="N25" s="16">
        <f>'[1]TCE - ANEXO II - Preencher'!S34</f>
        <v>200</v>
      </c>
      <c r="O25" s="17">
        <f>'[1]TCE - ANEXO II - Preencher'!W34</f>
        <v>237.19</v>
      </c>
      <c r="P25" s="18">
        <f>'[1]TCE - ANEXO II - Preencher'!X34</f>
        <v>2207.7599999999998</v>
      </c>
      <c r="R25" s="20"/>
      <c r="S25" s="22">
        <v>44470</v>
      </c>
    </row>
    <row r="26" spans="1:19" x14ac:dyDescent="0.25">
      <c r="A26" s="8">
        <f>IFERROR(VLOOKUP(B26,'[1]DADOS (OCULTAR)'!$P$3:$R$56,3,0),"")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MARILIA CUNHA GONÇALVES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44317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4000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220</v>
      </c>
      <c r="N26" s="16">
        <f>'[1]TCE - ANEXO II - Preencher'!S35</f>
        <v>0</v>
      </c>
      <c r="O26" s="17">
        <f>'[1]TCE - ANEXO II - Preencher'!W35</f>
        <v>657.62</v>
      </c>
      <c r="P26" s="18">
        <f>'[1]TCE - ANEXO II - Preencher'!X35</f>
        <v>3562.38</v>
      </c>
      <c r="R26" s="20"/>
      <c r="S26" s="22">
        <v>44501</v>
      </c>
    </row>
    <row r="27" spans="1:19" x14ac:dyDescent="0.25">
      <c r="A27" s="8">
        <f>IFERROR(VLOOKUP(B27,'[1]DADOS (OCULTAR)'!$P$3:$R$56,3,0),"")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RAFAELA VIEIRA FONTINELE FERREIRA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44317</v>
      </c>
      <c r="H27" s="13" t="str">
        <f>'[1]TCE - ANEXO II - Preencher'!J36</f>
        <v>2 - Diarista</v>
      </c>
      <c r="I27" s="13" t="str">
        <f>'[1]TCE - ANEXO II - Preencher'!K36</f>
        <v>40</v>
      </c>
      <c r="J27" s="15">
        <f>'[1]TCE - ANEXO II - Preencher'!L36</f>
        <v>1100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322.54000000000002</v>
      </c>
      <c r="N27" s="16">
        <f>'[1]TCE - ANEXO II - Preencher'!S36</f>
        <v>0</v>
      </c>
      <c r="O27" s="17">
        <f>'[1]TCE - ANEXO II - Preencher'!W36</f>
        <v>124.3</v>
      </c>
      <c r="P27" s="18">
        <f>'[1]TCE - ANEXO II - Preencher'!X36</f>
        <v>1298.24</v>
      </c>
      <c r="R27" s="20"/>
      <c r="S27" s="22">
        <v>44531</v>
      </c>
    </row>
    <row r="28" spans="1:19" x14ac:dyDescent="0.25">
      <c r="A28" s="8">
        <f>IFERROR(VLOOKUP(B28,'[1]DADOS (OCULTAR)'!$P$3:$R$56,3,0),"")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RAYANA RAMOS PEIXOTO MACIEL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2515-05</v>
      </c>
      <c r="G28" s="14">
        <f>'[1]TCE - ANEXO II - Preencher'!I37</f>
        <v>44317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1317.17</v>
      </c>
      <c r="K28" s="15">
        <f>'[1]TCE - ANEXO II - Preencher'!P37</f>
        <v>307.95999999999998</v>
      </c>
      <c r="L28" s="15">
        <f>'[1]TCE - ANEXO II - Preencher'!Q37</f>
        <v>0</v>
      </c>
      <c r="M28" s="15">
        <f>'[1]TCE - ANEXO II - Preencher'!R37</f>
        <v>191.61</v>
      </c>
      <c r="N28" s="16">
        <f>'[1]TCE - ANEXO II - Preencher'!S37</f>
        <v>0</v>
      </c>
      <c r="O28" s="17">
        <f>'[1]TCE - ANEXO II - Preencher'!W37</f>
        <v>440.02000000000004</v>
      </c>
      <c r="P28" s="18">
        <f>'[1]TCE - ANEXO II - Preencher'!X37</f>
        <v>1376.7200000000003</v>
      </c>
      <c r="R28" s="20"/>
      <c r="S28" s="22">
        <v>44562</v>
      </c>
    </row>
    <row r="29" spans="1:19" x14ac:dyDescent="0.25">
      <c r="A29" s="8">
        <f>IFERROR(VLOOKUP(B29,'[1]DADOS (OCULTAR)'!$P$3:$R$56,3,0),"")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RENATA TEIXEIRA RIBEIRO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4110-10</v>
      </c>
      <c r="G29" s="14">
        <f>'[1]TCE - ANEXO II - Preencher'!I38</f>
        <v>44317</v>
      </c>
      <c r="H29" s="13" t="str">
        <f>'[1]TCE - ANEXO II - Preencher'!J38</f>
        <v>2 - Diarista</v>
      </c>
      <c r="I29" s="13" t="str">
        <f>'[1]TCE - ANEXO II - Preencher'!K38</f>
        <v>32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51.27</v>
      </c>
      <c r="N29" s="16">
        <f>'[1]TCE - ANEXO II - Preencher'!S38</f>
        <v>0</v>
      </c>
      <c r="O29" s="17">
        <f>'[1]TCE - ANEXO II - Preencher'!W38</f>
        <v>93.5</v>
      </c>
      <c r="P29" s="18">
        <f>'[1]TCE - ANEXO II - Preencher'!X38</f>
        <v>1057.77</v>
      </c>
      <c r="R29" s="20"/>
      <c r="S29" s="22">
        <v>44593</v>
      </c>
    </row>
    <row r="30" spans="1:19" x14ac:dyDescent="0.25">
      <c r="A30" s="8">
        <f>IFERROR(VLOOKUP(B30,'[1]DADOS (OCULTAR)'!$P$3:$R$56,3,0),"")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WALTER HOGENYS BEZERRA DE ALENCAR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2252-85</v>
      </c>
      <c r="G30" s="14">
        <f>'[1]TCE - ANEXO II - Preencher'!I39</f>
        <v>44317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2500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0</v>
      </c>
      <c r="O30" s="17">
        <f>'[1]TCE - ANEXO II - Preencher'!W39</f>
        <v>85.509999999999991</v>
      </c>
      <c r="P30" s="18">
        <f>'[1]TCE - ANEXO II - Preencher'!X39</f>
        <v>2634.49</v>
      </c>
      <c r="R30" s="20"/>
      <c r="S30" s="22">
        <v>44621</v>
      </c>
    </row>
    <row r="31" spans="1:19" x14ac:dyDescent="0.25">
      <c r="A31" s="8">
        <f>IFERROR(VLOOKUP(B31,'[1]DADOS (OCULTAR)'!$P$3:$R$56,3,0),"")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YSADORA DE ARAUJO E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44317</v>
      </c>
      <c r="H31" s="13" t="str">
        <f>'[1]TCE - ANEXO II - Preencher'!J40</f>
        <v>2 - Diarista</v>
      </c>
      <c r="I31" s="13" t="str">
        <f>'[1]TCE - ANEXO II - Preencher'!K40</f>
        <v>15</v>
      </c>
      <c r="J31" s="15">
        <f>'[1]TCE - ANEXO II - Preencher'!L40</f>
        <v>1596.45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220</v>
      </c>
      <c r="N31" s="16">
        <f>'[1]TCE - ANEXO II - Preencher'!S40</f>
        <v>0</v>
      </c>
      <c r="O31" s="17">
        <f>'[1]TCE - ANEXO II - Preencher'!W40</f>
        <v>148.63</v>
      </c>
      <c r="P31" s="18">
        <f>'[1]TCE - ANEXO II - Preencher'!X40</f>
        <v>1667.8200000000002</v>
      </c>
      <c r="R31" s="20"/>
      <c r="S31" s="22">
        <v>44652</v>
      </c>
    </row>
    <row r="32" spans="1:19" x14ac:dyDescent="0.25">
      <c r="A32" s="8" t="str">
        <f>IFERROR(VLOOKUP(B32,'[1]DADOS (OCULTAR)'!$P$3:$R$56,3,0),"")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5">
      <c r="A33" s="8" t="str">
        <f>IFERROR(VLOOKUP(B33,'[1]DADOS (OCULTAR)'!$P$3:$R$56,3,0),"")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(OCULTAR)'!$P$3:$R$56,3,0),"")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(OCULTAR)'!$P$3:$R$56,3,0),"")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(OCULTAR)'!$P$3:$R$56,3,0),"")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(OCULTAR)'!$P$3:$R$56,3,0),"")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(OCULTAR)'!$P$3:$R$56,3,0),"")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(OCULTAR)'!$P$3:$R$56,3,0),"")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(OCULTAR)'!$P$3:$R$56,3,0),"")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(OCULTAR)'!$P$3:$R$56,3,0),"")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(OCULTAR)'!$P$3:$R$56,3,0),"")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(OCULTAR)'!$P$3:$R$56,3,0),"")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(OCULTAR)'!$P$3:$R$56,3,0),"")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(OCULTAR)'!$P$3:$R$56,3,0),"")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2021-06-24T17:58:01Z</dcterms:created>
  <dcterms:modified xsi:type="dcterms:W3CDTF">2021-06-24T17:58:21Z</dcterms:modified>
</cp:coreProperties>
</file>