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TAUTEC\Desktop\TCE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B4807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AB4590" i="1" s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AB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B4251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B4235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AB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AB4200" i="1" s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AB3293" i="1" s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AB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AB3277" i="1" s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AB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AB3247" i="1" s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AB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AB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AB1853" i="1" s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AB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AB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AB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AB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AB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40" i="1" l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5" i="1"/>
  <c r="AB12" i="1"/>
  <c r="AB14" i="1"/>
  <c r="AB19" i="1"/>
  <c r="AB21" i="1"/>
  <c r="AB28" i="1"/>
  <c r="AB30" i="1"/>
  <c r="AB35" i="1"/>
  <c r="AB37" i="1"/>
  <c r="AB44" i="1"/>
  <c r="AB46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5" i="1"/>
  <c r="AB172" i="1"/>
  <c r="AB174" i="1"/>
  <c r="AB181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3" i="1"/>
  <c r="AB785" i="1"/>
  <c r="AB792" i="1"/>
  <c r="AB794" i="1"/>
  <c r="AB801" i="1"/>
  <c r="AB808" i="1"/>
  <c r="AB810" i="1"/>
  <c r="AB815" i="1"/>
  <c r="AB817" i="1"/>
  <c r="AB824" i="1"/>
  <c r="AB833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304" i="1"/>
  <c r="AB312" i="1"/>
  <c r="AB320" i="1"/>
  <c r="AB328" i="1"/>
  <c r="AB336" i="1"/>
  <c r="AB344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2" i="1"/>
  <c r="AB667" i="1"/>
  <c r="AB669" i="1"/>
  <c r="AB678" i="1"/>
  <c r="AB683" i="1"/>
  <c r="AB685" i="1"/>
  <c r="AB694" i="1"/>
  <c r="AB699" i="1"/>
  <c r="AB701" i="1"/>
  <c r="AB710" i="1"/>
  <c r="AB717" i="1"/>
  <c r="AB731" i="1"/>
  <c r="AB733" i="1"/>
  <c r="AB740" i="1"/>
  <c r="AB742" i="1"/>
  <c r="AB747" i="1"/>
  <c r="AB749" i="1"/>
  <c r="AB756" i="1"/>
  <c r="AB758" i="1"/>
  <c r="AB765" i="1"/>
  <c r="AB772" i="1"/>
  <c r="AB774" i="1"/>
  <c r="AB779" i="1"/>
  <c r="AB781" i="1"/>
  <c r="AB788" i="1"/>
  <c r="AB790" i="1"/>
  <c r="AB795" i="1"/>
  <c r="AB797" i="1"/>
  <c r="AB804" i="1"/>
  <c r="AB806" i="1"/>
  <c r="AB813" i="1"/>
  <c r="AB820" i="1"/>
  <c r="AB822" i="1"/>
  <c r="AB829" i="1"/>
  <c r="AB836" i="1"/>
  <c r="AB838" i="1"/>
  <c r="AB845" i="1"/>
  <c r="AB852" i="1"/>
  <c r="AB854" i="1"/>
  <c r="AB865" i="1"/>
  <c r="AB872" i="1"/>
  <c r="AB874" i="1"/>
  <c r="AB881" i="1"/>
  <c r="AB888" i="1"/>
  <c r="AB890" i="1"/>
  <c r="AB897" i="1"/>
  <c r="AB904" i="1"/>
  <c r="AB906" i="1"/>
  <c r="AB913" i="1"/>
  <c r="AB920" i="1"/>
  <c r="AB922" i="1"/>
  <c r="AB929" i="1"/>
  <c r="AB936" i="1"/>
  <c r="AB938" i="1"/>
  <c r="P305" i="1"/>
  <c r="AB305" i="1" s="1"/>
  <c r="V307" i="1"/>
  <c r="AB307" i="1" s="1"/>
  <c r="P313" i="1"/>
  <c r="AB313" i="1" s="1"/>
  <c r="V315" i="1"/>
  <c r="AB315" i="1" s="1"/>
  <c r="P321" i="1"/>
  <c r="AB321" i="1" s="1"/>
  <c r="V323" i="1"/>
  <c r="AB323" i="1" s="1"/>
  <c r="P329" i="1"/>
  <c r="AB329" i="1" s="1"/>
  <c r="V331" i="1"/>
  <c r="AB331" i="1" s="1"/>
  <c r="P337" i="1"/>
  <c r="AB337" i="1" s="1"/>
  <c r="V339" i="1"/>
  <c r="AB339" i="1" s="1"/>
  <c r="P345" i="1"/>
  <c r="AB345" i="1" s="1"/>
  <c r="V347" i="1"/>
  <c r="AB347" i="1" s="1"/>
  <c r="AB713" i="1"/>
  <c r="AB720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309" i="1"/>
  <c r="AB317" i="1"/>
  <c r="AB325" i="1"/>
  <c r="AB333" i="1"/>
  <c r="AB341" i="1"/>
  <c r="AB657" i="1"/>
  <c r="AB661" i="1"/>
  <c r="AB668" i="1"/>
  <c r="AB670" i="1"/>
  <c r="AB675" i="1"/>
  <c r="AB677" i="1"/>
  <c r="AB684" i="1"/>
  <c r="AB686" i="1"/>
  <c r="AB693" i="1"/>
  <c r="AB700" i="1"/>
  <c r="AB702" i="1"/>
  <c r="AB709" i="1"/>
  <c r="AB716" i="1"/>
  <c r="AB718" i="1"/>
  <c r="AB725" i="1"/>
  <c r="AB821" i="1"/>
  <c r="AB837" i="1"/>
  <c r="AB844" i="1"/>
  <c r="AB846" i="1"/>
  <c r="AB851" i="1"/>
  <c r="AB853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60" i="1"/>
  <c r="AB962" i="1"/>
  <c r="AB967" i="1"/>
  <c r="AB976" i="1"/>
  <c r="AB978" i="1"/>
  <c r="AB983" i="1"/>
  <c r="AB992" i="1"/>
  <c r="AB994" i="1"/>
  <c r="AB999" i="1"/>
  <c r="AB1008" i="1"/>
  <c r="AB1010" i="1"/>
  <c r="AB1015" i="1"/>
  <c r="AB1024" i="1"/>
  <c r="AB1026" i="1"/>
  <c r="AB1031" i="1"/>
  <c r="AB1040" i="1"/>
  <c r="AB1042" i="1"/>
  <c r="AB1047" i="1"/>
  <c r="AB1056" i="1"/>
  <c r="AB1058" i="1"/>
  <c r="AB1063" i="1"/>
  <c r="AB1072" i="1"/>
  <c r="AB1074" i="1"/>
  <c r="AB1079" i="1"/>
  <c r="AB1088" i="1"/>
  <c r="AB1090" i="1"/>
  <c r="AB1095" i="1"/>
  <c r="AB1104" i="1"/>
  <c r="AB1106" i="1"/>
  <c r="AB1111" i="1"/>
  <c r="AB1117" i="1"/>
  <c r="AB1133" i="1"/>
  <c r="AB1145" i="1"/>
  <c r="AB1149" i="1"/>
  <c r="AB1165" i="1"/>
  <c r="AB1168" i="1"/>
  <c r="P1115" i="1"/>
  <c r="V1117" i="1"/>
  <c r="P1123" i="1"/>
  <c r="V1125" i="1"/>
  <c r="AB1125" i="1" s="1"/>
  <c r="P1131" i="1"/>
  <c r="V1133" i="1"/>
  <c r="P1139" i="1"/>
  <c r="V1141" i="1"/>
  <c r="AB1141" i="1" s="1"/>
  <c r="P1147" i="1"/>
  <c r="V1149" i="1"/>
  <c r="P1155" i="1"/>
  <c r="V1157" i="1"/>
  <c r="AB1157" i="1" s="1"/>
  <c r="P1163" i="1"/>
  <c r="V1165" i="1"/>
  <c r="AB1194" i="1"/>
  <c r="AB1196" i="1"/>
  <c r="AB1203" i="1"/>
  <c r="AB1210" i="1"/>
  <c r="AB1212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10" i="1"/>
  <c r="AB1412" i="1"/>
  <c r="AB1417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M1116" i="1"/>
  <c r="AB1116" i="1" s="1"/>
  <c r="AB1118" i="1"/>
  <c r="S1118" i="1"/>
  <c r="AB1119" i="1"/>
  <c r="Z1121" i="1"/>
  <c r="AB1121" i="1" s="1"/>
  <c r="M1124" i="1"/>
  <c r="AB1124" i="1" s="1"/>
  <c r="AB1126" i="1"/>
  <c r="S1126" i="1"/>
  <c r="AB1127" i="1"/>
  <c r="Z1129" i="1"/>
  <c r="AB1129" i="1" s="1"/>
  <c r="M1132" i="1"/>
  <c r="AB1132" i="1" s="1"/>
  <c r="S1134" i="1"/>
  <c r="AB1134" i="1" s="1"/>
  <c r="AB1135" i="1"/>
  <c r="Z1137" i="1"/>
  <c r="AB1137" i="1" s="1"/>
  <c r="M1140" i="1"/>
  <c r="AB1140" i="1" s="1"/>
  <c r="S1142" i="1"/>
  <c r="AB1142" i="1" s="1"/>
  <c r="AB1143" i="1"/>
  <c r="Z1145" i="1"/>
  <c r="M1148" i="1"/>
  <c r="AB1148" i="1" s="1"/>
  <c r="AB1150" i="1"/>
  <c r="S1150" i="1"/>
  <c r="AB1151" i="1"/>
  <c r="Z1153" i="1"/>
  <c r="AB1153" i="1" s="1"/>
  <c r="M1156" i="1"/>
  <c r="AB1156" i="1" s="1"/>
  <c r="AB1158" i="1"/>
  <c r="S1158" i="1"/>
  <c r="AB1159" i="1"/>
  <c r="Z1161" i="1"/>
  <c r="AB1161" i="1" s="1"/>
  <c r="M1164" i="1"/>
  <c r="AB1164" i="1" s="1"/>
  <c r="S1166" i="1"/>
  <c r="AB1166" i="1" s="1"/>
  <c r="AB1167" i="1"/>
  <c r="Z1169" i="1"/>
  <c r="AB1169" i="1" s="1"/>
  <c r="AB1171" i="1"/>
  <c r="AB1175" i="1"/>
  <c r="AB1179" i="1"/>
  <c r="AB1183" i="1"/>
  <c r="AB1187" i="1"/>
  <c r="AB1191" i="1"/>
  <c r="AB1198" i="1"/>
  <c r="AB1200" i="1"/>
  <c r="AB1207" i="1"/>
  <c r="AB1214" i="1"/>
  <c r="AB1216" i="1"/>
  <c r="AB1264" i="1"/>
  <c r="AB1269" i="1"/>
  <c r="AB1271" i="1"/>
  <c r="AB1280" i="1"/>
  <c r="AB1285" i="1"/>
  <c r="AB1287" i="1"/>
  <c r="AB1296" i="1"/>
  <c r="AB1301" i="1"/>
  <c r="AB1303" i="1"/>
  <c r="AB1312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40" i="1"/>
  <c r="AB1445" i="1"/>
  <c r="AB1447" i="1"/>
  <c r="AB1456" i="1"/>
  <c r="AB1461" i="1"/>
  <c r="AB1463" i="1"/>
  <c r="AB1472" i="1"/>
  <c r="AB1477" i="1"/>
  <c r="AB1479" i="1"/>
  <c r="AB1488" i="1"/>
  <c r="AB1493" i="1"/>
  <c r="AB1495" i="1"/>
  <c r="AB1504" i="1"/>
  <c r="AB1509" i="1"/>
  <c r="AB1511" i="1"/>
  <c r="AB1520" i="1"/>
  <c r="AB1525" i="1"/>
  <c r="AB1527" i="1"/>
  <c r="AB1536" i="1"/>
  <c r="AB1541" i="1"/>
  <c r="AB1543" i="1"/>
  <c r="AB1552" i="1"/>
  <c r="AB1557" i="1"/>
  <c r="AB1559" i="1"/>
  <c r="AB1568" i="1"/>
  <c r="AB1573" i="1"/>
  <c r="AB1575" i="1"/>
  <c r="AB1584" i="1"/>
  <c r="AB1589" i="1"/>
  <c r="AB1591" i="1"/>
  <c r="AB1600" i="1"/>
  <c r="AB1605" i="1"/>
  <c r="AB1607" i="1"/>
  <c r="AB1616" i="1"/>
  <c r="AB1621" i="1"/>
  <c r="AB1623" i="1"/>
  <c r="AB1632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82" i="1"/>
  <c r="AB1684" i="1"/>
  <c r="AB1689" i="1"/>
  <c r="AB1691" i="1"/>
  <c r="AB1698" i="1"/>
  <c r="AB1700" i="1"/>
  <c r="AB1705" i="1"/>
  <c r="AB1707" i="1"/>
  <c r="AB1716" i="1"/>
  <c r="AB1721" i="1"/>
  <c r="AB1723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64" i="1"/>
  <c r="AB1114" i="1"/>
  <c r="AB1115" i="1"/>
  <c r="AB1122" i="1"/>
  <c r="AB1123" i="1"/>
  <c r="AB1130" i="1"/>
  <c r="AB1131" i="1"/>
  <c r="AB1138" i="1"/>
  <c r="AB1139" i="1"/>
  <c r="AB1146" i="1"/>
  <c r="AB1147" i="1"/>
  <c r="AB1154" i="1"/>
  <c r="AB1155" i="1"/>
  <c r="AB1162" i="1"/>
  <c r="AB1163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9" i="1"/>
  <c r="AB1206" i="1"/>
  <c r="AB1208" i="1"/>
  <c r="AB1215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5" i="1"/>
  <c r="AB1407" i="1"/>
  <c r="AB1414" i="1"/>
  <c r="AB1416" i="1"/>
  <c r="AB1421" i="1"/>
  <c r="AB1423" i="1"/>
  <c r="AB1430" i="1"/>
  <c r="AB1432" i="1"/>
  <c r="AB1437" i="1"/>
  <c r="AB1439" i="1"/>
  <c r="AB1446" i="1"/>
  <c r="AB1448" i="1"/>
  <c r="AB1453" i="1"/>
  <c r="AB1455" i="1"/>
  <c r="AB1462" i="1"/>
  <c r="AB1464" i="1"/>
  <c r="AB1469" i="1"/>
  <c r="AB1471" i="1"/>
  <c r="AB1478" i="1"/>
  <c r="AB1480" i="1"/>
  <c r="AB1485" i="1"/>
  <c r="AB1487" i="1"/>
  <c r="AB1494" i="1"/>
  <c r="AB1496" i="1"/>
  <c r="AB1501" i="1"/>
  <c r="AB1503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7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83" i="1"/>
  <c r="AB1690" i="1"/>
  <c r="AB1692" i="1"/>
  <c r="AB1699" i="1"/>
  <c r="AB1706" i="1"/>
  <c r="AB1708" i="1"/>
  <c r="AB1715" i="1"/>
  <c r="AB1722" i="1"/>
  <c r="AB1724" i="1"/>
  <c r="AB1731" i="1"/>
  <c r="AB1738" i="1"/>
  <c r="AB1740" i="1"/>
  <c r="AB1747" i="1"/>
  <c r="AB1754" i="1"/>
  <c r="AB1756" i="1"/>
  <c r="AB1763" i="1"/>
  <c r="AB1770" i="1"/>
  <c r="AB1772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76" i="1"/>
  <c r="S1850" i="1"/>
  <c r="AB1850" i="1" s="1"/>
  <c r="M1852" i="1"/>
  <c r="AB1852" i="1" s="1"/>
  <c r="S1854" i="1"/>
  <c r="AB1854" i="1" s="1"/>
  <c r="AB1855" i="1"/>
  <c r="Z1857" i="1"/>
  <c r="M1860" i="1"/>
  <c r="AB1860" i="1" s="1"/>
  <c r="AB1862" i="1"/>
  <c r="S1862" i="1"/>
  <c r="Z1865" i="1"/>
  <c r="M1868" i="1"/>
  <c r="AB1868" i="1" s="1"/>
  <c r="AB1870" i="1"/>
  <c r="S1870" i="1"/>
  <c r="AB1871" i="1"/>
  <c r="Z1873" i="1"/>
  <c r="AB1873" i="1" s="1"/>
  <c r="M1876" i="1"/>
  <c r="S1878" i="1"/>
  <c r="AB1878" i="1" s="1"/>
  <c r="AB1879" i="1"/>
  <c r="Z1881" i="1"/>
  <c r="AB1881" i="1" s="1"/>
  <c r="M1884" i="1"/>
  <c r="AB1884" i="1" s="1"/>
  <c r="S1886" i="1"/>
  <c r="AB1886" i="1" s="1"/>
  <c r="AB1887" i="1"/>
  <c r="Z1889" i="1"/>
  <c r="AB1889" i="1" s="1"/>
  <c r="AB1918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66" i="1"/>
  <c r="AB1968" i="1"/>
  <c r="AB1973" i="1"/>
  <c r="AB1975" i="1"/>
  <c r="AB1982" i="1"/>
  <c r="AB1984" i="1"/>
  <c r="AB1989" i="1"/>
  <c r="AB1991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3" i="1"/>
  <c r="AB2199" i="1"/>
  <c r="Z1849" i="1"/>
  <c r="AB1849" i="1" s="1"/>
  <c r="AB1851" i="1"/>
  <c r="P1855" i="1"/>
  <c r="V1857" i="1"/>
  <c r="AB1857" i="1" s="1"/>
  <c r="P1863" i="1"/>
  <c r="AB1863" i="1" s="1"/>
  <c r="V1865" i="1"/>
  <c r="AB1865" i="1" s="1"/>
  <c r="AB1908" i="1"/>
  <c r="AB1910" i="1"/>
  <c r="AB1912" i="1"/>
  <c r="AB1914" i="1"/>
  <c r="AB1916" i="1"/>
  <c r="AB1921" i="1"/>
  <c r="AB1923" i="1"/>
  <c r="AB1930" i="1"/>
  <c r="AB1932" i="1"/>
  <c r="AB1937" i="1"/>
  <c r="AB1939" i="1"/>
  <c r="AB1946" i="1"/>
  <c r="AB1948" i="1"/>
  <c r="AB1953" i="1"/>
  <c r="AB1955" i="1"/>
  <c r="AB1962" i="1"/>
  <c r="AB1964" i="1"/>
  <c r="AB1969" i="1"/>
  <c r="AB1971" i="1"/>
  <c r="AB1978" i="1"/>
  <c r="AB1980" i="1"/>
  <c r="AB1985" i="1"/>
  <c r="AB1987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63" i="1"/>
  <c r="AB2186" i="1"/>
  <c r="AB2195" i="1"/>
  <c r="AB2202" i="1"/>
  <c r="AB1859" i="1"/>
  <c r="AB1867" i="1"/>
  <c r="AB1874" i="1"/>
  <c r="AB1882" i="1"/>
  <c r="AB1883" i="1"/>
  <c r="AB1890" i="1"/>
  <c r="AB1917" i="1"/>
  <c r="AB1919" i="1"/>
  <c r="AB1928" i="1"/>
  <c r="AB1933" i="1"/>
  <c r="AB1935" i="1"/>
  <c r="AB1944" i="1"/>
  <c r="AB1949" i="1"/>
  <c r="AB1951" i="1"/>
  <c r="AB1960" i="1"/>
  <c r="AB1965" i="1"/>
  <c r="AB1967" i="1"/>
  <c r="AB1976" i="1"/>
  <c r="AB1981" i="1"/>
  <c r="AB1983" i="1"/>
  <c r="AB1992" i="1"/>
  <c r="AB1997" i="1"/>
  <c r="AB1999" i="1"/>
  <c r="AB2008" i="1"/>
  <c r="AB2013" i="1"/>
  <c r="AB2015" i="1"/>
  <c r="AB2024" i="1"/>
  <c r="AB2029" i="1"/>
  <c r="AB2031" i="1"/>
  <c r="AB2040" i="1"/>
  <c r="AB2045" i="1"/>
  <c r="AB2047" i="1"/>
  <c r="AB2056" i="1"/>
  <c r="AB2061" i="1"/>
  <c r="AB2063" i="1"/>
  <c r="AB2072" i="1"/>
  <c r="AB2077" i="1"/>
  <c r="AB2079" i="1"/>
  <c r="AB2088" i="1"/>
  <c r="AB2093" i="1"/>
  <c r="AB2095" i="1"/>
  <c r="AB2104" i="1"/>
  <c r="AB2109" i="1"/>
  <c r="AB2111" i="1"/>
  <c r="AB2120" i="1"/>
  <c r="AB2125" i="1"/>
  <c r="AB2127" i="1"/>
  <c r="AB2134" i="1"/>
  <c r="AB2136" i="1"/>
  <c r="AB2141" i="1"/>
  <c r="AB2143" i="1"/>
  <c r="AB2150" i="1"/>
  <c r="AB2159" i="1"/>
  <c r="AB2166" i="1"/>
  <c r="AB2175" i="1"/>
  <c r="AB2182" i="1"/>
  <c r="AB2184" i="1"/>
  <c r="AB2189" i="1"/>
  <c r="AB2191" i="1"/>
  <c r="AB2198" i="1"/>
  <c r="AB2200" i="1"/>
  <c r="AB2205" i="1"/>
  <c r="AB2207" i="1"/>
  <c r="AB2224" i="1"/>
  <c r="AB2240" i="1"/>
  <c r="V1861" i="1"/>
  <c r="AB1861" i="1" s="1"/>
  <c r="P1867" i="1"/>
  <c r="V1869" i="1"/>
  <c r="AB1869" i="1" s="1"/>
  <c r="P1875" i="1"/>
  <c r="AB1875" i="1" s="1"/>
  <c r="V1877" i="1"/>
  <c r="AB1877" i="1" s="1"/>
  <c r="P1883" i="1"/>
  <c r="V1885" i="1"/>
  <c r="AB1885" i="1" s="1"/>
  <c r="P1891" i="1"/>
  <c r="AB1891" i="1" s="1"/>
  <c r="AB1895" i="1"/>
  <c r="AB1899" i="1"/>
  <c r="AB1903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36" i="1"/>
  <c r="AB2211" i="1"/>
  <c r="P2215" i="1"/>
  <c r="Z2215" i="1"/>
  <c r="AB2215" i="1" s="1"/>
  <c r="M2216" i="1"/>
  <c r="AB2216" i="1" s="1"/>
  <c r="V2217" i="1"/>
  <c r="AB2219" i="1"/>
  <c r="Z2221" i="1"/>
  <c r="S2222" i="1"/>
  <c r="P2223" i="1"/>
  <c r="M2224" i="1"/>
  <c r="P2227" i="1"/>
  <c r="AB2227" i="1" s="1"/>
  <c r="M2228" i="1"/>
  <c r="AB2228" i="1" s="1"/>
  <c r="P2231" i="1"/>
  <c r="M2232" i="1"/>
  <c r="AB2232" i="1" s="1"/>
  <c r="Z2233" i="1"/>
  <c r="P2235" i="1"/>
  <c r="AB2235" i="1" s="1"/>
  <c r="M2236" i="1"/>
  <c r="Z2237" i="1"/>
  <c r="S2238" i="1"/>
  <c r="AB2238" i="1" s="1"/>
  <c r="P2239" i="1"/>
  <c r="M2240" i="1"/>
  <c r="P2243" i="1"/>
  <c r="AB2246" i="1"/>
  <c r="AB2248" i="1"/>
  <c r="AB2253" i="1"/>
  <c r="AB2255" i="1"/>
  <c r="AB2262" i="1"/>
  <c r="AB2264" i="1"/>
  <c r="AB2269" i="1"/>
  <c r="AB2271" i="1"/>
  <c r="AB2278" i="1"/>
  <c r="AB2285" i="1"/>
  <c r="AB2287" i="1"/>
  <c r="AB2294" i="1"/>
  <c r="AB2301" i="1"/>
  <c r="AB2303" i="1"/>
  <c r="AB2310" i="1"/>
  <c r="AB2317" i="1"/>
  <c r="AB2319" i="1"/>
  <c r="AB2326" i="1"/>
  <c r="AB2333" i="1"/>
  <c r="AB2335" i="1"/>
  <c r="AB2342" i="1"/>
  <c r="AB2346" i="1"/>
  <c r="AB2351" i="1"/>
  <c r="P2213" i="1"/>
  <c r="Z2213" i="1"/>
  <c r="AB2213" i="1" s="1"/>
  <c r="M2214" i="1"/>
  <c r="AB2214" i="1" s="1"/>
  <c r="V2215" i="1"/>
  <c r="AB2217" i="1"/>
  <c r="V2221" i="1"/>
  <c r="AB2222" i="1"/>
  <c r="AB2226" i="1"/>
  <c r="AB2230" i="1"/>
  <c r="V2233" i="1"/>
  <c r="AB2233" i="1" s="1"/>
  <c r="AB2234" i="1"/>
  <c r="V2237" i="1"/>
  <c r="AB2242" i="1"/>
  <c r="AB2244" i="1"/>
  <c r="AB2249" i="1"/>
  <c r="AB2251" i="1"/>
  <c r="AB2260" i="1"/>
  <c r="AB2265" i="1"/>
  <c r="AB2267" i="1"/>
  <c r="AB2276" i="1"/>
  <c r="AB2281" i="1"/>
  <c r="AB2283" i="1"/>
  <c r="AB2292" i="1"/>
  <c r="AB2297" i="1"/>
  <c r="AB2299" i="1"/>
  <c r="AB2308" i="1"/>
  <c r="AB2313" i="1"/>
  <c r="AB2315" i="1"/>
  <c r="AB2324" i="1"/>
  <c r="AB2329" i="1"/>
  <c r="AB2331" i="1"/>
  <c r="AB2338" i="1"/>
  <c r="AB2340" i="1"/>
  <c r="AB2343" i="1"/>
  <c r="AB2347" i="1"/>
  <c r="AB2349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55" i="1"/>
  <c r="AB2221" i="1"/>
  <c r="AB2223" i="1"/>
  <c r="AB2225" i="1"/>
  <c r="AB2229" i="1"/>
  <c r="AB2231" i="1"/>
  <c r="AB2237" i="1"/>
  <c r="AB2239" i="1"/>
  <c r="AB2243" i="1"/>
  <c r="AB2358" i="1"/>
  <c r="AB2392" i="1"/>
  <c r="AB2459" i="1"/>
  <c r="AB2462" i="1"/>
  <c r="AB2465" i="1"/>
  <c r="AB2468" i="1"/>
  <c r="AB2475" i="1"/>
  <c r="AB2478" i="1"/>
  <c r="AB2481" i="1"/>
  <c r="AB2484" i="1"/>
  <c r="AB2491" i="1"/>
  <c r="AB2494" i="1"/>
  <c r="AB2497" i="1"/>
  <c r="AB2500" i="1"/>
  <c r="AB2507" i="1"/>
  <c r="AB2518" i="1"/>
  <c r="AB2582" i="1"/>
  <c r="AB2360" i="1"/>
  <c r="AB2362" i="1"/>
  <c r="AB2369" i="1"/>
  <c r="AB2376" i="1"/>
  <c r="AB2378" i="1"/>
  <c r="AB2380" i="1"/>
  <c r="AB2382" i="1"/>
  <c r="AB2384" i="1"/>
  <c r="AB2386" i="1"/>
  <c r="Z2392" i="1"/>
  <c r="AB2394" i="1"/>
  <c r="Z2396" i="1"/>
  <c r="AB2398" i="1"/>
  <c r="Z2400" i="1"/>
  <c r="AB2402" i="1"/>
  <c r="Z2404" i="1"/>
  <c r="AB2406" i="1"/>
  <c r="Z2408" i="1"/>
  <c r="AB2410" i="1"/>
  <c r="Z2412" i="1"/>
  <c r="AB2414" i="1"/>
  <c r="Z2416" i="1"/>
  <c r="AB2418" i="1"/>
  <c r="Z2420" i="1"/>
  <c r="AB2422" i="1"/>
  <c r="Z2424" i="1"/>
  <c r="AB2426" i="1"/>
  <c r="Z2428" i="1"/>
  <c r="AB2430" i="1"/>
  <c r="Z2432" i="1"/>
  <c r="AB2434" i="1"/>
  <c r="Z2436" i="1"/>
  <c r="AB2438" i="1"/>
  <c r="Z2440" i="1"/>
  <c r="AB2442" i="1"/>
  <c r="Z2444" i="1"/>
  <c r="AB2446" i="1"/>
  <c r="Z2448" i="1"/>
  <c r="AB2450" i="1"/>
  <c r="Z2452" i="1"/>
  <c r="AB2454" i="1"/>
  <c r="Z2456" i="1"/>
  <c r="AB2352" i="1"/>
  <c r="AB2356" i="1"/>
  <c r="AB2357" i="1"/>
  <c r="AB2366" i="1"/>
  <c r="AB2373" i="1"/>
  <c r="AB2467" i="1"/>
  <c r="AB2483" i="1"/>
  <c r="AB2499" i="1"/>
  <c r="AB2550" i="1"/>
  <c r="AB2614" i="1"/>
  <c r="Z2354" i="1"/>
  <c r="AB2354" i="1" s="1"/>
  <c r="P2357" i="1"/>
  <c r="AB2361" i="1"/>
  <c r="AB2368" i="1"/>
  <c r="AB2370" i="1"/>
  <c r="AB2377" i="1"/>
  <c r="AB2381" i="1"/>
  <c r="AB2385" i="1"/>
  <c r="M2387" i="1"/>
  <c r="AB2387" i="1" s="1"/>
  <c r="V2388" i="1"/>
  <c r="AB2388" i="1" s="1"/>
  <c r="AB2389" i="1"/>
  <c r="S2389" i="1"/>
  <c r="P2390" i="1"/>
  <c r="AB2390" i="1" s="1"/>
  <c r="M2395" i="1"/>
  <c r="AB2395" i="1" s="1"/>
  <c r="AB2396" i="1"/>
  <c r="M2399" i="1"/>
  <c r="AB2399" i="1" s="1"/>
  <c r="AB2400" i="1"/>
  <c r="M2403" i="1"/>
  <c r="AB2403" i="1" s="1"/>
  <c r="AB2404" i="1"/>
  <c r="M2407" i="1"/>
  <c r="AB2407" i="1" s="1"/>
  <c r="AB2408" i="1"/>
  <c r="M2411" i="1"/>
  <c r="AB2411" i="1" s="1"/>
  <c r="AB2412" i="1"/>
  <c r="M2415" i="1"/>
  <c r="AB2415" i="1" s="1"/>
  <c r="AB2416" i="1"/>
  <c r="M2419" i="1"/>
  <c r="AB2419" i="1" s="1"/>
  <c r="AB2420" i="1"/>
  <c r="M2423" i="1"/>
  <c r="AB2423" i="1" s="1"/>
  <c r="AB2424" i="1"/>
  <c r="M2427" i="1"/>
  <c r="AB2427" i="1" s="1"/>
  <c r="AB2428" i="1"/>
  <c r="M2431" i="1"/>
  <c r="AB2431" i="1" s="1"/>
  <c r="AB2432" i="1"/>
  <c r="M2435" i="1"/>
  <c r="AB2435" i="1" s="1"/>
  <c r="AB2436" i="1"/>
  <c r="M2439" i="1"/>
  <c r="AB2439" i="1" s="1"/>
  <c r="AB2440" i="1"/>
  <c r="M2443" i="1"/>
  <c r="AB2443" i="1" s="1"/>
  <c r="AB2444" i="1"/>
  <c r="M2447" i="1"/>
  <c r="AB2447" i="1" s="1"/>
  <c r="AB2448" i="1"/>
  <c r="M2451" i="1"/>
  <c r="AB2451" i="1" s="1"/>
  <c r="AB2452" i="1"/>
  <c r="AB2456" i="1"/>
  <c r="AB2463" i="1"/>
  <c r="AB2466" i="1"/>
  <c r="AB2469" i="1"/>
  <c r="AB2472" i="1"/>
  <c r="AB2479" i="1"/>
  <c r="AB2482" i="1"/>
  <c r="AB2485" i="1"/>
  <c r="AB2488" i="1"/>
  <c r="AB2495" i="1"/>
  <c r="AB2498" i="1"/>
  <c r="AB2501" i="1"/>
  <c r="AB2504" i="1"/>
  <c r="AB2530" i="1"/>
  <c r="AB2532" i="1"/>
  <c r="AB2566" i="1"/>
  <c r="AB2575" i="1"/>
  <c r="AB2596" i="1"/>
  <c r="Z2511" i="1"/>
  <c r="AB2511" i="1" s="1"/>
  <c r="M2514" i="1"/>
  <c r="AB2514" i="1" s="1"/>
  <c r="S2516" i="1"/>
  <c r="AB2516" i="1" s="1"/>
  <c r="P2521" i="1"/>
  <c r="V2523" i="1"/>
  <c r="AB2523" i="1" s="1"/>
  <c r="Z2527" i="1"/>
  <c r="AB2527" i="1" s="1"/>
  <c r="M2530" i="1"/>
  <c r="S2532" i="1"/>
  <c r="P2537" i="1"/>
  <c r="V2539" i="1"/>
  <c r="AB2539" i="1" s="1"/>
  <c r="Z2543" i="1"/>
  <c r="AB2543" i="1" s="1"/>
  <c r="M2546" i="1"/>
  <c r="AB2546" i="1" s="1"/>
  <c r="S2548" i="1"/>
  <c r="AB2548" i="1" s="1"/>
  <c r="P2553" i="1"/>
  <c r="V2555" i="1"/>
  <c r="Z2559" i="1"/>
  <c r="AB2559" i="1" s="1"/>
  <c r="M2562" i="1"/>
  <c r="AB2562" i="1" s="1"/>
  <c r="S2564" i="1"/>
  <c r="AB2564" i="1" s="1"/>
  <c r="P2569" i="1"/>
  <c r="V2571" i="1"/>
  <c r="AB2571" i="1" s="1"/>
  <c r="Z2575" i="1"/>
  <c r="M2578" i="1"/>
  <c r="AB2578" i="1" s="1"/>
  <c r="S2580" i="1"/>
  <c r="AB2580" i="1" s="1"/>
  <c r="P2585" i="1"/>
  <c r="V2587" i="1"/>
  <c r="AB2587" i="1" s="1"/>
  <c r="Z2591" i="1"/>
  <c r="AB2591" i="1" s="1"/>
  <c r="M2594" i="1"/>
  <c r="AB2594" i="1" s="1"/>
  <c r="S2596" i="1"/>
  <c r="P2601" i="1"/>
  <c r="V2603" i="1"/>
  <c r="AB2603" i="1" s="1"/>
  <c r="Z2607" i="1"/>
  <c r="AB2607" i="1" s="1"/>
  <c r="M2610" i="1"/>
  <c r="AB2610" i="1" s="1"/>
  <c r="S2612" i="1"/>
  <c r="AB2612" i="1" s="1"/>
  <c r="P2617" i="1"/>
  <c r="V2619" i="1"/>
  <c r="AB2619" i="1" s="1"/>
  <c r="Z2623" i="1"/>
  <c r="AB2623" i="1" s="1"/>
  <c r="M2626" i="1"/>
  <c r="AB2626" i="1" s="1"/>
  <c r="S2628" i="1"/>
  <c r="AB2628" i="1" s="1"/>
  <c r="AB2633" i="1"/>
  <c r="S2633" i="1"/>
  <c r="AB2634" i="1"/>
  <c r="P2638" i="1"/>
  <c r="Z2640" i="1"/>
  <c r="AB2640" i="1" s="1"/>
  <c r="M2643" i="1"/>
  <c r="AB2643" i="1" s="1"/>
  <c r="V2644" i="1"/>
  <c r="AB2644" i="1" s="1"/>
  <c r="S2649" i="1"/>
  <c r="AB2649" i="1" s="1"/>
  <c r="AB2650" i="1"/>
  <c r="P2654" i="1"/>
  <c r="Z2656" i="1"/>
  <c r="AB2658" i="1"/>
  <c r="M2667" i="1"/>
  <c r="AB2667" i="1" s="1"/>
  <c r="V2668" i="1"/>
  <c r="AB2669" i="1"/>
  <c r="S2669" i="1"/>
  <c r="P2670" i="1"/>
  <c r="Z2672" i="1"/>
  <c r="AB2674" i="1"/>
  <c r="M2683" i="1"/>
  <c r="AB2683" i="1" s="1"/>
  <c r="V2684" i="1"/>
  <c r="AB2685" i="1"/>
  <c r="S2685" i="1"/>
  <c r="P2686" i="1"/>
  <c r="Z2688" i="1"/>
  <c r="AB2690" i="1"/>
  <c r="M2699" i="1"/>
  <c r="AB2699" i="1" s="1"/>
  <c r="V2700" i="1"/>
  <c r="AB2701" i="1"/>
  <c r="S2701" i="1"/>
  <c r="P2702" i="1"/>
  <c r="Z2704" i="1"/>
  <c r="AB2706" i="1"/>
  <c r="M2715" i="1"/>
  <c r="AB2715" i="1" s="1"/>
  <c r="V2716" i="1"/>
  <c r="AB2717" i="1"/>
  <c r="S2717" i="1"/>
  <c r="P2718" i="1"/>
  <c r="Z2720" i="1"/>
  <c r="AB2722" i="1"/>
  <c r="M2731" i="1"/>
  <c r="AB2731" i="1" s="1"/>
  <c r="V2732" i="1"/>
  <c r="AB2733" i="1"/>
  <c r="S2733" i="1"/>
  <c r="P2734" i="1"/>
  <c r="Z2736" i="1"/>
  <c r="AB2738" i="1"/>
  <c r="M2747" i="1"/>
  <c r="AB2747" i="1" s="1"/>
  <c r="V2748" i="1"/>
  <c r="AB2749" i="1"/>
  <c r="S2749" i="1"/>
  <c r="P2750" i="1"/>
  <c r="Z2752" i="1"/>
  <c r="AB2754" i="1"/>
  <c r="M2763" i="1"/>
  <c r="AB2763" i="1" s="1"/>
  <c r="V2764" i="1"/>
  <c r="AB2765" i="1"/>
  <c r="S2765" i="1"/>
  <c r="P2766" i="1"/>
  <c r="Z2768" i="1"/>
  <c r="AB2770" i="1"/>
  <c r="M2779" i="1"/>
  <c r="AB2779" i="1" s="1"/>
  <c r="V2780" i="1"/>
  <c r="AB2781" i="1"/>
  <c r="S2781" i="1"/>
  <c r="P2782" i="1"/>
  <c r="Z2784" i="1"/>
  <c r="AB2786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21" i="1"/>
  <c r="AB3224" i="1"/>
  <c r="AB3228" i="1"/>
  <c r="AB3229" i="1"/>
  <c r="AB3235" i="1"/>
  <c r="AB3249" i="1"/>
  <c r="AB3253" i="1"/>
  <c r="AB3256" i="1"/>
  <c r="AB3260" i="1"/>
  <c r="AB3261" i="1"/>
  <c r="AB3267" i="1"/>
  <c r="AB2646" i="1"/>
  <c r="AB3171" i="1"/>
  <c r="AB3175" i="1"/>
  <c r="AB3179" i="1"/>
  <c r="AB3183" i="1"/>
  <c r="AB3187" i="1"/>
  <c r="AB3191" i="1"/>
  <c r="AB3263" i="1"/>
  <c r="P2513" i="1"/>
  <c r="AB2513" i="1" s="1"/>
  <c r="V2515" i="1"/>
  <c r="AB2515" i="1" s="1"/>
  <c r="Z2519" i="1"/>
  <c r="AB2521" i="1"/>
  <c r="M2522" i="1"/>
  <c r="AB2522" i="1" s="1"/>
  <c r="S2524" i="1"/>
  <c r="AB2524" i="1" s="1"/>
  <c r="P2529" i="1"/>
  <c r="AB2529" i="1" s="1"/>
  <c r="V2531" i="1"/>
  <c r="AB2531" i="1" s="1"/>
  <c r="Z2535" i="1"/>
  <c r="AB2537" i="1"/>
  <c r="M2538" i="1"/>
  <c r="AB2538" i="1" s="1"/>
  <c r="S2540" i="1"/>
  <c r="AB2540" i="1" s="1"/>
  <c r="P2545" i="1"/>
  <c r="AB2545" i="1" s="1"/>
  <c r="V2547" i="1"/>
  <c r="AB2547" i="1" s="1"/>
  <c r="Z2551" i="1"/>
  <c r="AB2553" i="1"/>
  <c r="M2554" i="1"/>
  <c r="AB2554" i="1" s="1"/>
  <c r="S2556" i="1"/>
  <c r="AB2556" i="1" s="1"/>
  <c r="P2561" i="1"/>
  <c r="AB2561" i="1" s="1"/>
  <c r="V2563" i="1"/>
  <c r="AB2563" i="1" s="1"/>
  <c r="Z2567" i="1"/>
  <c r="AB2569" i="1"/>
  <c r="M2570" i="1"/>
  <c r="AB2570" i="1" s="1"/>
  <c r="S2572" i="1"/>
  <c r="AB2572" i="1" s="1"/>
  <c r="P2577" i="1"/>
  <c r="AB2577" i="1" s="1"/>
  <c r="V2579" i="1"/>
  <c r="AB2579" i="1" s="1"/>
  <c r="Z2583" i="1"/>
  <c r="AB2585" i="1"/>
  <c r="M2586" i="1"/>
  <c r="AB2586" i="1" s="1"/>
  <c r="S2588" i="1"/>
  <c r="AB2588" i="1" s="1"/>
  <c r="P2593" i="1"/>
  <c r="AB2593" i="1" s="1"/>
  <c r="V2595" i="1"/>
  <c r="AB2595" i="1" s="1"/>
  <c r="Z2599" i="1"/>
  <c r="AB2601" i="1"/>
  <c r="M2602" i="1"/>
  <c r="AB2602" i="1" s="1"/>
  <c r="S2604" i="1"/>
  <c r="AB2604" i="1" s="1"/>
  <c r="P2609" i="1"/>
  <c r="AB2609" i="1" s="1"/>
  <c r="V2611" i="1"/>
  <c r="AB2611" i="1" s="1"/>
  <c r="Z2615" i="1"/>
  <c r="AB2617" i="1"/>
  <c r="M2618" i="1"/>
  <c r="AB2618" i="1" s="1"/>
  <c r="S2620" i="1"/>
  <c r="AB2620" i="1" s="1"/>
  <c r="P2625" i="1"/>
  <c r="AB2625" i="1" s="1"/>
  <c r="V2627" i="1"/>
  <c r="AB2627" i="1" s="1"/>
  <c r="P2630" i="1"/>
  <c r="AB2630" i="1" s="1"/>
  <c r="Z2632" i="1"/>
  <c r="M2635" i="1"/>
  <c r="AB2635" i="1" s="1"/>
  <c r="V2636" i="1"/>
  <c r="AB2636" i="1" s="1"/>
  <c r="AB2641" i="1"/>
  <c r="S2641" i="1"/>
  <c r="P2646" i="1"/>
  <c r="Z2648" i="1"/>
  <c r="M2651" i="1"/>
  <c r="AB2651" i="1" s="1"/>
  <c r="V2652" i="1"/>
  <c r="AB2652" i="1" s="1"/>
  <c r="AB2656" i="1"/>
  <c r="M2659" i="1"/>
  <c r="AB2659" i="1" s="1"/>
  <c r="V2660" i="1"/>
  <c r="S2661" i="1"/>
  <c r="AB2661" i="1" s="1"/>
  <c r="P2662" i="1"/>
  <c r="AB2662" i="1" s="1"/>
  <c r="Z2664" i="1"/>
  <c r="AB2672" i="1"/>
  <c r="M2675" i="1"/>
  <c r="AB2675" i="1" s="1"/>
  <c r="V2676" i="1"/>
  <c r="S2677" i="1"/>
  <c r="AB2677" i="1" s="1"/>
  <c r="P2678" i="1"/>
  <c r="AB2678" i="1" s="1"/>
  <c r="Z2680" i="1"/>
  <c r="AB2688" i="1"/>
  <c r="M2691" i="1"/>
  <c r="AB2691" i="1" s="1"/>
  <c r="V2692" i="1"/>
  <c r="S2693" i="1"/>
  <c r="AB2693" i="1" s="1"/>
  <c r="P2694" i="1"/>
  <c r="AB2694" i="1" s="1"/>
  <c r="Z2696" i="1"/>
  <c r="AB2704" i="1"/>
  <c r="M2707" i="1"/>
  <c r="AB2707" i="1" s="1"/>
  <c r="V2708" i="1"/>
  <c r="S2709" i="1"/>
  <c r="AB2709" i="1" s="1"/>
  <c r="P2710" i="1"/>
  <c r="AB2710" i="1" s="1"/>
  <c r="Z2712" i="1"/>
  <c r="AB2720" i="1"/>
  <c r="M2723" i="1"/>
  <c r="AB2723" i="1" s="1"/>
  <c r="V2724" i="1"/>
  <c r="S2725" i="1"/>
  <c r="AB2725" i="1" s="1"/>
  <c r="P2726" i="1"/>
  <c r="AB2726" i="1" s="1"/>
  <c r="Z2728" i="1"/>
  <c r="AB2736" i="1"/>
  <c r="M2739" i="1"/>
  <c r="AB2739" i="1" s="1"/>
  <c r="V2740" i="1"/>
  <c r="S2741" i="1"/>
  <c r="AB2741" i="1" s="1"/>
  <c r="P2742" i="1"/>
  <c r="AB2742" i="1" s="1"/>
  <c r="Z2744" i="1"/>
  <c r="AB2752" i="1"/>
  <c r="M2755" i="1"/>
  <c r="AB2755" i="1" s="1"/>
  <c r="V2756" i="1"/>
  <c r="S2757" i="1"/>
  <c r="AB2757" i="1" s="1"/>
  <c r="P2758" i="1"/>
  <c r="AB2758" i="1" s="1"/>
  <c r="Z2760" i="1"/>
  <c r="AB2768" i="1"/>
  <c r="M2771" i="1"/>
  <c r="AB2771" i="1" s="1"/>
  <c r="V2772" i="1"/>
  <c r="S2773" i="1"/>
  <c r="AB2773" i="1" s="1"/>
  <c r="P2774" i="1"/>
  <c r="AB2774" i="1" s="1"/>
  <c r="Z2776" i="1"/>
  <c r="AB2784" i="1"/>
  <c r="M2787" i="1"/>
  <c r="AB2787" i="1" s="1"/>
  <c r="V2788" i="1"/>
  <c r="S2789" i="1"/>
  <c r="AB2789" i="1" s="1"/>
  <c r="P2790" i="1"/>
  <c r="AB2790" i="1" s="1"/>
  <c r="Z2792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9" i="1"/>
  <c r="AB3233" i="1"/>
  <c r="AB3237" i="1"/>
  <c r="AB3240" i="1"/>
  <c r="AB3244" i="1"/>
  <c r="AB3245" i="1"/>
  <c r="AB3251" i="1"/>
  <c r="AB3269" i="1"/>
  <c r="AB3280" i="1"/>
  <c r="AB3296" i="1"/>
  <c r="AB2509" i="1"/>
  <c r="M2510" i="1"/>
  <c r="AB2510" i="1" s="1"/>
  <c r="S2512" i="1"/>
  <c r="AB2512" i="1" s="1"/>
  <c r="P2517" i="1"/>
  <c r="AB2517" i="1" s="1"/>
  <c r="V2519" i="1"/>
  <c r="AB2519" i="1" s="1"/>
  <c r="Z2523" i="1"/>
  <c r="AB2525" i="1"/>
  <c r="M2526" i="1"/>
  <c r="AB2526" i="1" s="1"/>
  <c r="S2528" i="1"/>
  <c r="AB2528" i="1" s="1"/>
  <c r="P2533" i="1"/>
  <c r="AB2533" i="1" s="1"/>
  <c r="V2535" i="1"/>
  <c r="AB2535" i="1" s="1"/>
  <c r="Z2539" i="1"/>
  <c r="AB2541" i="1"/>
  <c r="M2542" i="1"/>
  <c r="AB2542" i="1" s="1"/>
  <c r="S2544" i="1"/>
  <c r="AB2544" i="1" s="1"/>
  <c r="P2549" i="1"/>
  <c r="AB2549" i="1" s="1"/>
  <c r="V2551" i="1"/>
  <c r="AB2551" i="1" s="1"/>
  <c r="Z2555" i="1"/>
  <c r="AB2555" i="1" s="1"/>
  <c r="AB2557" i="1"/>
  <c r="M2558" i="1"/>
  <c r="AB2558" i="1" s="1"/>
  <c r="S2560" i="1"/>
  <c r="AB2560" i="1" s="1"/>
  <c r="P2565" i="1"/>
  <c r="AB2565" i="1" s="1"/>
  <c r="V2567" i="1"/>
  <c r="AB2567" i="1" s="1"/>
  <c r="Z2571" i="1"/>
  <c r="AB2573" i="1"/>
  <c r="M2574" i="1"/>
  <c r="AB2574" i="1" s="1"/>
  <c r="S2576" i="1"/>
  <c r="AB2576" i="1" s="1"/>
  <c r="P2581" i="1"/>
  <c r="AB2581" i="1" s="1"/>
  <c r="V2583" i="1"/>
  <c r="AB2583" i="1" s="1"/>
  <c r="Z2587" i="1"/>
  <c r="AB2589" i="1"/>
  <c r="M2590" i="1"/>
  <c r="AB2590" i="1" s="1"/>
  <c r="S2592" i="1"/>
  <c r="AB2592" i="1" s="1"/>
  <c r="P2597" i="1"/>
  <c r="AB2597" i="1" s="1"/>
  <c r="V2599" i="1"/>
  <c r="AB2599" i="1" s="1"/>
  <c r="Z2603" i="1"/>
  <c r="AB2605" i="1"/>
  <c r="M2606" i="1"/>
  <c r="AB2606" i="1" s="1"/>
  <c r="S2608" i="1"/>
  <c r="AB2608" i="1" s="1"/>
  <c r="P2613" i="1"/>
  <c r="AB2613" i="1" s="1"/>
  <c r="V2615" i="1"/>
  <c r="AB2615" i="1" s="1"/>
  <c r="Z2619" i="1"/>
  <c r="AB2621" i="1"/>
  <c r="M2622" i="1"/>
  <c r="AB2622" i="1" s="1"/>
  <c r="S2624" i="1"/>
  <c r="AB2624" i="1" s="1"/>
  <c r="M2631" i="1"/>
  <c r="AB2631" i="1" s="1"/>
  <c r="V2632" i="1"/>
  <c r="AB2632" i="1" s="1"/>
  <c r="S2637" i="1"/>
  <c r="AB2637" i="1" s="1"/>
  <c r="AB2638" i="1"/>
  <c r="P2642" i="1"/>
  <c r="AB2642" i="1" s="1"/>
  <c r="Z2644" i="1"/>
  <c r="M2647" i="1"/>
  <c r="AB2647" i="1" s="1"/>
  <c r="V2648" i="1"/>
  <c r="AB2648" i="1" s="1"/>
  <c r="AB2653" i="1"/>
  <c r="S2653" i="1"/>
  <c r="AB2654" i="1"/>
  <c r="AB2660" i="1"/>
  <c r="M2663" i="1"/>
  <c r="AB2663" i="1" s="1"/>
  <c r="V2664" i="1"/>
  <c r="AB2664" i="1" s="1"/>
  <c r="S2665" i="1"/>
  <c r="AB2665" i="1" s="1"/>
  <c r="P2666" i="1"/>
  <c r="AB2666" i="1" s="1"/>
  <c r="Z2668" i="1"/>
  <c r="AB2668" i="1" s="1"/>
  <c r="AB2670" i="1"/>
  <c r="AB2676" i="1"/>
  <c r="M2679" i="1"/>
  <c r="AB2679" i="1" s="1"/>
  <c r="V2680" i="1"/>
  <c r="AB2680" i="1" s="1"/>
  <c r="S2681" i="1"/>
  <c r="AB2681" i="1" s="1"/>
  <c r="P2682" i="1"/>
  <c r="AB2682" i="1" s="1"/>
  <c r="Z2684" i="1"/>
  <c r="AB2684" i="1" s="1"/>
  <c r="AB2686" i="1"/>
  <c r="AB2692" i="1"/>
  <c r="M2695" i="1"/>
  <c r="AB2695" i="1" s="1"/>
  <c r="V2696" i="1"/>
  <c r="AB2696" i="1" s="1"/>
  <c r="S2697" i="1"/>
  <c r="AB2697" i="1" s="1"/>
  <c r="P2698" i="1"/>
  <c r="AB2698" i="1" s="1"/>
  <c r="Z2700" i="1"/>
  <c r="AB2700" i="1" s="1"/>
  <c r="AB2702" i="1"/>
  <c r="AB2708" i="1"/>
  <c r="M2711" i="1"/>
  <c r="AB2711" i="1" s="1"/>
  <c r="V2712" i="1"/>
  <c r="AB2712" i="1" s="1"/>
  <c r="S2713" i="1"/>
  <c r="AB2713" i="1" s="1"/>
  <c r="P2714" i="1"/>
  <c r="AB2714" i="1" s="1"/>
  <c r="Z2716" i="1"/>
  <c r="AB2716" i="1" s="1"/>
  <c r="AB2718" i="1"/>
  <c r="AB2724" i="1"/>
  <c r="M2727" i="1"/>
  <c r="AB2727" i="1" s="1"/>
  <c r="V2728" i="1"/>
  <c r="AB2728" i="1" s="1"/>
  <c r="S2729" i="1"/>
  <c r="AB2729" i="1" s="1"/>
  <c r="P2730" i="1"/>
  <c r="AB2730" i="1" s="1"/>
  <c r="Z2732" i="1"/>
  <c r="AB2732" i="1" s="1"/>
  <c r="AB2734" i="1"/>
  <c r="AB2740" i="1"/>
  <c r="M2743" i="1"/>
  <c r="AB2743" i="1" s="1"/>
  <c r="V2744" i="1"/>
  <c r="AB2744" i="1" s="1"/>
  <c r="S2745" i="1"/>
  <c r="AB2745" i="1" s="1"/>
  <c r="P2746" i="1"/>
  <c r="AB2746" i="1" s="1"/>
  <c r="Z2748" i="1"/>
  <c r="AB2748" i="1" s="1"/>
  <c r="AB2750" i="1"/>
  <c r="AB2756" i="1"/>
  <c r="M2759" i="1"/>
  <c r="AB2759" i="1" s="1"/>
  <c r="V2760" i="1"/>
  <c r="AB2760" i="1" s="1"/>
  <c r="S2761" i="1"/>
  <c r="AB2761" i="1" s="1"/>
  <c r="P2762" i="1"/>
  <c r="AB2762" i="1" s="1"/>
  <c r="Z2764" i="1"/>
  <c r="AB2764" i="1" s="1"/>
  <c r="AB2766" i="1"/>
  <c r="AB2772" i="1"/>
  <c r="M2775" i="1"/>
  <c r="AB2775" i="1" s="1"/>
  <c r="V2776" i="1"/>
  <c r="AB2776" i="1" s="1"/>
  <c r="S2777" i="1"/>
  <c r="AB2777" i="1" s="1"/>
  <c r="P2778" i="1"/>
  <c r="AB2778" i="1" s="1"/>
  <c r="Z2780" i="1"/>
  <c r="AB2780" i="1" s="1"/>
  <c r="AB2782" i="1"/>
  <c r="AB2788" i="1"/>
  <c r="M2791" i="1"/>
  <c r="AB2791" i="1" s="1"/>
  <c r="V2792" i="1"/>
  <c r="AB2792" i="1" s="1"/>
  <c r="S2793" i="1"/>
  <c r="AB2793" i="1" s="1"/>
  <c r="P2794" i="1"/>
  <c r="AB2794" i="1" s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227" i="1"/>
  <c r="AB3259" i="1"/>
  <c r="Z3220" i="1"/>
  <c r="AB3220" i="1" s="1"/>
  <c r="AB3222" i="1"/>
  <c r="M3223" i="1"/>
  <c r="AB3223" i="1" s="1"/>
  <c r="S3225" i="1"/>
  <c r="AB3225" i="1" s="1"/>
  <c r="P3230" i="1"/>
  <c r="V3232" i="1"/>
  <c r="AB3232" i="1" s="1"/>
  <c r="Z3236" i="1"/>
  <c r="AB3236" i="1" s="1"/>
  <c r="AB3238" i="1"/>
  <c r="M3239" i="1"/>
  <c r="AB3239" i="1" s="1"/>
  <c r="S3241" i="1"/>
  <c r="AB3241" i="1" s="1"/>
  <c r="P3246" i="1"/>
  <c r="V3248" i="1"/>
  <c r="AB3248" i="1" s="1"/>
  <c r="Z3252" i="1"/>
  <c r="AB3252" i="1" s="1"/>
  <c r="AB3254" i="1"/>
  <c r="M3255" i="1"/>
  <c r="AB3255" i="1" s="1"/>
  <c r="S3257" i="1"/>
  <c r="AB3257" i="1" s="1"/>
  <c r="P3262" i="1"/>
  <c r="V3264" i="1"/>
  <c r="AB3264" i="1" s="1"/>
  <c r="Z3268" i="1"/>
  <c r="AB3268" i="1" s="1"/>
  <c r="AB3270" i="1"/>
  <c r="M3271" i="1"/>
  <c r="M3272" i="1"/>
  <c r="AB3272" i="1" s="1"/>
  <c r="V3273" i="1"/>
  <c r="AB3273" i="1" s="1"/>
  <c r="S3278" i="1"/>
  <c r="AB3278" i="1" s="1"/>
  <c r="AB3279" i="1"/>
  <c r="P3283" i="1"/>
  <c r="Z3285" i="1"/>
  <c r="AB3285" i="1" s="1"/>
  <c r="M3288" i="1"/>
  <c r="AB3288" i="1" s="1"/>
  <c r="V3289" i="1"/>
  <c r="AB3289" i="1" s="1"/>
  <c r="AB3294" i="1"/>
  <c r="S3294" i="1"/>
  <c r="AB3295" i="1"/>
  <c r="P3299" i="1"/>
  <c r="AB3303" i="1"/>
  <c r="AB3310" i="1"/>
  <c r="AB3312" i="1"/>
  <c r="AB3319" i="1"/>
  <c r="AB3326" i="1"/>
  <c r="AB3328" i="1"/>
  <c r="AB3335" i="1"/>
  <c r="AB3226" i="1"/>
  <c r="AB3242" i="1"/>
  <c r="AB3258" i="1"/>
  <c r="AB3271" i="1"/>
  <c r="AB3275" i="1"/>
  <c r="AB3291" i="1"/>
  <c r="AB3230" i="1"/>
  <c r="AB3246" i="1"/>
  <c r="AB3262" i="1"/>
  <c r="AB3286" i="1"/>
  <c r="AB3287" i="1"/>
  <c r="AB3302" i="1"/>
  <c r="AB3304" i="1"/>
  <c r="AB3311" i="1"/>
  <c r="AB3318" i="1"/>
  <c r="AB3320" i="1"/>
  <c r="AB3327" i="1"/>
  <c r="AB3334" i="1"/>
  <c r="AB3336" i="1"/>
  <c r="AB3724" i="1"/>
  <c r="AB3218" i="1"/>
  <c r="AB3234" i="1"/>
  <c r="AB3250" i="1"/>
  <c r="AB3266" i="1"/>
  <c r="AB3282" i="1"/>
  <c r="AB3283" i="1"/>
  <c r="AB3298" i="1"/>
  <c r="AB3299" i="1"/>
  <c r="AB3306" i="1"/>
  <c r="AB3308" i="1"/>
  <c r="AB3315" i="1"/>
  <c r="AB3322" i="1"/>
  <c r="AB3324" i="1"/>
  <c r="AB3331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1" i="1"/>
  <c r="Z3717" i="1"/>
  <c r="AB3717" i="1" s="1"/>
  <c r="AB3719" i="1"/>
  <c r="M3720" i="1"/>
  <c r="AB3720" i="1" s="1"/>
  <c r="S3722" i="1"/>
  <c r="AB3722" i="1" s="1"/>
  <c r="AB3749" i="1"/>
  <c r="AB3758" i="1"/>
  <c r="AB3774" i="1"/>
  <c r="AB3790" i="1"/>
  <c r="AB3723" i="1"/>
  <c r="AB3730" i="1"/>
  <c r="AB3738" i="1"/>
  <c r="AB3746" i="1"/>
  <c r="AB3750" i="1"/>
  <c r="AB3762" i="1"/>
  <c r="AB3778" i="1"/>
  <c r="AB3804" i="1"/>
  <c r="AB3811" i="1"/>
  <c r="AB3813" i="1"/>
  <c r="AB3820" i="1"/>
  <c r="AB3827" i="1"/>
  <c r="AB3829" i="1"/>
  <c r="AB3836" i="1"/>
  <c r="AB4059" i="1"/>
  <c r="AB4075" i="1"/>
  <c r="V3725" i="1"/>
  <c r="AB3725" i="1" s="1"/>
  <c r="AB3729" i="1"/>
  <c r="AB3737" i="1"/>
  <c r="AB3745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2" i="1"/>
  <c r="AB3807" i="1"/>
  <c r="AB3809" i="1"/>
  <c r="AB3814" i="1"/>
  <c r="AB3816" i="1"/>
  <c r="AB3823" i="1"/>
  <c r="AB3825" i="1"/>
  <c r="AB3830" i="1"/>
  <c r="AB3832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P3727" i="1"/>
  <c r="AB3727" i="1" s="1"/>
  <c r="P3731" i="1"/>
  <c r="AB3731" i="1" s="1"/>
  <c r="M3732" i="1"/>
  <c r="AB3732" i="1" s="1"/>
  <c r="V3733" i="1"/>
  <c r="AB3733" i="1" s="1"/>
  <c r="S3734" i="1"/>
  <c r="AB3734" i="1" s="1"/>
  <c r="AB3735" i="1"/>
  <c r="P3739" i="1"/>
  <c r="AB3739" i="1" s="1"/>
  <c r="M3740" i="1"/>
  <c r="AB3740" i="1" s="1"/>
  <c r="V3741" i="1"/>
  <c r="AB3741" i="1" s="1"/>
  <c r="S3742" i="1"/>
  <c r="AB3742" i="1" s="1"/>
  <c r="AB3743" i="1"/>
  <c r="P3747" i="1"/>
  <c r="AB3747" i="1" s="1"/>
  <c r="M3748" i="1"/>
  <c r="AB3748" i="1" s="1"/>
  <c r="AB3803" i="1"/>
  <c r="AB3805" i="1"/>
  <c r="AB3810" i="1"/>
  <c r="AB3812" i="1"/>
  <c r="AB3819" i="1"/>
  <c r="AB3821" i="1"/>
  <c r="AB3826" i="1"/>
  <c r="AB3828" i="1"/>
  <c r="AB3835" i="1"/>
  <c r="AB3837" i="1"/>
  <c r="AB4067" i="1"/>
  <c r="AB4083" i="1"/>
  <c r="AB3904" i="1"/>
  <c r="AB3908" i="1"/>
  <c r="AB3912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8" i="1"/>
  <c r="AB3992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1" i="1"/>
  <c r="P4054" i="1"/>
  <c r="M4055" i="1"/>
  <c r="AB4055" i="1" s="1"/>
  <c r="V4056" i="1"/>
  <c r="S4057" i="1"/>
  <c r="AB4057" i="1" s="1"/>
  <c r="AB4058" i="1"/>
  <c r="P4062" i="1"/>
  <c r="M4063" i="1"/>
  <c r="AB4063" i="1" s="1"/>
  <c r="V4064" i="1"/>
  <c r="S4065" i="1"/>
  <c r="AB4065" i="1" s="1"/>
  <c r="AB4066" i="1"/>
  <c r="P4070" i="1"/>
  <c r="M4071" i="1"/>
  <c r="AB4071" i="1" s="1"/>
  <c r="V4072" i="1"/>
  <c r="S4073" i="1"/>
  <c r="AB4073" i="1" s="1"/>
  <c r="AB4074" i="1"/>
  <c r="P4078" i="1"/>
  <c r="M4079" i="1"/>
  <c r="AB4079" i="1" s="1"/>
  <c r="V4080" i="1"/>
  <c r="S4081" i="1"/>
  <c r="AB4081" i="1" s="1"/>
  <c r="AB4082" i="1"/>
  <c r="P4086" i="1"/>
  <c r="M4087" i="1"/>
  <c r="AB4087" i="1" s="1"/>
  <c r="V4088" i="1"/>
  <c r="S4089" i="1"/>
  <c r="AB4089" i="1" s="1"/>
  <c r="AB4090" i="1"/>
  <c r="AB4095" i="1"/>
  <c r="AB4099" i="1"/>
  <c r="AB4103" i="1"/>
  <c r="AB4107" i="1"/>
  <c r="AB4111" i="1"/>
  <c r="AB4115" i="1"/>
  <c r="AB4119" i="1"/>
  <c r="AB4121" i="1"/>
  <c r="AB4126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85" i="1"/>
  <c r="AB4190" i="1"/>
  <c r="AB4192" i="1"/>
  <c r="AB4206" i="1"/>
  <c r="AB4208" i="1"/>
  <c r="AB4050" i="1"/>
  <c r="AB4056" i="1"/>
  <c r="AB4064" i="1"/>
  <c r="AB4072" i="1"/>
  <c r="AB4080" i="1"/>
  <c r="AB4088" i="1"/>
  <c r="AB4054" i="1"/>
  <c r="AB4062" i="1"/>
  <c r="AB4070" i="1"/>
  <c r="AB4078" i="1"/>
  <c r="AB4086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7" i="1"/>
  <c r="AB4129" i="1"/>
  <c r="AB4134" i="1"/>
  <c r="AB4136" i="1"/>
  <c r="AB4143" i="1"/>
  <c r="AB4145" i="1"/>
  <c r="AB4150" i="1"/>
  <c r="AB4152" i="1"/>
  <c r="AB4159" i="1"/>
  <c r="AB4161" i="1"/>
  <c r="AB4166" i="1"/>
  <c r="AB4168" i="1"/>
  <c r="AB4175" i="1"/>
  <c r="AB4177" i="1"/>
  <c r="AB4182" i="1"/>
  <c r="AB4184" i="1"/>
  <c r="AB4191" i="1"/>
  <c r="AB4193" i="1"/>
  <c r="AB4198" i="1"/>
  <c r="AB4214" i="1"/>
  <c r="AB4052" i="1"/>
  <c r="AB4060" i="1"/>
  <c r="AB4068" i="1"/>
  <c r="AB4076" i="1"/>
  <c r="AB4084" i="1"/>
  <c r="AB4092" i="1"/>
  <c r="AB4125" i="1"/>
  <c r="AB4130" i="1"/>
  <c r="AB4132" i="1"/>
  <c r="AB4141" i="1"/>
  <c r="AB4146" i="1"/>
  <c r="AB4148" i="1"/>
  <c r="AB4157" i="1"/>
  <c r="AB4162" i="1"/>
  <c r="AB4164" i="1"/>
  <c r="AB4173" i="1"/>
  <c r="AB4178" i="1"/>
  <c r="AB4180" i="1"/>
  <c r="AB4189" i="1"/>
  <c r="AB4194" i="1"/>
  <c r="AB4196" i="1"/>
  <c r="AB4230" i="1"/>
  <c r="P4201" i="1"/>
  <c r="V4203" i="1"/>
  <c r="AB4203" i="1" s="1"/>
  <c r="Z4207" i="1"/>
  <c r="AB4207" i="1" s="1"/>
  <c r="M4210" i="1"/>
  <c r="AB4210" i="1" s="1"/>
  <c r="S4212" i="1"/>
  <c r="AB4212" i="1" s="1"/>
  <c r="P4217" i="1"/>
  <c r="V4219" i="1"/>
  <c r="AB4219" i="1" s="1"/>
  <c r="Z4223" i="1"/>
  <c r="AB4223" i="1" s="1"/>
  <c r="M4226" i="1"/>
  <c r="AB4226" i="1" s="1"/>
  <c r="S4228" i="1"/>
  <c r="AB4228" i="1" s="1"/>
  <c r="S4237" i="1"/>
  <c r="AB4237" i="1" s="1"/>
  <c r="AB4238" i="1"/>
  <c r="P4242" i="1"/>
  <c r="Z4244" i="1"/>
  <c r="AB4244" i="1" s="1"/>
  <c r="M4247" i="1"/>
  <c r="AB4247" i="1" s="1"/>
  <c r="V4248" i="1"/>
  <c r="AB4248" i="1" s="1"/>
  <c r="AB4253" i="1"/>
  <c r="S4253" i="1"/>
  <c r="AB4254" i="1"/>
  <c r="AB4261" i="1"/>
  <c r="AB4263" i="1"/>
  <c r="AB4399" i="1"/>
  <c r="AB4403" i="1"/>
  <c r="AB4406" i="1"/>
  <c r="AB4410" i="1"/>
  <c r="AB4411" i="1"/>
  <c r="AB4213" i="1"/>
  <c r="AB4229" i="1"/>
  <c r="Z4199" i="1"/>
  <c r="AB4199" i="1" s="1"/>
  <c r="AB4201" i="1"/>
  <c r="M4202" i="1"/>
  <c r="AB4202" i="1" s="1"/>
  <c r="S4204" i="1"/>
  <c r="AB4204" i="1" s="1"/>
  <c r="P4209" i="1"/>
  <c r="AB4209" i="1" s="1"/>
  <c r="V4211" i="1"/>
  <c r="AB4211" i="1" s="1"/>
  <c r="Z4215" i="1"/>
  <c r="AB4215" i="1" s="1"/>
  <c r="AB4217" i="1"/>
  <c r="M4218" i="1"/>
  <c r="AB4218" i="1" s="1"/>
  <c r="S4220" i="1"/>
  <c r="AB4220" i="1" s="1"/>
  <c r="P4225" i="1"/>
  <c r="AB4225" i="1" s="1"/>
  <c r="V4227" i="1"/>
  <c r="AB4227" i="1" s="1"/>
  <c r="Z4231" i="1"/>
  <c r="AB4231" i="1" s="1"/>
  <c r="P4234" i="1"/>
  <c r="AB4234" i="1" s="1"/>
  <c r="Z4236" i="1"/>
  <c r="AB4236" i="1" s="1"/>
  <c r="M4239" i="1"/>
  <c r="AB4239" i="1" s="1"/>
  <c r="V4240" i="1"/>
  <c r="AB4240" i="1" s="1"/>
  <c r="AB4245" i="1"/>
  <c r="S4245" i="1"/>
  <c r="AB4246" i="1"/>
  <c r="P4250" i="1"/>
  <c r="AB4250" i="1" s="1"/>
  <c r="Z4252" i="1"/>
  <c r="AB4252" i="1" s="1"/>
  <c r="M4255" i="1"/>
  <c r="AB4255" i="1" s="1"/>
  <c r="AB4262" i="1"/>
  <c r="AB4401" i="1"/>
  <c r="AB4205" i="1"/>
  <c r="AB4221" i="1"/>
  <c r="AB4241" i="1"/>
  <c r="AB4242" i="1"/>
  <c r="AB4257" i="1"/>
  <c r="AB4259" i="1"/>
  <c r="AB4266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409" i="1"/>
  <c r="V4398" i="1"/>
  <c r="AB4398" i="1" s="1"/>
  <c r="Z4402" i="1"/>
  <c r="AB4402" i="1" s="1"/>
  <c r="AB4404" i="1"/>
  <c r="M4405" i="1"/>
  <c r="AB4405" i="1" s="1"/>
  <c r="S4407" i="1"/>
  <c r="AB4407" i="1" s="1"/>
  <c r="P4412" i="1"/>
  <c r="V4414" i="1"/>
  <c r="AB4414" i="1" s="1"/>
  <c r="V4415" i="1"/>
  <c r="AB4415" i="1" s="1"/>
  <c r="S4420" i="1"/>
  <c r="AB4420" i="1" s="1"/>
  <c r="AB4421" i="1"/>
  <c r="AB4573" i="1"/>
  <c r="AB4581" i="1"/>
  <c r="AB4396" i="1"/>
  <c r="AB4408" i="1"/>
  <c r="AB4417" i="1"/>
  <c r="AB4563" i="1"/>
  <c r="AB4565" i="1"/>
  <c r="AB4576" i="1"/>
  <c r="AB4578" i="1"/>
  <c r="AB4583" i="1"/>
  <c r="AB4587" i="1"/>
  <c r="AB4412" i="1"/>
  <c r="AB4422" i="1"/>
  <c r="AB4568" i="1"/>
  <c r="AB4570" i="1"/>
  <c r="AB4572" i="1"/>
  <c r="AB4574" i="1"/>
  <c r="AB4579" i="1"/>
  <c r="AB4400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6" i="1"/>
  <c r="AB4577" i="1"/>
  <c r="AB4580" i="1"/>
  <c r="P4584" i="1"/>
  <c r="V4586" i="1"/>
  <c r="AB4586" i="1" s="1"/>
  <c r="P4592" i="1"/>
  <c r="V4594" i="1"/>
  <c r="AB4594" i="1" s="1"/>
  <c r="AB4606" i="1"/>
  <c r="AB4620" i="1"/>
  <c r="AB4601" i="1"/>
  <c r="AB4603" i="1"/>
  <c r="AB4584" i="1"/>
  <c r="V4582" i="1"/>
  <c r="AB4582" i="1" s="1"/>
  <c r="Z4586" i="1"/>
  <c r="AB4588" i="1"/>
  <c r="M4589" i="1"/>
  <c r="AB4589" i="1" s="1"/>
  <c r="S4591" i="1"/>
  <c r="AB4591" i="1" s="1"/>
  <c r="AB4592" i="1"/>
  <c r="Z4594" i="1"/>
  <c r="AB4596" i="1"/>
  <c r="AB4600" i="1"/>
  <c r="AB4604" i="1"/>
  <c r="Z4607" i="1"/>
  <c r="AB4609" i="1"/>
  <c r="P4613" i="1"/>
  <c r="M4614" i="1"/>
  <c r="AB4614" i="1" s="1"/>
  <c r="V4615" i="1"/>
  <c r="S4616" i="1"/>
  <c r="AB4616" i="1" s="1"/>
  <c r="AB4617" i="1"/>
  <c r="P4621" i="1"/>
  <c r="M4622" i="1"/>
  <c r="AB4622" i="1" s="1"/>
  <c r="V4623" i="1"/>
  <c r="S4624" i="1"/>
  <c r="AB4624" i="1" s="1"/>
  <c r="AB4666" i="1"/>
  <c r="AB4668" i="1"/>
  <c r="AB4673" i="1"/>
  <c r="AB4675" i="1"/>
  <c r="AB4682" i="1"/>
  <c r="AB4684" i="1"/>
  <c r="AB4689" i="1"/>
  <c r="AB4691" i="1"/>
  <c r="AB4698" i="1"/>
  <c r="AB4700" i="1"/>
  <c r="AB4705" i="1"/>
  <c r="AB4707" i="1"/>
  <c r="AB4714" i="1"/>
  <c r="AB4716" i="1"/>
  <c r="AB4721" i="1"/>
  <c r="AB4723" i="1"/>
  <c r="P4605" i="1"/>
  <c r="V4607" i="1"/>
  <c r="AB4607" i="1" s="1"/>
  <c r="Z4611" i="1"/>
  <c r="AB4615" i="1"/>
  <c r="Z4619" i="1"/>
  <c r="AB4623" i="1"/>
  <c r="AB4626" i="1"/>
  <c r="AB4630" i="1"/>
  <c r="AB4634" i="1"/>
  <c r="AB4638" i="1"/>
  <c r="AB4642" i="1"/>
  <c r="AB4646" i="1"/>
  <c r="AB4650" i="1"/>
  <c r="AB4654" i="1"/>
  <c r="AB4658" i="1"/>
  <c r="AB4662" i="1"/>
  <c r="AB4664" i="1"/>
  <c r="AB4669" i="1"/>
  <c r="AB4671" i="1"/>
  <c r="AB4678" i="1"/>
  <c r="AB4680" i="1"/>
  <c r="AB4685" i="1"/>
  <c r="AB4687" i="1"/>
  <c r="AB4694" i="1"/>
  <c r="AB4696" i="1"/>
  <c r="AB4701" i="1"/>
  <c r="AB4703" i="1"/>
  <c r="AB4710" i="1"/>
  <c r="AB4717" i="1"/>
  <c r="AB4719" i="1"/>
  <c r="AB4613" i="1"/>
  <c r="AB4621" i="1"/>
  <c r="AB4667" i="1"/>
  <c r="AB4683" i="1"/>
  <c r="AB4699" i="1"/>
  <c r="AB4715" i="1"/>
  <c r="AB4605" i="1"/>
  <c r="AB4611" i="1"/>
  <c r="AB4619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77" i="1"/>
  <c r="AB4679" i="1"/>
  <c r="AB4693" i="1"/>
  <c r="AB4695" i="1"/>
  <c r="AB4709" i="1"/>
  <c r="AB4711" i="1"/>
  <c r="AB4728" i="1"/>
  <c r="AB4734" i="1"/>
  <c r="Z4725" i="1"/>
  <c r="AB4725" i="1" s="1"/>
  <c r="M4726" i="1"/>
  <c r="AB4726" i="1" s="1"/>
  <c r="Z4733" i="1"/>
  <c r="AB4736" i="1"/>
  <c r="AB4740" i="1"/>
  <c r="AB4744" i="1"/>
  <c r="AB4748" i="1"/>
  <c r="AB4752" i="1"/>
  <c r="AB4756" i="1"/>
  <c r="AB4760" i="1"/>
  <c r="AB4764" i="1"/>
  <c r="AB4766" i="1"/>
  <c r="AB4771" i="1"/>
  <c r="AB4773" i="1"/>
  <c r="AB4780" i="1"/>
  <c r="AB4782" i="1"/>
  <c r="AB4787" i="1"/>
  <c r="AB4789" i="1"/>
  <c r="AB4794" i="1"/>
  <c r="AB4796" i="1"/>
  <c r="AB4727" i="1"/>
  <c r="AB4735" i="1"/>
  <c r="P4729" i="1"/>
  <c r="AB4729" i="1" s="1"/>
  <c r="M4730" i="1"/>
  <c r="AB4730" i="1" s="1"/>
  <c r="AB4733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72" i="1"/>
  <c r="AB4774" i="1"/>
  <c r="AB4779" i="1"/>
  <c r="AB4781" i="1"/>
  <c r="AB4788" i="1"/>
  <c r="AB4790" i="1"/>
  <c r="AB4731" i="1"/>
  <c r="AB4770" i="1"/>
  <c r="AB4775" i="1"/>
  <c r="AB4777" i="1"/>
  <c r="AB4786" i="1"/>
  <c r="V4791" i="1"/>
  <c r="AB4791" i="1" s="1"/>
  <c r="Z4795" i="1"/>
  <c r="AB4795" i="1" s="1"/>
  <c r="M4798" i="1"/>
  <c r="AB4798" i="1" s="1"/>
  <c r="Z4800" i="1"/>
  <c r="AB4800" i="1" s="1"/>
  <c r="M4803" i="1"/>
  <c r="AB4803" i="1" s="1"/>
  <c r="V4804" i="1"/>
  <c r="AB4804" i="1" s="1"/>
  <c r="AB4809" i="1"/>
  <c r="S4809" i="1"/>
  <c r="AB4810" i="1"/>
  <c r="P4814" i="1"/>
  <c r="Z4816" i="1"/>
  <c r="AB4816" i="1" s="1"/>
  <c r="M4819" i="1"/>
  <c r="AB4819" i="1" s="1"/>
  <c r="V4820" i="1"/>
  <c r="AB4820" i="1" s="1"/>
  <c r="AB4825" i="1"/>
  <c r="AB4827" i="1"/>
  <c r="AB4834" i="1"/>
  <c r="AB4841" i="1"/>
  <c r="AB4843" i="1"/>
  <c r="AB4850" i="1"/>
  <c r="AB4857" i="1"/>
  <c r="AB4859" i="1"/>
  <c r="AB4861" i="1"/>
  <c r="AB4863" i="1"/>
  <c r="AB4865" i="1"/>
  <c r="AB4867" i="1"/>
  <c r="AB4885" i="1"/>
  <c r="S4792" i="1"/>
  <c r="AB4792" i="1" s="1"/>
  <c r="P4797" i="1"/>
  <c r="AB4797" i="1" s="1"/>
  <c r="S4801" i="1"/>
  <c r="AB4801" i="1" s="1"/>
  <c r="AB4802" i="1"/>
  <c r="P4806" i="1"/>
  <c r="AB4806" i="1" s="1"/>
  <c r="Z4808" i="1"/>
  <c r="AB4808" i="1" s="1"/>
  <c r="M4811" i="1"/>
  <c r="AB4811" i="1" s="1"/>
  <c r="V4812" i="1"/>
  <c r="AB4812" i="1" s="1"/>
  <c r="S4817" i="1"/>
  <c r="AB4817" i="1" s="1"/>
  <c r="AB4818" i="1"/>
  <c r="P4822" i="1"/>
  <c r="AB4822" i="1" s="1"/>
  <c r="AB4826" i="1"/>
  <c r="AB4833" i="1"/>
  <c r="AB4835" i="1"/>
  <c r="AB4842" i="1"/>
  <c r="AB4849" i="1"/>
  <c r="AB4851" i="1"/>
  <c r="AB4858" i="1"/>
  <c r="AB4862" i="1"/>
  <c r="AB4866" i="1"/>
  <c r="AB4793" i="1"/>
  <c r="AB4813" i="1"/>
  <c r="AB4814" i="1"/>
  <c r="M4823" i="1"/>
  <c r="AB4823" i="1" s="1"/>
  <c r="V4824" i="1"/>
  <c r="AB4824" i="1" s="1"/>
  <c r="AB4830" i="1"/>
  <c r="AB4837" i="1"/>
  <c r="AB4839" i="1"/>
  <c r="AB4846" i="1"/>
  <c r="AB4853" i="1"/>
  <c r="AB4855" i="1"/>
  <c r="AB4870" i="1"/>
  <c r="AB4874" i="1"/>
  <c r="AB4878" i="1"/>
  <c r="P4882" i="1"/>
  <c r="M4884" i="1"/>
  <c r="AB4884" i="1" s="1"/>
  <c r="AB4890" i="1"/>
  <c r="AB4892" i="1"/>
  <c r="AB4899" i="1"/>
  <c r="AB4921" i="1"/>
  <c r="AB4923" i="1"/>
  <c r="AB4882" i="1"/>
  <c r="AB4891" i="1"/>
  <c r="AB4898" i="1"/>
  <c r="AB4900" i="1"/>
  <c r="AB4922" i="1"/>
  <c r="AB4924" i="1"/>
  <c r="P4883" i="1"/>
  <c r="AB4883" i="1" s="1"/>
  <c r="AB4886" i="1"/>
  <c r="AB4888" i="1"/>
  <c r="AB4895" i="1"/>
  <c r="AB4902" i="1"/>
  <c r="AB4904" i="1"/>
  <c r="AB4906" i="1"/>
  <c r="AB4908" i="1"/>
  <c r="AB4910" i="1"/>
  <c r="AB4912" i="1"/>
  <c r="AB4914" i="1"/>
  <c r="AB4916" i="1"/>
  <c r="AB4918" i="1"/>
  <c r="AB4920" i="1"/>
  <c r="Z4926" i="1"/>
  <c r="V4930" i="1"/>
  <c r="AB4931" i="1"/>
  <c r="AB4935" i="1"/>
  <c r="AB4939" i="1"/>
  <c r="AB4941" i="1"/>
  <c r="AB4946" i="1"/>
  <c r="AB4948" i="1"/>
  <c r="AB4950" i="1"/>
  <c r="AB4952" i="1"/>
  <c r="V4926" i="1"/>
  <c r="AB4926" i="1" s="1"/>
  <c r="S4927" i="1"/>
  <c r="AB4927" i="1" s="1"/>
  <c r="AB4928" i="1"/>
  <c r="AB4942" i="1"/>
  <c r="AB4944" i="1"/>
  <c r="AB4930" i="1"/>
  <c r="AB4943" i="1"/>
  <c r="AB4959" i="1"/>
  <c r="AB4966" i="1"/>
  <c r="AB4968" i="1"/>
  <c r="AB4970" i="1"/>
  <c r="AB4972" i="1"/>
  <c r="AB4976" i="1"/>
  <c r="AB4980" i="1"/>
  <c r="AB4982" i="1"/>
  <c r="AB4984" i="1"/>
  <c r="AB4986" i="1"/>
  <c r="AB4988" i="1"/>
  <c r="AB4990" i="1"/>
  <c r="AB4992" i="1"/>
  <c r="AB4994" i="1"/>
  <c r="AB4996" i="1"/>
  <c r="AB5000" i="1"/>
  <c r="AB5002" i="1"/>
  <c r="AB4960" i="1"/>
  <c r="Z4954" i="1"/>
  <c r="AB4954" i="1" s="1"/>
  <c r="M4955" i="1"/>
  <c r="AB4955" i="1" s="1"/>
  <c r="V4956" i="1"/>
  <c r="S4957" i="1"/>
  <c r="AB4957" i="1" s="1"/>
  <c r="AB4958" i="1"/>
  <c r="P4962" i="1"/>
  <c r="AB4962" i="1" s="1"/>
  <c r="M4963" i="1"/>
  <c r="AB4963" i="1" s="1"/>
  <c r="AB4967" i="1"/>
  <c r="AB4971" i="1"/>
  <c r="V4974" i="1"/>
  <c r="AB4974" i="1" s="1"/>
  <c r="AB4975" i="1"/>
  <c r="V4978" i="1"/>
  <c r="AB4978" i="1" s="1"/>
  <c r="AB4979" i="1"/>
  <c r="AB4983" i="1"/>
  <c r="AB4987" i="1"/>
  <c r="AB4991" i="1"/>
  <c r="AB4995" i="1"/>
  <c r="AB4999" i="1"/>
  <c r="AB4956" i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<sst xmlns="http://schemas.openxmlformats.org/spreadsheetml/2006/main" count="33" uniqueCount="20">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</sst>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TAUTEC/Desktop/COVID%20052021%20PCF%202021%20-%20BASE%20ULTI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JOÃO MURILO (COVID-19)</v>
          </cell>
          <cell r="E12" t="str">
            <v>ANDRE JOSE DA SILVA</v>
          </cell>
          <cell r="F12" t="str">
            <v>1 - Médico</v>
          </cell>
          <cell r="G12" t="str">
            <v>225125</v>
          </cell>
          <cell r="H12">
            <v>44317</v>
          </cell>
          <cell r="J12">
            <v>1559.0856000000001</v>
          </cell>
          <cell r="L12">
            <v>38.479159621087966</v>
          </cell>
          <cell r="M12">
            <v>1.8187983664144363</v>
          </cell>
          <cell r="O12">
            <v>4.054266904043816</v>
          </cell>
          <cell r="P12">
            <v>0.81349890570536609</v>
          </cell>
        </row>
        <row r="13">
          <cell r="C13" t="str">
            <v>HOSPITAL JOÃO MURILO (COVID-19)</v>
          </cell>
          <cell r="E13" t="str">
            <v>CAROLINE SPEROTO</v>
          </cell>
          <cell r="F13" t="str">
            <v>1 - Médico</v>
          </cell>
          <cell r="G13" t="str">
            <v>225125</v>
          </cell>
          <cell r="H13">
            <v>44317</v>
          </cell>
          <cell r="J13">
            <v>677.96479999999997</v>
          </cell>
          <cell r="L13">
            <v>18.048734000300168</v>
          </cell>
          <cell r="M13">
            <v>0.85311135271270999</v>
          </cell>
          <cell r="O13">
            <v>1.9016627607741499</v>
          </cell>
          <cell r="P13">
            <v>0.38157344139513938</v>
          </cell>
        </row>
        <row r="14">
          <cell r="C14" t="str">
            <v>HOSPITAL JOÃO MURILO (COVID-19)</v>
          </cell>
          <cell r="E14" t="str">
            <v>DAYANA ARAUJO STEINMULLER</v>
          </cell>
          <cell r="F14" t="str">
            <v>1 - Médico</v>
          </cell>
          <cell r="G14" t="str">
            <v>225125</v>
          </cell>
          <cell r="H14">
            <v>44317</v>
          </cell>
          <cell r="J14">
            <v>1640.7248000000002</v>
          </cell>
          <cell r="L14">
            <v>44.941299218811501</v>
          </cell>
          <cell r="M14">
            <v>1.8307129451458108</v>
          </cell>
          <cell r="O14">
            <v>4.7351351703560418</v>
          </cell>
          <cell r="P14">
            <v>0.95011684494909154</v>
          </cell>
        </row>
        <row r="15">
          <cell r="C15" t="str">
            <v>HOSPITAL JOÃO MURILO (COVID-19)</v>
          </cell>
          <cell r="E15" t="str">
            <v>HENRIQUE LIMA MUNIZ</v>
          </cell>
          <cell r="F15" t="str">
            <v>1 - Médico</v>
          </cell>
          <cell r="G15" t="str">
            <v>225125</v>
          </cell>
          <cell r="H15">
            <v>44317</v>
          </cell>
          <cell r="J15">
            <v>1378.9992000000002</v>
          </cell>
          <cell r="L15">
            <v>35.161986471320191</v>
          </cell>
          <cell r="M15">
            <v>1.6620052044711331</v>
          </cell>
          <cell r="O15">
            <v>3.7047606921483802</v>
          </cell>
          <cell r="P15">
            <v>0.74336960054527046</v>
          </cell>
        </row>
        <row r="16">
          <cell r="C16" t="str">
            <v>HOSPITAL JOÃO MURILO (COVID-19)</v>
          </cell>
          <cell r="E16" t="str">
            <v>ISIS DE MOURA SENA</v>
          </cell>
          <cell r="F16" t="str">
            <v>1 - Médico</v>
          </cell>
          <cell r="G16" t="str">
            <v>225125</v>
          </cell>
          <cell r="H16">
            <v>44317</v>
          </cell>
          <cell r="J16">
            <v>1164.2095999999999</v>
          </cell>
          <cell r="L16">
            <v>44.85407928426006</v>
          </cell>
          <cell r="M16">
            <v>2.1201223449933857</v>
          </cell>
          <cell r="O16">
            <v>4.7259454453852552</v>
          </cell>
          <cell r="P16">
            <v>0.94827290339704151</v>
          </cell>
        </row>
        <row r="17">
          <cell r="C17" t="str">
            <v>HOSPITAL JOÃO MURILO (COVID-19)</v>
          </cell>
          <cell r="E17" t="str">
            <v>RAYANE LETICIA MATOS DA SILVA</v>
          </cell>
          <cell r="F17" t="str">
            <v>1 - Médico</v>
          </cell>
          <cell r="G17" t="str">
            <v>225125</v>
          </cell>
          <cell r="H17">
            <v>44317</v>
          </cell>
          <cell r="J17">
            <v>1655.1784</v>
          </cell>
          <cell r="L17">
            <v>41.031419342633392</v>
          </cell>
          <cell r="M17">
            <v>1.9394362872506328</v>
          </cell>
          <cell r="O17">
            <v>4.3231797966714103</v>
          </cell>
          <cell r="P17">
            <v>0.86745695757028307</v>
          </cell>
        </row>
        <row r="18">
          <cell r="C18" t="str">
            <v>HOSPITAL JOÃO MURILO (COVID-19)</v>
          </cell>
          <cell r="E18" t="str">
            <v>RICHARDSON BEZERRA DE LIMA</v>
          </cell>
          <cell r="F18" t="str">
            <v>1 - Médico</v>
          </cell>
          <cell r="G18" t="str">
            <v>225125</v>
          </cell>
          <cell r="H18">
            <v>44317</v>
          </cell>
          <cell r="J18">
            <v>279.56479999999999</v>
          </cell>
          <cell r="L18">
            <v>24.046000243637337</v>
          </cell>
          <cell r="M18">
            <v>1.1365847485390628</v>
          </cell>
          <cell r="O18">
            <v>2.5335507303798019</v>
          </cell>
          <cell r="P18">
            <v>0.50836336025565354</v>
          </cell>
        </row>
        <row r="19">
          <cell r="C19" t="str">
            <v>HOSPITAL JOÃO MURILO (COVID-19)</v>
          </cell>
          <cell r="E19" t="str">
            <v>BRENO CESAR GOMES MOURA E SILVA</v>
          </cell>
          <cell r="F19" t="str">
            <v>1 - Médico</v>
          </cell>
          <cell r="G19" t="str">
            <v>225125</v>
          </cell>
          <cell r="H19">
            <v>44317</v>
          </cell>
          <cell r="J19">
            <v>1515.9712</v>
          </cell>
          <cell r="L19">
            <v>58.18</v>
          </cell>
          <cell r="M19">
            <v>2.75</v>
          </cell>
          <cell r="O19">
            <v>6.13</v>
          </cell>
          <cell r="P19">
            <v>1.23</v>
          </cell>
        </row>
        <row r="20">
          <cell r="C20" t="str">
            <v>HOSPITAL JOÃO MURILO (COVID-19)</v>
          </cell>
          <cell r="E20" t="str">
            <v>CAIO ALVES GOMES</v>
          </cell>
          <cell r="F20" t="str">
            <v>1 - Médico</v>
          </cell>
          <cell r="G20" t="str">
            <v>225125</v>
          </cell>
          <cell r="H20">
            <v>44317</v>
          </cell>
          <cell r="J20">
            <v>569.47680000000003</v>
          </cell>
          <cell r="L20">
            <v>58.18</v>
          </cell>
          <cell r="M20">
            <v>2.75</v>
          </cell>
          <cell r="O20">
            <v>6.13</v>
          </cell>
          <cell r="P20">
            <v>1.23</v>
          </cell>
        </row>
        <row r="21">
          <cell r="C21" t="str">
            <v>HOSPITAL JOÃO MURILO (COVID-19)</v>
          </cell>
          <cell r="E21" t="str">
            <v>FELIPE JOSE CORDEIRO DE QUEIROZ MARQUES</v>
          </cell>
          <cell r="F21" t="str">
            <v>1 - Médico</v>
          </cell>
          <cell r="G21" t="str">
            <v>225125</v>
          </cell>
          <cell r="H21">
            <v>44317</v>
          </cell>
          <cell r="J21">
            <v>1269.2144000000001</v>
          </cell>
          <cell r="L21">
            <v>58.18</v>
          </cell>
          <cell r="M21">
            <v>2.75</v>
          </cell>
          <cell r="O21">
            <v>6.13</v>
          </cell>
          <cell r="P21">
            <v>1.23</v>
          </cell>
        </row>
        <row r="22">
          <cell r="C22" t="str">
            <v>HOSPITAL JOÃO MURILO (COVID-19)</v>
          </cell>
          <cell r="E22" t="str">
            <v>JOAO BATISTA DE SALES FILHO</v>
          </cell>
          <cell r="F22" t="str">
            <v>1 - Médico</v>
          </cell>
          <cell r="G22" t="str">
            <v>225125</v>
          </cell>
          <cell r="H22">
            <v>44317</v>
          </cell>
          <cell r="J22">
            <v>1937.8944000000001</v>
          </cell>
          <cell r="L22">
            <v>58.18</v>
          </cell>
          <cell r="M22">
            <v>2.75</v>
          </cell>
          <cell r="O22">
            <v>6.13</v>
          </cell>
          <cell r="P22">
            <v>1.23</v>
          </cell>
        </row>
        <row r="23">
          <cell r="C23" t="str">
            <v>HOSPITAL JOÃO MURILO (COVID-19)</v>
          </cell>
          <cell r="E23" t="str">
            <v>LAZARO LUIS SOUZA</v>
          </cell>
          <cell r="F23" t="str">
            <v>1 - Médico</v>
          </cell>
          <cell r="G23" t="str">
            <v>225125</v>
          </cell>
          <cell r="H23">
            <v>44317</v>
          </cell>
          <cell r="J23">
            <v>1312.8807999999999</v>
          </cell>
          <cell r="L23">
            <v>58.18</v>
          </cell>
          <cell r="M23">
            <v>2.65</v>
          </cell>
          <cell r="O23">
            <v>6.13</v>
          </cell>
          <cell r="P23">
            <v>1.23</v>
          </cell>
        </row>
        <row r="24">
          <cell r="C24" t="str">
            <v>HOSPITAL JOÃO MURILO (COVID-19)</v>
          </cell>
          <cell r="E24" t="str">
            <v>MARIA ANGELICA SAMPAIO HERCULANO</v>
          </cell>
          <cell r="F24" t="str">
            <v>1 - Médico</v>
          </cell>
          <cell r="G24" t="str">
            <v>225125</v>
          </cell>
          <cell r="H24">
            <v>44317</v>
          </cell>
          <cell r="J24">
            <v>316.48240000000004</v>
          </cell>
          <cell r="L24">
            <v>58.18</v>
          </cell>
          <cell r="M24">
            <v>2.4700000000000002</v>
          </cell>
          <cell r="O24">
            <v>6.13</v>
          </cell>
          <cell r="P24">
            <v>1.23</v>
          </cell>
        </row>
        <row r="25">
          <cell r="C25" t="str">
            <v>HOSPITAL JOÃO MURILO (COVID-19)</v>
          </cell>
          <cell r="E25" t="str">
            <v>MAURICIO VON CZEKUS DRUBI</v>
          </cell>
          <cell r="F25" t="str">
            <v>1 - Médico</v>
          </cell>
          <cell r="G25" t="str">
            <v>225125</v>
          </cell>
          <cell r="H25">
            <v>44317</v>
          </cell>
          <cell r="J25">
            <v>1059.3352</v>
          </cell>
          <cell r="L25">
            <v>58.18</v>
          </cell>
          <cell r="M25">
            <v>2.75</v>
          </cell>
          <cell r="O25">
            <v>6.13</v>
          </cell>
          <cell r="P25">
            <v>1.23</v>
          </cell>
        </row>
        <row r="26">
          <cell r="C26" t="str">
            <v>HOSPITAL JOÃO MURILO (COVID-19)</v>
          </cell>
          <cell r="E26" t="str">
            <v>AMANDA KATLIN ARAUJO SANTOS</v>
          </cell>
          <cell r="F26" t="str">
            <v>2 - Outros Profissionais da Saúde</v>
          </cell>
          <cell r="G26" t="str">
            <v>223505</v>
          </cell>
          <cell r="H26">
            <v>44317</v>
          </cell>
          <cell r="J26">
            <v>269.39359999999999</v>
          </cell>
          <cell r="L26">
            <v>58.18</v>
          </cell>
          <cell r="M26">
            <v>2.66</v>
          </cell>
          <cell r="O26">
            <v>1.68</v>
          </cell>
        </row>
        <row r="27">
          <cell r="C27" t="str">
            <v>HOSPITAL JOÃO MURILO (COVID-19)</v>
          </cell>
          <cell r="E27" t="str">
            <v>ANDRE FILIPE SILVESTRE DA SILVA</v>
          </cell>
          <cell r="F27" t="str">
            <v>2 - Outros Profissionais da Saúde</v>
          </cell>
          <cell r="G27" t="str">
            <v>515110</v>
          </cell>
          <cell r="H27">
            <v>44317</v>
          </cell>
          <cell r="J27">
            <v>159.01760000000002</v>
          </cell>
          <cell r="L27">
            <v>58.18</v>
          </cell>
          <cell r="M27">
            <v>22</v>
          </cell>
          <cell r="O27">
            <v>2.0099999999999998</v>
          </cell>
        </row>
        <row r="28">
          <cell r="C28" t="str">
            <v>HOSPITAL JOÃO MURILO (COVID-19)</v>
          </cell>
          <cell r="E28" t="str">
            <v>CAMILA RAFAELA DOS SANTOS SILVA QUEIROZ</v>
          </cell>
          <cell r="F28" t="str">
            <v>2 - Outros Profissionais da Saúde</v>
          </cell>
          <cell r="G28" t="str">
            <v>223710</v>
          </cell>
          <cell r="H28">
            <v>44317</v>
          </cell>
          <cell r="J28">
            <v>292.67840000000001</v>
          </cell>
          <cell r="O28">
            <v>2.0099999999999998</v>
          </cell>
        </row>
        <row r="29">
          <cell r="C29" t="str">
            <v>HOSPITAL JOÃO MURILO (COVID-19)</v>
          </cell>
          <cell r="E29" t="str">
            <v>CLEIDE MARIA DIAS DA SILVA</v>
          </cell>
          <cell r="F29" t="str">
            <v>2 - Outros Profissionais da Saúde</v>
          </cell>
          <cell r="G29" t="str">
            <v>324205</v>
          </cell>
          <cell r="H29">
            <v>44317</v>
          </cell>
          <cell r="J29">
            <v>223.03279999999998</v>
          </cell>
          <cell r="L29">
            <v>58.18</v>
          </cell>
          <cell r="M29">
            <v>31.77</v>
          </cell>
          <cell r="O29">
            <v>2.0099999999999998</v>
          </cell>
        </row>
        <row r="30">
          <cell r="C30" t="str">
            <v>HOSPITAL JOÃO MURILO (COVID-19)</v>
          </cell>
          <cell r="E30" t="str">
            <v>EDUARDO GONCALVES DA SILVA</v>
          </cell>
          <cell r="F30" t="str">
            <v>2 - Outros Profissionais da Saúde</v>
          </cell>
          <cell r="G30" t="str">
            <v>515110</v>
          </cell>
          <cell r="H30">
            <v>44317</v>
          </cell>
          <cell r="J30">
            <v>211.49200000000002</v>
          </cell>
          <cell r="O30">
            <v>2.0099999999999998</v>
          </cell>
        </row>
        <row r="31">
          <cell r="C31" t="str">
            <v>HOSPITAL JOÃO MURILO (COVID-19)</v>
          </cell>
          <cell r="E31" t="str">
            <v>ELIANE ROQUE DA COSTA LIMA</v>
          </cell>
          <cell r="F31" t="str">
            <v>2 - Outros Profissionais da Saúde</v>
          </cell>
          <cell r="G31" t="str">
            <v>322205</v>
          </cell>
          <cell r="H31">
            <v>44317</v>
          </cell>
          <cell r="J31">
            <v>179.01759999999999</v>
          </cell>
          <cell r="L31">
            <v>58.18</v>
          </cell>
          <cell r="M31">
            <v>22</v>
          </cell>
          <cell r="O31">
            <v>2.0099999999999998</v>
          </cell>
          <cell r="R31">
            <v>256</v>
          </cell>
          <cell r="S31">
            <v>66</v>
          </cell>
        </row>
        <row r="32">
          <cell r="C32" t="str">
            <v>HOSPITAL JOÃO MURILO (COVID-19)</v>
          </cell>
          <cell r="E32" t="str">
            <v>ELLINARY SILVA DE AMORIM</v>
          </cell>
          <cell r="F32" t="str">
            <v>2 - Outros Profissionais da Saúde</v>
          </cell>
          <cell r="G32" t="str">
            <v>322205</v>
          </cell>
          <cell r="H32">
            <v>44317</v>
          </cell>
          <cell r="J32">
            <v>206.268</v>
          </cell>
          <cell r="O32">
            <v>2.0099999999999998</v>
          </cell>
          <cell r="U32">
            <v>66.11</v>
          </cell>
          <cell r="X32" t="str">
            <v>AUX CRECHE</v>
          </cell>
        </row>
        <row r="33">
          <cell r="C33" t="str">
            <v>HOSPITAL JOÃO MURILO (COVID-19)</v>
          </cell>
          <cell r="E33" t="str">
            <v>GIVALDO JOSE DOS SANTOS</v>
          </cell>
          <cell r="F33" t="str">
            <v>2 - Outros Profissionais da Saúde</v>
          </cell>
          <cell r="G33" t="str">
            <v>251520</v>
          </cell>
          <cell r="H33">
            <v>44317</v>
          </cell>
          <cell r="J33">
            <v>243.39439999999999</v>
          </cell>
          <cell r="L33">
            <v>58.18</v>
          </cell>
          <cell r="M33">
            <v>39.1</v>
          </cell>
          <cell r="O33">
            <v>2.0099999999999998</v>
          </cell>
        </row>
        <row r="34">
          <cell r="C34" t="str">
            <v>HOSPITAL JOÃO MURILO (COVID-19)</v>
          </cell>
          <cell r="E34" t="str">
            <v>JEANE DE OLIVEIRA PAIVA</v>
          </cell>
          <cell r="F34" t="str">
            <v>2 - Outros Profissionais da Saúde</v>
          </cell>
          <cell r="G34" t="str">
            <v>515215</v>
          </cell>
          <cell r="H34">
            <v>44317</v>
          </cell>
          <cell r="J34">
            <v>151.04</v>
          </cell>
          <cell r="L34">
            <v>58.18</v>
          </cell>
          <cell r="M34">
            <v>22</v>
          </cell>
          <cell r="O34">
            <v>2.0099999999999998</v>
          </cell>
        </row>
        <row r="35">
          <cell r="C35" t="str">
            <v>HOSPITAL JOÃO MURILO (COVID-19)</v>
          </cell>
          <cell r="E35" t="str">
            <v>KARLA PATRICIA FRAGOSO V DA SILVA</v>
          </cell>
          <cell r="F35" t="str">
            <v>2 - Outros Profissionais da Saúde</v>
          </cell>
          <cell r="G35" t="str">
            <v>223505</v>
          </cell>
          <cell r="H35">
            <v>44317</v>
          </cell>
          <cell r="J35">
            <v>362.99680000000001</v>
          </cell>
          <cell r="L35">
            <v>58.18</v>
          </cell>
          <cell r="M35">
            <v>2.12</v>
          </cell>
          <cell r="O35">
            <v>1.68</v>
          </cell>
        </row>
        <row r="36">
          <cell r="C36" t="str">
            <v>HOSPITAL JOÃO MURILO (COVID-19)</v>
          </cell>
          <cell r="E36" t="str">
            <v>LINDACY DE ANDRADE LEMOS</v>
          </cell>
          <cell r="F36" t="str">
            <v>2 - Outros Profissionais da Saúde</v>
          </cell>
          <cell r="G36" t="str">
            <v>322205</v>
          </cell>
          <cell r="H36">
            <v>44317</v>
          </cell>
          <cell r="J36">
            <v>149.29600000000002</v>
          </cell>
          <cell r="L36">
            <v>58.18</v>
          </cell>
          <cell r="M36">
            <v>22</v>
          </cell>
          <cell r="O36">
            <v>2.0099999999999998</v>
          </cell>
          <cell r="R36">
            <v>448</v>
          </cell>
          <cell r="S36">
            <v>99</v>
          </cell>
        </row>
        <row r="37">
          <cell r="C37" t="str">
            <v>HOSPITAL JOÃO MURILO (COVID-19)</v>
          </cell>
          <cell r="E37" t="str">
            <v>MARIA JACQUELINE SANTOS OLIVEIRA</v>
          </cell>
          <cell r="F37" t="str">
            <v>2 - Outros Profissionais da Saúde</v>
          </cell>
          <cell r="G37" t="str">
            <v>322205</v>
          </cell>
          <cell r="H37">
            <v>44317</v>
          </cell>
          <cell r="J37">
            <v>196.15599999999998</v>
          </cell>
          <cell r="O37">
            <v>2.0099999999999998</v>
          </cell>
        </row>
        <row r="38">
          <cell r="C38" t="str">
            <v>HOSPITAL JOÃO MURILO (COVID-19)</v>
          </cell>
          <cell r="E38" t="str">
            <v>MARIA JOSE FERREIRA DA SILVA</v>
          </cell>
          <cell r="F38" t="str">
            <v>2 - Outros Profissionais da Saúde</v>
          </cell>
          <cell r="G38" t="str">
            <v>322205</v>
          </cell>
          <cell r="H38">
            <v>44317</v>
          </cell>
          <cell r="J38">
            <v>167.8176</v>
          </cell>
          <cell r="L38">
            <v>58.18</v>
          </cell>
          <cell r="M38">
            <v>22</v>
          </cell>
          <cell r="O38">
            <v>2.0099999999999998</v>
          </cell>
          <cell r="U38">
            <v>66.11</v>
          </cell>
          <cell r="X38" t="str">
            <v>AUX CRECHE</v>
          </cell>
        </row>
        <row r="39">
          <cell r="C39" t="str">
            <v>HOSPITAL JOÃO MURILO (COVID-19)</v>
          </cell>
          <cell r="E39" t="str">
            <v>MARIA LUCIA CAMPOS TAVARES</v>
          </cell>
          <cell r="F39" t="str">
            <v>2 - Outros Profissionais da Saúde</v>
          </cell>
          <cell r="G39" t="str">
            <v>251520</v>
          </cell>
          <cell r="H39">
            <v>44317</v>
          </cell>
          <cell r="J39">
            <v>184.44640000000001</v>
          </cell>
          <cell r="L39">
            <v>58.18</v>
          </cell>
          <cell r="M39">
            <v>33.880000000000003</v>
          </cell>
          <cell r="O39">
            <v>2.0099999999999998</v>
          </cell>
        </row>
        <row r="40">
          <cell r="C40" t="str">
            <v>HOSPITAL JOÃO MURILO (COVID-19)</v>
          </cell>
          <cell r="E40" t="str">
            <v>MARINES JOANA GOMES</v>
          </cell>
          <cell r="F40" t="str">
            <v>2 - Outros Profissionais da Saúde</v>
          </cell>
          <cell r="G40" t="str">
            <v>322205</v>
          </cell>
          <cell r="H40">
            <v>44317</v>
          </cell>
          <cell r="J40">
            <v>188.1712</v>
          </cell>
          <cell r="L40">
            <v>58.18</v>
          </cell>
          <cell r="M40">
            <v>22</v>
          </cell>
          <cell r="O40">
            <v>2.0099999999999998</v>
          </cell>
        </row>
        <row r="41">
          <cell r="C41" t="str">
            <v>HOSPITAL JOÃO MURILO (COVID-19)</v>
          </cell>
          <cell r="E41" t="str">
            <v>ROSIMERI MARIANO DE SOUZA SILVA</v>
          </cell>
          <cell r="F41" t="str">
            <v>2 - Outros Profissionais da Saúde</v>
          </cell>
          <cell r="G41" t="str">
            <v>322205</v>
          </cell>
          <cell r="H41">
            <v>44317</v>
          </cell>
          <cell r="J41">
            <v>185.04320000000001</v>
          </cell>
          <cell r="L41">
            <v>58.18</v>
          </cell>
          <cell r="M41">
            <v>22</v>
          </cell>
          <cell r="O41">
            <v>2.0099999999999998</v>
          </cell>
          <cell r="U41">
            <v>66.11</v>
          </cell>
          <cell r="X41" t="str">
            <v>AUX CRECHE</v>
          </cell>
        </row>
        <row r="42">
          <cell r="C42" t="str">
            <v>HOSPITAL JOÃO MURILO (COVID-19)</v>
          </cell>
          <cell r="E42" t="str">
            <v>SANDRA DA SILVA RIBEIRO</v>
          </cell>
          <cell r="F42" t="str">
            <v>2 - Outros Profissionais da Saúde</v>
          </cell>
          <cell r="G42" t="str">
            <v>322205</v>
          </cell>
          <cell r="H42">
            <v>44317</v>
          </cell>
          <cell r="J42">
            <v>192.5104</v>
          </cell>
          <cell r="L42">
            <v>58.18</v>
          </cell>
          <cell r="M42">
            <v>17.600000000000001</v>
          </cell>
          <cell r="O42">
            <v>2.0099999999999998</v>
          </cell>
        </row>
        <row r="43">
          <cell r="C43" t="str">
            <v>HOSPITAL JOÃO MURILO (COVID-19)</v>
          </cell>
          <cell r="E43" t="str">
            <v>SEVERINO RAMOS DOMINGOS DE ARAUJO</v>
          </cell>
          <cell r="F43" t="str">
            <v>2 - Outros Profissionais da Saúde</v>
          </cell>
          <cell r="G43" t="str">
            <v>223505</v>
          </cell>
          <cell r="H43">
            <v>44317</v>
          </cell>
          <cell r="J43">
            <v>346.07279999999997</v>
          </cell>
          <cell r="L43">
            <v>58.18</v>
          </cell>
          <cell r="M43">
            <v>3.75</v>
          </cell>
          <cell r="O43">
            <v>1.68</v>
          </cell>
        </row>
        <row r="44">
          <cell r="C44" t="str">
            <v>HOSPITAL JOÃO MURILO (COVID-19)</v>
          </cell>
          <cell r="E44" t="str">
            <v>SHIRLEIA LOIDE DA SILVA SOARES</v>
          </cell>
          <cell r="F44" t="str">
            <v>2 - Outros Profissionais da Saúde</v>
          </cell>
          <cell r="G44" t="str">
            <v>515215</v>
          </cell>
          <cell r="H44">
            <v>44317</v>
          </cell>
          <cell r="J44">
            <v>165.05919999999998</v>
          </cell>
          <cell r="L44">
            <v>58.18</v>
          </cell>
          <cell r="M44">
            <v>14.67</v>
          </cell>
          <cell r="O44">
            <v>2.0099999999999998</v>
          </cell>
        </row>
        <row r="45">
          <cell r="C45" t="str">
            <v>HOSPITAL JOÃO MURILO (COVID-19)</v>
          </cell>
          <cell r="E45" t="str">
            <v>SILVANNUSI DIONISIO LINS</v>
          </cell>
          <cell r="F45" t="str">
            <v>2 - Outros Profissionais da Saúde</v>
          </cell>
          <cell r="G45" t="str">
            <v>515215</v>
          </cell>
          <cell r="H45">
            <v>44317</v>
          </cell>
          <cell r="J45">
            <v>151.93600000000001</v>
          </cell>
          <cell r="L45">
            <v>58.18</v>
          </cell>
          <cell r="M45">
            <v>16.87</v>
          </cell>
          <cell r="O45">
            <v>2.0099999999999998</v>
          </cell>
        </row>
        <row r="46">
          <cell r="C46" t="str">
            <v>HOSPITAL JOÃO MURILO (COVID-19)</v>
          </cell>
          <cell r="E46" t="str">
            <v>SUZI RENATA DOS SANTOS</v>
          </cell>
          <cell r="F46" t="str">
            <v>2 - Outros Profissionais da Saúde</v>
          </cell>
          <cell r="G46" t="str">
            <v>322205</v>
          </cell>
          <cell r="H46">
            <v>44317</v>
          </cell>
          <cell r="J46">
            <v>159.184</v>
          </cell>
          <cell r="L46">
            <v>58.18</v>
          </cell>
          <cell r="M46">
            <v>22</v>
          </cell>
          <cell r="O46">
            <v>2.0099999999999998</v>
          </cell>
        </row>
        <row r="47">
          <cell r="C47" t="str">
            <v>HOSPITAL JOÃO MURILO (COVID-19)</v>
          </cell>
          <cell r="E47" t="str">
            <v>VALDILENE ISIDIO DOS SANTOS</v>
          </cell>
          <cell r="F47" t="str">
            <v>2 - Outros Profissionais da Saúde</v>
          </cell>
          <cell r="G47" t="str">
            <v>322205</v>
          </cell>
          <cell r="H47">
            <v>44317</v>
          </cell>
          <cell r="J47">
            <v>155.33360000000002</v>
          </cell>
          <cell r="L47">
            <v>58.18</v>
          </cell>
          <cell r="M47">
            <v>22</v>
          </cell>
          <cell r="O47">
            <v>2.0099999999999998</v>
          </cell>
          <cell r="R47">
            <v>334.17</v>
          </cell>
          <cell r="S47">
            <v>66</v>
          </cell>
        </row>
        <row r="48">
          <cell r="C48" t="str">
            <v>HOSPITAL JOÃO MURILO (COVID-19)</v>
          </cell>
          <cell r="E48" t="str">
            <v>VERONICA PEREIRA DE SANTANA</v>
          </cell>
          <cell r="F48" t="str">
            <v>2 - Outros Profissionais da Saúde</v>
          </cell>
          <cell r="G48" t="str">
            <v>322205</v>
          </cell>
          <cell r="H48">
            <v>44317</v>
          </cell>
          <cell r="J48">
            <v>178.56960000000001</v>
          </cell>
          <cell r="L48">
            <v>58.18</v>
          </cell>
          <cell r="M48">
            <v>22</v>
          </cell>
          <cell r="O48">
            <v>2.0099999999999998</v>
          </cell>
        </row>
        <row r="49">
          <cell r="C49" t="str">
            <v>HOSPITAL JOÃO MURILO (COVID-19)</v>
          </cell>
          <cell r="E49" t="str">
            <v>ALAN MANOEL GONÇALVES DA SILVA</v>
          </cell>
          <cell r="F49" t="str">
            <v>2 - Outros Profissionais da Saúde</v>
          </cell>
          <cell r="G49" t="str">
            <v>322205</v>
          </cell>
          <cell r="H49">
            <v>44317</v>
          </cell>
          <cell r="J49">
            <v>172.0728</v>
          </cell>
          <cell r="L49">
            <v>58.18</v>
          </cell>
          <cell r="M49">
            <v>22</v>
          </cell>
          <cell r="O49">
            <v>2.0099999999999998</v>
          </cell>
        </row>
        <row r="50">
          <cell r="C50" t="str">
            <v>HOSPITAL JOÃO MURILO (COVID-19)</v>
          </cell>
          <cell r="E50" t="str">
            <v>ALUSKA VALESKA DE SOUZA MORAES</v>
          </cell>
          <cell r="F50" t="str">
            <v>2 - Outros Profissionais da Saúde</v>
          </cell>
          <cell r="G50" t="str">
            <v>223505</v>
          </cell>
          <cell r="H50">
            <v>44317</v>
          </cell>
          <cell r="J50">
            <v>238.80560000000003</v>
          </cell>
          <cell r="L50">
            <v>58.18</v>
          </cell>
          <cell r="M50">
            <v>2.57</v>
          </cell>
          <cell r="O50">
            <v>1.68</v>
          </cell>
        </row>
        <row r="51">
          <cell r="C51" t="str">
            <v>HOSPITAL JOÃO MURILO (COVID-19)</v>
          </cell>
          <cell r="E51" t="str">
            <v>ANA MARIA DE OLIVEIRA ALEXANDRE</v>
          </cell>
          <cell r="F51" t="str">
            <v>2 - Outros Profissionais da Saúde</v>
          </cell>
          <cell r="G51" t="str">
            <v>322205</v>
          </cell>
          <cell r="H51">
            <v>44317</v>
          </cell>
          <cell r="J51">
            <v>174.99040000000002</v>
          </cell>
          <cell r="L51">
            <v>58.18</v>
          </cell>
          <cell r="M51">
            <v>22</v>
          </cell>
          <cell r="O51">
            <v>2.0099999999999998</v>
          </cell>
          <cell r="U51">
            <v>66.12</v>
          </cell>
          <cell r="X51" t="str">
            <v>AUX CRECHE</v>
          </cell>
        </row>
        <row r="52">
          <cell r="C52" t="str">
            <v>HOSPITAL JOÃO MURILO (COVID-19)</v>
          </cell>
          <cell r="E52" t="str">
            <v>ANA MARIA PEREIRA DE ARAUJO</v>
          </cell>
          <cell r="F52" t="str">
            <v>2 - Outros Profissionais da Saúde</v>
          </cell>
          <cell r="G52" t="str">
            <v>322205</v>
          </cell>
          <cell r="H52">
            <v>44317</v>
          </cell>
          <cell r="J52">
            <v>173.58799999999999</v>
          </cell>
          <cell r="L52">
            <v>58.18</v>
          </cell>
          <cell r="M52">
            <v>22</v>
          </cell>
          <cell r="O52">
            <v>2.0099999999999998</v>
          </cell>
          <cell r="U52">
            <v>66.11</v>
          </cell>
          <cell r="X52" t="str">
            <v>AUX CRECHE</v>
          </cell>
        </row>
        <row r="53">
          <cell r="C53" t="str">
            <v>HOSPITAL JOÃO MURILO (COVID-19)</v>
          </cell>
          <cell r="E53" t="str">
            <v>ANA PAULA RODRIGUES SILVA</v>
          </cell>
          <cell r="F53" t="str">
            <v>2 - Outros Profissionais da Saúde</v>
          </cell>
          <cell r="G53" t="str">
            <v>322205</v>
          </cell>
          <cell r="H53">
            <v>44317</v>
          </cell>
          <cell r="J53">
            <v>159.4616</v>
          </cell>
          <cell r="L53">
            <v>58.18</v>
          </cell>
          <cell r="M53">
            <v>22</v>
          </cell>
          <cell r="O53">
            <v>2.0099999999999998</v>
          </cell>
          <cell r="U53">
            <v>66.11</v>
          </cell>
          <cell r="X53" t="str">
            <v>AUX CRECHE</v>
          </cell>
        </row>
        <row r="54">
          <cell r="C54" t="str">
            <v>HOSPITAL JOÃO MURILO (COVID-19)</v>
          </cell>
          <cell r="E54" t="str">
            <v>ANNY CRISTINA DE ARAUJO B MEDEIROS</v>
          </cell>
          <cell r="F54" t="str">
            <v>2 - Outros Profissionais da Saúde</v>
          </cell>
          <cell r="G54" t="str">
            <v>322205</v>
          </cell>
          <cell r="H54">
            <v>44317</v>
          </cell>
          <cell r="J54">
            <v>188.51840000000001</v>
          </cell>
          <cell r="L54">
            <v>58.18</v>
          </cell>
          <cell r="M54">
            <v>22</v>
          </cell>
          <cell r="O54">
            <v>2.0099999999999998</v>
          </cell>
        </row>
        <row r="55">
          <cell r="C55" t="str">
            <v>HOSPITAL JOÃO MURILO (COVID-19)</v>
          </cell>
          <cell r="E55" t="str">
            <v>ANYELLE MAYARA DA SILVA OLIVEIRA FARIAS</v>
          </cell>
          <cell r="F55" t="str">
            <v>2 - Outros Profissionais da Saúde</v>
          </cell>
          <cell r="G55" t="str">
            <v>322205</v>
          </cell>
          <cell r="H55">
            <v>44317</v>
          </cell>
          <cell r="J55">
            <v>189.84</v>
          </cell>
          <cell r="L55">
            <v>58.18</v>
          </cell>
          <cell r="M55">
            <v>22</v>
          </cell>
          <cell r="O55">
            <v>2.0099999999999998</v>
          </cell>
          <cell r="U55">
            <v>132.22</v>
          </cell>
          <cell r="X55" t="str">
            <v>AUX CRECHE</v>
          </cell>
        </row>
        <row r="56">
          <cell r="C56" t="str">
            <v>HOSPITAL JOÃO MURILO (COVID-19)</v>
          </cell>
          <cell r="E56" t="str">
            <v>ARNALDO DE PONTES TAVARES</v>
          </cell>
          <cell r="F56" t="str">
            <v>2 - Outros Profissionais da Saúde</v>
          </cell>
          <cell r="G56" t="str">
            <v>223505</v>
          </cell>
          <cell r="H56">
            <v>44317</v>
          </cell>
          <cell r="J56">
            <v>292.07760000000002</v>
          </cell>
          <cell r="L56">
            <v>58.18</v>
          </cell>
          <cell r="M56">
            <v>2.66</v>
          </cell>
          <cell r="O56">
            <v>1.68</v>
          </cell>
        </row>
        <row r="57">
          <cell r="C57" t="str">
            <v>HOSPITAL JOÃO MURILO (COVID-19)</v>
          </cell>
          <cell r="E57" t="str">
            <v>BRUNO RAFAEL SOARES DE MELO</v>
          </cell>
          <cell r="F57" t="str">
            <v>2 - Outros Profissionais da Saúde</v>
          </cell>
          <cell r="G57" t="str">
            <v>223505</v>
          </cell>
          <cell r="H57">
            <v>44317</v>
          </cell>
          <cell r="J57">
            <v>154.91920000000002</v>
          </cell>
          <cell r="L57">
            <v>58.18</v>
          </cell>
          <cell r="M57">
            <v>1.5</v>
          </cell>
          <cell r="O57">
            <v>1.68</v>
          </cell>
        </row>
        <row r="58">
          <cell r="C58" t="str">
            <v>HOSPITAL JOÃO MURILO (COVID-19)</v>
          </cell>
          <cell r="E58" t="str">
            <v>CARLA DEBORA DE BARROS SILVA</v>
          </cell>
          <cell r="F58" t="str">
            <v>2 - Outros Profissionais da Saúde</v>
          </cell>
          <cell r="G58" t="str">
            <v>322205</v>
          </cell>
          <cell r="H58">
            <v>44317</v>
          </cell>
          <cell r="J58">
            <v>159.4616</v>
          </cell>
          <cell r="L58">
            <v>58.18</v>
          </cell>
          <cell r="M58">
            <v>22</v>
          </cell>
          <cell r="O58">
            <v>2.0099999999999998</v>
          </cell>
          <cell r="U58">
            <v>132.22</v>
          </cell>
          <cell r="X58" t="str">
            <v>AUX CRECHE</v>
          </cell>
        </row>
        <row r="59">
          <cell r="C59" t="str">
            <v>HOSPITAL JOÃO MURILO (COVID-19)</v>
          </cell>
          <cell r="E59" t="str">
            <v>CLAUDIA BARBOSA DA SILVA</v>
          </cell>
          <cell r="F59" t="str">
            <v>2 - Outros Profissionais da Saúde</v>
          </cell>
          <cell r="G59" t="str">
            <v>322205</v>
          </cell>
          <cell r="H59">
            <v>44317</v>
          </cell>
          <cell r="J59">
            <v>145.12559999999999</v>
          </cell>
          <cell r="L59">
            <v>58.18</v>
          </cell>
          <cell r="M59">
            <v>22</v>
          </cell>
          <cell r="O59">
            <v>2.0099999999999998</v>
          </cell>
        </row>
        <row r="60">
          <cell r="C60" t="str">
            <v>HOSPITAL JOÃO MURILO (COVID-19)</v>
          </cell>
          <cell r="E60" t="str">
            <v>CLAUDIA PATRICIA DA SILVA</v>
          </cell>
          <cell r="F60" t="str">
            <v>2 - Outros Profissionais da Saúde</v>
          </cell>
          <cell r="G60" t="str">
            <v>322205</v>
          </cell>
          <cell r="H60">
            <v>44317</v>
          </cell>
          <cell r="J60">
            <v>206.2912</v>
          </cell>
          <cell r="L60">
            <v>58.18</v>
          </cell>
          <cell r="M60">
            <v>22</v>
          </cell>
          <cell r="O60">
            <v>2.0099999999999998</v>
          </cell>
          <cell r="R60">
            <v>377.37</v>
          </cell>
          <cell r="S60">
            <v>66</v>
          </cell>
        </row>
        <row r="61">
          <cell r="C61" t="str">
            <v>HOSPITAL JOÃO MURILO (COVID-19)</v>
          </cell>
          <cell r="E61" t="str">
            <v>CLEYBISON DA SILVA FARIAS</v>
          </cell>
          <cell r="F61" t="str">
            <v>2 - Outros Profissionais da Saúde</v>
          </cell>
          <cell r="G61" t="str">
            <v>322205</v>
          </cell>
          <cell r="H61">
            <v>44317</v>
          </cell>
          <cell r="J61">
            <v>173.58799999999999</v>
          </cell>
          <cell r="L61">
            <v>58.18</v>
          </cell>
          <cell r="M61">
            <v>22</v>
          </cell>
          <cell r="O61">
            <v>2.0099999999999998</v>
          </cell>
        </row>
        <row r="62">
          <cell r="C62" t="str">
            <v>HOSPITAL JOÃO MURILO (COVID-19)</v>
          </cell>
          <cell r="E62" t="str">
            <v>DANIELA KELLE MIRANDA GUEDES DA SILVA</v>
          </cell>
          <cell r="F62" t="str">
            <v>2 - Outros Profissionais da Saúde</v>
          </cell>
          <cell r="G62" t="str">
            <v>322205</v>
          </cell>
          <cell r="H62">
            <v>44317</v>
          </cell>
          <cell r="J62">
            <v>174.48400000000001</v>
          </cell>
          <cell r="L62">
            <v>58.18</v>
          </cell>
          <cell r="M62">
            <v>22</v>
          </cell>
          <cell r="O62">
            <v>2.0099999999999998</v>
          </cell>
          <cell r="U62">
            <v>66.11</v>
          </cell>
          <cell r="X62" t="str">
            <v>AUX CRECHE</v>
          </cell>
        </row>
        <row r="63">
          <cell r="C63" t="str">
            <v>HOSPITAL JOÃO MURILO (COVID-19)</v>
          </cell>
          <cell r="E63" t="str">
            <v>DEBORA DE CASSIA DOS SANTOS</v>
          </cell>
          <cell r="F63" t="str">
            <v>2 - Outros Profissionais da Saúde</v>
          </cell>
          <cell r="G63" t="str">
            <v>322205</v>
          </cell>
          <cell r="H63">
            <v>44317</v>
          </cell>
          <cell r="J63">
            <v>149.41920000000002</v>
          </cell>
          <cell r="L63">
            <v>58.18</v>
          </cell>
          <cell r="M63">
            <v>11.73</v>
          </cell>
          <cell r="O63">
            <v>2.0099999999999998</v>
          </cell>
        </row>
        <row r="64">
          <cell r="C64" t="str">
            <v>HOSPITAL JOÃO MURILO (COVID-19)</v>
          </cell>
          <cell r="E64" t="str">
            <v>DEBORAH ALINE COSTA E SILVA LIMA</v>
          </cell>
          <cell r="F64" t="str">
            <v>2 - Outros Profissionais da Saúde</v>
          </cell>
          <cell r="G64" t="str">
            <v>223710</v>
          </cell>
          <cell r="H64">
            <v>44317</v>
          </cell>
          <cell r="J64">
            <v>326.03200000000004</v>
          </cell>
          <cell r="O64">
            <v>2.0099999999999998</v>
          </cell>
        </row>
        <row r="65">
          <cell r="C65" t="str">
            <v>HOSPITAL JOÃO MURILO (COVID-19)</v>
          </cell>
          <cell r="E65" t="str">
            <v>DEIVID DAMIAO DE LIRA</v>
          </cell>
          <cell r="F65" t="str">
            <v>2 - Outros Profissionais da Saúde</v>
          </cell>
          <cell r="G65" t="str">
            <v>322205</v>
          </cell>
          <cell r="H65">
            <v>44317</v>
          </cell>
          <cell r="J65">
            <v>171.0864</v>
          </cell>
          <cell r="L65">
            <v>58.18</v>
          </cell>
          <cell r="M65">
            <v>22</v>
          </cell>
          <cell r="O65">
            <v>2.0099999999999998</v>
          </cell>
          <cell r="R65">
            <v>224</v>
          </cell>
          <cell r="S65">
            <v>66</v>
          </cell>
        </row>
        <row r="66">
          <cell r="C66" t="str">
            <v>HOSPITAL JOÃO MURILO (COVID-19)</v>
          </cell>
          <cell r="E66" t="str">
            <v>ELIANE CORREIA DA ROCHA E SILVA</v>
          </cell>
          <cell r="F66" t="str">
            <v>2 - Outros Profissionais da Saúde</v>
          </cell>
          <cell r="G66" t="str">
            <v>322205</v>
          </cell>
          <cell r="H66">
            <v>44317</v>
          </cell>
          <cell r="J66">
            <v>145.12559999999999</v>
          </cell>
          <cell r="L66">
            <v>58.18</v>
          </cell>
          <cell r="M66">
            <v>22</v>
          </cell>
          <cell r="O66">
            <v>2.0099999999999998</v>
          </cell>
        </row>
        <row r="67">
          <cell r="C67" t="str">
            <v>HOSPITAL JOÃO MURILO (COVID-19)</v>
          </cell>
          <cell r="E67" t="str">
            <v>FERNANDA ISABELLE NUNES TAVARES SANTANA FRANCA</v>
          </cell>
          <cell r="F67" t="str">
            <v>2 - Outros Profissionais da Saúde</v>
          </cell>
          <cell r="G67" t="str">
            <v>223505</v>
          </cell>
          <cell r="H67">
            <v>44317</v>
          </cell>
          <cell r="J67">
            <v>488.26160000000004</v>
          </cell>
          <cell r="L67">
            <v>58.18</v>
          </cell>
          <cell r="M67">
            <v>3.75</v>
          </cell>
          <cell r="O67">
            <v>1.68</v>
          </cell>
          <cell r="U67">
            <v>103.28</v>
          </cell>
          <cell r="X67" t="str">
            <v>AUX CRECHE</v>
          </cell>
        </row>
        <row r="68">
          <cell r="C68" t="str">
            <v>HOSPITAL JOÃO MURILO (COVID-19)</v>
          </cell>
          <cell r="E68" t="str">
            <v>GESSICA QUEIROZ DA SILVA</v>
          </cell>
          <cell r="F68" t="str">
            <v>2 - Outros Profissionais da Saúde</v>
          </cell>
          <cell r="G68" t="str">
            <v>223505</v>
          </cell>
          <cell r="H68">
            <v>44317</v>
          </cell>
          <cell r="J68">
            <v>287.99759999999998</v>
          </cell>
          <cell r="L68">
            <v>58.18</v>
          </cell>
          <cell r="M68">
            <v>2.66</v>
          </cell>
          <cell r="O68">
            <v>1.68</v>
          </cell>
        </row>
        <row r="69">
          <cell r="C69" t="str">
            <v>HOSPITAL JOÃO MURILO (COVID-19)</v>
          </cell>
          <cell r="E69" t="str">
            <v>GILMAR RAMOS DA SILVA</v>
          </cell>
          <cell r="F69" t="str">
            <v>2 - Outros Profissionais da Saúde</v>
          </cell>
          <cell r="G69" t="str">
            <v>223505</v>
          </cell>
          <cell r="H69">
            <v>44317</v>
          </cell>
          <cell r="J69">
            <v>348.49040000000002</v>
          </cell>
          <cell r="L69">
            <v>58.18</v>
          </cell>
          <cell r="M69">
            <v>2.66</v>
          </cell>
          <cell r="O69">
            <v>1.68</v>
          </cell>
        </row>
        <row r="70">
          <cell r="C70" t="str">
            <v>HOSPITAL JOÃO MURILO (COVID-19)</v>
          </cell>
          <cell r="E70" t="str">
            <v>GLEICIANE JUSSARA DE LIMA</v>
          </cell>
          <cell r="F70" t="str">
            <v>2 - Outros Profissionais da Saúde</v>
          </cell>
          <cell r="G70" t="str">
            <v>223605</v>
          </cell>
          <cell r="H70">
            <v>44317</v>
          </cell>
          <cell r="J70">
            <v>441</v>
          </cell>
          <cell r="L70">
            <v>58.18</v>
          </cell>
          <cell r="M70">
            <v>3.1</v>
          </cell>
          <cell r="O70">
            <v>1.68</v>
          </cell>
          <cell r="U70">
            <v>211.04</v>
          </cell>
          <cell r="X70" t="str">
            <v>AUX CRECHE</v>
          </cell>
        </row>
        <row r="71">
          <cell r="C71" t="str">
            <v>HOSPITAL JOÃO MURILO (COVID-19)</v>
          </cell>
          <cell r="E71" t="str">
            <v>HERON BATISTA DE ANDRADE</v>
          </cell>
          <cell r="F71" t="str">
            <v>2 - Outros Profissionais da Saúde</v>
          </cell>
          <cell r="G71" t="str">
            <v>223605</v>
          </cell>
          <cell r="H71">
            <v>44317</v>
          </cell>
          <cell r="J71">
            <v>315.5104</v>
          </cell>
          <cell r="L71">
            <v>58.18</v>
          </cell>
          <cell r="M71">
            <v>2.39</v>
          </cell>
          <cell r="O71">
            <v>1.68</v>
          </cell>
        </row>
        <row r="72">
          <cell r="C72" t="str">
            <v>HOSPITAL JOÃO MURILO (COVID-19)</v>
          </cell>
          <cell r="E72" t="str">
            <v>IMAXSUEL MOISES DA SILVA</v>
          </cell>
          <cell r="F72" t="str">
            <v>2 - Outros Profissionais da Saúde</v>
          </cell>
          <cell r="G72" t="str">
            <v>322205</v>
          </cell>
          <cell r="H72">
            <v>44317</v>
          </cell>
          <cell r="J72">
            <v>204.43360000000001</v>
          </cell>
          <cell r="L72">
            <v>58.18</v>
          </cell>
          <cell r="M72">
            <v>22</v>
          </cell>
          <cell r="O72">
            <v>2.0099999999999998</v>
          </cell>
        </row>
        <row r="73">
          <cell r="C73" t="str">
            <v>HOSPITAL JOÃO MURILO (COVID-19)</v>
          </cell>
          <cell r="E73" t="str">
            <v>ISA IRIS DE ANDRADE QUEIROZ SILVA</v>
          </cell>
          <cell r="F73" t="str">
            <v>2 - Outros Profissionais da Saúde</v>
          </cell>
          <cell r="G73" t="str">
            <v>223505</v>
          </cell>
          <cell r="H73">
            <v>44317</v>
          </cell>
          <cell r="J73">
            <v>487.23519999999996</v>
          </cell>
          <cell r="L73">
            <v>58.18</v>
          </cell>
          <cell r="M73">
            <v>3.75</v>
          </cell>
          <cell r="O73">
            <v>1.68</v>
          </cell>
        </row>
        <row r="74">
          <cell r="C74" t="str">
            <v>HOSPITAL JOÃO MURILO (COVID-19)</v>
          </cell>
          <cell r="E74" t="str">
            <v>ISABELLE FERREIRA DA SILVA</v>
          </cell>
          <cell r="F74" t="str">
            <v>2 - Outros Profissionais da Saúde</v>
          </cell>
          <cell r="G74" t="str">
            <v>223605</v>
          </cell>
          <cell r="H74">
            <v>44317</v>
          </cell>
          <cell r="J74">
            <v>193.88800000000001</v>
          </cell>
          <cell r="L74">
            <v>58.18</v>
          </cell>
          <cell r="M74">
            <v>2.39</v>
          </cell>
          <cell r="O74">
            <v>1.68</v>
          </cell>
        </row>
        <row r="75">
          <cell r="C75" t="str">
            <v>HOSPITAL JOÃO MURILO (COVID-19)</v>
          </cell>
          <cell r="E75" t="str">
            <v>IVANILDO HENRIQUE DOS SANTOS</v>
          </cell>
          <cell r="F75" t="str">
            <v>2 - Outros Profissionais da Saúde</v>
          </cell>
          <cell r="G75" t="str">
            <v>322205</v>
          </cell>
          <cell r="H75">
            <v>44317</v>
          </cell>
          <cell r="J75">
            <v>219.49759999999998</v>
          </cell>
          <cell r="L75">
            <v>58.18</v>
          </cell>
          <cell r="M75">
            <v>22</v>
          </cell>
          <cell r="O75">
            <v>2.0099999999999998</v>
          </cell>
        </row>
        <row r="76">
          <cell r="C76" t="str">
            <v>HOSPITAL JOÃO MURILO (COVID-19)</v>
          </cell>
          <cell r="E76" t="str">
            <v>JANAINA DIAS DA SILVA</v>
          </cell>
          <cell r="F76" t="str">
            <v>2 - Outros Profissionais da Saúde</v>
          </cell>
          <cell r="G76" t="str">
            <v>322205</v>
          </cell>
          <cell r="H76">
            <v>44317</v>
          </cell>
          <cell r="J76">
            <v>149.41920000000002</v>
          </cell>
          <cell r="L76">
            <v>58.18</v>
          </cell>
          <cell r="M76">
            <v>22</v>
          </cell>
          <cell r="O76">
            <v>2.0099999999999998</v>
          </cell>
        </row>
        <row r="77">
          <cell r="C77" t="str">
            <v>HOSPITAL JOÃO MURILO (COVID-19)</v>
          </cell>
          <cell r="E77" t="str">
            <v>JEREMIAS DA SILVA DIAS</v>
          </cell>
          <cell r="F77" t="str">
            <v>2 - Outros Profissionais da Saúde</v>
          </cell>
          <cell r="G77" t="str">
            <v>322205</v>
          </cell>
          <cell r="H77">
            <v>44317</v>
          </cell>
          <cell r="J77">
            <v>174.34639999999999</v>
          </cell>
          <cell r="L77">
            <v>58.18</v>
          </cell>
          <cell r="M77">
            <v>22</v>
          </cell>
          <cell r="O77">
            <v>2.0099999999999998</v>
          </cell>
        </row>
        <row r="78">
          <cell r="C78" t="str">
            <v>HOSPITAL JOÃO MURILO (COVID-19)</v>
          </cell>
          <cell r="E78" t="str">
            <v>JESSICA NATACIA DE SANTANA SANTOS</v>
          </cell>
          <cell r="F78" t="str">
            <v>2 - Outros Profissionais da Saúde</v>
          </cell>
          <cell r="G78" t="str">
            <v>223605</v>
          </cell>
          <cell r="H78">
            <v>44317</v>
          </cell>
          <cell r="J78">
            <v>241.5</v>
          </cell>
          <cell r="L78">
            <v>58.18</v>
          </cell>
          <cell r="M78">
            <v>2.39</v>
          </cell>
          <cell r="O78">
            <v>1.68</v>
          </cell>
          <cell r="U78">
            <v>98.21</v>
          </cell>
          <cell r="X78" t="str">
            <v>AUX CRECHE</v>
          </cell>
        </row>
        <row r="79">
          <cell r="C79" t="str">
            <v>HOSPITAL JOÃO MURILO (COVID-19)</v>
          </cell>
          <cell r="E79" t="str">
            <v>JOSE ROMILDO RIBEIRO DE SENA</v>
          </cell>
          <cell r="F79" t="str">
            <v>2 - Outros Profissionais da Saúde</v>
          </cell>
          <cell r="G79" t="str">
            <v>223605</v>
          </cell>
          <cell r="H79">
            <v>44317</v>
          </cell>
          <cell r="J79">
            <v>193.88800000000001</v>
          </cell>
          <cell r="L79">
            <v>58.18</v>
          </cell>
          <cell r="M79">
            <v>2.39</v>
          </cell>
          <cell r="O79">
            <v>1.68</v>
          </cell>
        </row>
        <row r="80">
          <cell r="C80" t="str">
            <v>HOSPITAL JOÃO MURILO (COVID-19)</v>
          </cell>
          <cell r="E80" t="str">
            <v>JOSEANE MARIA DA SILVA</v>
          </cell>
          <cell r="F80" t="str">
            <v>2 - Outros Profissionais da Saúde</v>
          </cell>
          <cell r="G80" t="str">
            <v>515215</v>
          </cell>
          <cell r="H80">
            <v>44317</v>
          </cell>
          <cell r="J80">
            <v>159.7056</v>
          </cell>
          <cell r="L80">
            <v>58.18</v>
          </cell>
          <cell r="M80">
            <v>21.27</v>
          </cell>
          <cell r="O80">
            <v>2.0099999999999998</v>
          </cell>
          <cell r="U80">
            <v>63.91</v>
          </cell>
          <cell r="X80" t="str">
            <v>AUX CRECHE</v>
          </cell>
        </row>
        <row r="81">
          <cell r="C81" t="str">
            <v>HOSPITAL JOÃO MURILO (COVID-19)</v>
          </cell>
          <cell r="E81" t="str">
            <v>JOSEANE MARIA FERRAO</v>
          </cell>
          <cell r="F81" t="str">
            <v>2 - Outros Profissionais da Saúde</v>
          </cell>
          <cell r="G81" t="str">
            <v>322205</v>
          </cell>
          <cell r="H81">
            <v>44317</v>
          </cell>
          <cell r="J81">
            <v>68.7</v>
          </cell>
          <cell r="O81">
            <v>2.0099999999999998</v>
          </cell>
        </row>
        <row r="82">
          <cell r="C82" t="str">
            <v>HOSPITAL JOÃO MURILO (COVID-19)</v>
          </cell>
          <cell r="E82" t="str">
            <v>JOSELMA JOSEFA DA SILVA</v>
          </cell>
          <cell r="F82" t="str">
            <v>2 - Outros Profissionais da Saúde</v>
          </cell>
          <cell r="G82" t="str">
            <v>322205</v>
          </cell>
          <cell r="H82">
            <v>44317</v>
          </cell>
          <cell r="J82">
            <v>161.9632</v>
          </cell>
          <cell r="L82">
            <v>58.18</v>
          </cell>
          <cell r="M82">
            <v>22</v>
          </cell>
          <cell r="O82">
            <v>2.0099999999999998</v>
          </cell>
          <cell r="R82">
            <v>224</v>
          </cell>
          <cell r="S82">
            <v>66</v>
          </cell>
        </row>
        <row r="83">
          <cell r="C83" t="str">
            <v>HOSPITAL JOÃO MURILO (COVID-19)</v>
          </cell>
          <cell r="E83" t="str">
            <v>JULIANA CRISTINA SILVEIRA</v>
          </cell>
          <cell r="F83" t="str">
            <v>2 - Outros Profissionais da Saúde</v>
          </cell>
          <cell r="G83" t="str">
            <v>322205</v>
          </cell>
          <cell r="H83">
            <v>44317</v>
          </cell>
          <cell r="J83">
            <v>158.56559999999999</v>
          </cell>
          <cell r="L83">
            <v>58.18</v>
          </cell>
          <cell r="M83">
            <v>11</v>
          </cell>
          <cell r="O83">
            <v>2.0099999999999998</v>
          </cell>
        </row>
        <row r="84">
          <cell r="C84" t="str">
            <v>HOSPITAL JOÃO MURILO (COVID-19)</v>
          </cell>
          <cell r="E84" t="str">
            <v>KEDNA MANOELA BARBOSA LEITE</v>
          </cell>
          <cell r="F84" t="str">
            <v>2 - Outros Profissionais da Saúde</v>
          </cell>
          <cell r="G84" t="str">
            <v>223605</v>
          </cell>
          <cell r="H84">
            <v>44317</v>
          </cell>
          <cell r="J84">
            <v>184.70480000000001</v>
          </cell>
          <cell r="L84">
            <v>58.18</v>
          </cell>
          <cell r="M84">
            <v>2.39</v>
          </cell>
          <cell r="O84">
            <v>1.68</v>
          </cell>
        </row>
        <row r="85">
          <cell r="C85" t="str">
            <v>HOSPITAL JOÃO MURILO (COVID-19)</v>
          </cell>
          <cell r="E85" t="str">
            <v>KLEBIA VANESSA DE SANTANA</v>
          </cell>
          <cell r="F85" t="str">
            <v>2 - Outros Profissionais da Saúde</v>
          </cell>
          <cell r="G85" t="str">
            <v>322205</v>
          </cell>
          <cell r="H85">
            <v>44317</v>
          </cell>
          <cell r="J85">
            <v>149.41920000000002</v>
          </cell>
          <cell r="L85">
            <v>58.18</v>
          </cell>
          <cell r="M85">
            <v>22</v>
          </cell>
          <cell r="O85">
            <v>2.0099999999999998</v>
          </cell>
          <cell r="U85">
            <v>66.11</v>
          </cell>
          <cell r="X85" t="str">
            <v>AUX CRECHE</v>
          </cell>
        </row>
        <row r="86">
          <cell r="C86" t="str">
            <v>HOSPITAL JOÃO MURILO (COVID-19)</v>
          </cell>
          <cell r="E86" t="str">
            <v>LILIANE CLEA MARIA DOS SANTOS</v>
          </cell>
          <cell r="F86" t="str">
            <v>2 - Outros Profissionais da Saúde</v>
          </cell>
          <cell r="G86" t="str">
            <v>322205</v>
          </cell>
          <cell r="H86">
            <v>44317</v>
          </cell>
          <cell r="J86">
            <v>163.27120000000002</v>
          </cell>
          <cell r="L86">
            <v>58.18</v>
          </cell>
          <cell r="M86">
            <v>22</v>
          </cell>
          <cell r="O86">
            <v>2.0099999999999998</v>
          </cell>
        </row>
        <row r="87">
          <cell r="C87" t="str">
            <v>HOSPITAL JOÃO MURILO (COVID-19)</v>
          </cell>
          <cell r="E87" t="str">
            <v>LUAN SILVA COSTA</v>
          </cell>
          <cell r="F87" t="str">
            <v>2 - Outros Profissionais da Saúde</v>
          </cell>
          <cell r="G87" t="str">
            <v>223605</v>
          </cell>
          <cell r="H87">
            <v>44317</v>
          </cell>
          <cell r="J87">
            <v>132.51600000000002</v>
          </cell>
          <cell r="L87">
            <v>58.18</v>
          </cell>
          <cell r="M87">
            <v>1.51</v>
          </cell>
          <cell r="O87">
            <v>1.68</v>
          </cell>
        </row>
        <row r="88">
          <cell r="C88" t="str">
            <v>HOSPITAL JOÃO MURILO (COVID-19)</v>
          </cell>
          <cell r="E88" t="str">
            <v>LUANNA BRUNA DOS SANTOS SILVA</v>
          </cell>
          <cell r="F88" t="str">
            <v>2 - Outros Profissionais da Saúde</v>
          </cell>
          <cell r="G88" t="str">
            <v>322205</v>
          </cell>
          <cell r="H88">
            <v>44317</v>
          </cell>
          <cell r="J88">
            <v>177.14160000000001</v>
          </cell>
          <cell r="L88">
            <v>58.18</v>
          </cell>
          <cell r="M88">
            <v>21.27</v>
          </cell>
          <cell r="O88">
            <v>2.0099999999999998</v>
          </cell>
        </row>
        <row r="89">
          <cell r="C89" t="str">
            <v>HOSPITAL JOÃO MURILO (COVID-19)</v>
          </cell>
          <cell r="E89" t="str">
            <v>LUCAS ANDRE MELO FERREIRA DE LIMA</v>
          </cell>
          <cell r="F89" t="str">
            <v>2 - Outros Profissionais da Saúde</v>
          </cell>
          <cell r="G89" t="str">
            <v>322205</v>
          </cell>
          <cell r="H89">
            <v>44317</v>
          </cell>
          <cell r="J89">
            <v>201.55119999999999</v>
          </cell>
          <cell r="L89">
            <v>58.18</v>
          </cell>
          <cell r="M89">
            <v>22</v>
          </cell>
          <cell r="O89">
            <v>2.0099999999999998</v>
          </cell>
        </row>
        <row r="90">
          <cell r="C90" t="str">
            <v>HOSPITAL JOÃO MURILO (COVID-19)</v>
          </cell>
          <cell r="E90" t="str">
            <v>MARCICLEIDE MACARIO DE LIMA</v>
          </cell>
          <cell r="F90" t="str">
            <v>2 - Outros Profissionais da Saúde</v>
          </cell>
          <cell r="G90" t="str">
            <v>223505</v>
          </cell>
          <cell r="H90">
            <v>44317</v>
          </cell>
          <cell r="J90">
            <v>76.010000000000005</v>
          </cell>
          <cell r="L90">
            <v>58.18</v>
          </cell>
          <cell r="M90">
            <v>1.5</v>
          </cell>
          <cell r="O90">
            <v>1.68</v>
          </cell>
        </row>
        <row r="91">
          <cell r="C91" t="str">
            <v>HOSPITAL JOÃO MURILO (COVID-19)</v>
          </cell>
          <cell r="E91" t="str">
            <v>MARIA DA CONCEICAO DOS SANTOS</v>
          </cell>
          <cell r="F91" t="str">
            <v>2 - Outros Profissionais da Saúde</v>
          </cell>
          <cell r="G91" t="str">
            <v>322205</v>
          </cell>
          <cell r="H91">
            <v>44317</v>
          </cell>
          <cell r="J91">
            <v>171.9128</v>
          </cell>
          <cell r="L91">
            <v>58.18</v>
          </cell>
          <cell r="M91">
            <v>16.87</v>
          </cell>
          <cell r="O91">
            <v>2.0099999999999998</v>
          </cell>
        </row>
        <row r="92">
          <cell r="C92" t="str">
            <v>HOSPITAL JOÃO MURILO (COVID-19)</v>
          </cell>
          <cell r="E92" t="str">
            <v>MARIA EDUARDA DE ARAUJO SILVA</v>
          </cell>
          <cell r="F92" t="str">
            <v>2 - Outros Profissionais da Saúde</v>
          </cell>
          <cell r="G92" t="str">
            <v>223605</v>
          </cell>
          <cell r="H92">
            <v>44317</v>
          </cell>
          <cell r="J92">
            <v>197.13919999999999</v>
          </cell>
          <cell r="L92">
            <v>58.18</v>
          </cell>
          <cell r="M92">
            <v>2.39</v>
          </cell>
          <cell r="O92">
            <v>1.68</v>
          </cell>
        </row>
        <row r="93">
          <cell r="C93" t="str">
            <v>HOSPITAL JOÃO MURILO (COVID-19)</v>
          </cell>
          <cell r="E93" t="str">
            <v>MARIA JOSE CAVALCANTE ALVES BARBOSA</v>
          </cell>
          <cell r="F93" t="str">
            <v>2 - Outros Profissionais da Saúde</v>
          </cell>
          <cell r="G93" t="str">
            <v>322205</v>
          </cell>
          <cell r="H93">
            <v>44317</v>
          </cell>
          <cell r="J93">
            <v>228.0112</v>
          </cell>
          <cell r="L93">
            <v>58.18</v>
          </cell>
          <cell r="M93">
            <v>22</v>
          </cell>
          <cell r="O93">
            <v>2.0099999999999998</v>
          </cell>
        </row>
        <row r="94">
          <cell r="C94" t="str">
            <v>HOSPITAL JOÃO MURILO (COVID-19)</v>
          </cell>
          <cell r="E94" t="str">
            <v>MARIA JOSE DE LACERDA SANTOS</v>
          </cell>
          <cell r="F94" t="str">
            <v>2 - Outros Profissionais da Saúde</v>
          </cell>
          <cell r="G94" t="str">
            <v>322205</v>
          </cell>
          <cell r="H94">
            <v>44317</v>
          </cell>
          <cell r="J94">
            <v>177.22639999999998</v>
          </cell>
          <cell r="L94">
            <v>58.18</v>
          </cell>
          <cell r="M94">
            <v>22</v>
          </cell>
          <cell r="O94">
            <v>2.0099999999999998</v>
          </cell>
        </row>
        <row r="95">
          <cell r="C95" t="str">
            <v>HOSPITAL JOÃO MURILO (COVID-19)</v>
          </cell>
          <cell r="E95" t="str">
            <v>MARIA JOSE LEITE</v>
          </cell>
          <cell r="F95" t="str">
            <v>2 - Outros Profissionais da Saúde</v>
          </cell>
          <cell r="G95" t="str">
            <v>322205</v>
          </cell>
          <cell r="H95">
            <v>44317</v>
          </cell>
          <cell r="J95">
            <v>176.71119999999999</v>
          </cell>
          <cell r="L95">
            <v>58.18</v>
          </cell>
          <cell r="M95">
            <v>22</v>
          </cell>
          <cell r="O95">
            <v>2.0099999999999998</v>
          </cell>
        </row>
        <row r="96">
          <cell r="C96" t="str">
            <v>HOSPITAL JOÃO MURILO (COVID-19)</v>
          </cell>
          <cell r="E96" t="str">
            <v>MARIA MICHERLANE DA SILVA NASCIMENTO FALCAO</v>
          </cell>
          <cell r="F96" t="str">
            <v>2 - Outros Profissionais da Saúde</v>
          </cell>
          <cell r="G96" t="str">
            <v>322205</v>
          </cell>
          <cell r="H96">
            <v>44317</v>
          </cell>
          <cell r="J96">
            <v>158.28799999999998</v>
          </cell>
          <cell r="L96">
            <v>58.18</v>
          </cell>
          <cell r="M96">
            <v>22</v>
          </cell>
          <cell r="O96">
            <v>2.0099999999999998</v>
          </cell>
          <cell r="U96">
            <v>66.11</v>
          </cell>
          <cell r="X96" t="str">
            <v>AUX CRECHE</v>
          </cell>
        </row>
        <row r="97">
          <cell r="C97" t="str">
            <v>HOSPITAL JOÃO MURILO (COVID-19)</v>
          </cell>
          <cell r="E97" t="str">
            <v>MARIANA FERREIRA DA SILVA</v>
          </cell>
          <cell r="F97" t="str">
            <v>2 - Outros Profissionais da Saúde</v>
          </cell>
          <cell r="G97" t="str">
            <v>223505</v>
          </cell>
          <cell r="H97">
            <v>44317</v>
          </cell>
          <cell r="J97">
            <v>269.40320000000003</v>
          </cell>
          <cell r="L97">
            <v>58.18</v>
          </cell>
          <cell r="M97">
            <v>2.66</v>
          </cell>
          <cell r="O97">
            <v>1.68</v>
          </cell>
        </row>
        <row r="98">
          <cell r="C98" t="str">
            <v>HOSPITAL JOÃO MURILO (COVID-19)</v>
          </cell>
          <cell r="E98" t="str">
            <v>MARILZA ROBERTA DA SILVA RAMOS DA CUNHA</v>
          </cell>
          <cell r="F98" t="str">
            <v>2 - Outros Profissionais da Saúde</v>
          </cell>
          <cell r="G98" t="str">
            <v>223505</v>
          </cell>
          <cell r="H98">
            <v>44317</v>
          </cell>
          <cell r="J98">
            <v>256.7688</v>
          </cell>
          <cell r="L98">
            <v>58.18</v>
          </cell>
          <cell r="M98">
            <v>2.66</v>
          </cell>
          <cell r="O98">
            <v>1.68</v>
          </cell>
        </row>
        <row r="99">
          <cell r="C99" t="str">
            <v>HOSPITAL JOÃO MURILO (COVID-19)</v>
          </cell>
          <cell r="E99" t="str">
            <v>MARINILDA PEREIRA GOMES</v>
          </cell>
          <cell r="F99" t="str">
            <v>2 - Outros Profissionais da Saúde</v>
          </cell>
          <cell r="G99" t="str">
            <v>322205</v>
          </cell>
          <cell r="H99">
            <v>44317</v>
          </cell>
          <cell r="J99">
            <v>192.25360000000001</v>
          </cell>
          <cell r="L99">
            <v>58.18</v>
          </cell>
          <cell r="M99">
            <v>22</v>
          </cell>
          <cell r="O99">
            <v>2.0099999999999998</v>
          </cell>
        </row>
        <row r="100">
          <cell r="C100" t="str">
            <v>HOSPITAL JOÃO MURILO (COVID-19)</v>
          </cell>
          <cell r="E100" t="str">
            <v>NATALIA FRANCIELE FERREIRA</v>
          </cell>
          <cell r="F100" t="str">
            <v>2 - Outros Profissionais da Saúde</v>
          </cell>
          <cell r="G100" t="str">
            <v>322205</v>
          </cell>
          <cell r="H100">
            <v>44317</v>
          </cell>
          <cell r="J100">
            <v>149.41920000000002</v>
          </cell>
          <cell r="L100">
            <v>58.18</v>
          </cell>
          <cell r="M100">
            <v>22</v>
          </cell>
          <cell r="O100">
            <v>2.0099999999999998</v>
          </cell>
        </row>
        <row r="101">
          <cell r="C101" t="str">
            <v>HOSPITAL JOÃO MURILO (COVID-19)</v>
          </cell>
          <cell r="E101" t="str">
            <v>NORMA LUCIA DA SILVA</v>
          </cell>
          <cell r="F101" t="str">
            <v>2 - Outros Profissionais da Saúde</v>
          </cell>
          <cell r="G101" t="str">
            <v>515215</v>
          </cell>
          <cell r="H101">
            <v>44317</v>
          </cell>
          <cell r="J101">
            <v>199.06400000000002</v>
          </cell>
          <cell r="L101">
            <v>58.18</v>
          </cell>
          <cell r="M101">
            <v>22</v>
          </cell>
          <cell r="O101">
            <v>2.0099999999999998</v>
          </cell>
          <cell r="R101">
            <v>120</v>
          </cell>
          <cell r="S101">
            <v>66</v>
          </cell>
        </row>
        <row r="102">
          <cell r="C102" t="str">
            <v>HOSPITAL JOÃO MURILO (COVID-19)</v>
          </cell>
          <cell r="E102" t="str">
            <v>ORTENCIA KAROLINE DE MELO PINTO</v>
          </cell>
          <cell r="F102" t="str">
            <v>2 - Outros Profissionais da Saúde</v>
          </cell>
          <cell r="G102" t="str">
            <v>223505</v>
          </cell>
          <cell r="H102">
            <v>44317</v>
          </cell>
          <cell r="J102">
            <v>242.7672</v>
          </cell>
          <cell r="L102">
            <v>58.18</v>
          </cell>
          <cell r="M102">
            <v>1.95</v>
          </cell>
          <cell r="O102">
            <v>1.68</v>
          </cell>
        </row>
        <row r="103">
          <cell r="C103" t="str">
            <v>HOSPITAL JOÃO MURILO (COVID-19)</v>
          </cell>
          <cell r="E103" t="str">
            <v>PATRICIA MANUELA DA SILVA</v>
          </cell>
          <cell r="F103" t="str">
            <v>2 - Outros Profissionais da Saúde</v>
          </cell>
          <cell r="G103" t="str">
            <v>322205</v>
          </cell>
          <cell r="H103">
            <v>44317</v>
          </cell>
          <cell r="J103">
            <v>162.85920000000002</v>
          </cell>
          <cell r="L103">
            <v>58.18</v>
          </cell>
          <cell r="M103">
            <v>22</v>
          </cell>
          <cell r="O103">
            <v>2.0099999999999998</v>
          </cell>
        </row>
        <row r="104">
          <cell r="C104" t="str">
            <v>HOSPITAL JOÃO MURILO (COVID-19)</v>
          </cell>
          <cell r="E104" t="str">
            <v>PAULA ROBERTA DE MENEZES DA SILVA</v>
          </cell>
          <cell r="F104" t="str">
            <v>2 - Outros Profissionais da Saúde</v>
          </cell>
          <cell r="G104" t="str">
            <v>322205</v>
          </cell>
          <cell r="H104">
            <v>44317</v>
          </cell>
          <cell r="J104">
            <v>159.4616</v>
          </cell>
          <cell r="L104">
            <v>58.18</v>
          </cell>
          <cell r="M104">
            <v>22</v>
          </cell>
          <cell r="O104">
            <v>2.0099999999999998</v>
          </cell>
        </row>
        <row r="105">
          <cell r="C105" t="str">
            <v>HOSPITAL JOÃO MURILO (COVID-19)</v>
          </cell>
          <cell r="E105" t="str">
            <v>POLIANA SIQUEIRA MARTINS</v>
          </cell>
          <cell r="F105" t="str">
            <v>2 - Outros Profissionais da Saúde</v>
          </cell>
          <cell r="G105" t="str">
            <v>223605</v>
          </cell>
          <cell r="H105">
            <v>44317</v>
          </cell>
          <cell r="J105">
            <v>190.63679999999999</v>
          </cell>
          <cell r="L105">
            <v>58.18</v>
          </cell>
          <cell r="M105">
            <v>1.98</v>
          </cell>
          <cell r="O105">
            <v>1.68</v>
          </cell>
        </row>
        <row r="106">
          <cell r="C106" t="str">
            <v>HOSPITAL JOÃO MURILO (COVID-19)</v>
          </cell>
          <cell r="E106" t="str">
            <v>PRISCILLA CORREIA DE ARAUJO MOURA MONTEIRO</v>
          </cell>
          <cell r="F106" t="str">
            <v>2 - Outros Profissionais da Saúde</v>
          </cell>
          <cell r="G106" t="str">
            <v>223605</v>
          </cell>
          <cell r="H106">
            <v>44317</v>
          </cell>
          <cell r="J106">
            <v>195.108</v>
          </cell>
          <cell r="L106">
            <v>58.18</v>
          </cell>
          <cell r="M106">
            <v>2.39</v>
          </cell>
          <cell r="O106">
            <v>1.68</v>
          </cell>
        </row>
        <row r="107">
          <cell r="C107" t="str">
            <v>HOSPITAL JOÃO MURILO (COVID-19)</v>
          </cell>
          <cell r="E107" t="str">
            <v>RAFAELA MARTINS DA SILVA</v>
          </cell>
          <cell r="F107" t="str">
            <v>2 - Outros Profissionais da Saúde</v>
          </cell>
          <cell r="G107" t="str">
            <v>223505</v>
          </cell>
          <cell r="H107">
            <v>44317</v>
          </cell>
          <cell r="J107">
            <v>253.66240000000002</v>
          </cell>
          <cell r="L107">
            <v>58.18</v>
          </cell>
          <cell r="M107">
            <v>1.77</v>
          </cell>
          <cell r="O107">
            <v>1.68</v>
          </cell>
        </row>
        <row r="108">
          <cell r="C108" t="str">
            <v>HOSPITAL JOÃO MURILO (COVID-19)</v>
          </cell>
          <cell r="E108" t="str">
            <v>RAFAELA TAMIRES DA SILVA SANTOS</v>
          </cell>
          <cell r="F108" t="str">
            <v>2 - Outros Profissionais da Saúde</v>
          </cell>
          <cell r="G108" t="str">
            <v>223810</v>
          </cell>
          <cell r="H108">
            <v>44317</v>
          </cell>
          <cell r="J108">
            <v>245.68880000000001</v>
          </cell>
          <cell r="L108">
            <v>58.18</v>
          </cell>
          <cell r="M108">
            <v>30.22</v>
          </cell>
          <cell r="O108">
            <v>2.0099999999999998</v>
          </cell>
        </row>
        <row r="109">
          <cell r="C109" t="str">
            <v>HOSPITAL JOÃO MURILO (COVID-19)</v>
          </cell>
          <cell r="E109" t="str">
            <v>RAYSSA NATASHA DE LIMA E SILVA</v>
          </cell>
          <cell r="F109" t="str">
            <v>2 - Outros Profissionais da Saúde</v>
          </cell>
          <cell r="G109" t="str">
            <v>322205</v>
          </cell>
          <cell r="H109">
            <v>44317</v>
          </cell>
          <cell r="J109">
            <v>181.52</v>
          </cell>
          <cell r="L109">
            <v>58.18</v>
          </cell>
          <cell r="M109">
            <v>22</v>
          </cell>
          <cell r="O109">
            <v>2.0099999999999998</v>
          </cell>
        </row>
        <row r="110">
          <cell r="C110" t="str">
            <v>HOSPITAL JOÃO MURILO (COVID-19)</v>
          </cell>
          <cell r="E110" t="str">
            <v>RENATA MARIA FELIX</v>
          </cell>
          <cell r="F110" t="str">
            <v>2 - Outros Profissionais da Saúde</v>
          </cell>
          <cell r="G110" t="str">
            <v>322205</v>
          </cell>
          <cell r="H110">
            <v>44317</v>
          </cell>
          <cell r="J110">
            <v>171.0864</v>
          </cell>
          <cell r="L110">
            <v>58.18</v>
          </cell>
          <cell r="M110">
            <v>22</v>
          </cell>
          <cell r="O110">
            <v>2.0099999999999998</v>
          </cell>
          <cell r="U110">
            <v>66.11</v>
          </cell>
          <cell r="X110" t="str">
            <v>AUX CRECHE</v>
          </cell>
        </row>
        <row r="111">
          <cell r="C111" t="str">
            <v>HOSPITAL JOÃO MURILO (COVID-19)</v>
          </cell>
          <cell r="E111" t="str">
            <v>ROBERTA TAIS SILVA DOS SANTOS</v>
          </cell>
          <cell r="F111" t="str">
            <v>2 - Outros Profissionais da Saúde</v>
          </cell>
          <cell r="G111" t="str">
            <v>322205</v>
          </cell>
          <cell r="H111">
            <v>44317</v>
          </cell>
          <cell r="J111">
            <v>159.4616</v>
          </cell>
          <cell r="L111">
            <v>58.18</v>
          </cell>
          <cell r="M111">
            <v>22</v>
          </cell>
          <cell r="O111">
            <v>2.0099999999999998</v>
          </cell>
        </row>
        <row r="112">
          <cell r="C112" t="str">
            <v>HOSPITAL JOÃO MURILO (COVID-19)</v>
          </cell>
          <cell r="E112" t="str">
            <v>SABRINA DA CONCEICAO PEREIRA</v>
          </cell>
          <cell r="F112" t="str">
            <v>2 - Outros Profissionais da Saúde</v>
          </cell>
          <cell r="G112" t="str">
            <v>223605</v>
          </cell>
          <cell r="H112">
            <v>44317</v>
          </cell>
          <cell r="J112">
            <v>245.7552</v>
          </cell>
          <cell r="L112">
            <v>58.18</v>
          </cell>
          <cell r="M112">
            <v>2.39</v>
          </cell>
          <cell r="O112">
            <v>1.68</v>
          </cell>
        </row>
        <row r="113">
          <cell r="C113" t="str">
            <v>HOSPITAL JOÃO MURILO (COVID-19)</v>
          </cell>
          <cell r="E113" t="str">
            <v>SARA REBECA FERREIRA MELO</v>
          </cell>
          <cell r="F113" t="str">
            <v>2 - Outros Profissionais da Saúde</v>
          </cell>
          <cell r="G113" t="str">
            <v>223605</v>
          </cell>
          <cell r="H113">
            <v>44317</v>
          </cell>
          <cell r="J113">
            <v>197.13919999999999</v>
          </cell>
          <cell r="L113">
            <v>58.18</v>
          </cell>
          <cell r="M113">
            <v>2.39</v>
          </cell>
          <cell r="O113">
            <v>1.68</v>
          </cell>
        </row>
        <row r="114">
          <cell r="C114" t="str">
            <v>HOSPITAL JOÃO MURILO (COVID-19)</v>
          </cell>
          <cell r="E114" t="str">
            <v>SAULO LEANDRO DOS SANTOS LEMOS</v>
          </cell>
          <cell r="F114" t="str">
            <v>2 - Outros Profissionais da Saúde</v>
          </cell>
          <cell r="G114" t="str">
            <v>223605</v>
          </cell>
          <cell r="H114">
            <v>44317</v>
          </cell>
          <cell r="J114">
            <v>197.70880000000002</v>
          </cell>
          <cell r="L114">
            <v>58.18</v>
          </cell>
          <cell r="M114">
            <v>2.39</v>
          </cell>
          <cell r="O114">
            <v>1.68</v>
          </cell>
        </row>
        <row r="115">
          <cell r="C115" t="str">
            <v>HOSPITAL JOÃO MURILO (COVID-19)</v>
          </cell>
          <cell r="E115" t="str">
            <v>SIMONE DA SILVA SANTANA</v>
          </cell>
          <cell r="F115" t="str">
            <v>2 - Outros Profissionais da Saúde</v>
          </cell>
          <cell r="G115" t="str">
            <v>322205</v>
          </cell>
          <cell r="H115">
            <v>44317</v>
          </cell>
          <cell r="J115">
            <v>159.4616</v>
          </cell>
          <cell r="L115">
            <v>58.18</v>
          </cell>
          <cell r="M115">
            <v>22</v>
          </cell>
          <cell r="O115">
            <v>2.0099999999999998</v>
          </cell>
        </row>
        <row r="116">
          <cell r="C116" t="str">
            <v>HOSPITAL JOÃO MURILO (COVID-19)</v>
          </cell>
          <cell r="E116" t="str">
            <v>TARCIANA CRISTINA A DA MOTA CARVALHO</v>
          </cell>
          <cell r="F116" t="str">
            <v>2 - Outros Profissionais da Saúde</v>
          </cell>
          <cell r="G116" t="str">
            <v>223505</v>
          </cell>
          <cell r="H116">
            <v>44317</v>
          </cell>
          <cell r="J116">
            <v>469.18400000000003</v>
          </cell>
          <cell r="L116">
            <v>58.18</v>
          </cell>
          <cell r="M116">
            <v>3.75</v>
          </cell>
          <cell r="O116">
            <v>1.68</v>
          </cell>
        </row>
        <row r="117">
          <cell r="C117" t="str">
            <v>HOSPITAL JOÃO MURILO (COVID-19)</v>
          </cell>
          <cell r="E117" t="str">
            <v>TARCILA MARIA DE ANDRADE SILVA</v>
          </cell>
          <cell r="F117" t="str">
            <v>2 - Outros Profissionais da Saúde</v>
          </cell>
          <cell r="G117" t="str">
            <v>322205</v>
          </cell>
          <cell r="H117">
            <v>44317</v>
          </cell>
          <cell r="J117">
            <v>145.36320000000001</v>
          </cell>
          <cell r="L117">
            <v>58.18</v>
          </cell>
          <cell r="M117">
            <v>22</v>
          </cell>
          <cell r="O117">
            <v>2.0099999999999998</v>
          </cell>
          <cell r="R117">
            <v>256</v>
          </cell>
          <cell r="S117">
            <v>66</v>
          </cell>
          <cell r="U117">
            <v>66.11</v>
          </cell>
          <cell r="X117" t="str">
            <v>AUX CRECHE</v>
          </cell>
        </row>
        <row r="118">
          <cell r="C118" t="str">
            <v>HOSPITAL JOÃO MURILO (COVID-19)</v>
          </cell>
          <cell r="E118" t="str">
            <v>TARCISIO PEREIRA SILVA GOMES</v>
          </cell>
          <cell r="F118" t="str">
            <v>2 - Outros Profissionais da Saúde</v>
          </cell>
          <cell r="G118" t="str">
            <v>223605</v>
          </cell>
          <cell r="H118">
            <v>44317</v>
          </cell>
          <cell r="J118">
            <v>253.61200000000002</v>
          </cell>
          <cell r="L118">
            <v>58.18</v>
          </cell>
          <cell r="M118">
            <v>2.39</v>
          </cell>
          <cell r="O118">
            <v>1.68</v>
          </cell>
        </row>
        <row r="119">
          <cell r="C119" t="str">
            <v>HOSPITAL JOÃO MURILO (COVID-19)</v>
          </cell>
          <cell r="E119" t="str">
            <v>TAWAN FRANCIS DE ALBUQUERQUE FREITAS</v>
          </cell>
          <cell r="F119" t="str">
            <v>2 - Outros Profissionais da Saúde</v>
          </cell>
          <cell r="G119" t="str">
            <v>223605</v>
          </cell>
          <cell r="H119">
            <v>44317</v>
          </cell>
          <cell r="J119">
            <v>234.42880000000002</v>
          </cell>
          <cell r="L119">
            <v>58.18</v>
          </cell>
          <cell r="M119">
            <v>2.39</v>
          </cell>
          <cell r="O119">
            <v>1.68</v>
          </cell>
        </row>
        <row r="120">
          <cell r="C120" t="str">
            <v>HOSPITAL JOÃO MURILO (COVID-19)</v>
          </cell>
          <cell r="E120" t="str">
            <v>THAIS MARIA DE CARVALHO</v>
          </cell>
          <cell r="F120" t="str">
            <v>2 - Outros Profissionais da Saúde</v>
          </cell>
          <cell r="G120" t="str">
            <v>223605</v>
          </cell>
          <cell r="H120">
            <v>44317</v>
          </cell>
          <cell r="J120">
            <v>18.088000000000001</v>
          </cell>
          <cell r="O120">
            <v>1.68</v>
          </cell>
          <cell r="U120">
            <v>9.82</v>
          </cell>
          <cell r="X120" t="str">
            <v>AUX CRECHE</v>
          </cell>
        </row>
        <row r="121">
          <cell r="C121" t="str">
            <v>HOSPITAL JOÃO MURILO (COVID-19)</v>
          </cell>
          <cell r="E121" t="str">
            <v>VALDIR LUCAS MARQUES DE SOUZA</v>
          </cell>
          <cell r="F121" t="str">
            <v>2 - Outros Profissionais da Saúde</v>
          </cell>
          <cell r="G121" t="str">
            <v>223605</v>
          </cell>
          <cell r="H121">
            <v>44317</v>
          </cell>
          <cell r="J121">
            <v>229.02959999999999</v>
          </cell>
          <cell r="L121">
            <v>58.18</v>
          </cell>
          <cell r="M121">
            <v>2.39</v>
          </cell>
          <cell r="O121">
            <v>1.68</v>
          </cell>
        </row>
        <row r="122">
          <cell r="C122" t="str">
            <v>HOSPITAL JOÃO MURILO (COVID-19)</v>
          </cell>
          <cell r="E122" t="str">
            <v>VANDEILSON DE FARIAS SILVA</v>
          </cell>
          <cell r="F122" t="str">
            <v>2 - Outros Profissionais da Saúde</v>
          </cell>
          <cell r="G122" t="str">
            <v>223505</v>
          </cell>
          <cell r="H122">
            <v>44317</v>
          </cell>
          <cell r="J122">
            <v>351.60640000000001</v>
          </cell>
          <cell r="L122">
            <v>58.18</v>
          </cell>
          <cell r="M122">
            <v>3.31</v>
          </cell>
          <cell r="O122">
            <v>1.68</v>
          </cell>
        </row>
        <row r="123">
          <cell r="C123" t="str">
            <v>HOSPITAL JOÃO MURILO (COVID-19)</v>
          </cell>
          <cell r="E123" t="str">
            <v>VERIDIANA LIRA DE SOUZA</v>
          </cell>
          <cell r="F123" t="str">
            <v>2 - Outros Profissionais da Saúde</v>
          </cell>
          <cell r="G123" t="str">
            <v>322205</v>
          </cell>
          <cell r="H123">
            <v>44317</v>
          </cell>
          <cell r="J123">
            <v>167.8176</v>
          </cell>
          <cell r="L123">
            <v>58.18</v>
          </cell>
          <cell r="M123">
            <v>22</v>
          </cell>
          <cell r="O123">
            <v>2.0099999999999998</v>
          </cell>
        </row>
        <row r="124">
          <cell r="C124" t="str">
            <v>HOSPITAL JOÃO MURILO (COVID-19)</v>
          </cell>
          <cell r="E124" t="str">
            <v>VILMA BORBA DE ARAUJO FERNANDO</v>
          </cell>
          <cell r="F124" t="str">
            <v>2 - Outros Profissionais da Saúde</v>
          </cell>
          <cell r="G124" t="str">
            <v>322205</v>
          </cell>
          <cell r="H124">
            <v>44317</v>
          </cell>
          <cell r="J124">
            <v>149.41920000000002</v>
          </cell>
          <cell r="L124">
            <v>58.18</v>
          </cell>
          <cell r="M124">
            <v>22</v>
          </cell>
          <cell r="O124">
            <v>2.0099999999999998</v>
          </cell>
        </row>
        <row r="125">
          <cell r="C125" t="str">
            <v>HOSPITAL JOÃO MURILO (COVID-19)</v>
          </cell>
          <cell r="E125" t="str">
            <v>AMANDA DA SILVA CAVALCANTI</v>
          </cell>
          <cell r="F125" t="str">
            <v>3 - Administrativo</v>
          </cell>
          <cell r="G125" t="str">
            <v>514320</v>
          </cell>
          <cell r="H125">
            <v>44317</v>
          </cell>
          <cell r="J125">
            <v>215.88800000000001</v>
          </cell>
          <cell r="O125">
            <v>2.0099999999999998</v>
          </cell>
        </row>
        <row r="126">
          <cell r="C126" t="str">
            <v>HOSPITAL JOÃO MURILO (COVID-19)</v>
          </cell>
          <cell r="E126" t="str">
            <v>ANA PAULA FRANCISCO DOS SANTOS</v>
          </cell>
          <cell r="F126" t="str">
            <v>3 - Administrativo</v>
          </cell>
          <cell r="G126" t="str">
            <v>514320</v>
          </cell>
          <cell r="H126">
            <v>44317</v>
          </cell>
          <cell r="J126">
            <v>141.89360000000002</v>
          </cell>
          <cell r="L126">
            <v>58.18</v>
          </cell>
          <cell r="M126">
            <v>22</v>
          </cell>
          <cell r="O126">
            <v>2.0099999999999998</v>
          </cell>
        </row>
        <row r="127">
          <cell r="C127" t="str">
            <v>HOSPITAL JOÃO MURILO (COVID-19)</v>
          </cell>
          <cell r="E127" t="str">
            <v>EDILEUZA MARIA DA SILVA</v>
          </cell>
          <cell r="F127" t="str">
            <v>3 - Administrativo</v>
          </cell>
          <cell r="G127" t="str">
            <v>514320</v>
          </cell>
          <cell r="H127">
            <v>44317</v>
          </cell>
          <cell r="J127">
            <v>155.33360000000002</v>
          </cell>
          <cell r="L127">
            <v>58.18</v>
          </cell>
          <cell r="M127">
            <v>22</v>
          </cell>
          <cell r="O127">
            <v>2.0099999999999998</v>
          </cell>
        </row>
        <row r="128">
          <cell r="C128" t="str">
            <v>HOSPITAL JOÃO MURILO (COVID-19)</v>
          </cell>
          <cell r="E128" t="str">
            <v>ELANE CRISTINA DOS REIS SILVA</v>
          </cell>
          <cell r="F128" t="str">
            <v>3 - Administrativo</v>
          </cell>
          <cell r="G128" t="str">
            <v>514320</v>
          </cell>
          <cell r="H128">
            <v>44317</v>
          </cell>
          <cell r="J128">
            <v>184.0488</v>
          </cell>
          <cell r="O128">
            <v>2.0099999999999998</v>
          </cell>
        </row>
        <row r="129">
          <cell r="C129" t="str">
            <v>HOSPITAL JOÃO MURILO (COVID-19)</v>
          </cell>
          <cell r="E129" t="str">
            <v>ENALINE YRAND SILVA DA CRUZ</v>
          </cell>
          <cell r="F129" t="str">
            <v>3 - Administrativo</v>
          </cell>
          <cell r="G129" t="str">
            <v>513430</v>
          </cell>
          <cell r="H129">
            <v>44317</v>
          </cell>
          <cell r="J129">
            <v>142</v>
          </cell>
          <cell r="L129">
            <v>58.18</v>
          </cell>
          <cell r="M129">
            <v>22</v>
          </cell>
          <cell r="O129">
            <v>2.0099999999999998</v>
          </cell>
        </row>
        <row r="130">
          <cell r="C130" t="str">
            <v>HOSPITAL JOÃO MURILO (COVID-19)</v>
          </cell>
          <cell r="E130" t="str">
            <v>JOSEANE TAVARES BARBOSA</v>
          </cell>
          <cell r="F130" t="str">
            <v>3 - Administrativo</v>
          </cell>
          <cell r="G130" t="str">
            <v>514320</v>
          </cell>
          <cell r="H130">
            <v>44317</v>
          </cell>
          <cell r="J130">
            <v>172.476</v>
          </cell>
          <cell r="L130">
            <v>58.18</v>
          </cell>
          <cell r="M130">
            <v>22</v>
          </cell>
          <cell r="O130">
            <v>2.0099999999999998</v>
          </cell>
        </row>
        <row r="131">
          <cell r="C131" t="str">
            <v>HOSPITAL JOÃO MURILO (COVID-19)</v>
          </cell>
          <cell r="E131" t="str">
            <v>LIGIA MARIA BARBOSA DE SANTANA</v>
          </cell>
          <cell r="F131" t="str">
            <v>3 - Administrativo</v>
          </cell>
          <cell r="G131" t="str">
            <v>513430</v>
          </cell>
          <cell r="H131">
            <v>44317</v>
          </cell>
          <cell r="J131">
            <v>143.45760000000001</v>
          </cell>
          <cell r="L131">
            <v>58.18</v>
          </cell>
          <cell r="M131">
            <v>21.27</v>
          </cell>
          <cell r="O131">
            <v>2.0099999999999998</v>
          </cell>
        </row>
        <row r="132">
          <cell r="C132" t="str">
            <v>HOSPITAL JOÃO MURILO (COVID-19)</v>
          </cell>
          <cell r="E132" t="str">
            <v>LUCIANA KARLA FERREIRA DA SILVA</v>
          </cell>
          <cell r="F132" t="str">
            <v>3 - Administrativo</v>
          </cell>
          <cell r="G132" t="str">
            <v>514320</v>
          </cell>
          <cell r="H132">
            <v>44317</v>
          </cell>
          <cell r="J132">
            <v>155.33360000000002</v>
          </cell>
          <cell r="L132">
            <v>58.18</v>
          </cell>
          <cell r="M132">
            <v>22</v>
          </cell>
          <cell r="O132">
            <v>2.0099999999999998</v>
          </cell>
        </row>
        <row r="133">
          <cell r="C133" t="str">
            <v>HOSPITAL JOÃO MURILO (COVID-19)</v>
          </cell>
          <cell r="E133" t="str">
            <v>MARIA DE LOURDES DA SILVA</v>
          </cell>
          <cell r="F133" t="str">
            <v>3 - Administrativo</v>
          </cell>
          <cell r="G133" t="str">
            <v>514320</v>
          </cell>
          <cell r="H133">
            <v>44317</v>
          </cell>
          <cell r="J133">
            <v>141.89360000000002</v>
          </cell>
          <cell r="L133">
            <v>58.18</v>
          </cell>
          <cell r="M133">
            <v>22</v>
          </cell>
          <cell r="O133">
            <v>2.0099999999999998</v>
          </cell>
        </row>
        <row r="134">
          <cell r="C134" t="str">
            <v>HOSPITAL JOÃO MURILO (COVID-19)</v>
          </cell>
          <cell r="E134" t="str">
            <v>MARIA DO SOCORRO DA SILVA</v>
          </cell>
          <cell r="F134" t="str">
            <v>3 - Administrativo</v>
          </cell>
          <cell r="G134" t="str">
            <v>514320</v>
          </cell>
          <cell r="H134">
            <v>44317</v>
          </cell>
          <cell r="J134">
            <v>137.6</v>
          </cell>
          <cell r="L134">
            <v>58.18</v>
          </cell>
          <cell r="M134">
            <v>22</v>
          </cell>
          <cell r="O134">
            <v>2.0099999999999998</v>
          </cell>
        </row>
        <row r="135">
          <cell r="C135" t="str">
            <v>HOSPITAL JOÃO MURILO (COVID-19)</v>
          </cell>
          <cell r="E135" t="str">
            <v>MARIA JOSE DOS SANTOS</v>
          </cell>
          <cell r="F135" t="str">
            <v>3 - Administrativo</v>
          </cell>
          <cell r="G135" t="str">
            <v>514320</v>
          </cell>
          <cell r="H135">
            <v>44317</v>
          </cell>
          <cell r="J135">
            <v>151.93600000000001</v>
          </cell>
          <cell r="L135">
            <v>58.18</v>
          </cell>
          <cell r="M135">
            <v>22</v>
          </cell>
          <cell r="O135">
            <v>2.0099999999999998</v>
          </cell>
        </row>
        <row r="136">
          <cell r="C136" t="str">
            <v>HOSPITAL JOÃO MURILO (COVID-19)</v>
          </cell>
          <cell r="E136" t="str">
            <v>MARINALVA PEREIRA GOMES</v>
          </cell>
          <cell r="F136" t="str">
            <v>3 - Administrativo</v>
          </cell>
          <cell r="G136" t="str">
            <v>514320</v>
          </cell>
          <cell r="H136">
            <v>44317</v>
          </cell>
          <cell r="J136">
            <v>141.89360000000002</v>
          </cell>
          <cell r="L136">
            <v>58.18</v>
          </cell>
          <cell r="M136">
            <v>22</v>
          </cell>
          <cell r="O136">
            <v>2.0099999999999998</v>
          </cell>
          <cell r="U136">
            <v>66.12</v>
          </cell>
          <cell r="X136" t="str">
            <v>AUX CRECHE</v>
          </cell>
        </row>
        <row r="137">
          <cell r="C137" t="str">
            <v>HOSPITAL JOÃO MURILO (COVID-19)</v>
          </cell>
          <cell r="E137" t="str">
            <v>ROSA MARIA DE OLIVEIRA FARINHA</v>
          </cell>
          <cell r="F137" t="str">
            <v>3 - Administrativo</v>
          </cell>
          <cell r="G137" t="str">
            <v>513505</v>
          </cell>
          <cell r="H137">
            <v>44317</v>
          </cell>
          <cell r="J137">
            <v>155.33360000000002</v>
          </cell>
          <cell r="L137">
            <v>58.18</v>
          </cell>
          <cell r="M137">
            <v>22</v>
          </cell>
          <cell r="O137">
            <v>2.0099999999999998</v>
          </cell>
        </row>
        <row r="138">
          <cell r="C138" t="str">
            <v>HOSPITAL JOÃO MURILO (COVID-19)</v>
          </cell>
          <cell r="E138" t="str">
            <v>SILVIA MARIA DE BARROS IRINEU</v>
          </cell>
          <cell r="F138" t="str">
            <v>3 - Administrativo</v>
          </cell>
          <cell r="G138" t="str">
            <v>513505</v>
          </cell>
          <cell r="H138">
            <v>44317</v>
          </cell>
          <cell r="J138">
            <v>151.93600000000001</v>
          </cell>
          <cell r="L138">
            <v>58.18</v>
          </cell>
          <cell r="M138">
            <v>22</v>
          </cell>
          <cell r="O138">
            <v>2.0099999999999998</v>
          </cell>
        </row>
        <row r="139">
          <cell r="C139" t="str">
            <v>HOSPITAL JOÃO MURILO (COVID-19)</v>
          </cell>
          <cell r="E139" t="str">
            <v>SIMONE ALEXANDRINA DA CONCEICAO</v>
          </cell>
          <cell r="F139" t="str">
            <v>3 - Administrativo</v>
          </cell>
          <cell r="G139" t="str">
            <v>514320</v>
          </cell>
          <cell r="H139">
            <v>44317</v>
          </cell>
          <cell r="J139">
            <v>189.85599999999999</v>
          </cell>
          <cell r="L139">
            <v>58.18</v>
          </cell>
          <cell r="M139">
            <v>22</v>
          </cell>
          <cell r="O139">
            <v>2.0099999999999998</v>
          </cell>
          <cell r="R139">
            <v>224</v>
          </cell>
          <cell r="S139">
            <v>66</v>
          </cell>
        </row>
        <row r="140">
          <cell r="C140" t="str">
            <v>HOSPITAL JOÃO MURILO (COVID-19)</v>
          </cell>
          <cell r="E140" t="str">
            <v>SONIA MARIA BATISTA DE OLIVEIRA</v>
          </cell>
          <cell r="F140" t="str">
            <v>3 - Administrativo</v>
          </cell>
          <cell r="G140" t="str">
            <v>513430</v>
          </cell>
          <cell r="H140">
            <v>44317</v>
          </cell>
          <cell r="J140">
            <v>162.34</v>
          </cell>
          <cell r="O140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10583920000486</v>
      </c>
      <c r="B3" s="10" t="str">
        <f>'[1]TCE - ANEXO III - Preencher'!C12</f>
        <v>HOSPITAL JOÃO MURILO (COVID-19)</v>
      </c>
      <c r="C3" s="11"/>
      <c r="D3" s="12" t="str">
        <f>'[1]TCE - ANEXO III - Preencher'!E12</f>
        <v>ANDRE JOSE DA SILVA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225125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1559.0856000000001</v>
      </c>
      <c r="J3" s="15">
        <f>'[1]TCE - ANEXO III - Preencher'!K12</f>
        <v>0</v>
      </c>
      <c r="K3" s="16">
        <f>'[1]TCE - ANEXO III - Preencher'!L12</f>
        <v>38.479159621087966</v>
      </c>
      <c r="L3" s="16">
        <f>'[1]TCE - ANEXO III - Preencher'!M12</f>
        <v>1.8187983664144363</v>
      </c>
      <c r="M3" s="16">
        <f>K3-L3</f>
        <v>36.660361254673532</v>
      </c>
      <c r="N3" s="16">
        <f>'[1]TCE - ANEXO III - Preencher'!O12</f>
        <v>4.054266904043816</v>
      </c>
      <c r="O3" s="16">
        <f>'[1]TCE - ANEXO III - Preencher'!P12</f>
        <v>0.81349890570536609</v>
      </c>
      <c r="P3" s="17">
        <f>N3-O3</f>
        <v>3.2407679983384501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1598.9867292530121</v>
      </c>
    </row>
    <row r="4" spans="1:28" s="4" customFormat="1" x14ac:dyDescent="0.2">
      <c r="A4" s="9">
        <f>IFERROR(VLOOKUP(B4,'[1]DADOS (OCULTAR)'!$P$3:$R$56,3,0),"")</f>
        <v>10583920000486</v>
      </c>
      <c r="B4" s="10" t="str">
        <f>'[1]TCE - ANEXO III - Preencher'!C13</f>
        <v>HOSPITAL JOÃO MURILO (COVID-19)</v>
      </c>
      <c r="C4" s="11"/>
      <c r="D4" s="12" t="str">
        <f>'[1]TCE - ANEXO III - Preencher'!E13</f>
        <v>CAROLINE SPEROTO</v>
      </c>
      <c r="E4" s="10" t="str">
        <f>IF('[1]TCE - ANEXO III - Preencher'!F13="4 - Assistência Odontológica","2 - Outros Profissionais da Saúde",'[1]TCE - ANEXO III - Preencher'!F13)</f>
        <v>1 - Médico</v>
      </c>
      <c r="F4" s="13" t="str">
        <f>'[1]TCE - ANEXO III - Preencher'!G13</f>
        <v>225125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677.96479999999997</v>
      </c>
      <c r="J4" s="15">
        <f>'[1]TCE - ANEXO III - Preencher'!K13</f>
        <v>0</v>
      </c>
      <c r="K4" s="16">
        <f>'[1]TCE - ANEXO III - Preencher'!L13</f>
        <v>18.048734000300168</v>
      </c>
      <c r="L4" s="16">
        <f>'[1]TCE - ANEXO III - Preencher'!M13</f>
        <v>0.85311135271270999</v>
      </c>
      <c r="M4" s="16">
        <f t="shared" ref="M4:M67" si="1">K4-L4</f>
        <v>17.195622647587459</v>
      </c>
      <c r="N4" s="16">
        <f>'[1]TCE - ANEXO III - Preencher'!O13</f>
        <v>1.9016627607741499</v>
      </c>
      <c r="O4" s="16">
        <f>'[1]TCE - ANEXO III - Preencher'!P13</f>
        <v>0.38157344139513938</v>
      </c>
      <c r="P4" s="17">
        <f t="shared" ref="P4:P67" si="2">N4-O4</f>
        <v>1.5200893193790104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696.68051196696649</v>
      </c>
    </row>
    <row r="5" spans="1:28" s="4" customFormat="1" x14ac:dyDescent="0.2">
      <c r="A5" s="9">
        <f>IFERROR(VLOOKUP(B5,'[1]DADOS (OCULTAR)'!$P$3:$R$56,3,0),"")</f>
        <v>10583920000486</v>
      </c>
      <c r="B5" s="10" t="str">
        <f>'[1]TCE - ANEXO III - Preencher'!C14</f>
        <v>HOSPITAL JOÃO MURILO (COVID-19)</v>
      </c>
      <c r="C5" s="11"/>
      <c r="D5" s="12" t="str">
        <f>'[1]TCE - ANEXO III - Preencher'!E14</f>
        <v>DAYANA ARAUJO STEINMULLER</v>
      </c>
      <c r="E5" s="10" t="str">
        <f>IF('[1]TCE - ANEXO III - Preencher'!F14="4 - Assistência Odontológica","2 - Outros Profissionais da Saúde",'[1]TCE - ANEXO III - Preencher'!F14)</f>
        <v>1 - Médico</v>
      </c>
      <c r="F5" s="13" t="str">
        <f>'[1]TCE - ANEXO III - Preencher'!G14</f>
        <v>225125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1640.7248000000002</v>
      </c>
      <c r="J5" s="15">
        <f>'[1]TCE - ANEXO III - Preencher'!K14</f>
        <v>0</v>
      </c>
      <c r="K5" s="16">
        <f>'[1]TCE - ANEXO III - Preencher'!L14</f>
        <v>44.941299218811501</v>
      </c>
      <c r="L5" s="16">
        <f>'[1]TCE - ANEXO III - Preencher'!M14</f>
        <v>1.8307129451458108</v>
      </c>
      <c r="M5" s="16">
        <f t="shared" si="1"/>
        <v>43.110586273665689</v>
      </c>
      <c r="N5" s="16">
        <f>'[1]TCE - ANEXO III - Preencher'!O14</f>
        <v>4.7351351703560418</v>
      </c>
      <c r="O5" s="16">
        <f>'[1]TCE - ANEXO III - Preencher'!P14</f>
        <v>0.95011684494909154</v>
      </c>
      <c r="P5" s="17">
        <f t="shared" si="2"/>
        <v>3.7850183254069503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1687.6204045990728</v>
      </c>
    </row>
    <row r="6" spans="1:28" s="4" customFormat="1" x14ac:dyDescent="0.2">
      <c r="A6" s="9">
        <f>IFERROR(VLOOKUP(B6,'[1]DADOS (OCULTAR)'!$P$3:$R$56,3,0),"")</f>
        <v>10583920000486</v>
      </c>
      <c r="B6" s="10" t="str">
        <f>'[1]TCE - ANEXO III - Preencher'!C15</f>
        <v>HOSPITAL JOÃO MURILO (COVID-19)</v>
      </c>
      <c r="C6" s="11"/>
      <c r="D6" s="12" t="str">
        <f>'[1]TCE - ANEXO III - Preencher'!E15</f>
        <v>HENRIQUE LIMA MUNIZ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225125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1378.9992000000002</v>
      </c>
      <c r="J6" s="15">
        <f>'[1]TCE - ANEXO III - Preencher'!K15</f>
        <v>0</v>
      </c>
      <c r="K6" s="16">
        <f>'[1]TCE - ANEXO III - Preencher'!L15</f>
        <v>35.161986471320191</v>
      </c>
      <c r="L6" s="16">
        <f>'[1]TCE - ANEXO III - Preencher'!M15</f>
        <v>1.6620052044711331</v>
      </c>
      <c r="M6" s="16">
        <f t="shared" si="1"/>
        <v>33.499981266849055</v>
      </c>
      <c r="N6" s="16">
        <f>'[1]TCE - ANEXO III - Preencher'!O15</f>
        <v>3.7047606921483802</v>
      </c>
      <c r="O6" s="16">
        <f>'[1]TCE - ANEXO III - Preencher'!P15</f>
        <v>0.74336960054527046</v>
      </c>
      <c r="P6" s="17">
        <f t="shared" si="2"/>
        <v>2.9613910916031099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1415.4605723584525</v>
      </c>
    </row>
    <row r="7" spans="1:28" s="4" customFormat="1" x14ac:dyDescent="0.2">
      <c r="A7" s="9">
        <f>IFERROR(VLOOKUP(B7,'[1]DADOS (OCULTAR)'!$P$3:$R$56,3,0),"")</f>
        <v>10583920000486</v>
      </c>
      <c r="B7" s="10" t="str">
        <f>'[1]TCE - ANEXO III - Preencher'!C16</f>
        <v>HOSPITAL JOÃO MURILO (COVID-19)</v>
      </c>
      <c r="C7" s="11"/>
      <c r="D7" s="12" t="str">
        <f>'[1]TCE - ANEXO III - Preencher'!E16</f>
        <v>ISIS DE MOURA SENA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225125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1164.2095999999999</v>
      </c>
      <c r="J7" s="15">
        <f>'[1]TCE - ANEXO III - Preencher'!K16</f>
        <v>0</v>
      </c>
      <c r="K7" s="16">
        <f>'[1]TCE - ANEXO III - Preencher'!L16</f>
        <v>44.85407928426006</v>
      </c>
      <c r="L7" s="16">
        <f>'[1]TCE - ANEXO III - Preencher'!M16</f>
        <v>2.1201223449933857</v>
      </c>
      <c r="M7" s="16">
        <f t="shared" si="1"/>
        <v>42.733956939266676</v>
      </c>
      <c r="N7" s="16">
        <f>'[1]TCE - ANEXO III - Preencher'!O16</f>
        <v>4.7259454453852552</v>
      </c>
      <c r="O7" s="16">
        <f>'[1]TCE - ANEXO III - Preencher'!P16</f>
        <v>0.94827290339704151</v>
      </c>
      <c r="P7" s="17">
        <f t="shared" si="2"/>
        <v>3.7776725419882138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1210.7212294812548</v>
      </c>
    </row>
    <row r="8" spans="1:28" s="4" customFormat="1" x14ac:dyDescent="0.2">
      <c r="A8" s="9">
        <f>IFERROR(VLOOKUP(B8,'[1]DADOS (OCULTAR)'!$P$3:$R$56,3,0),"")</f>
        <v>10583920000486</v>
      </c>
      <c r="B8" s="10" t="str">
        <f>'[1]TCE - ANEXO III - Preencher'!C17</f>
        <v>HOSPITAL JOÃO MURILO (COVID-19)</v>
      </c>
      <c r="C8" s="11"/>
      <c r="D8" s="12" t="str">
        <f>'[1]TCE - ANEXO III - Preencher'!E17</f>
        <v>RAYANE LETICIA MATOS DA SILVA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1655.1784</v>
      </c>
      <c r="J8" s="15">
        <f>'[1]TCE - ANEXO III - Preencher'!K17</f>
        <v>0</v>
      </c>
      <c r="K8" s="16">
        <f>'[1]TCE - ANEXO III - Preencher'!L17</f>
        <v>41.031419342633392</v>
      </c>
      <c r="L8" s="16">
        <f>'[1]TCE - ANEXO III - Preencher'!M17</f>
        <v>1.9394362872506328</v>
      </c>
      <c r="M8" s="16">
        <f t="shared" si="1"/>
        <v>39.091983055382755</v>
      </c>
      <c r="N8" s="16">
        <f>'[1]TCE - ANEXO III - Preencher'!O17</f>
        <v>4.3231797966714103</v>
      </c>
      <c r="O8" s="16">
        <f>'[1]TCE - ANEXO III - Preencher'!P17</f>
        <v>0.86745695757028307</v>
      </c>
      <c r="P8" s="17">
        <f t="shared" si="2"/>
        <v>3.455722839101127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1697.7261058944839</v>
      </c>
    </row>
    <row r="9" spans="1:28" s="4" customFormat="1" x14ac:dyDescent="0.2">
      <c r="A9" s="9">
        <f>IFERROR(VLOOKUP(B9,'[1]DADOS (OCULTAR)'!$P$3:$R$56,3,0),"")</f>
        <v>10583920000486</v>
      </c>
      <c r="B9" s="10" t="str">
        <f>'[1]TCE - ANEXO III - Preencher'!C18</f>
        <v>HOSPITAL JOÃO MURILO (COVID-19)</v>
      </c>
      <c r="C9" s="11"/>
      <c r="D9" s="12" t="str">
        <f>'[1]TCE - ANEXO III - Preencher'!E18</f>
        <v>RICHARDSON BEZERRA DE LIMA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279.56479999999999</v>
      </c>
      <c r="J9" s="15">
        <f>'[1]TCE - ANEXO III - Preencher'!K18</f>
        <v>0</v>
      </c>
      <c r="K9" s="16">
        <f>'[1]TCE - ANEXO III - Preencher'!L18</f>
        <v>24.046000243637337</v>
      </c>
      <c r="L9" s="16">
        <f>'[1]TCE - ANEXO III - Preencher'!M18</f>
        <v>1.1365847485390628</v>
      </c>
      <c r="M9" s="16">
        <f t="shared" si="1"/>
        <v>22.909415495098273</v>
      </c>
      <c r="N9" s="16">
        <f>'[1]TCE - ANEXO III - Preencher'!O18</f>
        <v>2.5335507303798019</v>
      </c>
      <c r="O9" s="16">
        <f>'[1]TCE - ANEXO III - Preencher'!P18</f>
        <v>0.50836336025565354</v>
      </c>
      <c r="P9" s="17">
        <f t="shared" si="2"/>
        <v>2.0251873701241485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304.49940286522246</v>
      </c>
    </row>
    <row r="10" spans="1:28" s="4" customFormat="1" x14ac:dyDescent="0.2">
      <c r="A10" s="9">
        <f>IFERROR(VLOOKUP(B10,'[1]DADOS (OCULTAR)'!$P$3:$R$56,3,0),"")</f>
        <v>10583920000486</v>
      </c>
      <c r="B10" s="10" t="str">
        <f>'[1]TCE - ANEXO III - Preencher'!C19</f>
        <v>HOSPITAL JOÃO MURILO (COVID-19)</v>
      </c>
      <c r="C10" s="11"/>
      <c r="D10" s="12" t="str">
        <f>'[1]TCE - ANEXO III - Preencher'!E19</f>
        <v>BRENO CESAR GOMES MOURA E SILVA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225125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1515.9712</v>
      </c>
      <c r="J10" s="15">
        <f>'[1]TCE - ANEXO III - Preencher'!K19</f>
        <v>0</v>
      </c>
      <c r="K10" s="16">
        <f>'[1]TCE - ANEXO III - Preencher'!L19</f>
        <v>58.18</v>
      </c>
      <c r="L10" s="16">
        <f>'[1]TCE - ANEXO III - Preencher'!M19</f>
        <v>2.75</v>
      </c>
      <c r="M10" s="16">
        <f t="shared" si="1"/>
        <v>55.43</v>
      </c>
      <c r="N10" s="16">
        <f>'[1]TCE - ANEXO III - Preencher'!O19</f>
        <v>6.13</v>
      </c>
      <c r="O10" s="16">
        <f>'[1]TCE - ANEXO III - Preencher'!P19</f>
        <v>1.23</v>
      </c>
      <c r="P10" s="17">
        <f t="shared" si="2"/>
        <v>4.9000000000000004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1576.3012000000001</v>
      </c>
    </row>
    <row r="11" spans="1:28" s="4" customFormat="1" x14ac:dyDescent="0.2">
      <c r="A11" s="9">
        <f>IFERROR(VLOOKUP(B11,'[1]DADOS (OCULTAR)'!$P$3:$R$56,3,0),"")</f>
        <v>10583920000486</v>
      </c>
      <c r="B11" s="10" t="str">
        <f>'[1]TCE - ANEXO III - Preencher'!C20</f>
        <v>HOSPITAL JOÃO MURILO (COVID-19)</v>
      </c>
      <c r="C11" s="11"/>
      <c r="D11" s="12" t="str">
        <f>'[1]TCE - ANEXO III - Preencher'!E20</f>
        <v>CAIO ALVES GOMES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225125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569.47680000000003</v>
      </c>
      <c r="J11" s="15">
        <f>'[1]TCE - ANEXO III - Preencher'!K20</f>
        <v>0</v>
      </c>
      <c r="K11" s="16">
        <f>'[1]TCE - ANEXO III - Preencher'!L20</f>
        <v>58.18</v>
      </c>
      <c r="L11" s="16">
        <f>'[1]TCE - ANEXO III - Preencher'!M20</f>
        <v>2.75</v>
      </c>
      <c r="M11" s="16">
        <f t="shared" si="1"/>
        <v>55.43</v>
      </c>
      <c r="N11" s="16">
        <f>'[1]TCE - ANEXO III - Preencher'!O20</f>
        <v>6.13</v>
      </c>
      <c r="O11" s="16">
        <f>'[1]TCE - ANEXO III - Preencher'!P20</f>
        <v>1.23</v>
      </c>
      <c r="P11" s="17">
        <f t="shared" si="2"/>
        <v>4.9000000000000004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629.80679999999995</v>
      </c>
    </row>
    <row r="12" spans="1:28" s="4" customFormat="1" x14ac:dyDescent="0.2">
      <c r="A12" s="9">
        <f>IFERROR(VLOOKUP(B12,'[1]DADOS (OCULTAR)'!$P$3:$R$56,3,0),"")</f>
        <v>10583920000486</v>
      </c>
      <c r="B12" s="10" t="str">
        <f>'[1]TCE - ANEXO III - Preencher'!C21</f>
        <v>HOSPITAL JOÃO MURILO (COVID-19)</v>
      </c>
      <c r="C12" s="11"/>
      <c r="D12" s="12" t="str">
        <f>'[1]TCE - ANEXO III - Preencher'!E21</f>
        <v>FELIPE JOSE CORDEIRO DE QUEIROZ MARQUES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225125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1269.2144000000001</v>
      </c>
      <c r="J12" s="15">
        <f>'[1]TCE - ANEXO III - Preencher'!K21</f>
        <v>0</v>
      </c>
      <c r="K12" s="16">
        <f>'[1]TCE - ANEXO III - Preencher'!L21</f>
        <v>58.18</v>
      </c>
      <c r="L12" s="16">
        <f>'[1]TCE - ANEXO III - Preencher'!M21</f>
        <v>2.75</v>
      </c>
      <c r="M12" s="16">
        <f t="shared" si="1"/>
        <v>55.43</v>
      </c>
      <c r="N12" s="16">
        <f>'[1]TCE - ANEXO III - Preencher'!O21</f>
        <v>6.13</v>
      </c>
      <c r="O12" s="16">
        <f>'[1]TCE - ANEXO III - Preencher'!P21</f>
        <v>1.23</v>
      </c>
      <c r="P12" s="17">
        <f t="shared" si="2"/>
        <v>4.9000000000000004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1329.5444000000002</v>
      </c>
    </row>
    <row r="13" spans="1:28" s="4" customFormat="1" x14ac:dyDescent="0.2">
      <c r="A13" s="9">
        <f>IFERROR(VLOOKUP(B13,'[1]DADOS (OCULTAR)'!$P$3:$R$56,3,0),"")</f>
        <v>10583920000486</v>
      </c>
      <c r="B13" s="10" t="str">
        <f>'[1]TCE - ANEXO III - Preencher'!C22</f>
        <v>HOSPITAL JOÃO MURILO (COVID-19)</v>
      </c>
      <c r="C13" s="11"/>
      <c r="D13" s="12" t="str">
        <f>'[1]TCE - ANEXO III - Preencher'!E22</f>
        <v>JOAO BATISTA DE SALES FILHO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225125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1937.8944000000001</v>
      </c>
      <c r="J13" s="15">
        <f>'[1]TCE - ANEXO III - Preencher'!K22</f>
        <v>0</v>
      </c>
      <c r="K13" s="16">
        <f>'[1]TCE - ANEXO III - Preencher'!L22</f>
        <v>58.18</v>
      </c>
      <c r="L13" s="16">
        <f>'[1]TCE - ANEXO III - Preencher'!M22</f>
        <v>2.75</v>
      </c>
      <c r="M13" s="16">
        <f t="shared" si="1"/>
        <v>55.43</v>
      </c>
      <c r="N13" s="16">
        <f>'[1]TCE - ANEXO III - Preencher'!O22</f>
        <v>6.13</v>
      </c>
      <c r="O13" s="16">
        <f>'[1]TCE - ANEXO III - Preencher'!P22</f>
        <v>1.23</v>
      </c>
      <c r="P13" s="17">
        <f t="shared" si="2"/>
        <v>4.9000000000000004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1998.2244000000003</v>
      </c>
    </row>
    <row r="14" spans="1:28" s="4" customFormat="1" x14ac:dyDescent="0.2">
      <c r="A14" s="9">
        <f>IFERROR(VLOOKUP(B14,'[1]DADOS (OCULTAR)'!$P$3:$R$56,3,0),"")</f>
        <v>10583920000486</v>
      </c>
      <c r="B14" s="10" t="str">
        <f>'[1]TCE - ANEXO III - Preencher'!C23</f>
        <v>HOSPITAL JOÃO MURILO (COVID-19)</v>
      </c>
      <c r="C14" s="11"/>
      <c r="D14" s="12" t="str">
        <f>'[1]TCE - ANEXO III - Preencher'!E23</f>
        <v>LAZARO LUIS SOUZA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225125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1312.8807999999999</v>
      </c>
      <c r="J14" s="15">
        <f>'[1]TCE - ANEXO III - Preencher'!K23</f>
        <v>0</v>
      </c>
      <c r="K14" s="16">
        <f>'[1]TCE - ANEXO III - Preencher'!L23</f>
        <v>58.18</v>
      </c>
      <c r="L14" s="16">
        <f>'[1]TCE - ANEXO III - Preencher'!M23</f>
        <v>2.65</v>
      </c>
      <c r="M14" s="16">
        <f t="shared" si="1"/>
        <v>55.53</v>
      </c>
      <c r="N14" s="16">
        <f>'[1]TCE - ANEXO III - Preencher'!O23</f>
        <v>6.13</v>
      </c>
      <c r="O14" s="16">
        <f>'[1]TCE - ANEXO III - Preencher'!P23</f>
        <v>1.23</v>
      </c>
      <c r="P14" s="17">
        <f t="shared" si="2"/>
        <v>4.9000000000000004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1373.3108</v>
      </c>
    </row>
    <row r="15" spans="1:28" s="4" customFormat="1" x14ac:dyDescent="0.2">
      <c r="A15" s="9">
        <f>IFERROR(VLOOKUP(B15,'[1]DADOS (OCULTAR)'!$P$3:$R$56,3,0),"")</f>
        <v>10583920000486</v>
      </c>
      <c r="B15" s="10" t="str">
        <f>'[1]TCE - ANEXO III - Preencher'!C24</f>
        <v>HOSPITAL JOÃO MURILO (COVID-19)</v>
      </c>
      <c r="C15" s="11"/>
      <c r="D15" s="12" t="str">
        <f>'[1]TCE - ANEXO III - Preencher'!E24</f>
        <v>MARIA ANGELICA SAMPAIO HERCULANO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225125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316.48240000000004</v>
      </c>
      <c r="J15" s="15">
        <f>'[1]TCE - ANEXO III - Preencher'!K24</f>
        <v>0</v>
      </c>
      <c r="K15" s="16">
        <f>'[1]TCE - ANEXO III - Preencher'!L24</f>
        <v>58.18</v>
      </c>
      <c r="L15" s="16">
        <f>'[1]TCE - ANEXO III - Preencher'!M24</f>
        <v>2.4700000000000002</v>
      </c>
      <c r="M15" s="16">
        <f t="shared" si="1"/>
        <v>55.71</v>
      </c>
      <c r="N15" s="16">
        <f>'[1]TCE - ANEXO III - Preencher'!O24</f>
        <v>6.13</v>
      </c>
      <c r="O15" s="16">
        <f>'[1]TCE - ANEXO III - Preencher'!P24</f>
        <v>1.23</v>
      </c>
      <c r="P15" s="17">
        <f t="shared" si="2"/>
        <v>4.9000000000000004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377.0924</v>
      </c>
    </row>
    <row r="16" spans="1:28" s="4" customFormat="1" x14ac:dyDescent="0.2">
      <c r="A16" s="9">
        <f>IFERROR(VLOOKUP(B16,'[1]DADOS (OCULTAR)'!$P$3:$R$56,3,0),"")</f>
        <v>10583920000486</v>
      </c>
      <c r="B16" s="10" t="str">
        <f>'[1]TCE - ANEXO III - Preencher'!C25</f>
        <v>HOSPITAL JOÃO MURILO (COVID-19)</v>
      </c>
      <c r="C16" s="11"/>
      <c r="D16" s="12" t="str">
        <f>'[1]TCE - ANEXO III - Preencher'!E25</f>
        <v>MAURICIO VON CZEKUS DRUBI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225125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1059.3352</v>
      </c>
      <c r="J16" s="15">
        <f>'[1]TCE - ANEXO III - Preencher'!K25</f>
        <v>0</v>
      </c>
      <c r="K16" s="16">
        <f>'[1]TCE - ANEXO III - Preencher'!L25</f>
        <v>58.18</v>
      </c>
      <c r="L16" s="16">
        <f>'[1]TCE - ANEXO III - Preencher'!M25</f>
        <v>2.75</v>
      </c>
      <c r="M16" s="16">
        <f t="shared" si="1"/>
        <v>55.43</v>
      </c>
      <c r="N16" s="16">
        <f>'[1]TCE - ANEXO III - Preencher'!O25</f>
        <v>6.13</v>
      </c>
      <c r="O16" s="16">
        <f>'[1]TCE - ANEXO III - Preencher'!P25</f>
        <v>1.23</v>
      </c>
      <c r="P16" s="17">
        <f t="shared" si="2"/>
        <v>4.9000000000000004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1119.6652000000001</v>
      </c>
    </row>
    <row r="17" spans="1:28" s="4" customFormat="1" x14ac:dyDescent="0.2">
      <c r="A17" s="9">
        <f>IFERROR(VLOOKUP(B17,'[1]DADOS (OCULTAR)'!$P$3:$R$56,3,0),"")</f>
        <v>10583920000486</v>
      </c>
      <c r="B17" s="10" t="str">
        <f>'[1]TCE - ANEXO III - Preencher'!C26</f>
        <v>HOSPITAL JOÃO MURILO (COVID-19)</v>
      </c>
      <c r="C17" s="11"/>
      <c r="D17" s="12" t="str">
        <f>'[1]TCE - ANEXO III - Preencher'!E26</f>
        <v>AMANDA KATLIN ARAUJO SANTOS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223505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269.39359999999999</v>
      </c>
      <c r="J17" s="15">
        <f>'[1]TCE - ANEXO III - Preencher'!K26</f>
        <v>0</v>
      </c>
      <c r="K17" s="16">
        <f>'[1]TCE - ANEXO III - Preencher'!L26</f>
        <v>58.18</v>
      </c>
      <c r="L17" s="16">
        <f>'[1]TCE - ANEXO III - Preencher'!M26</f>
        <v>2.66</v>
      </c>
      <c r="M17" s="16">
        <f t="shared" si="1"/>
        <v>55.519999999999996</v>
      </c>
      <c r="N17" s="16">
        <f>'[1]TCE - ANEXO III - Preencher'!O26</f>
        <v>1.68</v>
      </c>
      <c r="O17" s="16">
        <f>'[1]TCE - ANEXO III - Preencher'!P26</f>
        <v>0</v>
      </c>
      <c r="P17" s="17">
        <f t="shared" si="2"/>
        <v>1.68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326.59359999999998</v>
      </c>
    </row>
    <row r="18" spans="1:28" s="4" customFormat="1" x14ac:dyDescent="0.2">
      <c r="A18" s="9">
        <f>IFERROR(VLOOKUP(B18,'[1]DADOS (OCULTAR)'!$P$3:$R$56,3,0),"")</f>
        <v>10583920000486</v>
      </c>
      <c r="B18" s="10" t="str">
        <f>'[1]TCE - ANEXO III - Preencher'!C27</f>
        <v>HOSPITAL JOÃO MURILO (COVID-19)</v>
      </c>
      <c r="C18" s="11"/>
      <c r="D18" s="12" t="str">
        <f>'[1]TCE - ANEXO III - Preencher'!E27</f>
        <v>ANDRE FILIPE SILVESTRE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515110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159.01760000000002</v>
      </c>
      <c r="J18" s="15">
        <f>'[1]TCE - ANEXO III - Preencher'!K27</f>
        <v>0</v>
      </c>
      <c r="K18" s="16">
        <f>'[1]TCE - ANEXO III - Preencher'!L27</f>
        <v>58.18</v>
      </c>
      <c r="L18" s="16">
        <f>'[1]TCE - ANEXO III - Preencher'!M27</f>
        <v>22</v>
      </c>
      <c r="M18" s="16">
        <f t="shared" si="1"/>
        <v>36.18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197.20760000000001</v>
      </c>
    </row>
    <row r="19" spans="1:28" s="4" customFormat="1" x14ac:dyDescent="0.2">
      <c r="A19" s="9">
        <f>IFERROR(VLOOKUP(B19,'[1]DADOS (OCULTAR)'!$P$3:$R$56,3,0),"")</f>
        <v>10583920000486</v>
      </c>
      <c r="B19" s="10" t="str">
        <f>'[1]TCE - ANEXO III - Preencher'!C28</f>
        <v>HOSPITAL JOÃO MURILO (COVID-19)</v>
      </c>
      <c r="C19" s="11"/>
      <c r="D19" s="12" t="str">
        <f>'[1]TCE - ANEXO III - Preencher'!E28</f>
        <v>CAMILA RAFAELA DOS SANTOS SILVA QUEIROZ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223710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292.67840000000001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294.6884</v>
      </c>
    </row>
    <row r="20" spans="1:28" s="4" customFormat="1" x14ac:dyDescent="0.2">
      <c r="A20" s="9">
        <f>IFERROR(VLOOKUP(B20,'[1]DADOS (OCULTAR)'!$P$3:$R$56,3,0),"")</f>
        <v>10583920000486</v>
      </c>
      <c r="B20" s="10" t="str">
        <f>'[1]TCE - ANEXO III - Preencher'!C29</f>
        <v>HOSPITAL JOÃO MURILO (COVID-19)</v>
      </c>
      <c r="C20" s="11"/>
      <c r="D20" s="12" t="str">
        <f>'[1]TCE - ANEXO III - Preencher'!E29</f>
        <v>CLEIDE MARIA DIAS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324205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223.03279999999998</v>
      </c>
      <c r="J20" s="15">
        <f>'[1]TCE - ANEXO III - Preencher'!K29</f>
        <v>0</v>
      </c>
      <c r="K20" s="16">
        <f>'[1]TCE - ANEXO III - Preencher'!L29</f>
        <v>58.18</v>
      </c>
      <c r="L20" s="16">
        <f>'[1]TCE - ANEXO III - Preencher'!M29</f>
        <v>31.77</v>
      </c>
      <c r="M20" s="16">
        <f t="shared" si="1"/>
        <v>26.41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251.45279999999997</v>
      </c>
    </row>
    <row r="21" spans="1:28" s="4" customFormat="1" x14ac:dyDescent="0.2">
      <c r="A21" s="9">
        <f>IFERROR(VLOOKUP(B21,'[1]DADOS (OCULTAR)'!$P$3:$R$56,3,0),"")</f>
        <v>10583920000486</v>
      </c>
      <c r="B21" s="10" t="str">
        <f>'[1]TCE - ANEXO III - Preencher'!C30</f>
        <v>HOSPITAL JOÃO MURILO (COVID-19)</v>
      </c>
      <c r="C21" s="11"/>
      <c r="D21" s="12" t="str">
        <f>'[1]TCE - ANEXO III - Preencher'!E30</f>
        <v>EDUARDO GONCALVES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515110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211.49200000000002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213.50200000000001</v>
      </c>
    </row>
    <row r="22" spans="1:28" s="4" customFormat="1" x14ac:dyDescent="0.2">
      <c r="A22" s="9">
        <f>IFERROR(VLOOKUP(B22,'[1]DADOS (OCULTAR)'!$P$3:$R$56,3,0),"")</f>
        <v>10583920000486</v>
      </c>
      <c r="B22" s="10" t="str">
        <f>'[1]TCE - ANEXO III - Preencher'!C31</f>
        <v>HOSPITAL JOÃO MURILO (COVID-19)</v>
      </c>
      <c r="C22" s="11"/>
      <c r="D22" s="12" t="str">
        <f>'[1]TCE - ANEXO III - Preencher'!E31</f>
        <v>ELIANE ROQUE DA COSTA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322205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179.01759999999999</v>
      </c>
      <c r="J22" s="15">
        <f>'[1]TCE - ANEXO III - Preencher'!K31</f>
        <v>0</v>
      </c>
      <c r="K22" s="16">
        <f>'[1]TCE - ANEXO III - Preencher'!L31</f>
        <v>58.18</v>
      </c>
      <c r="L22" s="16">
        <f>'[1]TCE - ANEXO III - Preencher'!M31</f>
        <v>22</v>
      </c>
      <c r="M22" s="16">
        <f t="shared" si="1"/>
        <v>36.18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256</v>
      </c>
      <c r="R22" s="16">
        <f>'[1]TCE - ANEXO III - Preencher'!S31</f>
        <v>66</v>
      </c>
      <c r="S22" s="17">
        <f t="shared" si="3"/>
        <v>190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407.20759999999996</v>
      </c>
    </row>
    <row r="23" spans="1:28" s="4" customFormat="1" x14ac:dyDescent="0.2">
      <c r="A23" s="9">
        <f>IFERROR(VLOOKUP(B23,'[1]DADOS (OCULTAR)'!$P$3:$R$56,3,0),"")</f>
        <v>10583920000486</v>
      </c>
      <c r="B23" s="10" t="str">
        <f>'[1]TCE - ANEXO III - Preencher'!C32</f>
        <v>HOSPITAL JOÃO MURILO (COVID-19)</v>
      </c>
      <c r="C23" s="11"/>
      <c r="D23" s="12" t="str">
        <f>'[1]TCE - ANEXO III - Preencher'!E32</f>
        <v>ELLINARY SILVA DE AMORIM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322205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206.268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66.11</v>
      </c>
      <c r="U23" s="16">
        <f>'[1]TCE - ANEXO III - Preencher'!V32</f>
        <v>0</v>
      </c>
      <c r="V23" s="17">
        <f t="shared" si="4"/>
        <v>66.11</v>
      </c>
      <c r="W23" s="18" t="str">
        <f>IF('[1]TCE - ANEXO III - Preencher'!X32="","",'[1]TCE - ANEXO III - Preencher'!X32)</f>
        <v>AUX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274.38799999999998</v>
      </c>
    </row>
    <row r="24" spans="1:28" s="4" customFormat="1" x14ac:dyDescent="0.2">
      <c r="A24" s="9">
        <f>IFERROR(VLOOKUP(B24,'[1]DADOS (OCULTAR)'!$P$3:$R$56,3,0),"")</f>
        <v>10583920000486</v>
      </c>
      <c r="B24" s="10" t="str">
        <f>'[1]TCE - ANEXO III - Preencher'!C33</f>
        <v>HOSPITAL JOÃO MURILO (COVID-19)</v>
      </c>
      <c r="C24" s="11"/>
      <c r="D24" s="12" t="str">
        <f>'[1]TCE - ANEXO III - Preencher'!E33</f>
        <v>GIVALDO JOSE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251520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243.39439999999999</v>
      </c>
      <c r="J24" s="15">
        <f>'[1]TCE - ANEXO III - Preencher'!K33</f>
        <v>0</v>
      </c>
      <c r="K24" s="16">
        <f>'[1]TCE - ANEXO III - Preencher'!L33</f>
        <v>58.18</v>
      </c>
      <c r="L24" s="16">
        <f>'[1]TCE - ANEXO III - Preencher'!M33</f>
        <v>39.1</v>
      </c>
      <c r="M24" s="16">
        <f t="shared" si="1"/>
        <v>19.079999999999998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264.48439999999999</v>
      </c>
    </row>
    <row r="25" spans="1:28" s="4" customFormat="1" x14ac:dyDescent="0.2">
      <c r="A25" s="9">
        <f>IFERROR(VLOOKUP(B25,'[1]DADOS (OCULTAR)'!$P$3:$R$56,3,0),"")</f>
        <v>10583920000486</v>
      </c>
      <c r="B25" s="10" t="str">
        <f>'[1]TCE - ANEXO III - Preencher'!C34</f>
        <v>HOSPITAL JOÃO MURILO (COVID-19)</v>
      </c>
      <c r="C25" s="11"/>
      <c r="D25" s="12" t="str">
        <f>'[1]TCE - ANEXO III - Preencher'!E34</f>
        <v>JEANE DE OLIVEIRA PAIVA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515215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151.04</v>
      </c>
      <c r="J25" s="15">
        <f>'[1]TCE - ANEXO III - Preencher'!K34</f>
        <v>0</v>
      </c>
      <c r="K25" s="16">
        <f>'[1]TCE - ANEXO III - Preencher'!L34</f>
        <v>58.18</v>
      </c>
      <c r="L25" s="16">
        <f>'[1]TCE - ANEXO III - Preencher'!M34</f>
        <v>22</v>
      </c>
      <c r="M25" s="16">
        <f t="shared" si="1"/>
        <v>36.18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189.23</v>
      </c>
    </row>
    <row r="26" spans="1:28" s="4" customFormat="1" x14ac:dyDescent="0.2">
      <c r="A26" s="9">
        <f>IFERROR(VLOOKUP(B26,'[1]DADOS (OCULTAR)'!$P$3:$R$56,3,0),"")</f>
        <v>10583920000486</v>
      </c>
      <c r="B26" s="10" t="str">
        <f>'[1]TCE - ANEXO III - Preencher'!C35</f>
        <v>HOSPITAL JOÃO MURILO (COVID-19)</v>
      </c>
      <c r="C26" s="11"/>
      <c r="D26" s="12" t="str">
        <f>'[1]TCE - ANEXO III - Preencher'!E35</f>
        <v>KARLA PATRICIA FRAGOSO V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223505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362.99680000000001</v>
      </c>
      <c r="J26" s="15">
        <f>'[1]TCE - ANEXO III - Preencher'!K35</f>
        <v>0</v>
      </c>
      <c r="K26" s="16">
        <f>'[1]TCE - ANEXO III - Preencher'!L35</f>
        <v>58.18</v>
      </c>
      <c r="L26" s="16">
        <f>'[1]TCE - ANEXO III - Preencher'!M35</f>
        <v>2.12</v>
      </c>
      <c r="M26" s="16">
        <f t="shared" si="1"/>
        <v>56.06</v>
      </c>
      <c r="N26" s="16">
        <f>'[1]TCE - ANEXO III - Preencher'!O35</f>
        <v>1.68</v>
      </c>
      <c r="O26" s="16">
        <f>'[1]TCE - ANEXO III - Preencher'!P35</f>
        <v>0</v>
      </c>
      <c r="P26" s="17">
        <f t="shared" si="2"/>
        <v>1.68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420.73680000000002</v>
      </c>
    </row>
    <row r="27" spans="1:28" s="4" customFormat="1" x14ac:dyDescent="0.2">
      <c r="A27" s="9">
        <f>IFERROR(VLOOKUP(B27,'[1]DADOS (OCULTAR)'!$P$3:$R$56,3,0),"")</f>
        <v>10583920000486</v>
      </c>
      <c r="B27" s="10" t="str">
        <f>'[1]TCE - ANEXO III - Preencher'!C36</f>
        <v>HOSPITAL JOÃO MURILO (COVID-19)</v>
      </c>
      <c r="C27" s="11"/>
      <c r="D27" s="12" t="str">
        <f>'[1]TCE - ANEXO III - Preencher'!E36</f>
        <v>LINDACY DE ANDRADE LEMOS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322205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149.29600000000002</v>
      </c>
      <c r="J27" s="15">
        <f>'[1]TCE - ANEXO III - Preencher'!K36</f>
        <v>0</v>
      </c>
      <c r="K27" s="16">
        <f>'[1]TCE - ANEXO III - Preencher'!L36</f>
        <v>58.18</v>
      </c>
      <c r="L27" s="16">
        <f>'[1]TCE - ANEXO III - Preencher'!M36</f>
        <v>22</v>
      </c>
      <c r="M27" s="16">
        <f t="shared" si="1"/>
        <v>36.18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448</v>
      </c>
      <c r="R27" s="16">
        <f>'[1]TCE - ANEXO III - Preencher'!S36</f>
        <v>99</v>
      </c>
      <c r="S27" s="17">
        <f t="shared" si="3"/>
        <v>349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536.48599999999999</v>
      </c>
    </row>
    <row r="28" spans="1:28" s="4" customFormat="1" x14ac:dyDescent="0.2">
      <c r="A28" s="9">
        <f>IFERROR(VLOOKUP(B28,'[1]DADOS (OCULTAR)'!$P$3:$R$56,3,0),"")</f>
        <v>10583920000486</v>
      </c>
      <c r="B28" s="10" t="str">
        <f>'[1]TCE - ANEXO III - Preencher'!C37</f>
        <v>HOSPITAL JOÃO MURILO (COVID-19)</v>
      </c>
      <c r="C28" s="11"/>
      <c r="D28" s="12" t="str">
        <f>'[1]TCE - ANEXO III - Preencher'!E37</f>
        <v>MARIA JACQUELINE SANTOS OLIVEIRA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322205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196.15599999999998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198.16599999999997</v>
      </c>
    </row>
    <row r="29" spans="1:28" s="4" customFormat="1" x14ac:dyDescent="0.2">
      <c r="A29" s="9">
        <f>IFERROR(VLOOKUP(B29,'[1]DADOS (OCULTAR)'!$P$3:$R$56,3,0),"")</f>
        <v>10583920000486</v>
      </c>
      <c r="B29" s="10" t="str">
        <f>'[1]TCE - ANEXO III - Preencher'!C38</f>
        <v>HOSPITAL JOÃO MURILO (COVID-19)</v>
      </c>
      <c r="C29" s="11"/>
      <c r="D29" s="12" t="str">
        <f>'[1]TCE - ANEXO III - Preencher'!E38</f>
        <v>MARIA JOSE FERREIRA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322205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167.8176</v>
      </c>
      <c r="J29" s="15">
        <f>'[1]TCE - ANEXO III - Preencher'!K38</f>
        <v>0</v>
      </c>
      <c r="K29" s="16">
        <f>'[1]TCE - ANEXO III - Preencher'!L38</f>
        <v>58.18</v>
      </c>
      <c r="L29" s="16">
        <f>'[1]TCE - ANEXO III - Preencher'!M38</f>
        <v>22</v>
      </c>
      <c r="M29" s="16">
        <f t="shared" si="1"/>
        <v>36.18</v>
      </c>
      <c r="N29" s="16">
        <f>'[1]TCE - ANEXO III - Preencher'!O38</f>
        <v>2.0099999999999998</v>
      </c>
      <c r="O29" s="16">
        <f>'[1]TCE - ANEXO III - Preencher'!P38</f>
        <v>0</v>
      </c>
      <c r="P29" s="17">
        <f t="shared" si="2"/>
        <v>2.0099999999999998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66.11</v>
      </c>
      <c r="U29" s="16">
        <f>'[1]TCE - ANEXO III - Preencher'!V38</f>
        <v>0</v>
      </c>
      <c r="V29" s="17">
        <f t="shared" si="4"/>
        <v>66.11</v>
      </c>
      <c r="W29" s="18" t="str">
        <f>IF('[1]TCE - ANEXO III - Preencher'!X38="","",'[1]TCE - ANEXO III - Preencher'!X38)</f>
        <v>AUX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272.11759999999998</v>
      </c>
    </row>
    <row r="30" spans="1:28" s="4" customFormat="1" x14ac:dyDescent="0.2">
      <c r="A30" s="9">
        <f>IFERROR(VLOOKUP(B30,'[1]DADOS (OCULTAR)'!$P$3:$R$56,3,0),"")</f>
        <v>10583920000486</v>
      </c>
      <c r="B30" s="10" t="str">
        <f>'[1]TCE - ANEXO III - Preencher'!C39</f>
        <v>HOSPITAL JOÃO MURILO (COVID-19)</v>
      </c>
      <c r="C30" s="11"/>
      <c r="D30" s="12" t="str">
        <f>'[1]TCE - ANEXO III - Preencher'!E39</f>
        <v>MARIA LUCIA CAMPOS TAVARES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251520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184.44640000000001</v>
      </c>
      <c r="J30" s="15">
        <f>'[1]TCE - ANEXO III - Preencher'!K39</f>
        <v>0</v>
      </c>
      <c r="K30" s="16">
        <f>'[1]TCE - ANEXO III - Preencher'!L39</f>
        <v>58.18</v>
      </c>
      <c r="L30" s="16">
        <f>'[1]TCE - ANEXO III - Preencher'!M39</f>
        <v>33.880000000000003</v>
      </c>
      <c r="M30" s="16">
        <f t="shared" si="1"/>
        <v>24.299999999999997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210.75639999999999</v>
      </c>
    </row>
    <row r="31" spans="1:28" s="4" customFormat="1" x14ac:dyDescent="0.2">
      <c r="A31" s="9">
        <f>IFERROR(VLOOKUP(B31,'[1]DADOS (OCULTAR)'!$P$3:$R$56,3,0),"")</f>
        <v>10583920000486</v>
      </c>
      <c r="B31" s="10" t="str">
        <f>'[1]TCE - ANEXO III - Preencher'!C40</f>
        <v>HOSPITAL JOÃO MURILO (COVID-19)</v>
      </c>
      <c r="C31" s="11"/>
      <c r="D31" s="12" t="str">
        <f>'[1]TCE - ANEXO III - Preencher'!E40</f>
        <v>MARINES JOANA GOMES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322205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188.1712</v>
      </c>
      <c r="J31" s="15">
        <f>'[1]TCE - ANEXO III - Preencher'!K40</f>
        <v>0</v>
      </c>
      <c r="K31" s="16">
        <f>'[1]TCE - ANEXO III - Preencher'!L40</f>
        <v>58.18</v>
      </c>
      <c r="L31" s="16">
        <f>'[1]TCE - ANEXO III - Preencher'!M40</f>
        <v>22</v>
      </c>
      <c r="M31" s="16">
        <f t="shared" si="1"/>
        <v>36.18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226.3612</v>
      </c>
    </row>
    <row r="32" spans="1:28" s="4" customFormat="1" x14ac:dyDescent="0.2">
      <c r="A32" s="9">
        <f>IFERROR(VLOOKUP(B32,'[1]DADOS (OCULTAR)'!$P$3:$R$56,3,0),"")</f>
        <v>10583920000486</v>
      </c>
      <c r="B32" s="10" t="str">
        <f>'[1]TCE - ANEXO III - Preencher'!C41</f>
        <v>HOSPITAL JOÃO MURILO (COVID-19)</v>
      </c>
      <c r="C32" s="11"/>
      <c r="D32" s="12" t="str">
        <f>'[1]TCE - ANEXO III - Preencher'!E41</f>
        <v>ROSIMERI MARIANO DE SOUZA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185.04320000000001</v>
      </c>
      <c r="J32" s="15">
        <f>'[1]TCE - ANEXO III - Preencher'!K41</f>
        <v>0</v>
      </c>
      <c r="K32" s="16">
        <f>'[1]TCE - ANEXO III - Preencher'!L41</f>
        <v>58.18</v>
      </c>
      <c r="L32" s="16">
        <f>'[1]TCE - ANEXO III - Preencher'!M41</f>
        <v>22</v>
      </c>
      <c r="M32" s="16">
        <f t="shared" si="1"/>
        <v>36.18</v>
      </c>
      <c r="N32" s="16">
        <f>'[1]TCE - ANEXO III - Preencher'!O41</f>
        <v>2.0099999999999998</v>
      </c>
      <c r="O32" s="16">
        <f>'[1]TCE - ANEXO III - Preencher'!P41</f>
        <v>0</v>
      </c>
      <c r="P32" s="17">
        <f t="shared" si="2"/>
        <v>2.0099999999999998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66.11</v>
      </c>
      <c r="U32" s="16">
        <f>'[1]TCE - ANEXO III - Preencher'!V41</f>
        <v>0</v>
      </c>
      <c r="V32" s="17">
        <f t="shared" si="4"/>
        <v>66.11</v>
      </c>
      <c r="W32" s="18" t="str">
        <f>IF('[1]TCE - ANEXO III - Preencher'!X41="","",'[1]TCE - ANEXO III - Preencher'!X41)</f>
        <v>AUX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289.34320000000002</v>
      </c>
    </row>
    <row r="33" spans="1:28" s="4" customFormat="1" x14ac:dyDescent="0.2">
      <c r="A33" s="9">
        <f>IFERROR(VLOOKUP(B33,'[1]DADOS (OCULTAR)'!$P$3:$R$56,3,0),"")</f>
        <v>10583920000486</v>
      </c>
      <c r="B33" s="10" t="str">
        <f>'[1]TCE - ANEXO III - Preencher'!C42</f>
        <v>HOSPITAL JOÃO MURILO (COVID-19)</v>
      </c>
      <c r="C33" s="11"/>
      <c r="D33" s="12" t="str">
        <f>'[1]TCE - ANEXO III - Preencher'!E42</f>
        <v>SANDRA DA SILVA RIBEIRO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322205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192.5104</v>
      </c>
      <c r="J33" s="15">
        <f>'[1]TCE - ANEXO III - Preencher'!K42</f>
        <v>0</v>
      </c>
      <c r="K33" s="16">
        <f>'[1]TCE - ANEXO III - Preencher'!L42</f>
        <v>58.18</v>
      </c>
      <c r="L33" s="16">
        <f>'[1]TCE - ANEXO III - Preencher'!M42</f>
        <v>17.600000000000001</v>
      </c>
      <c r="M33" s="16">
        <f t="shared" si="1"/>
        <v>40.58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235.10039999999998</v>
      </c>
    </row>
    <row r="34" spans="1:28" s="4" customFormat="1" x14ac:dyDescent="0.2">
      <c r="A34" s="9">
        <f>IFERROR(VLOOKUP(B34,'[1]DADOS (OCULTAR)'!$P$3:$R$56,3,0),"")</f>
        <v>10583920000486</v>
      </c>
      <c r="B34" s="10" t="str">
        <f>'[1]TCE - ANEXO III - Preencher'!C43</f>
        <v>HOSPITAL JOÃO MURILO (COVID-19)</v>
      </c>
      <c r="C34" s="11"/>
      <c r="D34" s="12" t="str">
        <f>'[1]TCE - ANEXO III - Preencher'!E43</f>
        <v>SEVERINO RAMOS DOMINGOS DE ARAUJO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346.07279999999997</v>
      </c>
      <c r="J34" s="15">
        <f>'[1]TCE - ANEXO III - Preencher'!K43</f>
        <v>0</v>
      </c>
      <c r="K34" s="16">
        <f>'[1]TCE - ANEXO III - Preencher'!L43</f>
        <v>58.18</v>
      </c>
      <c r="L34" s="16">
        <f>'[1]TCE - ANEXO III - Preencher'!M43</f>
        <v>3.75</v>
      </c>
      <c r="M34" s="16">
        <f t="shared" si="1"/>
        <v>54.43</v>
      </c>
      <c r="N34" s="16">
        <f>'[1]TCE - ANEXO III - Preencher'!O43</f>
        <v>1.68</v>
      </c>
      <c r="O34" s="16">
        <f>'[1]TCE - ANEXO III - Preencher'!P43</f>
        <v>0</v>
      </c>
      <c r="P34" s="17">
        <f t="shared" si="2"/>
        <v>1.68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402.18279999999999</v>
      </c>
    </row>
    <row r="35" spans="1:28" s="4" customFormat="1" x14ac:dyDescent="0.2">
      <c r="A35" s="9">
        <f>IFERROR(VLOOKUP(B35,'[1]DADOS (OCULTAR)'!$P$3:$R$56,3,0),"")</f>
        <v>10583920000486</v>
      </c>
      <c r="B35" s="10" t="str">
        <f>'[1]TCE - ANEXO III - Preencher'!C44</f>
        <v>HOSPITAL JOÃO MURILO (COVID-19)</v>
      </c>
      <c r="C35" s="11"/>
      <c r="D35" s="12" t="str">
        <f>'[1]TCE - ANEXO III - Preencher'!E44</f>
        <v>SHIRLEIA LOIDE DA SILVA SOARES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515215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165.05919999999998</v>
      </c>
      <c r="J35" s="15">
        <f>'[1]TCE - ANEXO III - Preencher'!K44</f>
        <v>0</v>
      </c>
      <c r="K35" s="16">
        <f>'[1]TCE - ANEXO III - Preencher'!L44</f>
        <v>58.18</v>
      </c>
      <c r="L35" s="16">
        <f>'[1]TCE - ANEXO III - Preencher'!M44</f>
        <v>14.67</v>
      </c>
      <c r="M35" s="16">
        <f t="shared" si="1"/>
        <v>43.51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210.57919999999996</v>
      </c>
    </row>
    <row r="36" spans="1:28" s="4" customFormat="1" x14ac:dyDescent="0.2">
      <c r="A36" s="9">
        <f>IFERROR(VLOOKUP(B36,'[1]DADOS (OCULTAR)'!$P$3:$R$56,3,0),"")</f>
        <v>10583920000486</v>
      </c>
      <c r="B36" s="10" t="str">
        <f>'[1]TCE - ANEXO III - Preencher'!C45</f>
        <v>HOSPITAL JOÃO MURILO (COVID-19)</v>
      </c>
      <c r="C36" s="11"/>
      <c r="D36" s="12" t="str">
        <f>'[1]TCE - ANEXO III - Preencher'!E45</f>
        <v>SILVANNUSI DIONISIO LINS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515215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151.93600000000001</v>
      </c>
      <c r="J36" s="15">
        <f>'[1]TCE - ANEXO III - Preencher'!K45</f>
        <v>0</v>
      </c>
      <c r="K36" s="16">
        <f>'[1]TCE - ANEXO III - Preencher'!L45</f>
        <v>58.18</v>
      </c>
      <c r="L36" s="16">
        <f>'[1]TCE - ANEXO III - Preencher'!M45</f>
        <v>16.87</v>
      </c>
      <c r="M36" s="16">
        <f t="shared" si="1"/>
        <v>41.31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195.256</v>
      </c>
    </row>
    <row r="37" spans="1:28" s="4" customFormat="1" x14ac:dyDescent="0.2">
      <c r="A37" s="9">
        <f>IFERROR(VLOOKUP(B37,'[1]DADOS (OCULTAR)'!$P$3:$R$56,3,0),"")</f>
        <v>10583920000486</v>
      </c>
      <c r="B37" s="10" t="str">
        <f>'[1]TCE - ANEXO III - Preencher'!C46</f>
        <v>HOSPITAL JOÃO MURILO (COVID-19)</v>
      </c>
      <c r="C37" s="11"/>
      <c r="D37" s="12" t="str">
        <f>'[1]TCE - ANEXO III - Preencher'!E46</f>
        <v>SUZI RENATA DOS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322205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159.184</v>
      </c>
      <c r="J37" s="15">
        <f>'[1]TCE - ANEXO III - Preencher'!K46</f>
        <v>0</v>
      </c>
      <c r="K37" s="16">
        <f>'[1]TCE - ANEXO III - Preencher'!L46</f>
        <v>58.18</v>
      </c>
      <c r="L37" s="16">
        <f>'[1]TCE - ANEXO III - Preencher'!M46</f>
        <v>22</v>
      </c>
      <c r="M37" s="16">
        <f t="shared" si="1"/>
        <v>36.18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197.374</v>
      </c>
    </row>
    <row r="38" spans="1:28" s="4" customFormat="1" x14ac:dyDescent="0.2">
      <c r="A38" s="9">
        <f>IFERROR(VLOOKUP(B38,'[1]DADOS (OCULTAR)'!$P$3:$R$56,3,0),"")</f>
        <v>10583920000486</v>
      </c>
      <c r="B38" s="10" t="str">
        <f>'[1]TCE - ANEXO III - Preencher'!C47</f>
        <v>HOSPITAL JOÃO MURILO (COVID-19)</v>
      </c>
      <c r="C38" s="11"/>
      <c r="D38" s="12" t="str">
        <f>'[1]TCE - ANEXO III - Preencher'!E47</f>
        <v>VALDILENE ISIDIO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155.33360000000002</v>
      </c>
      <c r="J38" s="15">
        <f>'[1]TCE - ANEXO III - Preencher'!K47</f>
        <v>0</v>
      </c>
      <c r="K38" s="16">
        <f>'[1]TCE - ANEXO III - Preencher'!L47</f>
        <v>58.18</v>
      </c>
      <c r="L38" s="16">
        <f>'[1]TCE - ANEXO III - Preencher'!M47</f>
        <v>22</v>
      </c>
      <c r="M38" s="16">
        <f t="shared" si="1"/>
        <v>36.18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334.17</v>
      </c>
      <c r="R38" s="16">
        <f>'[1]TCE - ANEXO III - Preencher'!S47</f>
        <v>66</v>
      </c>
      <c r="S38" s="17">
        <f t="shared" si="3"/>
        <v>268.17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461.69360000000006</v>
      </c>
    </row>
    <row r="39" spans="1:28" s="4" customFormat="1" x14ac:dyDescent="0.2">
      <c r="A39" s="9">
        <f>IFERROR(VLOOKUP(B39,'[1]DADOS (OCULTAR)'!$P$3:$R$56,3,0),"")</f>
        <v>10583920000486</v>
      </c>
      <c r="B39" s="10" t="str">
        <f>'[1]TCE - ANEXO III - Preencher'!C48</f>
        <v>HOSPITAL JOÃO MURILO (COVID-19)</v>
      </c>
      <c r="C39" s="11"/>
      <c r="D39" s="12" t="str">
        <f>'[1]TCE - ANEXO III - Preencher'!E48</f>
        <v>VERONICA PEREIRA DE SANTANA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322205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178.56960000000001</v>
      </c>
      <c r="J39" s="15">
        <f>'[1]TCE - ANEXO III - Preencher'!K48</f>
        <v>0</v>
      </c>
      <c r="K39" s="16">
        <f>'[1]TCE - ANEXO III - Preencher'!L48</f>
        <v>58.18</v>
      </c>
      <c r="L39" s="16">
        <f>'[1]TCE - ANEXO III - Preencher'!M48</f>
        <v>22</v>
      </c>
      <c r="M39" s="16">
        <f t="shared" si="1"/>
        <v>36.18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216.75960000000001</v>
      </c>
    </row>
    <row r="40" spans="1:28" s="4" customFormat="1" x14ac:dyDescent="0.2">
      <c r="A40" s="9">
        <f>IFERROR(VLOOKUP(B40,'[1]DADOS (OCULTAR)'!$P$3:$R$56,3,0),"")</f>
        <v>10583920000486</v>
      </c>
      <c r="B40" s="10" t="str">
        <f>'[1]TCE - ANEXO III - Preencher'!C49</f>
        <v>HOSPITAL JOÃO MURILO (COVID-19)</v>
      </c>
      <c r="C40" s="11"/>
      <c r="D40" s="12" t="str">
        <f>'[1]TCE - ANEXO III - Preencher'!E49</f>
        <v>ALAN MANOEL GONÇALVES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322205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172.0728</v>
      </c>
      <c r="J40" s="15">
        <f>'[1]TCE - ANEXO III - Preencher'!K49</f>
        <v>0</v>
      </c>
      <c r="K40" s="16">
        <f>'[1]TCE - ANEXO III - Preencher'!L49</f>
        <v>58.18</v>
      </c>
      <c r="L40" s="16">
        <f>'[1]TCE - ANEXO III - Preencher'!M49</f>
        <v>22</v>
      </c>
      <c r="M40" s="16">
        <f t="shared" si="1"/>
        <v>36.18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210.2628</v>
      </c>
    </row>
    <row r="41" spans="1:28" s="4" customFormat="1" x14ac:dyDescent="0.2">
      <c r="A41" s="9">
        <f>IFERROR(VLOOKUP(B41,'[1]DADOS (OCULTAR)'!$P$3:$R$56,3,0),"")</f>
        <v>10583920000486</v>
      </c>
      <c r="B41" s="10" t="str">
        <f>'[1]TCE - ANEXO III - Preencher'!C50</f>
        <v>HOSPITAL JOÃO MURILO (COVID-19)</v>
      </c>
      <c r="C41" s="11"/>
      <c r="D41" s="12" t="str">
        <f>'[1]TCE - ANEXO III - Preencher'!E50</f>
        <v>ALUSKA VALESKA DE SOUZA MORAES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238.80560000000003</v>
      </c>
      <c r="J41" s="15">
        <f>'[1]TCE - ANEXO III - Preencher'!K50</f>
        <v>0</v>
      </c>
      <c r="K41" s="16">
        <f>'[1]TCE - ANEXO III - Preencher'!L50</f>
        <v>58.18</v>
      </c>
      <c r="L41" s="16">
        <f>'[1]TCE - ANEXO III - Preencher'!M50</f>
        <v>2.57</v>
      </c>
      <c r="M41" s="16">
        <f t="shared" si="1"/>
        <v>55.61</v>
      </c>
      <c r="N41" s="16">
        <f>'[1]TCE - ANEXO III - Preencher'!O50</f>
        <v>1.68</v>
      </c>
      <c r="O41" s="16">
        <f>'[1]TCE - ANEXO III - Preencher'!P50</f>
        <v>0</v>
      </c>
      <c r="P41" s="17">
        <f t="shared" si="2"/>
        <v>1.68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296.09560000000005</v>
      </c>
    </row>
    <row r="42" spans="1:28" s="4" customFormat="1" x14ac:dyDescent="0.2">
      <c r="A42" s="9">
        <f>IFERROR(VLOOKUP(B42,'[1]DADOS (OCULTAR)'!$P$3:$R$56,3,0),"")</f>
        <v>10583920000486</v>
      </c>
      <c r="B42" s="10" t="str">
        <f>'[1]TCE - ANEXO III - Preencher'!C51</f>
        <v>HOSPITAL JOÃO MURILO (COVID-19)</v>
      </c>
      <c r="C42" s="11"/>
      <c r="D42" s="12" t="str">
        <f>'[1]TCE - ANEXO III - Preencher'!E51</f>
        <v>ANA MARIA DE OLIVEIRA ALEXANDRE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174.99040000000002</v>
      </c>
      <c r="J42" s="15">
        <f>'[1]TCE - ANEXO III - Preencher'!K51</f>
        <v>0</v>
      </c>
      <c r="K42" s="16">
        <f>'[1]TCE - ANEXO III - Preencher'!L51</f>
        <v>58.18</v>
      </c>
      <c r="L42" s="16">
        <f>'[1]TCE - ANEXO III - Preencher'!M51</f>
        <v>22</v>
      </c>
      <c r="M42" s="16">
        <f t="shared" si="1"/>
        <v>36.18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66.12</v>
      </c>
      <c r="U42" s="16">
        <f>'[1]TCE - ANEXO III - Preencher'!V51</f>
        <v>0</v>
      </c>
      <c r="V42" s="17">
        <f t="shared" si="4"/>
        <v>66.12</v>
      </c>
      <c r="W42" s="18" t="str">
        <f>IF('[1]TCE - ANEXO III - Preencher'!X51="","",'[1]TCE - ANEXO III - Preencher'!X51)</f>
        <v>AUX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279.30040000000002</v>
      </c>
    </row>
    <row r="43" spans="1:28" s="4" customFormat="1" x14ac:dyDescent="0.2">
      <c r="A43" s="9">
        <f>IFERROR(VLOOKUP(B43,'[1]DADOS (OCULTAR)'!$P$3:$R$56,3,0),"")</f>
        <v>10583920000486</v>
      </c>
      <c r="B43" s="10" t="str">
        <f>'[1]TCE - ANEXO III - Preencher'!C52</f>
        <v>HOSPITAL JOÃO MURILO (COVID-19)</v>
      </c>
      <c r="C43" s="11"/>
      <c r="D43" s="12" t="str">
        <f>'[1]TCE - ANEXO III - Preencher'!E52</f>
        <v>ANA MARIA PEREIRA DE ARAUJO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322205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173.58799999999999</v>
      </c>
      <c r="J43" s="15">
        <f>'[1]TCE - ANEXO III - Preencher'!K52</f>
        <v>0</v>
      </c>
      <c r="K43" s="16">
        <f>'[1]TCE - ANEXO III - Preencher'!L52</f>
        <v>58.18</v>
      </c>
      <c r="L43" s="16">
        <f>'[1]TCE - ANEXO III - Preencher'!M52</f>
        <v>22</v>
      </c>
      <c r="M43" s="16">
        <f t="shared" si="1"/>
        <v>36.18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66.11</v>
      </c>
      <c r="U43" s="16">
        <f>'[1]TCE - ANEXO III - Preencher'!V52</f>
        <v>0</v>
      </c>
      <c r="V43" s="17">
        <f t="shared" si="4"/>
        <v>66.11</v>
      </c>
      <c r="W43" s="18" t="str">
        <f>IF('[1]TCE - ANEXO III - Preencher'!X52="","",'[1]TCE - ANEXO III - Preencher'!X52)</f>
        <v>AUX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277.88799999999998</v>
      </c>
    </row>
    <row r="44" spans="1:28" s="4" customFormat="1" x14ac:dyDescent="0.2">
      <c r="A44" s="9">
        <f>IFERROR(VLOOKUP(B44,'[1]DADOS (OCULTAR)'!$P$3:$R$56,3,0),"")</f>
        <v>10583920000486</v>
      </c>
      <c r="B44" s="10" t="str">
        <f>'[1]TCE - ANEXO III - Preencher'!C53</f>
        <v>HOSPITAL JOÃO MURILO (COVID-19)</v>
      </c>
      <c r="C44" s="11"/>
      <c r="D44" s="12" t="str">
        <f>'[1]TCE - ANEXO III - Preencher'!E53</f>
        <v>ANA PAULA RODRIGUES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159.4616</v>
      </c>
      <c r="J44" s="15">
        <f>'[1]TCE - ANEXO III - Preencher'!K53</f>
        <v>0</v>
      </c>
      <c r="K44" s="16">
        <f>'[1]TCE - ANEXO III - Preencher'!L53</f>
        <v>58.18</v>
      </c>
      <c r="L44" s="16">
        <f>'[1]TCE - ANEXO III - Preencher'!M53</f>
        <v>22</v>
      </c>
      <c r="M44" s="16">
        <f t="shared" si="1"/>
        <v>36.18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66.11</v>
      </c>
      <c r="U44" s="16">
        <f>'[1]TCE - ANEXO III - Preencher'!V53</f>
        <v>0</v>
      </c>
      <c r="V44" s="17">
        <f t="shared" si="4"/>
        <v>66.11</v>
      </c>
      <c r="W44" s="18" t="str">
        <f>IF('[1]TCE - ANEXO III - Preencher'!X53="","",'[1]TCE - ANEXO III - Preencher'!X53)</f>
        <v>AUX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263.76159999999999</v>
      </c>
    </row>
    <row r="45" spans="1:28" s="4" customFormat="1" x14ac:dyDescent="0.2">
      <c r="A45" s="9">
        <f>IFERROR(VLOOKUP(B45,'[1]DADOS (OCULTAR)'!$P$3:$R$56,3,0),"")</f>
        <v>10583920000486</v>
      </c>
      <c r="B45" s="10" t="str">
        <f>'[1]TCE - ANEXO III - Preencher'!C54</f>
        <v>HOSPITAL JOÃO MURILO (COVID-19)</v>
      </c>
      <c r="C45" s="11"/>
      <c r="D45" s="12" t="str">
        <f>'[1]TCE - ANEXO III - Preencher'!E54</f>
        <v>ANNY CRISTINA DE ARAUJO B MEDEIROS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322205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188.51840000000001</v>
      </c>
      <c r="J45" s="15">
        <f>'[1]TCE - ANEXO III - Preencher'!K54</f>
        <v>0</v>
      </c>
      <c r="K45" s="16">
        <f>'[1]TCE - ANEXO III - Preencher'!L54</f>
        <v>58.18</v>
      </c>
      <c r="L45" s="16">
        <f>'[1]TCE - ANEXO III - Preencher'!M54</f>
        <v>22</v>
      </c>
      <c r="M45" s="16">
        <f t="shared" si="1"/>
        <v>36.18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226.70840000000001</v>
      </c>
    </row>
    <row r="46" spans="1:28" s="4" customFormat="1" x14ac:dyDescent="0.2">
      <c r="A46" s="9">
        <f>IFERROR(VLOOKUP(B46,'[1]DADOS (OCULTAR)'!$P$3:$R$56,3,0),"")</f>
        <v>10583920000486</v>
      </c>
      <c r="B46" s="10" t="str">
        <f>'[1]TCE - ANEXO III - Preencher'!C55</f>
        <v>HOSPITAL JOÃO MURILO (COVID-19)</v>
      </c>
      <c r="C46" s="11"/>
      <c r="D46" s="12" t="str">
        <f>'[1]TCE - ANEXO III - Preencher'!E55</f>
        <v>ANYELLE MAYARA DA SILVA OLIVEIRA FARIAS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322205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189.84</v>
      </c>
      <c r="J46" s="15">
        <f>'[1]TCE - ANEXO III - Preencher'!K55</f>
        <v>0</v>
      </c>
      <c r="K46" s="16">
        <f>'[1]TCE - ANEXO III - Preencher'!L55</f>
        <v>58.18</v>
      </c>
      <c r="L46" s="16">
        <f>'[1]TCE - ANEXO III - Preencher'!M55</f>
        <v>22</v>
      </c>
      <c r="M46" s="16">
        <f t="shared" si="1"/>
        <v>36.18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132.22</v>
      </c>
      <c r="U46" s="16">
        <f>'[1]TCE - ANEXO III - Preencher'!V55</f>
        <v>0</v>
      </c>
      <c r="V46" s="17">
        <f t="shared" si="4"/>
        <v>132.22</v>
      </c>
      <c r="W46" s="18" t="str">
        <f>IF('[1]TCE - ANEXO III - Preencher'!X55="","",'[1]TCE - ANEXO III - Preencher'!X55)</f>
        <v>AUX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360.25</v>
      </c>
    </row>
    <row r="47" spans="1:28" s="4" customFormat="1" x14ac:dyDescent="0.2">
      <c r="A47" s="9">
        <f>IFERROR(VLOOKUP(B47,'[1]DADOS (OCULTAR)'!$P$3:$R$56,3,0),"")</f>
        <v>10583920000486</v>
      </c>
      <c r="B47" s="10" t="str">
        <f>'[1]TCE - ANEXO III - Preencher'!C56</f>
        <v>HOSPITAL JOÃO MURILO (COVID-19)</v>
      </c>
      <c r="C47" s="11"/>
      <c r="D47" s="12" t="str">
        <f>'[1]TCE - ANEXO III - Preencher'!E56</f>
        <v>ARNALDO DE PONTES TAVARES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223505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292.07760000000002</v>
      </c>
      <c r="J47" s="15">
        <f>'[1]TCE - ANEXO III - Preencher'!K56</f>
        <v>0</v>
      </c>
      <c r="K47" s="16">
        <f>'[1]TCE - ANEXO III - Preencher'!L56</f>
        <v>58.18</v>
      </c>
      <c r="L47" s="16">
        <f>'[1]TCE - ANEXO III - Preencher'!M56</f>
        <v>2.66</v>
      </c>
      <c r="M47" s="16">
        <f t="shared" si="1"/>
        <v>55.519999999999996</v>
      </c>
      <c r="N47" s="16">
        <f>'[1]TCE - ANEXO III - Preencher'!O56</f>
        <v>1.68</v>
      </c>
      <c r="O47" s="16">
        <f>'[1]TCE - ANEXO III - Preencher'!P56</f>
        <v>0</v>
      </c>
      <c r="P47" s="17">
        <f t="shared" si="2"/>
        <v>1.68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349.27760000000001</v>
      </c>
    </row>
    <row r="48" spans="1:28" s="4" customFormat="1" x14ac:dyDescent="0.2">
      <c r="A48" s="9">
        <f>IFERROR(VLOOKUP(B48,'[1]DADOS (OCULTAR)'!$P$3:$R$56,3,0),"")</f>
        <v>10583920000486</v>
      </c>
      <c r="B48" s="10" t="str">
        <f>'[1]TCE - ANEXO III - Preencher'!C57</f>
        <v>HOSPITAL JOÃO MURILO (COVID-19)</v>
      </c>
      <c r="C48" s="11"/>
      <c r="D48" s="12" t="str">
        <f>'[1]TCE - ANEXO III - Preencher'!E57</f>
        <v>BRUNO RAFAEL SOARES DE MELO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154.91920000000002</v>
      </c>
      <c r="J48" s="15">
        <f>'[1]TCE - ANEXO III - Preencher'!K57</f>
        <v>0</v>
      </c>
      <c r="K48" s="16">
        <f>'[1]TCE - ANEXO III - Preencher'!L57</f>
        <v>58.18</v>
      </c>
      <c r="L48" s="16">
        <f>'[1]TCE - ANEXO III - Preencher'!M57</f>
        <v>1.5</v>
      </c>
      <c r="M48" s="16">
        <f t="shared" si="1"/>
        <v>56.68</v>
      </c>
      <c r="N48" s="16">
        <f>'[1]TCE - ANEXO III - Preencher'!O57</f>
        <v>1.68</v>
      </c>
      <c r="O48" s="16">
        <f>'[1]TCE - ANEXO III - Preencher'!P57</f>
        <v>0</v>
      </c>
      <c r="P48" s="17">
        <f t="shared" si="2"/>
        <v>1.68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213.27920000000003</v>
      </c>
    </row>
    <row r="49" spans="1:28" s="4" customFormat="1" x14ac:dyDescent="0.2">
      <c r="A49" s="9">
        <f>IFERROR(VLOOKUP(B49,'[1]DADOS (OCULTAR)'!$P$3:$R$56,3,0),"")</f>
        <v>10583920000486</v>
      </c>
      <c r="B49" s="10" t="str">
        <f>'[1]TCE - ANEXO III - Preencher'!C58</f>
        <v>HOSPITAL JOÃO MURILO (COVID-19)</v>
      </c>
      <c r="C49" s="11"/>
      <c r="D49" s="12" t="str">
        <f>'[1]TCE - ANEXO III - Preencher'!E58</f>
        <v>CARLA DEBORA DE BARROS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322205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159.4616</v>
      </c>
      <c r="J49" s="15">
        <f>'[1]TCE - ANEXO III - Preencher'!K58</f>
        <v>0</v>
      </c>
      <c r="K49" s="16">
        <f>'[1]TCE - ANEXO III - Preencher'!L58</f>
        <v>58.18</v>
      </c>
      <c r="L49" s="16">
        <f>'[1]TCE - ANEXO III - Preencher'!M58</f>
        <v>22</v>
      </c>
      <c r="M49" s="16">
        <f t="shared" si="1"/>
        <v>36.18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132.22</v>
      </c>
      <c r="U49" s="16">
        <f>'[1]TCE - ANEXO III - Preencher'!V58</f>
        <v>0</v>
      </c>
      <c r="V49" s="17">
        <f t="shared" si="4"/>
        <v>132.22</v>
      </c>
      <c r="W49" s="18" t="str">
        <f>IF('[1]TCE - ANEXO III - Preencher'!X58="","",'[1]TCE - ANEXO III - Preencher'!X58)</f>
        <v>AUX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329.8716</v>
      </c>
    </row>
    <row r="50" spans="1:28" s="4" customFormat="1" x14ac:dyDescent="0.2">
      <c r="A50" s="9">
        <f>IFERROR(VLOOKUP(B50,'[1]DADOS (OCULTAR)'!$P$3:$R$56,3,0),"")</f>
        <v>10583920000486</v>
      </c>
      <c r="B50" s="10" t="str">
        <f>'[1]TCE - ANEXO III - Preencher'!C59</f>
        <v>HOSPITAL JOÃO MURILO (COVID-19)</v>
      </c>
      <c r="C50" s="11"/>
      <c r="D50" s="12" t="str">
        <f>'[1]TCE - ANEXO III - Preencher'!E59</f>
        <v>CLAUDIA BARBOSA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322205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145.12559999999999</v>
      </c>
      <c r="J50" s="15">
        <f>'[1]TCE - ANEXO III - Preencher'!K59</f>
        <v>0</v>
      </c>
      <c r="K50" s="16">
        <f>'[1]TCE - ANEXO III - Preencher'!L59</f>
        <v>58.18</v>
      </c>
      <c r="L50" s="16">
        <f>'[1]TCE - ANEXO III - Preencher'!M59</f>
        <v>22</v>
      </c>
      <c r="M50" s="16">
        <f t="shared" si="1"/>
        <v>36.18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183.31559999999999</v>
      </c>
    </row>
    <row r="51" spans="1:28" s="4" customFormat="1" x14ac:dyDescent="0.2">
      <c r="A51" s="9">
        <f>IFERROR(VLOOKUP(B51,'[1]DADOS (OCULTAR)'!$P$3:$R$56,3,0),"")</f>
        <v>10583920000486</v>
      </c>
      <c r="B51" s="10" t="str">
        <f>'[1]TCE - ANEXO III - Preencher'!C60</f>
        <v>HOSPITAL JOÃO MURILO (COVID-19)</v>
      </c>
      <c r="C51" s="11"/>
      <c r="D51" s="12" t="str">
        <f>'[1]TCE - ANEXO III - Preencher'!E60</f>
        <v>CLAUDIA PATRICIA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206.2912</v>
      </c>
      <c r="J51" s="15">
        <f>'[1]TCE - ANEXO III - Preencher'!K60</f>
        <v>0</v>
      </c>
      <c r="K51" s="16">
        <f>'[1]TCE - ANEXO III - Preencher'!L60</f>
        <v>58.18</v>
      </c>
      <c r="L51" s="16">
        <f>'[1]TCE - ANEXO III - Preencher'!M60</f>
        <v>22</v>
      </c>
      <c r="M51" s="16">
        <f t="shared" si="1"/>
        <v>36.18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377.37</v>
      </c>
      <c r="R51" s="16">
        <f>'[1]TCE - ANEXO III - Preencher'!S60</f>
        <v>66</v>
      </c>
      <c r="S51" s="17">
        <f t="shared" si="3"/>
        <v>311.37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555.85120000000006</v>
      </c>
    </row>
    <row r="52" spans="1:28" s="4" customFormat="1" x14ac:dyDescent="0.2">
      <c r="A52" s="9">
        <f>IFERROR(VLOOKUP(B52,'[1]DADOS (OCULTAR)'!$P$3:$R$56,3,0),"")</f>
        <v>10583920000486</v>
      </c>
      <c r="B52" s="10" t="str">
        <f>'[1]TCE - ANEXO III - Preencher'!C61</f>
        <v>HOSPITAL JOÃO MURILO (COVID-19)</v>
      </c>
      <c r="C52" s="11"/>
      <c r="D52" s="12" t="str">
        <f>'[1]TCE - ANEXO III - Preencher'!E61</f>
        <v>CLEYBISON DA SILVA FARIAS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173.58799999999999</v>
      </c>
      <c r="J52" s="15">
        <f>'[1]TCE - ANEXO III - Preencher'!K61</f>
        <v>0</v>
      </c>
      <c r="K52" s="16">
        <f>'[1]TCE - ANEXO III - Preencher'!L61</f>
        <v>58.18</v>
      </c>
      <c r="L52" s="16">
        <f>'[1]TCE - ANEXO III - Preencher'!M61</f>
        <v>22</v>
      </c>
      <c r="M52" s="16">
        <f t="shared" si="1"/>
        <v>36.18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211.77799999999999</v>
      </c>
    </row>
    <row r="53" spans="1:28" s="4" customFormat="1" x14ac:dyDescent="0.2">
      <c r="A53" s="9">
        <f>IFERROR(VLOOKUP(B53,'[1]DADOS (OCULTAR)'!$P$3:$R$56,3,0),"")</f>
        <v>10583920000486</v>
      </c>
      <c r="B53" s="10" t="str">
        <f>'[1]TCE - ANEXO III - Preencher'!C62</f>
        <v>HOSPITAL JOÃO MURILO (COVID-19)</v>
      </c>
      <c r="C53" s="11"/>
      <c r="D53" s="12" t="str">
        <f>'[1]TCE - ANEXO III - Preencher'!E62</f>
        <v>DANIELA KELLE MIRANDA GUEDES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174.48400000000001</v>
      </c>
      <c r="J53" s="15">
        <f>'[1]TCE - ANEXO III - Preencher'!K62</f>
        <v>0</v>
      </c>
      <c r="K53" s="16">
        <f>'[1]TCE - ANEXO III - Preencher'!L62</f>
        <v>58.18</v>
      </c>
      <c r="L53" s="16">
        <f>'[1]TCE - ANEXO III - Preencher'!M62</f>
        <v>22</v>
      </c>
      <c r="M53" s="16">
        <f t="shared" si="1"/>
        <v>36.18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66.11</v>
      </c>
      <c r="U53" s="16">
        <f>'[1]TCE - ANEXO III - Preencher'!V62</f>
        <v>0</v>
      </c>
      <c r="V53" s="17">
        <f t="shared" si="4"/>
        <v>66.11</v>
      </c>
      <c r="W53" s="18" t="str">
        <f>IF('[1]TCE - ANEXO III - Preencher'!X62="","",'[1]TCE - ANEXO III - Preencher'!X62)</f>
        <v>AUX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278.78399999999999</v>
      </c>
    </row>
    <row r="54" spans="1:28" s="4" customFormat="1" x14ac:dyDescent="0.2">
      <c r="A54" s="9">
        <f>IFERROR(VLOOKUP(B54,'[1]DADOS (OCULTAR)'!$P$3:$R$56,3,0),"")</f>
        <v>10583920000486</v>
      </c>
      <c r="B54" s="10" t="str">
        <f>'[1]TCE - ANEXO III - Preencher'!C63</f>
        <v>HOSPITAL JOÃO MURILO (COVID-19)</v>
      </c>
      <c r="C54" s="11"/>
      <c r="D54" s="12" t="str">
        <f>'[1]TCE - ANEXO III - Preencher'!E63</f>
        <v>DEBORA DE CASSIA DOS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149.41920000000002</v>
      </c>
      <c r="J54" s="15">
        <f>'[1]TCE - ANEXO III - Preencher'!K63</f>
        <v>0</v>
      </c>
      <c r="K54" s="16">
        <f>'[1]TCE - ANEXO III - Preencher'!L63</f>
        <v>58.18</v>
      </c>
      <c r="L54" s="16">
        <f>'[1]TCE - ANEXO III - Preencher'!M63</f>
        <v>11.73</v>
      </c>
      <c r="M54" s="16">
        <f t="shared" si="1"/>
        <v>46.45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197.87920000000003</v>
      </c>
    </row>
    <row r="55" spans="1:28" s="4" customFormat="1" x14ac:dyDescent="0.2">
      <c r="A55" s="9">
        <f>IFERROR(VLOOKUP(B55,'[1]DADOS (OCULTAR)'!$P$3:$R$56,3,0),"")</f>
        <v>10583920000486</v>
      </c>
      <c r="B55" s="10" t="str">
        <f>'[1]TCE - ANEXO III - Preencher'!C64</f>
        <v>HOSPITAL JOÃO MURILO (COVID-19)</v>
      </c>
      <c r="C55" s="11"/>
      <c r="D55" s="12" t="str">
        <f>'[1]TCE - ANEXO III - Preencher'!E64</f>
        <v>DEBORAH ALINE COSTA E SILVA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223710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326.03200000000004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328.04200000000003</v>
      </c>
    </row>
    <row r="56" spans="1:28" s="4" customFormat="1" x14ac:dyDescent="0.2">
      <c r="A56" s="9">
        <f>IFERROR(VLOOKUP(B56,'[1]DADOS (OCULTAR)'!$P$3:$R$56,3,0),"")</f>
        <v>10583920000486</v>
      </c>
      <c r="B56" s="10" t="str">
        <f>'[1]TCE - ANEXO III - Preencher'!C65</f>
        <v>HOSPITAL JOÃO MURILO (COVID-19)</v>
      </c>
      <c r="C56" s="11"/>
      <c r="D56" s="12" t="str">
        <f>'[1]TCE - ANEXO III - Preencher'!E65</f>
        <v>DEIVID DAMIAO DE LIRA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171.0864</v>
      </c>
      <c r="J56" s="15">
        <f>'[1]TCE - ANEXO III - Preencher'!K65</f>
        <v>0</v>
      </c>
      <c r="K56" s="16">
        <f>'[1]TCE - ANEXO III - Preencher'!L65</f>
        <v>58.18</v>
      </c>
      <c r="L56" s="16">
        <f>'[1]TCE - ANEXO III - Preencher'!M65</f>
        <v>22</v>
      </c>
      <c r="M56" s="16">
        <f t="shared" si="1"/>
        <v>36.18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224</v>
      </c>
      <c r="R56" s="16">
        <f>'[1]TCE - ANEXO III - Preencher'!S65</f>
        <v>66</v>
      </c>
      <c r="S56" s="17">
        <f t="shared" si="3"/>
        <v>158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367.27639999999997</v>
      </c>
    </row>
    <row r="57" spans="1:28" s="4" customFormat="1" x14ac:dyDescent="0.2">
      <c r="A57" s="9">
        <f>IFERROR(VLOOKUP(B57,'[1]DADOS (OCULTAR)'!$P$3:$R$56,3,0),"")</f>
        <v>10583920000486</v>
      </c>
      <c r="B57" s="10" t="str">
        <f>'[1]TCE - ANEXO III - Preencher'!C66</f>
        <v>HOSPITAL JOÃO MURILO (COVID-19)</v>
      </c>
      <c r="C57" s="11"/>
      <c r="D57" s="12" t="str">
        <f>'[1]TCE - ANEXO III - Preencher'!E66</f>
        <v>ELIANE CORREIA DA ROCHA E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145.12559999999999</v>
      </c>
      <c r="J57" s="15">
        <f>'[1]TCE - ANEXO III - Preencher'!K66</f>
        <v>0</v>
      </c>
      <c r="K57" s="16">
        <f>'[1]TCE - ANEXO III - Preencher'!L66</f>
        <v>58.18</v>
      </c>
      <c r="L57" s="16">
        <f>'[1]TCE - ANEXO III - Preencher'!M66</f>
        <v>22</v>
      </c>
      <c r="M57" s="16">
        <f t="shared" si="1"/>
        <v>36.18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183.31559999999999</v>
      </c>
    </row>
    <row r="58" spans="1:28" s="4" customFormat="1" x14ac:dyDescent="0.2">
      <c r="A58" s="9">
        <f>IFERROR(VLOOKUP(B58,'[1]DADOS (OCULTAR)'!$P$3:$R$56,3,0),"")</f>
        <v>10583920000486</v>
      </c>
      <c r="B58" s="10" t="str">
        <f>'[1]TCE - ANEXO III - Preencher'!C67</f>
        <v>HOSPITAL JOÃO MURILO (COVID-19)</v>
      </c>
      <c r="C58" s="11"/>
      <c r="D58" s="12" t="str">
        <f>'[1]TCE - ANEXO III - Preencher'!E67</f>
        <v>FERNANDA ISABELLE NUNES TAVARES SANTANA FRANCA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223505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488.26160000000004</v>
      </c>
      <c r="J58" s="15">
        <f>'[1]TCE - ANEXO III - Preencher'!K67</f>
        <v>0</v>
      </c>
      <c r="K58" s="16">
        <f>'[1]TCE - ANEXO III - Preencher'!L67</f>
        <v>58.18</v>
      </c>
      <c r="L58" s="16">
        <f>'[1]TCE - ANEXO III - Preencher'!M67</f>
        <v>3.75</v>
      </c>
      <c r="M58" s="16">
        <f t="shared" si="1"/>
        <v>54.43</v>
      </c>
      <c r="N58" s="16">
        <f>'[1]TCE - ANEXO III - Preencher'!O67</f>
        <v>1.68</v>
      </c>
      <c r="O58" s="16">
        <f>'[1]TCE - ANEXO III - Preencher'!P67</f>
        <v>0</v>
      </c>
      <c r="P58" s="17">
        <f t="shared" si="2"/>
        <v>1.68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103.28</v>
      </c>
      <c r="U58" s="16">
        <f>'[1]TCE - ANEXO III - Preencher'!V67</f>
        <v>0</v>
      </c>
      <c r="V58" s="17">
        <f t="shared" si="4"/>
        <v>103.28</v>
      </c>
      <c r="W58" s="18" t="str">
        <f>IF('[1]TCE - ANEXO III - Preencher'!X67="","",'[1]TCE - ANEXO III - Preencher'!X67)</f>
        <v>AUX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647.65159999999992</v>
      </c>
    </row>
    <row r="59" spans="1:28" s="4" customFormat="1" x14ac:dyDescent="0.2">
      <c r="A59" s="9">
        <f>IFERROR(VLOOKUP(B59,'[1]DADOS (OCULTAR)'!$P$3:$R$56,3,0),"")</f>
        <v>10583920000486</v>
      </c>
      <c r="B59" s="10" t="str">
        <f>'[1]TCE - ANEXO III - Preencher'!C68</f>
        <v>HOSPITAL JOÃO MURILO (COVID-19)</v>
      </c>
      <c r="C59" s="11"/>
      <c r="D59" s="12" t="str">
        <f>'[1]TCE - ANEXO III - Preencher'!E68</f>
        <v>GESSICA QUEIROZ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287.99759999999998</v>
      </c>
      <c r="J59" s="15">
        <f>'[1]TCE - ANEXO III - Preencher'!K68</f>
        <v>0</v>
      </c>
      <c r="K59" s="16">
        <f>'[1]TCE - ANEXO III - Preencher'!L68</f>
        <v>58.18</v>
      </c>
      <c r="L59" s="16">
        <f>'[1]TCE - ANEXO III - Preencher'!M68</f>
        <v>2.66</v>
      </c>
      <c r="M59" s="16">
        <f t="shared" si="1"/>
        <v>55.519999999999996</v>
      </c>
      <c r="N59" s="16">
        <f>'[1]TCE - ANEXO III - Preencher'!O68</f>
        <v>1.68</v>
      </c>
      <c r="O59" s="16">
        <f>'[1]TCE - ANEXO III - Preencher'!P68</f>
        <v>0</v>
      </c>
      <c r="P59" s="17">
        <f t="shared" si="2"/>
        <v>1.68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345.19759999999997</v>
      </c>
    </row>
    <row r="60" spans="1:28" s="4" customFormat="1" x14ac:dyDescent="0.2">
      <c r="A60" s="9">
        <f>IFERROR(VLOOKUP(B60,'[1]DADOS (OCULTAR)'!$P$3:$R$56,3,0),"")</f>
        <v>10583920000486</v>
      </c>
      <c r="B60" s="10" t="str">
        <f>'[1]TCE - ANEXO III - Preencher'!C69</f>
        <v>HOSPITAL JOÃO MURILO (COVID-19)</v>
      </c>
      <c r="C60" s="11"/>
      <c r="D60" s="12" t="str">
        <f>'[1]TCE - ANEXO III - Preencher'!E69</f>
        <v>GILMAR RAMOS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223505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348.49040000000002</v>
      </c>
      <c r="J60" s="15">
        <f>'[1]TCE - ANEXO III - Preencher'!K69</f>
        <v>0</v>
      </c>
      <c r="K60" s="16">
        <f>'[1]TCE - ANEXO III - Preencher'!L69</f>
        <v>58.18</v>
      </c>
      <c r="L60" s="16">
        <f>'[1]TCE - ANEXO III - Preencher'!M69</f>
        <v>2.66</v>
      </c>
      <c r="M60" s="16">
        <f t="shared" si="1"/>
        <v>55.519999999999996</v>
      </c>
      <c r="N60" s="16">
        <f>'[1]TCE - ANEXO III - Preencher'!O69</f>
        <v>1.68</v>
      </c>
      <c r="O60" s="16">
        <f>'[1]TCE - ANEXO III - Preencher'!P69</f>
        <v>0</v>
      </c>
      <c r="P60" s="17">
        <f t="shared" si="2"/>
        <v>1.68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405.69040000000001</v>
      </c>
    </row>
    <row r="61" spans="1:28" s="4" customFormat="1" x14ac:dyDescent="0.2">
      <c r="A61" s="9">
        <f>IFERROR(VLOOKUP(B61,'[1]DADOS (OCULTAR)'!$P$3:$R$56,3,0),"")</f>
        <v>10583920000486</v>
      </c>
      <c r="B61" s="10" t="str">
        <f>'[1]TCE - ANEXO III - Preencher'!C70</f>
        <v>HOSPITAL JOÃO MURILO (COVID-19)</v>
      </c>
      <c r="C61" s="11"/>
      <c r="D61" s="12" t="str">
        <f>'[1]TCE - ANEXO III - Preencher'!E70</f>
        <v>GLEICIANE JUSSARA DE LIMA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223605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441</v>
      </c>
      <c r="J61" s="15">
        <f>'[1]TCE - ANEXO III - Preencher'!K70</f>
        <v>0</v>
      </c>
      <c r="K61" s="16">
        <f>'[1]TCE - ANEXO III - Preencher'!L70</f>
        <v>58.18</v>
      </c>
      <c r="L61" s="16">
        <f>'[1]TCE - ANEXO III - Preencher'!M70</f>
        <v>3.1</v>
      </c>
      <c r="M61" s="16">
        <f t="shared" si="1"/>
        <v>55.08</v>
      </c>
      <c r="N61" s="16">
        <f>'[1]TCE - ANEXO III - Preencher'!O70</f>
        <v>1.68</v>
      </c>
      <c r="O61" s="16">
        <f>'[1]TCE - ANEXO III - Preencher'!P70</f>
        <v>0</v>
      </c>
      <c r="P61" s="17">
        <f t="shared" si="2"/>
        <v>1.68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211.04</v>
      </c>
      <c r="U61" s="16">
        <f>'[1]TCE - ANEXO III - Preencher'!V70</f>
        <v>0</v>
      </c>
      <c r="V61" s="17">
        <f t="shared" si="4"/>
        <v>211.04</v>
      </c>
      <c r="W61" s="18" t="str">
        <f>IF('[1]TCE - ANEXO III - Preencher'!X70="","",'[1]TCE - ANEXO III - Preencher'!X70)</f>
        <v>AUX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708.8</v>
      </c>
    </row>
    <row r="62" spans="1:28" s="4" customFormat="1" x14ac:dyDescent="0.2">
      <c r="A62" s="9">
        <f>IFERROR(VLOOKUP(B62,'[1]DADOS (OCULTAR)'!$P$3:$R$56,3,0),"")</f>
        <v>10583920000486</v>
      </c>
      <c r="B62" s="10" t="str">
        <f>'[1]TCE - ANEXO III - Preencher'!C71</f>
        <v>HOSPITAL JOÃO MURILO (COVID-19)</v>
      </c>
      <c r="C62" s="11"/>
      <c r="D62" s="12" t="str">
        <f>'[1]TCE - ANEXO III - Preencher'!E71</f>
        <v>HERON BATISTA DE ANDRADE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223605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315.5104</v>
      </c>
      <c r="J62" s="15">
        <f>'[1]TCE - ANEXO III - Preencher'!K71</f>
        <v>0</v>
      </c>
      <c r="K62" s="16">
        <f>'[1]TCE - ANEXO III - Preencher'!L71</f>
        <v>58.18</v>
      </c>
      <c r="L62" s="16">
        <f>'[1]TCE - ANEXO III - Preencher'!M71</f>
        <v>2.39</v>
      </c>
      <c r="M62" s="16">
        <f t="shared" si="1"/>
        <v>55.79</v>
      </c>
      <c r="N62" s="16">
        <f>'[1]TCE - ANEXO III - Preencher'!O71</f>
        <v>1.68</v>
      </c>
      <c r="O62" s="16">
        <f>'[1]TCE - ANEXO III - Preencher'!P71</f>
        <v>0</v>
      </c>
      <c r="P62" s="17">
        <f t="shared" si="2"/>
        <v>1.68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372.98040000000003</v>
      </c>
    </row>
    <row r="63" spans="1:28" s="4" customFormat="1" x14ac:dyDescent="0.2">
      <c r="A63" s="9">
        <f>IFERROR(VLOOKUP(B63,'[1]DADOS (OCULTAR)'!$P$3:$R$56,3,0),"")</f>
        <v>10583920000486</v>
      </c>
      <c r="B63" s="10" t="str">
        <f>'[1]TCE - ANEXO III - Preencher'!C72</f>
        <v>HOSPITAL JOÃO MURILO (COVID-19)</v>
      </c>
      <c r="C63" s="11"/>
      <c r="D63" s="12" t="str">
        <f>'[1]TCE - ANEXO III - Preencher'!E72</f>
        <v>IMAXSUEL MOISES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204.43360000000001</v>
      </c>
      <c r="J63" s="15">
        <f>'[1]TCE - ANEXO III - Preencher'!K72</f>
        <v>0</v>
      </c>
      <c r="K63" s="16">
        <f>'[1]TCE - ANEXO III - Preencher'!L72</f>
        <v>58.18</v>
      </c>
      <c r="L63" s="16">
        <f>'[1]TCE - ANEXO III - Preencher'!M72</f>
        <v>22</v>
      </c>
      <c r="M63" s="16">
        <f t="shared" si="1"/>
        <v>36.18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242.62360000000001</v>
      </c>
    </row>
    <row r="64" spans="1:28" s="4" customFormat="1" x14ac:dyDescent="0.2">
      <c r="A64" s="9">
        <f>IFERROR(VLOOKUP(B64,'[1]DADOS (OCULTAR)'!$P$3:$R$56,3,0),"")</f>
        <v>10583920000486</v>
      </c>
      <c r="B64" s="10" t="str">
        <f>'[1]TCE - ANEXO III - Preencher'!C73</f>
        <v>HOSPITAL JOÃO MURILO (COVID-19)</v>
      </c>
      <c r="C64" s="11"/>
      <c r="D64" s="12" t="str">
        <f>'[1]TCE - ANEXO III - Preencher'!E73</f>
        <v>ISA IRIS DE ANDRADE QUEIROZ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487.23519999999996</v>
      </c>
      <c r="J64" s="15">
        <f>'[1]TCE - ANEXO III - Preencher'!K73</f>
        <v>0</v>
      </c>
      <c r="K64" s="16">
        <f>'[1]TCE - ANEXO III - Preencher'!L73</f>
        <v>58.18</v>
      </c>
      <c r="L64" s="16">
        <f>'[1]TCE - ANEXO III - Preencher'!M73</f>
        <v>3.75</v>
      </c>
      <c r="M64" s="16">
        <f t="shared" si="1"/>
        <v>54.43</v>
      </c>
      <c r="N64" s="16">
        <f>'[1]TCE - ANEXO III - Preencher'!O73</f>
        <v>1.68</v>
      </c>
      <c r="O64" s="16">
        <f>'[1]TCE - ANEXO III - Preencher'!P73</f>
        <v>0</v>
      </c>
      <c r="P64" s="17">
        <f t="shared" si="2"/>
        <v>1.68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543.34519999999986</v>
      </c>
    </row>
    <row r="65" spans="1:28" s="4" customFormat="1" x14ac:dyDescent="0.2">
      <c r="A65" s="9">
        <f>IFERROR(VLOOKUP(B65,'[1]DADOS (OCULTAR)'!$P$3:$R$56,3,0),"")</f>
        <v>10583920000486</v>
      </c>
      <c r="B65" s="10" t="str">
        <f>'[1]TCE - ANEXO III - Preencher'!C74</f>
        <v>HOSPITAL JOÃO MURILO (COVID-19)</v>
      </c>
      <c r="C65" s="11"/>
      <c r="D65" s="12" t="str">
        <f>'[1]TCE - ANEXO III - Preencher'!E74</f>
        <v>ISABELLE FERREIRA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223605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193.88800000000001</v>
      </c>
      <c r="J65" s="15">
        <f>'[1]TCE - ANEXO III - Preencher'!K74</f>
        <v>0</v>
      </c>
      <c r="K65" s="16">
        <f>'[1]TCE - ANEXO III - Preencher'!L74</f>
        <v>58.18</v>
      </c>
      <c r="L65" s="16">
        <f>'[1]TCE - ANEXO III - Preencher'!M74</f>
        <v>2.39</v>
      </c>
      <c r="M65" s="16">
        <f t="shared" si="1"/>
        <v>55.79</v>
      </c>
      <c r="N65" s="16">
        <f>'[1]TCE - ANEXO III - Preencher'!O74</f>
        <v>1.68</v>
      </c>
      <c r="O65" s="16">
        <f>'[1]TCE - ANEXO III - Preencher'!P74</f>
        <v>0</v>
      </c>
      <c r="P65" s="17">
        <f t="shared" si="2"/>
        <v>1.68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251.358</v>
      </c>
    </row>
    <row r="66" spans="1:28" s="4" customFormat="1" x14ac:dyDescent="0.2">
      <c r="A66" s="9">
        <f>IFERROR(VLOOKUP(B66,'[1]DADOS (OCULTAR)'!$P$3:$R$56,3,0),"")</f>
        <v>10583920000486</v>
      </c>
      <c r="B66" s="10" t="str">
        <f>'[1]TCE - ANEXO III - Preencher'!C75</f>
        <v>HOSPITAL JOÃO MURILO (COVID-19)</v>
      </c>
      <c r="C66" s="11"/>
      <c r="D66" s="12" t="str">
        <f>'[1]TCE - ANEXO III - Preencher'!E75</f>
        <v>IVANILDO HENRIQUE DOS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322205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219.49759999999998</v>
      </c>
      <c r="J66" s="15">
        <f>'[1]TCE - ANEXO III - Preencher'!K75</f>
        <v>0</v>
      </c>
      <c r="K66" s="16">
        <f>'[1]TCE - ANEXO III - Preencher'!L75</f>
        <v>58.18</v>
      </c>
      <c r="L66" s="16">
        <f>'[1]TCE - ANEXO III - Preencher'!M75</f>
        <v>22</v>
      </c>
      <c r="M66" s="16">
        <f t="shared" si="1"/>
        <v>36.18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257.68759999999997</v>
      </c>
    </row>
    <row r="67" spans="1:28" s="4" customFormat="1" x14ac:dyDescent="0.2">
      <c r="A67" s="9">
        <f>IFERROR(VLOOKUP(B67,'[1]DADOS (OCULTAR)'!$P$3:$R$56,3,0),"")</f>
        <v>10583920000486</v>
      </c>
      <c r="B67" s="10" t="str">
        <f>'[1]TCE - ANEXO III - Preencher'!C76</f>
        <v>HOSPITAL JOÃO MURILO (COVID-19)</v>
      </c>
      <c r="C67" s="11"/>
      <c r="D67" s="12" t="str">
        <f>'[1]TCE - ANEXO III - Preencher'!E76</f>
        <v>JANAINA DIAS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322205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149.41920000000002</v>
      </c>
      <c r="J67" s="15">
        <f>'[1]TCE - ANEXO III - Preencher'!K76</f>
        <v>0</v>
      </c>
      <c r="K67" s="16">
        <f>'[1]TCE - ANEXO III - Preencher'!L76</f>
        <v>58.18</v>
      </c>
      <c r="L67" s="16">
        <f>'[1]TCE - ANEXO III - Preencher'!M76</f>
        <v>22</v>
      </c>
      <c r="M67" s="16">
        <f t="shared" si="1"/>
        <v>36.18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187.60920000000002</v>
      </c>
    </row>
    <row r="68" spans="1:28" s="4" customFormat="1" x14ac:dyDescent="0.2">
      <c r="A68" s="9">
        <f>IFERROR(VLOOKUP(B68,'[1]DADOS (OCULTAR)'!$P$3:$R$56,3,0),"")</f>
        <v>10583920000486</v>
      </c>
      <c r="B68" s="10" t="str">
        <f>'[1]TCE - ANEXO III - Preencher'!C77</f>
        <v>HOSPITAL JOÃO MURILO (COVID-19)</v>
      </c>
      <c r="C68" s="11"/>
      <c r="D68" s="12" t="str">
        <f>'[1]TCE - ANEXO III - Preencher'!E77</f>
        <v>JEREMIAS DA SILVA DIAS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322205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174.34639999999999</v>
      </c>
      <c r="J68" s="15">
        <f>'[1]TCE - ANEXO III - Preencher'!K77</f>
        <v>0</v>
      </c>
      <c r="K68" s="16">
        <f>'[1]TCE - ANEXO III - Preencher'!L77</f>
        <v>58.18</v>
      </c>
      <c r="L68" s="16">
        <f>'[1]TCE - ANEXO III - Preencher'!M77</f>
        <v>22</v>
      </c>
      <c r="M68" s="16">
        <f t="shared" ref="M68:M131" si="7">K68-L68</f>
        <v>36.18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212.53639999999999</v>
      </c>
    </row>
    <row r="69" spans="1:28" s="4" customFormat="1" x14ac:dyDescent="0.2">
      <c r="A69" s="9">
        <f>IFERROR(VLOOKUP(B69,'[1]DADOS (OCULTAR)'!$P$3:$R$56,3,0),"")</f>
        <v>10583920000486</v>
      </c>
      <c r="B69" s="10" t="str">
        <f>'[1]TCE - ANEXO III - Preencher'!C78</f>
        <v>HOSPITAL JOÃO MURILO (COVID-19)</v>
      </c>
      <c r="C69" s="11"/>
      <c r="D69" s="12" t="str">
        <f>'[1]TCE - ANEXO III - Preencher'!E78</f>
        <v>JESSICA NATACIA DE SANTANA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223605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241.5</v>
      </c>
      <c r="J69" s="15">
        <f>'[1]TCE - ANEXO III - Preencher'!K78</f>
        <v>0</v>
      </c>
      <c r="K69" s="16">
        <f>'[1]TCE - ANEXO III - Preencher'!L78</f>
        <v>58.18</v>
      </c>
      <c r="L69" s="16">
        <f>'[1]TCE - ANEXO III - Preencher'!M78</f>
        <v>2.39</v>
      </c>
      <c r="M69" s="16">
        <f t="shared" si="7"/>
        <v>55.79</v>
      </c>
      <c r="N69" s="16">
        <f>'[1]TCE - ANEXO III - Preencher'!O78</f>
        <v>1.68</v>
      </c>
      <c r="O69" s="16">
        <f>'[1]TCE - ANEXO III - Preencher'!P78</f>
        <v>0</v>
      </c>
      <c r="P69" s="17">
        <f t="shared" si="8"/>
        <v>1.68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98.21</v>
      </c>
      <c r="U69" s="16">
        <f>'[1]TCE - ANEXO III - Preencher'!V78</f>
        <v>0</v>
      </c>
      <c r="V69" s="17">
        <f t="shared" si="10"/>
        <v>98.21</v>
      </c>
      <c r="W69" s="18" t="str">
        <f>IF('[1]TCE - ANEXO III - Preencher'!X78="","",'[1]TCE - ANEXO III - Preencher'!X78)</f>
        <v>AUX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397.18</v>
      </c>
    </row>
    <row r="70" spans="1:28" s="4" customFormat="1" x14ac:dyDescent="0.2">
      <c r="A70" s="9">
        <f>IFERROR(VLOOKUP(B70,'[1]DADOS (OCULTAR)'!$P$3:$R$56,3,0),"")</f>
        <v>10583920000486</v>
      </c>
      <c r="B70" s="10" t="str">
        <f>'[1]TCE - ANEXO III - Preencher'!C79</f>
        <v>HOSPITAL JOÃO MURILO (COVID-19)</v>
      </c>
      <c r="C70" s="11"/>
      <c r="D70" s="12" t="str">
        <f>'[1]TCE - ANEXO III - Preencher'!E79</f>
        <v>JOSE ROMILDO RIBEIRO DE SENA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223605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193.88800000000001</v>
      </c>
      <c r="J70" s="15">
        <f>'[1]TCE - ANEXO III - Preencher'!K79</f>
        <v>0</v>
      </c>
      <c r="K70" s="16">
        <f>'[1]TCE - ANEXO III - Preencher'!L79</f>
        <v>58.18</v>
      </c>
      <c r="L70" s="16">
        <f>'[1]TCE - ANEXO III - Preencher'!M79</f>
        <v>2.39</v>
      </c>
      <c r="M70" s="16">
        <f t="shared" si="7"/>
        <v>55.79</v>
      </c>
      <c r="N70" s="16">
        <f>'[1]TCE - ANEXO III - Preencher'!O79</f>
        <v>1.68</v>
      </c>
      <c r="O70" s="16">
        <f>'[1]TCE - ANEXO III - Preencher'!P79</f>
        <v>0</v>
      </c>
      <c r="P70" s="17">
        <f t="shared" si="8"/>
        <v>1.68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251.358</v>
      </c>
    </row>
    <row r="71" spans="1:28" s="4" customFormat="1" x14ac:dyDescent="0.2">
      <c r="A71" s="9">
        <f>IFERROR(VLOOKUP(B71,'[1]DADOS (OCULTAR)'!$P$3:$R$56,3,0),"")</f>
        <v>10583920000486</v>
      </c>
      <c r="B71" s="10" t="str">
        <f>'[1]TCE - ANEXO III - Preencher'!C80</f>
        <v>HOSPITAL JOÃO MURILO (COVID-19)</v>
      </c>
      <c r="C71" s="11"/>
      <c r="D71" s="12" t="str">
        <f>'[1]TCE - ANEXO III - Preencher'!E80</f>
        <v>JOSEANE MARIA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515215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159.7056</v>
      </c>
      <c r="J71" s="15">
        <f>'[1]TCE - ANEXO III - Preencher'!K80</f>
        <v>0</v>
      </c>
      <c r="K71" s="16">
        <f>'[1]TCE - ANEXO III - Preencher'!L80</f>
        <v>58.18</v>
      </c>
      <c r="L71" s="16">
        <f>'[1]TCE - ANEXO III - Preencher'!M80</f>
        <v>21.27</v>
      </c>
      <c r="M71" s="16">
        <f t="shared" si="7"/>
        <v>36.909999999999997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63.91</v>
      </c>
      <c r="U71" s="16">
        <f>'[1]TCE - ANEXO III - Preencher'!V80</f>
        <v>0</v>
      </c>
      <c r="V71" s="17">
        <f t="shared" si="10"/>
        <v>63.91</v>
      </c>
      <c r="W71" s="18" t="str">
        <f>IF('[1]TCE - ANEXO III - Preencher'!X80="","",'[1]TCE - ANEXO III - Preencher'!X80)</f>
        <v>AUX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262.53559999999999</v>
      </c>
    </row>
    <row r="72" spans="1:28" s="4" customFormat="1" x14ac:dyDescent="0.2">
      <c r="A72" s="9">
        <f>IFERROR(VLOOKUP(B72,'[1]DADOS (OCULTAR)'!$P$3:$R$56,3,0),"")</f>
        <v>10583920000486</v>
      </c>
      <c r="B72" s="10" t="str">
        <f>'[1]TCE - ANEXO III - Preencher'!C81</f>
        <v>HOSPITAL JOÃO MURILO (COVID-19)</v>
      </c>
      <c r="C72" s="11"/>
      <c r="D72" s="12" t="str">
        <f>'[1]TCE - ANEXO III - Preencher'!E81</f>
        <v>JOSEANE MARIA FERRAO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68.7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70.710000000000008</v>
      </c>
    </row>
    <row r="73" spans="1:28" s="4" customFormat="1" x14ac:dyDescent="0.2">
      <c r="A73" s="9">
        <f>IFERROR(VLOOKUP(B73,'[1]DADOS (OCULTAR)'!$P$3:$R$56,3,0),"")</f>
        <v>10583920000486</v>
      </c>
      <c r="B73" s="10" t="str">
        <f>'[1]TCE - ANEXO III - Preencher'!C82</f>
        <v>HOSPITAL JOÃO MURILO (COVID-19)</v>
      </c>
      <c r="C73" s="11"/>
      <c r="D73" s="12" t="str">
        <f>'[1]TCE - ANEXO III - Preencher'!E82</f>
        <v>JOSELMA JOSEFA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161.9632</v>
      </c>
      <c r="J73" s="15">
        <f>'[1]TCE - ANEXO III - Preencher'!K82</f>
        <v>0</v>
      </c>
      <c r="K73" s="16">
        <f>'[1]TCE - ANEXO III - Preencher'!L82</f>
        <v>58.18</v>
      </c>
      <c r="L73" s="16">
        <f>'[1]TCE - ANEXO III - Preencher'!M82</f>
        <v>22</v>
      </c>
      <c r="M73" s="16">
        <f t="shared" si="7"/>
        <v>36.18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224</v>
      </c>
      <c r="R73" s="16">
        <f>'[1]TCE - ANEXO III - Preencher'!S82</f>
        <v>66</v>
      </c>
      <c r="S73" s="17">
        <f t="shared" si="9"/>
        <v>158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358.15319999999997</v>
      </c>
    </row>
    <row r="74" spans="1:28" s="4" customFormat="1" x14ac:dyDescent="0.2">
      <c r="A74" s="9">
        <f>IFERROR(VLOOKUP(B74,'[1]DADOS (OCULTAR)'!$P$3:$R$56,3,0),"")</f>
        <v>10583920000486</v>
      </c>
      <c r="B74" s="10" t="str">
        <f>'[1]TCE - ANEXO III - Preencher'!C83</f>
        <v>HOSPITAL JOÃO MURILO (COVID-19)</v>
      </c>
      <c r="C74" s="11"/>
      <c r="D74" s="12" t="str">
        <f>'[1]TCE - ANEXO III - Preencher'!E83</f>
        <v>JULIANA CRISTINA SILVEIRA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322205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158.56559999999999</v>
      </c>
      <c r="J74" s="15">
        <f>'[1]TCE - ANEXO III - Preencher'!K83</f>
        <v>0</v>
      </c>
      <c r="K74" s="16">
        <f>'[1]TCE - ANEXO III - Preencher'!L83</f>
        <v>58.18</v>
      </c>
      <c r="L74" s="16">
        <f>'[1]TCE - ANEXO III - Preencher'!M83</f>
        <v>11</v>
      </c>
      <c r="M74" s="16">
        <f t="shared" si="7"/>
        <v>47.18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207.75559999999999</v>
      </c>
    </row>
    <row r="75" spans="1:28" s="4" customFormat="1" x14ac:dyDescent="0.2">
      <c r="A75" s="9">
        <f>IFERROR(VLOOKUP(B75,'[1]DADOS (OCULTAR)'!$P$3:$R$56,3,0),"")</f>
        <v>10583920000486</v>
      </c>
      <c r="B75" s="10" t="str">
        <f>'[1]TCE - ANEXO III - Preencher'!C84</f>
        <v>HOSPITAL JOÃO MURILO (COVID-19)</v>
      </c>
      <c r="C75" s="11"/>
      <c r="D75" s="12" t="str">
        <f>'[1]TCE - ANEXO III - Preencher'!E84</f>
        <v>KEDNA MANOELA BARBOSA LEITE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223605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184.70480000000001</v>
      </c>
      <c r="J75" s="15">
        <f>'[1]TCE - ANEXO III - Preencher'!K84</f>
        <v>0</v>
      </c>
      <c r="K75" s="16">
        <f>'[1]TCE - ANEXO III - Preencher'!L84</f>
        <v>58.18</v>
      </c>
      <c r="L75" s="16">
        <f>'[1]TCE - ANEXO III - Preencher'!M84</f>
        <v>2.39</v>
      </c>
      <c r="M75" s="16">
        <f t="shared" si="7"/>
        <v>55.79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242.1748</v>
      </c>
    </row>
    <row r="76" spans="1:28" s="4" customFormat="1" x14ac:dyDescent="0.2">
      <c r="A76" s="9">
        <f>IFERROR(VLOOKUP(B76,'[1]DADOS (OCULTAR)'!$P$3:$R$56,3,0),"")</f>
        <v>10583920000486</v>
      </c>
      <c r="B76" s="10" t="str">
        <f>'[1]TCE - ANEXO III - Preencher'!C85</f>
        <v>HOSPITAL JOÃO MURILO (COVID-19)</v>
      </c>
      <c r="C76" s="11"/>
      <c r="D76" s="12" t="str">
        <f>'[1]TCE - ANEXO III - Preencher'!E85</f>
        <v>KLEBIA VANESSA DE SANTANA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322205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149.41920000000002</v>
      </c>
      <c r="J76" s="15">
        <f>'[1]TCE - ANEXO III - Preencher'!K85</f>
        <v>0</v>
      </c>
      <c r="K76" s="16">
        <f>'[1]TCE - ANEXO III - Preencher'!L85</f>
        <v>58.18</v>
      </c>
      <c r="L76" s="16">
        <f>'[1]TCE - ANEXO III - Preencher'!M85</f>
        <v>22</v>
      </c>
      <c r="M76" s="16">
        <f t="shared" si="7"/>
        <v>36.18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66.11</v>
      </c>
      <c r="U76" s="16">
        <f>'[1]TCE - ANEXO III - Preencher'!V85</f>
        <v>0</v>
      </c>
      <c r="V76" s="17">
        <f t="shared" si="10"/>
        <v>66.11</v>
      </c>
      <c r="W76" s="18" t="str">
        <f>IF('[1]TCE - ANEXO III - Preencher'!X85="","",'[1]TCE - ANEXO III - Preencher'!X85)</f>
        <v>AUX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253.7192</v>
      </c>
    </row>
    <row r="77" spans="1:28" s="4" customFormat="1" x14ac:dyDescent="0.2">
      <c r="A77" s="9">
        <f>IFERROR(VLOOKUP(B77,'[1]DADOS (OCULTAR)'!$P$3:$R$56,3,0),"")</f>
        <v>10583920000486</v>
      </c>
      <c r="B77" s="10" t="str">
        <f>'[1]TCE - ANEXO III - Preencher'!C86</f>
        <v>HOSPITAL JOÃO MURILO (COVID-19)</v>
      </c>
      <c r="C77" s="11"/>
      <c r="D77" s="12" t="str">
        <f>'[1]TCE - ANEXO III - Preencher'!E86</f>
        <v>LILIANE CLEA MARIA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322205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163.27120000000002</v>
      </c>
      <c r="J77" s="15">
        <f>'[1]TCE - ANEXO III - Preencher'!K86</f>
        <v>0</v>
      </c>
      <c r="K77" s="16">
        <f>'[1]TCE - ANEXO III - Preencher'!L86</f>
        <v>58.18</v>
      </c>
      <c r="L77" s="16">
        <f>'[1]TCE - ANEXO III - Preencher'!M86</f>
        <v>22</v>
      </c>
      <c r="M77" s="16">
        <f t="shared" si="7"/>
        <v>36.18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201.46120000000002</v>
      </c>
    </row>
    <row r="78" spans="1:28" s="4" customFormat="1" x14ac:dyDescent="0.2">
      <c r="A78" s="9">
        <f>IFERROR(VLOOKUP(B78,'[1]DADOS (OCULTAR)'!$P$3:$R$56,3,0),"")</f>
        <v>10583920000486</v>
      </c>
      <c r="B78" s="10" t="str">
        <f>'[1]TCE - ANEXO III - Preencher'!C87</f>
        <v>HOSPITAL JOÃO MURILO (COVID-19)</v>
      </c>
      <c r="C78" s="11"/>
      <c r="D78" s="12" t="str">
        <f>'[1]TCE - ANEXO III - Preencher'!E87</f>
        <v>LUAN SILVA COSTA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223605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132.51600000000002</v>
      </c>
      <c r="J78" s="15">
        <f>'[1]TCE - ANEXO III - Preencher'!K87</f>
        <v>0</v>
      </c>
      <c r="K78" s="16">
        <f>'[1]TCE - ANEXO III - Preencher'!L87</f>
        <v>58.18</v>
      </c>
      <c r="L78" s="16">
        <f>'[1]TCE - ANEXO III - Preencher'!M87</f>
        <v>1.51</v>
      </c>
      <c r="M78" s="16">
        <f t="shared" si="7"/>
        <v>56.67</v>
      </c>
      <c r="N78" s="16">
        <f>'[1]TCE - ANEXO III - Preencher'!O87</f>
        <v>1.68</v>
      </c>
      <c r="O78" s="16">
        <f>'[1]TCE - ANEXO III - Preencher'!P87</f>
        <v>0</v>
      </c>
      <c r="P78" s="17">
        <f t="shared" si="8"/>
        <v>1.68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190.86600000000004</v>
      </c>
    </row>
    <row r="79" spans="1:28" s="4" customFormat="1" x14ac:dyDescent="0.2">
      <c r="A79" s="9">
        <f>IFERROR(VLOOKUP(B79,'[1]DADOS (OCULTAR)'!$P$3:$R$56,3,0),"")</f>
        <v>10583920000486</v>
      </c>
      <c r="B79" s="10" t="str">
        <f>'[1]TCE - ANEXO III - Preencher'!C88</f>
        <v>HOSPITAL JOÃO MURILO (COVID-19)</v>
      </c>
      <c r="C79" s="11"/>
      <c r="D79" s="12" t="str">
        <f>'[1]TCE - ANEXO III - Preencher'!E88</f>
        <v>LUANNA BRUNA DOS SANTOS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322205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177.14160000000001</v>
      </c>
      <c r="J79" s="15">
        <f>'[1]TCE - ANEXO III - Preencher'!K88</f>
        <v>0</v>
      </c>
      <c r="K79" s="16">
        <f>'[1]TCE - ANEXO III - Preencher'!L88</f>
        <v>58.18</v>
      </c>
      <c r="L79" s="16">
        <f>'[1]TCE - ANEXO III - Preencher'!M88</f>
        <v>21.27</v>
      </c>
      <c r="M79" s="16">
        <f t="shared" si="7"/>
        <v>36.909999999999997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216.0616</v>
      </c>
    </row>
    <row r="80" spans="1:28" s="4" customFormat="1" x14ac:dyDescent="0.2">
      <c r="A80" s="9">
        <f>IFERROR(VLOOKUP(B80,'[1]DADOS (OCULTAR)'!$P$3:$R$56,3,0),"")</f>
        <v>10583920000486</v>
      </c>
      <c r="B80" s="10" t="str">
        <f>'[1]TCE - ANEXO III - Preencher'!C89</f>
        <v>HOSPITAL JOÃO MURILO (COVID-19)</v>
      </c>
      <c r="C80" s="11"/>
      <c r="D80" s="12" t="str">
        <f>'[1]TCE - ANEXO III - Preencher'!E89</f>
        <v>LUCAS ANDRE MELO FERREIRA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201.55119999999999</v>
      </c>
      <c r="J80" s="15">
        <f>'[1]TCE - ANEXO III - Preencher'!K89</f>
        <v>0</v>
      </c>
      <c r="K80" s="16">
        <f>'[1]TCE - ANEXO III - Preencher'!L89</f>
        <v>58.18</v>
      </c>
      <c r="L80" s="16">
        <f>'[1]TCE - ANEXO III - Preencher'!M89</f>
        <v>22</v>
      </c>
      <c r="M80" s="16">
        <f t="shared" si="7"/>
        <v>36.18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239.74119999999999</v>
      </c>
    </row>
    <row r="81" spans="1:28" s="4" customFormat="1" x14ac:dyDescent="0.2">
      <c r="A81" s="9">
        <f>IFERROR(VLOOKUP(B81,'[1]DADOS (OCULTAR)'!$P$3:$R$56,3,0),"")</f>
        <v>10583920000486</v>
      </c>
      <c r="B81" s="10" t="str">
        <f>'[1]TCE - ANEXO III - Preencher'!C90</f>
        <v>HOSPITAL JOÃO MURILO (COVID-19)</v>
      </c>
      <c r="C81" s="11"/>
      <c r="D81" s="12" t="str">
        <f>'[1]TCE - ANEXO III - Preencher'!E90</f>
        <v>MARCICLEIDE MACARIO DE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76.010000000000005</v>
      </c>
      <c r="J81" s="15">
        <f>'[1]TCE - ANEXO III - Preencher'!K90</f>
        <v>0</v>
      </c>
      <c r="K81" s="16">
        <f>'[1]TCE - ANEXO III - Preencher'!L90</f>
        <v>58.18</v>
      </c>
      <c r="L81" s="16">
        <f>'[1]TCE - ANEXO III - Preencher'!M90</f>
        <v>1.5</v>
      </c>
      <c r="M81" s="16">
        <f t="shared" si="7"/>
        <v>56.68</v>
      </c>
      <c r="N81" s="16">
        <f>'[1]TCE - ANEXO III - Preencher'!O90</f>
        <v>1.68</v>
      </c>
      <c r="O81" s="16">
        <f>'[1]TCE - ANEXO III - Preencher'!P90</f>
        <v>0</v>
      </c>
      <c r="P81" s="17">
        <f t="shared" si="8"/>
        <v>1.68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134.37</v>
      </c>
    </row>
    <row r="82" spans="1:28" s="4" customFormat="1" x14ac:dyDescent="0.2">
      <c r="A82" s="9">
        <f>IFERROR(VLOOKUP(B82,'[1]DADOS (OCULTAR)'!$P$3:$R$56,3,0),"")</f>
        <v>10583920000486</v>
      </c>
      <c r="B82" s="10" t="str">
        <f>'[1]TCE - ANEXO III - Preencher'!C91</f>
        <v>HOSPITAL JOÃO MURILO (COVID-19)</v>
      </c>
      <c r="C82" s="11"/>
      <c r="D82" s="12" t="str">
        <f>'[1]TCE - ANEXO III - Preencher'!E91</f>
        <v>MARIA DA CONCEICAO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171.9128</v>
      </c>
      <c r="J82" s="15">
        <f>'[1]TCE - ANEXO III - Preencher'!K91</f>
        <v>0</v>
      </c>
      <c r="K82" s="16">
        <f>'[1]TCE - ANEXO III - Preencher'!L91</f>
        <v>58.18</v>
      </c>
      <c r="L82" s="16">
        <f>'[1]TCE - ANEXO III - Preencher'!M91</f>
        <v>16.87</v>
      </c>
      <c r="M82" s="16">
        <f t="shared" si="7"/>
        <v>41.31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215.2328</v>
      </c>
    </row>
    <row r="83" spans="1:28" s="4" customFormat="1" x14ac:dyDescent="0.2">
      <c r="A83" s="9">
        <f>IFERROR(VLOOKUP(B83,'[1]DADOS (OCULTAR)'!$P$3:$R$56,3,0),"")</f>
        <v>10583920000486</v>
      </c>
      <c r="B83" s="10" t="str">
        <f>'[1]TCE - ANEXO III - Preencher'!C92</f>
        <v>HOSPITAL JOÃO MURILO (COVID-19)</v>
      </c>
      <c r="C83" s="11"/>
      <c r="D83" s="12" t="str">
        <f>'[1]TCE - ANEXO III - Preencher'!E92</f>
        <v>MARIA EDUARDA DE ARAUJO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223605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197.13919999999999</v>
      </c>
      <c r="J83" s="15">
        <f>'[1]TCE - ANEXO III - Preencher'!K92</f>
        <v>0</v>
      </c>
      <c r="K83" s="16">
        <f>'[1]TCE - ANEXO III - Preencher'!L92</f>
        <v>58.18</v>
      </c>
      <c r="L83" s="16">
        <f>'[1]TCE - ANEXO III - Preencher'!M92</f>
        <v>2.39</v>
      </c>
      <c r="M83" s="16">
        <f t="shared" si="7"/>
        <v>55.79</v>
      </c>
      <c r="N83" s="16">
        <f>'[1]TCE - ANEXO III - Preencher'!O92</f>
        <v>1.68</v>
      </c>
      <c r="O83" s="16">
        <f>'[1]TCE - ANEXO III - Preencher'!P92</f>
        <v>0</v>
      </c>
      <c r="P83" s="17">
        <f t="shared" si="8"/>
        <v>1.68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254.60919999999999</v>
      </c>
    </row>
    <row r="84" spans="1:28" s="4" customFormat="1" x14ac:dyDescent="0.2">
      <c r="A84" s="9">
        <f>IFERROR(VLOOKUP(B84,'[1]DADOS (OCULTAR)'!$P$3:$R$56,3,0),"")</f>
        <v>10583920000486</v>
      </c>
      <c r="B84" s="10" t="str">
        <f>'[1]TCE - ANEXO III - Preencher'!C93</f>
        <v>HOSPITAL JOÃO MURILO (COVID-19)</v>
      </c>
      <c r="C84" s="11"/>
      <c r="D84" s="12" t="str">
        <f>'[1]TCE - ANEXO III - Preencher'!E93</f>
        <v>MARIA JOSE CAVALCANTE ALVES BARBOSA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322205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228.0112</v>
      </c>
      <c r="J84" s="15">
        <f>'[1]TCE - ANEXO III - Preencher'!K93</f>
        <v>0</v>
      </c>
      <c r="K84" s="16">
        <f>'[1]TCE - ANEXO III - Preencher'!L93</f>
        <v>58.18</v>
      </c>
      <c r="L84" s="16">
        <f>'[1]TCE - ANEXO III - Preencher'!M93</f>
        <v>22</v>
      </c>
      <c r="M84" s="16">
        <f t="shared" si="7"/>
        <v>36.18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266.20119999999997</v>
      </c>
    </row>
    <row r="85" spans="1:28" s="4" customFormat="1" x14ac:dyDescent="0.2">
      <c r="A85" s="9">
        <f>IFERROR(VLOOKUP(B85,'[1]DADOS (OCULTAR)'!$P$3:$R$56,3,0),"")</f>
        <v>10583920000486</v>
      </c>
      <c r="B85" s="10" t="str">
        <f>'[1]TCE - ANEXO III - Preencher'!C94</f>
        <v>HOSPITAL JOÃO MURILO (COVID-19)</v>
      </c>
      <c r="C85" s="11"/>
      <c r="D85" s="12" t="str">
        <f>'[1]TCE - ANEXO III - Preencher'!E94</f>
        <v>MARIA JOSE DE LACERDA SANTOS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177.22639999999998</v>
      </c>
      <c r="J85" s="15">
        <f>'[1]TCE - ANEXO III - Preencher'!K94</f>
        <v>0</v>
      </c>
      <c r="K85" s="16">
        <f>'[1]TCE - ANEXO III - Preencher'!L94</f>
        <v>58.18</v>
      </c>
      <c r="L85" s="16">
        <f>'[1]TCE - ANEXO III - Preencher'!M94</f>
        <v>22</v>
      </c>
      <c r="M85" s="16">
        <f t="shared" si="7"/>
        <v>36.18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215.41639999999998</v>
      </c>
    </row>
    <row r="86" spans="1:28" s="4" customFormat="1" x14ac:dyDescent="0.2">
      <c r="A86" s="9">
        <f>IFERROR(VLOOKUP(B86,'[1]DADOS (OCULTAR)'!$P$3:$R$56,3,0),"")</f>
        <v>10583920000486</v>
      </c>
      <c r="B86" s="10" t="str">
        <f>'[1]TCE - ANEXO III - Preencher'!C95</f>
        <v>HOSPITAL JOÃO MURILO (COVID-19)</v>
      </c>
      <c r="C86" s="11"/>
      <c r="D86" s="12" t="str">
        <f>'[1]TCE - ANEXO III - Preencher'!E95</f>
        <v>MARIA JOSE LEITE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322205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176.71119999999999</v>
      </c>
      <c r="J86" s="15">
        <f>'[1]TCE - ANEXO III - Preencher'!K95</f>
        <v>0</v>
      </c>
      <c r="K86" s="16">
        <f>'[1]TCE - ANEXO III - Preencher'!L95</f>
        <v>58.18</v>
      </c>
      <c r="L86" s="16">
        <f>'[1]TCE - ANEXO III - Preencher'!M95</f>
        <v>22</v>
      </c>
      <c r="M86" s="16">
        <f t="shared" si="7"/>
        <v>36.18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214.90119999999999</v>
      </c>
    </row>
    <row r="87" spans="1:28" s="4" customFormat="1" x14ac:dyDescent="0.2">
      <c r="A87" s="9">
        <f>IFERROR(VLOOKUP(B87,'[1]DADOS (OCULTAR)'!$P$3:$R$56,3,0),"")</f>
        <v>10583920000486</v>
      </c>
      <c r="B87" s="10" t="str">
        <f>'[1]TCE - ANEXO III - Preencher'!C96</f>
        <v>HOSPITAL JOÃO MURILO (COVID-19)</v>
      </c>
      <c r="C87" s="11"/>
      <c r="D87" s="12" t="str">
        <f>'[1]TCE - ANEXO III - Preencher'!E96</f>
        <v>MARIA MICHERLANE DA SILVA NASCIMENTO FALCAO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322205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158.28799999999998</v>
      </c>
      <c r="J87" s="15">
        <f>'[1]TCE - ANEXO III - Preencher'!K96</f>
        <v>0</v>
      </c>
      <c r="K87" s="16">
        <f>'[1]TCE - ANEXO III - Preencher'!L96</f>
        <v>58.18</v>
      </c>
      <c r="L87" s="16">
        <f>'[1]TCE - ANEXO III - Preencher'!M96</f>
        <v>22</v>
      </c>
      <c r="M87" s="16">
        <f t="shared" si="7"/>
        <v>36.18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66.11</v>
      </c>
      <c r="U87" s="16">
        <f>'[1]TCE - ANEXO III - Preencher'!V96</f>
        <v>0</v>
      </c>
      <c r="V87" s="17">
        <f t="shared" si="10"/>
        <v>66.11</v>
      </c>
      <c r="W87" s="18" t="str">
        <f>IF('[1]TCE - ANEXO III - Preencher'!X96="","",'[1]TCE - ANEXO III - Preencher'!X96)</f>
        <v>AUX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262.58799999999997</v>
      </c>
    </row>
    <row r="88" spans="1:28" s="4" customFormat="1" x14ac:dyDescent="0.2">
      <c r="A88" s="9">
        <f>IFERROR(VLOOKUP(B88,'[1]DADOS (OCULTAR)'!$P$3:$R$56,3,0),"")</f>
        <v>10583920000486</v>
      </c>
      <c r="B88" s="10" t="str">
        <f>'[1]TCE - ANEXO III - Preencher'!C97</f>
        <v>HOSPITAL JOÃO MURILO (COVID-19)</v>
      </c>
      <c r="C88" s="11"/>
      <c r="D88" s="12" t="str">
        <f>'[1]TCE - ANEXO III - Preencher'!E97</f>
        <v>MARIANA FERREIRA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223505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269.40320000000003</v>
      </c>
      <c r="J88" s="15">
        <f>'[1]TCE - ANEXO III - Preencher'!K97</f>
        <v>0</v>
      </c>
      <c r="K88" s="16">
        <f>'[1]TCE - ANEXO III - Preencher'!L97</f>
        <v>58.18</v>
      </c>
      <c r="L88" s="16">
        <f>'[1]TCE - ANEXO III - Preencher'!M97</f>
        <v>2.66</v>
      </c>
      <c r="M88" s="16">
        <f t="shared" si="7"/>
        <v>55.519999999999996</v>
      </c>
      <c r="N88" s="16">
        <f>'[1]TCE - ANEXO III - Preencher'!O97</f>
        <v>1.68</v>
      </c>
      <c r="O88" s="16">
        <f>'[1]TCE - ANEXO III - Preencher'!P97</f>
        <v>0</v>
      </c>
      <c r="P88" s="17">
        <f t="shared" si="8"/>
        <v>1.68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326.60320000000002</v>
      </c>
    </row>
    <row r="89" spans="1:28" s="4" customFormat="1" x14ac:dyDescent="0.2">
      <c r="A89" s="9">
        <f>IFERROR(VLOOKUP(B89,'[1]DADOS (OCULTAR)'!$P$3:$R$56,3,0),"")</f>
        <v>10583920000486</v>
      </c>
      <c r="B89" s="10" t="str">
        <f>'[1]TCE - ANEXO III - Preencher'!C98</f>
        <v>HOSPITAL JOÃO MURILO (COVID-19)</v>
      </c>
      <c r="C89" s="11"/>
      <c r="D89" s="12" t="str">
        <f>'[1]TCE - ANEXO III - Preencher'!E98</f>
        <v>MARILZA ROBERTA DA SILVA RAMOS DA CUNHA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223505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256.7688</v>
      </c>
      <c r="J89" s="15">
        <f>'[1]TCE - ANEXO III - Preencher'!K98</f>
        <v>0</v>
      </c>
      <c r="K89" s="16">
        <f>'[1]TCE - ANEXO III - Preencher'!L98</f>
        <v>58.18</v>
      </c>
      <c r="L89" s="16">
        <f>'[1]TCE - ANEXO III - Preencher'!M98</f>
        <v>2.66</v>
      </c>
      <c r="M89" s="16">
        <f t="shared" si="7"/>
        <v>55.519999999999996</v>
      </c>
      <c r="N89" s="16">
        <f>'[1]TCE - ANEXO III - Preencher'!O98</f>
        <v>1.68</v>
      </c>
      <c r="O89" s="16">
        <f>'[1]TCE - ANEXO III - Preencher'!P98</f>
        <v>0</v>
      </c>
      <c r="P89" s="17">
        <f t="shared" si="8"/>
        <v>1.68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313.96879999999999</v>
      </c>
    </row>
    <row r="90" spans="1:28" s="4" customFormat="1" x14ac:dyDescent="0.2">
      <c r="A90" s="9">
        <f>IFERROR(VLOOKUP(B90,'[1]DADOS (OCULTAR)'!$P$3:$R$56,3,0),"")</f>
        <v>10583920000486</v>
      </c>
      <c r="B90" s="10" t="str">
        <f>'[1]TCE - ANEXO III - Preencher'!C99</f>
        <v>HOSPITAL JOÃO MURILO (COVID-19)</v>
      </c>
      <c r="C90" s="11"/>
      <c r="D90" s="12" t="str">
        <f>'[1]TCE - ANEXO III - Preencher'!E99</f>
        <v>MARINILDA PEREIRA GOMES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322205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192.25360000000001</v>
      </c>
      <c r="J90" s="15">
        <f>'[1]TCE - ANEXO III - Preencher'!K99</f>
        <v>0</v>
      </c>
      <c r="K90" s="16">
        <f>'[1]TCE - ANEXO III - Preencher'!L99</f>
        <v>58.18</v>
      </c>
      <c r="L90" s="16">
        <f>'[1]TCE - ANEXO III - Preencher'!M99</f>
        <v>22</v>
      </c>
      <c r="M90" s="16">
        <f t="shared" si="7"/>
        <v>36.18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230.4436</v>
      </c>
    </row>
    <row r="91" spans="1:28" s="4" customFormat="1" x14ac:dyDescent="0.2">
      <c r="A91" s="9">
        <f>IFERROR(VLOOKUP(B91,'[1]DADOS (OCULTAR)'!$P$3:$R$56,3,0),"")</f>
        <v>10583920000486</v>
      </c>
      <c r="B91" s="10" t="str">
        <f>'[1]TCE - ANEXO III - Preencher'!C100</f>
        <v>HOSPITAL JOÃO MURILO (COVID-19)</v>
      </c>
      <c r="C91" s="11"/>
      <c r="D91" s="12" t="str">
        <f>'[1]TCE - ANEXO III - Preencher'!E100</f>
        <v>NATALIA FRANCIELE FERREIRA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322205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149.41920000000002</v>
      </c>
      <c r="J91" s="15">
        <f>'[1]TCE - ANEXO III - Preencher'!K100</f>
        <v>0</v>
      </c>
      <c r="K91" s="16">
        <f>'[1]TCE - ANEXO III - Preencher'!L100</f>
        <v>58.18</v>
      </c>
      <c r="L91" s="16">
        <f>'[1]TCE - ANEXO III - Preencher'!M100</f>
        <v>22</v>
      </c>
      <c r="M91" s="16">
        <f t="shared" si="7"/>
        <v>36.18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187.60920000000002</v>
      </c>
    </row>
    <row r="92" spans="1:28" s="4" customFormat="1" x14ac:dyDescent="0.2">
      <c r="A92" s="9">
        <f>IFERROR(VLOOKUP(B92,'[1]DADOS (OCULTAR)'!$P$3:$R$56,3,0),"")</f>
        <v>10583920000486</v>
      </c>
      <c r="B92" s="10" t="str">
        <f>'[1]TCE - ANEXO III - Preencher'!C101</f>
        <v>HOSPITAL JOÃO MURILO (COVID-19)</v>
      </c>
      <c r="C92" s="11"/>
      <c r="D92" s="12" t="str">
        <f>'[1]TCE - ANEXO III - Preencher'!E101</f>
        <v>NORMA LUCIA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515215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199.06400000000002</v>
      </c>
      <c r="J92" s="15">
        <f>'[1]TCE - ANEXO III - Preencher'!K101</f>
        <v>0</v>
      </c>
      <c r="K92" s="16">
        <f>'[1]TCE - ANEXO III - Preencher'!L101</f>
        <v>58.18</v>
      </c>
      <c r="L92" s="16">
        <f>'[1]TCE - ANEXO III - Preencher'!M101</f>
        <v>22</v>
      </c>
      <c r="M92" s="16">
        <f t="shared" si="7"/>
        <v>36.18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120</v>
      </c>
      <c r="R92" s="16">
        <f>'[1]TCE - ANEXO III - Preencher'!S101</f>
        <v>66</v>
      </c>
      <c r="S92" s="17">
        <f t="shared" si="9"/>
        <v>54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291.25400000000002</v>
      </c>
    </row>
    <row r="93" spans="1:28" s="4" customFormat="1" x14ac:dyDescent="0.2">
      <c r="A93" s="9">
        <f>IFERROR(VLOOKUP(B93,'[1]DADOS (OCULTAR)'!$P$3:$R$56,3,0),"")</f>
        <v>10583920000486</v>
      </c>
      <c r="B93" s="10" t="str">
        <f>'[1]TCE - ANEXO III - Preencher'!C102</f>
        <v>HOSPITAL JOÃO MURILO (COVID-19)</v>
      </c>
      <c r="C93" s="11"/>
      <c r="D93" s="12" t="str">
        <f>'[1]TCE - ANEXO III - Preencher'!E102</f>
        <v>ORTENCIA KAROLINE DE MELO PINTO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242.7672</v>
      </c>
      <c r="J93" s="15">
        <f>'[1]TCE - ANEXO III - Preencher'!K102</f>
        <v>0</v>
      </c>
      <c r="K93" s="16">
        <f>'[1]TCE - ANEXO III - Preencher'!L102</f>
        <v>58.18</v>
      </c>
      <c r="L93" s="16">
        <f>'[1]TCE - ANEXO III - Preencher'!M102</f>
        <v>1.95</v>
      </c>
      <c r="M93" s="16">
        <f t="shared" si="7"/>
        <v>56.23</v>
      </c>
      <c r="N93" s="16">
        <f>'[1]TCE - ANEXO III - Preencher'!O102</f>
        <v>1.68</v>
      </c>
      <c r="O93" s="16">
        <f>'[1]TCE - ANEXO III - Preencher'!P102</f>
        <v>0</v>
      </c>
      <c r="P93" s="17">
        <f t="shared" si="8"/>
        <v>1.68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300.67720000000003</v>
      </c>
    </row>
    <row r="94" spans="1:28" s="4" customFormat="1" x14ac:dyDescent="0.2">
      <c r="A94" s="9">
        <f>IFERROR(VLOOKUP(B94,'[1]DADOS (OCULTAR)'!$P$3:$R$56,3,0),"")</f>
        <v>10583920000486</v>
      </c>
      <c r="B94" s="10" t="str">
        <f>'[1]TCE - ANEXO III - Preencher'!C103</f>
        <v>HOSPITAL JOÃO MURILO (COVID-19)</v>
      </c>
      <c r="C94" s="11"/>
      <c r="D94" s="12" t="str">
        <f>'[1]TCE - ANEXO III - Preencher'!E103</f>
        <v>PATRICIA MANUELA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322205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162.85920000000002</v>
      </c>
      <c r="J94" s="15">
        <f>'[1]TCE - ANEXO III - Preencher'!K103</f>
        <v>0</v>
      </c>
      <c r="K94" s="16">
        <f>'[1]TCE - ANEXO III - Preencher'!L103</f>
        <v>58.18</v>
      </c>
      <c r="L94" s="16">
        <f>'[1]TCE - ANEXO III - Preencher'!M103</f>
        <v>22</v>
      </c>
      <c r="M94" s="16">
        <f t="shared" si="7"/>
        <v>36.18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201.04920000000001</v>
      </c>
    </row>
    <row r="95" spans="1:28" s="4" customFormat="1" x14ac:dyDescent="0.2">
      <c r="A95" s="9">
        <f>IFERROR(VLOOKUP(B95,'[1]DADOS (OCULTAR)'!$P$3:$R$56,3,0),"")</f>
        <v>10583920000486</v>
      </c>
      <c r="B95" s="10" t="str">
        <f>'[1]TCE - ANEXO III - Preencher'!C104</f>
        <v>HOSPITAL JOÃO MURILO (COVID-19)</v>
      </c>
      <c r="C95" s="11"/>
      <c r="D95" s="12" t="str">
        <f>'[1]TCE - ANEXO III - Preencher'!E104</f>
        <v>PAULA ROBERTA DE MENEZES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159.4616</v>
      </c>
      <c r="J95" s="15">
        <f>'[1]TCE - ANEXO III - Preencher'!K104</f>
        <v>0</v>
      </c>
      <c r="K95" s="16">
        <f>'[1]TCE - ANEXO III - Preencher'!L104</f>
        <v>58.18</v>
      </c>
      <c r="L95" s="16">
        <f>'[1]TCE - ANEXO III - Preencher'!M104</f>
        <v>22</v>
      </c>
      <c r="M95" s="16">
        <f t="shared" si="7"/>
        <v>36.18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197.6516</v>
      </c>
    </row>
    <row r="96" spans="1:28" s="4" customFormat="1" x14ac:dyDescent="0.2">
      <c r="A96" s="9">
        <f>IFERROR(VLOOKUP(B96,'[1]DADOS (OCULTAR)'!$P$3:$R$56,3,0),"")</f>
        <v>10583920000486</v>
      </c>
      <c r="B96" s="10" t="str">
        <f>'[1]TCE - ANEXO III - Preencher'!C105</f>
        <v>HOSPITAL JOÃO MURILO (COVID-19)</v>
      </c>
      <c r="C96" s="11"/>
      <c r="D96" s="12" t="str">
        <f>'[1]TCE - ANEXO III - Preencher'!E105</f>
        <v>POLIANA SIQUEIRA MARTINS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223605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190.63679999999999</v>
      </c>
      <c r="J96" s="15">
        <f>'[1]TCE - ANEXO III - Preencher'!K105</f>
        <v>0</v>
      </c>
      <c r="K96" s="16">
        <f>'[1]TCE - ANEXO III - Preencher'!L105</f>
        <v>58.18</v>
      </c>
      <c r="L96" s="16">
        <f>'[1]TCE - ANEXO III - Preencher'!M105</f>
        <v>1.98</v>
      </c>
      <c r="M96" s="16">
        <f t="shared" si="7"/>
        <v>56.2</v>
      </c>
      <c r="N96" s="16">
        <f>'[1]TCE - ANEXO III - Preencher'!O105</f>
        <v>1.68</v>
      </c>
      <c r="O96" s="16">
        <f>'[1]TCE - ANEXO III - Preencher'!P105</f>
        <v>0</v>
      </c>
      <c r="P96" s="17">
        <f t="shared" si="8"/>
        <v>1.68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248.51679999999999</v>
      </c>
    </row>
    <row r="97" spans="1:28" s="4" customFormat="1" x14ac:dyDescent="0.2">
      <c r="A97" s="9">
        <f>IFERROR(VLOOKUP(B97,'[1]DADOS (OCULTAR)'!$P$3:$R$56,3,0),"")</f>
        <v>10583920000486</v>
      </c>
      <c r="B97" s="10" t="str">
        <f>'[1]TCE - ANEXO III - Preencher'!C106</f>
        <v>HOSPITAL JOÃO MURILO (COVID-19)</v>
      </c>
      <c r="C97" s="11"/>
      <c r="D97" s="12" t="str">
        <f>'[1]TCE - ANEXO III - Preencher'!E106</f>
        <v>PRISCILLA CORREIA DE ARAUJO MOURA MONTEIRO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223605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195.108</v>
      </c>
      <c r="J97" s="15">
        <f>'[1]TCE - ANEXO III - Preencher'!K106</f>
        <v>0</v>
      </c>
      <c r="K97" s="16">
        <f>'[1]TCE - ANEXO III - Preencher'!L106</f>
        <v>58.18</v>
      </c>
      <c r="L97" s="16">
        <f>'[1]TCE - ANEXO III - Preencher'!M106</f>
        <v>2.39</v>
      </c>
      <c r="M97" s="16">
        <f t="shared" si="7"/>
        <v>55.79</v>
      </c>
      <c r="N97" s="16">
        <f>'[1]TCE - ANEXO III - Preencher'!O106</f>
        <v>1.68</v>
      </c>
      <c r="O97" s="16">
        <f>'[1]TCE - ANEXO III - Preencher'!P106</f>
        <v>0</v>
      </c>
      <c r="P97" s="17">
        <f t="shared" si="8"/>
        <v>1.68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252.578</v>
      </c>
    </row>
    <row r="98" spans="1:28" s="4" customFormat="1" x14ac:dyDescent="0.2">
      <c r="A98" s="9">
        <f>IFERROR(VLOOKUP(B98,'[1]DADOS (OCULTAR)'!$P$3:$R$56,3,0),"")</f>
        <v>10583920000486</v>
      </c>
      <c r="B98" s="10" t="str">
        <f>'[1]TCE - ANEXO III - Preencher'!C107</f>
        <v>HOSPITAL JOÃO MURILO (COVID-19)</v>
      </c>
      <c r="C98" s="11"/>
      <c r="D98" s="12" t="str">
        <f>'[1]TCE - ANEXO III - Preencher'!E107</f>
        <v>RAFAELA MARTINS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223505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253.66240000000002</v>
      </c>
      <c r="J98" s="15">
        <f>'[1]TCE - ANEXO III - Preencher'!K107</f>
        <v>0</v>
      </c>
      <c r="K98" s="16">
        <f>'[1]TCE - ANEXO III - Preencher'!L107</f>
        <v>58.18</v>
      </c>
      <c r="L98" s="16">
        <f>'[1]TCE - ANEXO III - Preencher'!M107</f>
        <v>1.77</v>
      </c>
      <c r="M98" s="16">
        <f t="shared" si="7"/>
        <v>56.41</v>
      </c>
      <c r="N98" s="16">
        <f>'[1]TCE - ANEXO III - Preencher'!O107</f>
        <v>1.68</v>
      </c>
      <c r="O98" s="16">
        <f>'[1]TCE - ANEXO III - Preencher'!P107</f>
        <v>0</v>
      </c>
      <c r="P98" s="17">
        <f t="shared" si="8"/>
        <v>1.68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311.75240000000002</v>
      </c>
    </row>
    <row r="99" spans="1:28" s="4" customFormat="1" x14ac:dyDescent="0.2">
      <c r="A99" s="9">
        <f>IFERROR(VLOOKUP(B99,'[1]DADOS (OCULTAR)'!$P$3:$R$56,3,0),"")</f>
        <v>10583920000486</v>
      </c>
      <c r="B99" s="10" t="str">
        <f>'[1]TCE - ANEXO III - Preencher'!C108</f>
        <v>HOSPITAL JOÃO MURILO (COVID-19)</v>
      </c>
      <c r="C99" s="11"/>
      <c r="D99" s="12" t="str">
        <f>'[1]TCE - ANEXO III - Preencher'!E108</f>
        <v>RAFAELA TAMIRES DA SILVA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223810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245.68880000000001</v>
      </c>
      <c r="J99" s="15">
        <f>'[1]TCE - ANEXO III - Preencher'!K108</f>
        <v>0</v>
      </c>
      <c r="K99" s="16">
        <f>'[1]TCE - ANEXO III - Preencher'!L108</f>
        <v>58.18</v>
      </c>
      <c r="L99" s="16">
        <f>'[1]TCE - ANEXO III - Preencher'!M108</f>
        <v>30.22</v>
      </c>
      <c r="M99" s="16">
        <f t="shared" si="7"/>
        <v>27.96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275.65879999999999</v>
      </c>
    </row>
    <row r="100" spans="1:28" s="4" customFormat="1" x14ac:dyDescent="0.2">
      <c r="A100" s="9">
        <f>IFERROR(VLOOKUP(B100,'[1]DADOS (OCULTAR)'!$P$3:$R$56,3,0),"")</f>
        <v>10583920000486</v>
      </c>
      <c r="B100" s="10" t="str">
        <f>'[1]TCE - ANEXO III - Preencher'!C109</f>
        <v>HOSPITAL JOÃO MURILO (COVID-19)</v>
      </c>
      <c r="C100" s="11"/>
      <c r="D100" s="12" t="str">
        <f>'[1]TCE - ANEXO III - Preencher'!E109</f>
        <v>RAYSSA NATASHA DE LIMA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322205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181.52</v>
      </c>
      <c r="J100" s="15">
        <f>'[1]TCE - ANEXO III - Preencher'!K109</f>
        <v>0</v>
      </c>
      <c r="K100" s="16">
        <f>'[1]TCE - ANEXO III - Preencher'!L109</f>
        <v>58.18</v>
      </c>
      <c r="L100" s="16">
        <f>'[1]TCE - ANEXO III - Preencher'!M109</f>
        <v>22</v>
      </c>
      <c r="M100" s="16">
        <f t="shared" si="7"/>
        <v>36.18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219.71</v>
      </c>
    </row>
    <row r="101" spans="1:28" s="4" customFormat="1" x14ac:dyDescent="0.2">
      <c r="A101" s="9">
        <f>IFERROR(VLOOKUP(B101,'[1]DADOS (OCULTAR)'!$P$3:$R$56,3,0),"")</f>
        <v>10583920000486</v>
      </c>
      <c r="B101" s="10" t="str">
        <f>'[1]TCE - ANEXO III - Preencher'!C110</f>
        <v>HOSPITAL JOÃO MURILO (COVID-19)</v>
      </c>
      <c r="C101" s="11"/>
      <c r="D101" s="12" t="str">
        <f>'[1]TCE - ANEXO III - Preencher'!E110</f>
        <v>RENATA MARIA FELIX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322205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171.0864</v>
      </c>
      <c r="J101" s="15">
        <f>'[1]TCE - ANEXO III - Preencher'!K110</f>
        <v>0</v>
      </c>
      <c r="K101" s="16">
        <f>'[1]TCE - ANEXO III - Preencher'!L110</f>
        <v>58.18</v>
      </c>
      <c r="L101" s="16">
        <f>'[1]TCE - ANEXO III - Preencher'!M110</f>
        <v>22</v>
      </c>
      <c r="M101" s="16">
        <f t="shared" si="7"/>
        <v>36.18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66.11</v>
      </c>
      <c r="U101" s="16">
        <f>'[1]TCE - ANEXO III - Preencher'!V110</f>
        <v>0</v>
      </c>
      <c r="V101" s="17">
        <f t="shared" si="10"/>
        <v>66.11</v>
      </c>
      <c r="W101" s="18" t="str">
        <f>IF('[1]TCE - ANEXO III - Preencher'!X110="","",'[1]TCE - ANEXO III - Preencher'!X110)</f>
        <v>AUX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275.38639999999998</v>
      </c>
    </row>
    <row r="102" spans="1:28" s="4" customFormat="1" x14ac:dyDescent="0.2">
      <c r="A102" s="9">
        <f>IFERROR(VLOOKUP(B102,'[1]DADOS (OCULTAR)'!$P$3:$R$56,3,0),"")</f>
        <v>10583920000486</v>
      </c>
      <c r="B102" s="10" t="str">
        <f>'[1]TCE - ANEXO III - Preencher'!C111</f>
        <v>HOSPITAL JOÃO MURILO (COVID-19)</v>
      </c>
      <c r="C102" s="11"/>
      <c r="D102" s="12" t="str">
        <f>'[1]TCE - ANEXO III - Preencher'!E111</f>
        <v>ROBERTA TAIS SILVA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159.4616</v>
      </c>
      <c r="J102" s="15">
        <f>'[1]TCE - ANEXO III - Preencher'!K111</f>
        <v>0</v>
      </c>
      <c r="K102" s="16">
        <f>'[1]TCE - ANEXO III - Preencher'!L111</f>
        <v>58.18</v>
      </c>
      <c r="L102" s="16">
        <f>'[1]TCE - ANEXO III - Preencher'!M111</f>
        <v>22</v>
      </c>
      <c r="M102" s="16">
        <f t="shared" si="7"/>
        <v>36.18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197.6516</v>
      </c>
    </row>
    <row r="103" spans="1:28" s="4" customFormat="1" x14ac:dyDescent="0.2">
      <c r="A103" s="9">
        <f>IFERROR(VLOOKUP(B103,'[1]DADOS (OCULTAR)'!$P$3:$R$56,3,0),"")</f>
        <v>10583920000486</v>
      </c>
      <c r="B103" s="10" t="str">
        <f>'[1]TCE - ANEXO III - Preencher'!C112</f>
        <v>HOSPITAL JOÃO MURILO (COVID-19)</v>
      </c>
      <c r="C103" s="11"/>
      <c r="D103" s="12" t="str">
        <f>'[1]TCE - ANEXO III - Preencher'!E112</f>
        <v>SABRINA DA CONCEICAO PEREIRA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223605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245.7552</v>
      </c>
      <c r="J103" s="15">
        <f>'[1]TCE - ANEXO III - Preencher'!K112</f>
        <v>0</v>
      </c>
      <c r="K103" s="16">
        <f>'[1]TCE - ANEXO III - Preencher'!L112</f>
        <v>58.18</v>
      </c>
      <c r="L103" s="16">
        <f>'[1]TCE - ANEXO III - Preencher'!M112</f>
        <v>2.39</v>
      </c>
      <c r="M103" s="16">
        <f t="shared" si="7"/>
        <v>55.79</v>
      </c>
      <c r="N103" s="16">
        <f>'[1]TCE - ANEXO III - Preencher'!O112</f>
        <v>1.68</v>
      </c>
      <c r="O103" s="16">
        <f>'[1]TCE - ANEXO III - Preencher'!P112</f>
        <v>0</v>
      </c>
      <c r="P103" s="17">
        <f t="shared" si="8"/>
        <v>1.68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303.22520000000003</v>
      </c>
    </row>
    <row r="104" spans="1:28" s="4" customFormat="1" x14ac:dyDescent="0.2">
      <c r="A104" s="9">
        <f>IFERROR(VLOOKUP(B104,'[1]DADOS (OCULTAR)'!$P$3:$R$56,3,0),"")</f>
        <v>10583920000486</v>
      </c>
      <c r="B104" s="10" t="str">
        <f>'[1]TCE - ANEXO III - Preencher'!C113</f>
        <v>HOSPITAL JOÃO MURILO (COVID-19)</v>
      </c>
      <c r="C104" s="11"/>
      <c r="D104" s="12" t="str">
        <f>'[1]TCE - ANEXO III - Preencher'!E113</f>
        <v>SARA REBECA FERREIRA MELO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223605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197.13919999999999</v>
      </c>
      <c r="J104" s="15">
        <f>'[1]TCE - ANEXO III - Preencher'!K113</f>
        <v>0</v>
      </c>
      <c r="K104" s="16">
        <f>'[1]TCE - ANEXO III - Preencher'!L113</f>
        <v>58.18</v>
      </c>
      <c r="L104" s="16">
        <f>'[1]TCE - ANEXO III - Preencher'!M113</f>
        <v>2.39</v>
      </c>
      <c r="M104" s="16">
        <f t="shared" si="7"/>
        <v>55.79</v>
      </c>
      <c r="N104" s="16">
        <f>'[1]TCE - ANEXO III - Preencher'!O113</f>
        <v>1.68</v>
      </c>
      <c r="O104" s="16">
        <f>'[1]TCE - ANEXO III - Preencher'!P113</f>
        <v>0</v>
      </c>
      <c r="P104" s="17">
        <f t="shared" si="8"/>
        <v>1.68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254.60919999999999</v>
      </c>
    </row>
    <row r="105" spans="1:28" s="4" customFormat="1" x14ac:dyDescent="0.2">
      <c r="A105" s="9">
        <f>IFERROR(VLOOKUP(B105,'[1]DADOS (OCULTAR)'!$P$3:$R$56,3,0),"")</f>
        <v>10583920000486</v>
      </c>
      <c r="B105" s="10" t="str">
        <f>'[1]TCE - ANEXO III - Preencher'!C114</f>
        <v>HOSPITAL JOÃO MURILO (COVID-19)</v>
      </c>
      <c r="C105" s="11"/>
      <c r="D105" s="12" t="str">
        <f>'[1]TCE - ANEXO III - Preencher'!E114</f>
        <v>SAULO LEANDRO DOS SANTOS LEMOS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223605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197.70880000000002</v>
      </c>
      <c r="J105" s="15">
        <f>'[1]TCE - ANEXO III - Preencher'!K114</f>
        <v>0</v>
      </c>
      <c r="K105" s="16">
        <f>'[1]TCE - ANEXO III - Preencher'!L114</f>
        <v>58.18</v>
      </c>
      <c r="L105" s="16">
        <f>'[1]TCE - ANEXO III - Preencher'!M114</f>
        <v>2.39</v>
      </c>
      <c r="M105" s="16">
        <f t="shared" si="7"/>
        <v>55.79</v>
      </c>
      <c r="N105" s="16">
        <f>'[1]TCE - ANEXO III - Preencher'!O114</f>
        <v>1.68</v>
      </c>
      <c r="O105" s="16">
        <f>'[1]TCE - ANEXO III - Preencher'!P114</f>
        <v>0</v>
      </c>
      <c r="P105" s="17">
        <f t="shared" si="8"/>
        <v>1.68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255.17880000000002</v>
      </c>
    </row>
    <row r="106" spans="1:28" s="4" customFormat="1" x14ac:dyDescent="0.2">
      <c r="A106" s="9">
        <f>IFERROR(VLOOKUP(B106,'[1]DADOS (OCULTAR)'!$P$3:$R$56,3,0),"")</f>
        <v>10583920000486</v>
      </c>
      <c r="B106" s="10" t="str">
        <f>'[1]TCE - ANEXO III - Preencher'!C115</f>
        <v>HOSPITAL JOÃO MURILO (COVID-19)</v>
      </c>
      <c r="C106" s="11"/>
      <c r="D106" s="12" t="str">
        <f>'[1]TCE - ANEXO III - Preencher'!E115</f>
        <v>SIMONE DA SILVA SANTANA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322205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159.4616</v>
      </c>
      <c r="J106" s="15">
        <f>'[1]TCE - ANEXO III - Preencher'!K115</f>
        <v>0</v>
      </c>
      <c r="K106" s="16">
        <f>'[1]TCE - ANEXO III - Preencher'!L115</f>
        <v>58.18</v>
      </c>
      <c r="L106" s="16">
        <f>'[1]TCE - ANEXO III - Preencher'!M115</f>
        <v>22</v>
      </c>
      <c r="M106" s="16">
        <f t="shared" si="7"/>
        <v>36.18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197.6516</v>
      </c>
    </row>
    <row r="107" spans="1:28" s="4" customFormat="1" x14ac:dyDescent="0.2">
      <c r="A107" s="9">
        <f>IFERROR(VLOOKUP(B107,'[1]DADOS (OCULTAR)'!$P$3:$R$56,3,0),"")</f>
        <v>10583920000486</v>
      </c>
      <c r="B107" s="10" t="str">
        <f>'[1]TCE - ANEXO III - Preencher'!C116</f>
        <v>HOSPITAL JOÃO MURILO (COVID-19)</v>
      </c>
      <c r="C107" s="11"/>
      <c r="D107" s="12" t="str">
        <f>'[1]TCE - ANEXO III - Preencher'!E116</f>
        <v>TARCIANA CRISTINA A DA MOTA CARVALHO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469.18400000000003</v>
      </c>
      <c r="J107" s="15">
        <f>'[1]TCE - ANEXO III - Preencher'!K116</f>
        <v>0</v>
      </c>
      <c r="K107" s="16">
        <f>'[1]TCE - ANEXO III - Preencher'!L116</f>
        <v>58.18</v>
      </c>
      <c r="L107" s="16">
        <f>'[1]TCE - ANEXO III - Preencher'!M116</f>
        <v>3.75</v>
      </c>
      <c r="M107" s="16">
        <f t="shared" si="7"/>
        <v>54.43</v>
      </c>
      <c r="N107" s="16">
        <f>'[1]TCE - ANEXO III - Preencher'!O116</f>
        <v>1.68</v>
      </c>
      <c r="O107" s="16">
        <f>'[1]TCE - ANEXO III - Preencher'!P116</f>
        <v>0</v>
      </c>
      <c r="P107" s="17">
        <f t="shared" si="8"/>
        <v>1.68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525.29399999999998</v>
      </c>
    </row>
    <row r="108" spans="1:28" s="4" customFormat="1" x14ac:dyDescent="0.2">
      <c r="A108" s="9">
        <f>IFERROR(VLOOKUP(B108,'[1]DADOS (OCULTAR)'!$P$3:$R$56,3,0),"")</f>
        <v>10583920000486</v>
      </c>
      <c r="B108" s="10" t="str">
        <f>'[1]TCE - ANEXO III - Preencher'!C117</f>
        <v>HOSPITAL JOÃO MURILO (COVID-19)</v>
      </c>
      <c r="C108" s="11"/>
      <c r="D108" s="12" t="str">
        <f>'[1]TCE - ANEXO III - Preencher'!E117</f>
        <v>TARCILA MARIA DE ANDRADE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322205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145.36320000000001</v>
      </c>
      <c r="J108" s="15">
        <f>'[1]TCE - ANEXO III - Preencher'!K117</f>
        <v>0</v>
      </c>
      <c r="K108" s="16">
        <f>'[1]TCE - ANEXO III - Preencher'!L117</f>
        <v>58.18</v>
      </c>
      <c r="L108" s="16">
        <f>'[1]TCE - ANEXO III - Preencher'!M117</f>
        <v>22</v>
      </c>
      <c r="M108" s="16">
        <f t="shared" si="7"/>
        <v>36.18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256</v>
      </c>
      <c r="R108" s="16">
        <f>'[1]TCE - ANEXO III - Preencher'!S117</f>
        <v>66</v>
      </c>
      <c r="S108" s="17">
        <f t="shared" si="9"/>
        <v>190</v>
      </c>
      <c r="T108" s="16">
        <f>'[1]TCE - ANEXO III - Preencher'!U117</f>
        <v>66.11</v>
      </c>
      <c r="U108" s="16">
        <f>'[1]TCE - ANEXO III - Preencher'!V117</f>
        <v>0</v>
      </c>
      <c r="V108" s="17">
        <f t="shared" si="10"/>
        <v>66.11</v>
      </c>
      <c r="W108" s="18" t="str">
        <f>IF('[1]TCE - ANEXO III - Preencher'!X117="","",'[1]TCE - ANEXO III - Preencher'!X117)</f>
        <v>AUX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439.66320000000002</v>
      </c>
    </row>
    <row r="109" spans="1:28" s="4" customFormat="1" x14ac:dyDescent="0.2">
      <c r="A109" s="9">
        <f>IFERROR(VLOOKUP(B109,'[1]DADOS (OCULTAR)'!$P$3:$R$56,3,0),"")</f>
        <v>10583920000486</v>
      </c>
      <c r="B109" s="10" t="str">
        <f>'[1]TCE - ANEXO III - Preencher'!C118</f>
        <v>HOSPITAL JOÃO MURILO (COVID-19)</v>
      </c>
      <c r="C109" s="11"/>
      <c r="D109" s="12" t="str">
        <f>'[1]TCE - ANEXO III - Preencher'!E118</f>
        <v>TARCISIO PEREIRA SILVA GOMES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223605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253.61200000000002</v>
      </c>
      <c r="J109" s="15">
        <f>'[1]TCE - ANEXO III - Preencher'!K118</f>
        <v>0</v>
      </c>
      <c r="K109" s="16">
        <f>'[1]TCE - ANEXO III - Preencher'!L118</f>
        <v>58.18</v>
      </c>
      <c r="L109" s="16">
        <f>'[1]TCE - ANEXO III - Preencher'!M118</f>
        <v>2.39</v>
      </c>
      <c r="M109" s="16">
        <f t="shared" si="7"/>
        <v>55.79</v>
      </c>
      <c r="N109" s="16">
        <f>'[1]TCE - ANEXO III - Preencher'!O118</f>
        <v>1.68</v>
      </c>
      <c r="O109" s="16">
        <f>'[1]TCE - ANEXO III - Preencher'!P118</f>
        <v>0</v>
      </c>
      <c r="P109" s="17">
        <f t="shared" si="8"/>
        <v>1.68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311.08200000000005</v>
      </c>
    </row>
    <row r="110" spans="1:28" s="4" customFormat="1" x14ac:dyDescent="0.2">
      <c r="A110" s="9">
        <f>IFERROR(VLOOKUP(B110,'[1]DADOS (OCULTAR)'!$P$3:$R$56,3,0),"")</f>
        <v>10583920000486</v>
      </c>
      <c r="B110" s="10" t="str">
        <f>'[1]TCE - ANEXO III - Preencher'!C119</f>
        <v>HOSPITAL JOÃO MURILO (COVID-19)</v>
      </c>
      <c r="C110" s="11"/>
      <c r="D110" s="12" t="str">
        <f>'[1]TCE - ANEXO III - Preencher'!E119</f>
        <v>TAWAN FRANCIS DE ALBUQUERQUE FREITAS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223605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234.42880000000002</v>
      </c>
      <c r="J110" s="15">
        <f>'[1]TCE - ANEXO III - Preencher'!K119</f>
        <v>0</v>
      </c>
      <c r="K110" s="16">
        <f>'[1]TCE - ANEXO III - Preencher'!L119</f>
        <v>58.18</v>
      </c>
      <c r="L110" s="16">
        <f>'[1]TCE - ANEXO III - Preencher'!M119</f>
        <v>2.39</v>
      </c>
      <c r="M110" s="16">
        <f t="shared" si="7"/>
        <v>55.79</v>
      </c>
      <c r="N110" s="16">
        <f>'[1]TCE - ANEXO III - Preencher'!O119</f>
        <v>1.68</v>
      </c>
      <c r="O110" s="16">
        <f>'[1]TCE - ANEXO III - Preencher'!P119</f>
        <v>0</v>
      </c>
      <c r="P110" s="17">
        <f t="shared" si="8"/>
        <v>1.68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291.89880000000005</v>
      </c>
    </row>
    <row r="111" spans="1:28" s="4" customFormat="1" x14ac:dyDescent="0.2">
      <c r="A111" s="9">
        <f>IFERROR(VLOOKUP(B111,'[1]DADOS (OCULTAR)'!$P$3:$R$56,3,0),"")</f>
        <v>10583920000486</v>
      </c>
      <c r="B111" s="10" t="str">
        <f>'[1]TCE - ANEXO III - Preencher'!C120</f>
        <v>HOSPITAL JOÃO MURILO (COVID-19)</v>
      </c>
      <c r="C111" s="11"/>
      <c r="D111" s="12" t="str">
        <f>'[1]TCE - ANEXO III - Preencher'!E120</f>
        <v>THAIS MARIA DE CARVALHO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223605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18.088000000000001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1.68</v>
      </c>
      <c r="O111" s="16">
        <f>'[1]TCE - ANEXO III - Preencher'!P120</f>
        <v>0</v>
      </c>
      <c r="P111" s="17">
        <f t="shared" si="8"/>
        <v>1.68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9.82</v>
      </c>
      <c r="U111" s="16">
        <f>'[1]TCE - ANEXO III - Preencher'!V120</f>
        <v>0</v>
      </c>
      <c r="V111" s="17">
        <f t="shared" si="10"/>
        <v>9.82</v>
      </c>
      <c r="W111" s="18" t="str">
        <f>IF('[1]TCE - ANEXO III - Preencher'!X120="","",'[1]TCE - ANEXO III - Preencher'!X120)</f>
        <v>AUX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29.588000000000001</v>
      </c>
    </row>
    <row r="112" spans="1:28" s="4" customFormat="1" x14ac:dyDescent="0.2">
      <c r="A112" s="9">
        <f>IFERROR(VLOOKUP(B112,'[1]DADOS (OCULTAR)'!$P$3:$R$56,3,0),"")</f>
        <v>10583920000486</v>
      </c>
      <c r="B112" s="10" t="str">
        <f>'[1]TCE - ANEXO III - Preencher'!C121</f>
        <v>HOSPITAL JOÃO MURILO (COVID-19)</v>
      </c>
      <c r="C112" s="11"/>
      <c r="D112" s="12" t="str">
        <f>'[1]TCE - ANEXO III - Preencher'!E121</f>
        <v>VALDIR LUCAS MARQUES DE SOUZA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223605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229.02959999999999</v>
      </c>
      <c r="J112" s="15">
        <f>'[1]TCE - ANEXO III - Preencher'!K121</f>
        <v>0</v>
      </c>
      <c r="K112" s="16">
        <f>'[1]TCE - ANEXO III - Preencher'!L121</f>
        <v>58.18</v>
      </c>
      <c r="L112" s="16">
        <f>'[1]TCE - ANEXO III - Preencher'!M121</f>
        <v>2.39</v>
      </c>
      <c r="M112" s="16">
        <f t="shared" si="7"/>
        <v>55.79</v>
      </c>
      <c r="N112" s="16">
        <f>'[1]TCE - ANEXO III - Preencher'!O121</f>
        <v>1.68</v>
      </c>
      <c r="O112" s="16">
        <f>'[1]TCE - ANEXO III - Preencher'!P121</f>
        <v>0</v>
      </c>
      <c r="P112" s="17">
        <f t="shared" si="8"/>
        <v>1.68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286.49959999999999</v>
      </c>
    </row>
    <row r="113" spans="1:28" s="4" customFormat="1" x14ac:dyDescent="0.2">
      <c r="A113" s="9">
        <f>IFERROR(VLOOKUP(B113,'[1]DADOS (OCULTAR)'!$P$3:$R$56,3,0),"")</f>
        <v>10583920000486</v>
      </c>
      <c r="B113" s="10" t="str">
        <f>'[1]TCE - ANEXO III - Preencher'!C122</f>
        <v>HOSPITAL JOÃO MURILO (COVID-19)</v>
      </c>
      <c r="C113" s="11"/>
      <c r="D113" s="12" t="str">
        <f>'[1]TCE - ANEXO III - Preencher'!E122</f>
        <v>VANDEILSON DE FARIAS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223505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351.60640000000001</v>
      </c>
      <c r="J113" s="15">
        <f>'[1]TCE - ANEXO III - Preencher'!K122</f>
        <v>0</v>
      </c>
      <c r="K113" s="16">
        <f>'[1]TCE - ANEXO III - Preencher'!L122</f>
        <v>58.18</v>
      </c>
      <c r="L113" s="16">
        <f>'[1]TCE - ANEXO III - Preencher'!M122</f>
        <v>3.31</v>
      </c>
      <c r="M113" s="16">
        <f t="shared" si="7"/>
        <v>54.87</v>
      </c>
      <c r="N113" s="16">
        <f>'[1]TCE - ANEXO III - Preencher'!O122</f>
        <v>1.68</v>
      </c>
      <c r="O113" s="16">
        <f>'[1]TCE - ANEXO III - Preencher'!P122</f>
        <v>0</v>
      </c>
      <c r="P113" s="17">
        <f t="shared" si="8"/>
        <v>1.68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408.15640000000002</v>
      </c>
    </row>
    <row r="114" spans="1:28" s="4" customFormat="1" x14ac:dyDescent="0.2">
      <c r="A114" s="9">
        <f>IFERROR(VLOOKUP(B114,'[1]DADOS (OCULTAR)'!$P$3:$R$56,3,0),"")</f>
        <v>10583920000486</v>
      </c>
      <c r="B114" s="10" t="str">
        <f>'[1]TCE - ANEXO III - Preencher'!C123</f>
        <v>HOSPITAL JOÃO MURILO (COVID-19)</v>
      </c>
      <c r="C114" s="11"/>
      <c r="D114" s="12" t="str">
        <f>'[1]TCE - ANEXO III - Preencher'!E123</f>
        <v>VERIDIANA LIRA DE SOUZA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322205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167.8176</v>
      </c>
      <c r="J114" s="15">
        <f>'[1]TCE - ANEXO III - Preencher'!K123</f>
        <v>0</v>
      </c>
      <c r="K114" s="16">
        <f>'[1]TCE - ANEXO III - Preencher'!L123</f>
        <v>58.18</v>
      </c>
      <c r="L114" s="16">
        <f>'[1]TCE - ANEXO III - Preencher'!M123</f>
        <v>22</v>
      </c>
      <c r="M114" s="16">
        <f t="shared" si="7"/>
        <v>36.18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206.0076</v>
      </c>
    </row>
    <row r="115" spans="1:28" s="4" customFormat="1" x14ac:dyDescent="0.2">
      <c r="A115" s="9">
        <f>IFERROR(VLOOKUP(B115,'[1]DADOS (OCULTAR)'!$P$3:$R$56,3,0),"")</f>
        <v>10583920000486</v>
      </c>
      <c r="B115" s="10" t="str">
        <f>'[1]TCE - ANEXO III - Preencher'!C124</f>
        <v>HOSPITAL JOÃO MURILO (COVID-19)</v>
      </c>
      <c r="C115" s="11"/>
      <c r="D115" s="12" t="str">
        <f>'[1]TCE - ANEXO III - Preencher'!E124</f>
        <v>VILMA BORBA DE ARAUJO FERNANDO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322205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149.41920000000002</v>
      </c>
      <c r="J115" s="15">
        <f>'[1]TCE - ANEXO III - Preencher'!K124</f>
        <v>0</v>
      </c>
      <c r="K115" s="16">
        <f>'[1]TCE - ANEXO III - Preencher'!L124</f>
        <v>58.18</v>
      </c>
      <c r="L115" s="16">
        <f>'[1]TCE - ANEXO III - Preencher'!M124</f>
        <v>22</v>
      </c>
      <c r="M115" s="16">
        <f t="shared" si="7"/>
        <v>36.18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187.60920000000002</v>
      </c>
    </row>
    <row r="116" spans="1:28" s="4" customFormat="1" x14ac:dyDescent="0.2">
      <c r="A116" s="9">
        <f>IFERROR(VLOOKUP(B116,'[1]DADOS (OCULTAR)'!$P$3:$R$56,3,0),"")</f>
        <v>10583920000486</v>
      </c>
      <c r="B116" s="10" t="str">
        <f>'[1]TCE - ANEXO III - Preencher'!C125</f>
        <v>HOSPITAL JOÃO MURILO (COVID-19)</v>
      </c>
      <c r="C116" s="11"/>
      <c r="D116" s="12" t="str">
        <f>'[1]TCE - ANEXO III - Preencher'!E125</f>
        <v>AMANDA DA SILVA CAVALCANTI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514320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215.88800000000001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217.898</v>
      </c>
    </row>
    <row r="117" spans="1:28" s="4" customFormat="1" x14ac:dyDescent="0.2">
      <c r="A117" s="9">
        <f>IFERROR(VLOOKUP(B117,'[1]DADOS (OCULTAR)'!$P$3:$R$56,3,0),"")</f>
        <v>10583920000486</v>
      </c>
      <c r="B117" s="10" t="str">
        <f>'[1]TCE - ANEXO III - Preencher'!C126</f>
        <v>HOSPITAL JOÃO MURILO (COVID-19)</v>
      </c>
      <c r="C117" s="11"/>
      <c r="D117" s="12" t="str">
        <f>'[1]TCE - ANEXO III - Preencher'!E126</f>
        <v>ANA PAULA FRANCISCO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514320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141.89360000000002</v>
      </c>
      <c r="J117" s="15">
        <f>'[1]TCE - ANEXO III - Preencher'!K126</f>
        <v>0</v>
      </c>
      <c r="K117" s="16">
        <f>'[1]TCE - ANEXO III - Preencher'!L126</f>
        <v>58.18</v>
      </c>
      <c r="L117" s="16">
        <f>'[1]TCE - ANEXO III - Preencher'!M126</f>
        <v>22</v>
      </c>
      <c r="M117" s="16">
        <f t="shared" si="7"/>
        <v>36.18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180.08360000000002</v>
      </c>
    </row>
    <row r="118" spans="1:28" s="4" customFormat="1" x14ac:dyDescent="0.2">
      <c r="A118" s="9">
        <f>IFERROR(VLOOKUP(B118,'[1]DADOS (OCULTAR)'!$P$3:$R$56,3,0),"")</f>
        <v>10583920000486</v>
      </c>
      <c r="B118" s="10" t="str">
        <f>'[1]TCE - ANEXO III - Preencher'!C127</f>
        <v>HOSPITAL JOÃO MURILO (COVID-19)</v>
      </c>
      <c r="C118" s="11"/>
      <c r="D118" s="12" t="str">
        <f>'[1]TCE - ANEXO III - Preencher'!E127</f>
        <v>EDILEUZA MARIA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514320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155.33360000000002</v>
      </c>
      <c r="J118" s="15">
        <f>'[1]TCE - ANEXO III - Preencher'!K127</f>
        <v>0</v>
      </c>
      <c r="K118" s="16">
        <f>'[1]TCE - ANEXO III - Preencher'!L127</f>
        <v>58.18</v>
      </c>
      <c r="L118" s="16">
        <f>'[1]TCE - ANEXO III - Preencher'!M127</f>
        <v>22</v>
      </c>
      <c r="M118" s="16">
        <f t="shared" si="7"/>
        <v>36.18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193.52360000000002</v>
      </c>
    </row>
    <row r="119" spans="1:28" s="4" customFormat="1" x14ac:dyDescent="0.2">
      <c r="A119" s="9">
        <f>IFERROR(VLOOKUP(B119,'[1]DADOS (OCULTAR)'!$P$3:$R$56,3,0),"")</f>
        <v>10583920000486</v>
      </c>
      <c r="B119" s="10" t="str">
        <f>'[1]TCE - ANEXO III - Preencher'!C128</f>
        <v>HOSPITAL JOÃO MURILO (COVID-19)</v>
      </c>
      <c r="C119" s="11"/>
      <c r="D119" s="12" t="str">
        <f>'[1]TCE - ANEXO III - Preencher'!E128</f>
        <v>ELANE CRISTINA DOS REIS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514320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184.0488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186.05879999999999</v>
      </c>
    </row>
    <row r="120" spans="1:28" s="4" customFormat="1" x14ac:dyDescent="0.2">
      <c r="A120" s="9">
        <f>IFERROR(VLOOKUP(B120,'[1]DADOS (OCULTAR)'!$P$3:$R$56,3,0),"")</f>
        <v>10583920000486</v>
      </c>
      <c r="B120" s="10" t="str">
        <f>'[1]TCE - ANEXO III - Preencher'!C129</f>
        <v>HOSPITAL JOÃO MURILO (COVID-19)</v>
      </c>
      <c r="C120" s="11"/>
      <c r="D120" s="12" t="str">
        <f>'[1]TCE - ANEXO III - Preencher'!E129</f>
        <v>ENALINE YRAND SILVA DA CRUZ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513430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142</v>
      </c>
      <c r="J120" s="15">
        <f>'[1]TCE - ANEXO III - Preencher'!K129</f>
        <v>0</v>
      </c>
      <c r="K120" s="16">
        <f>'[1]TCE - ANEXO III - Preencher'!L129</f>
        <v>58.18</v>
      </c>
      <c r="L120" s="16">
        <f>'[1]TCE - ANEXO III - Preencher'!M129</f>
        <v>22</v>
      </c>
      <c r="M120" s="16">
        <f t="shared" si="7"/>
        <v>36.18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180.19</v>
      </c>
    </row>
    <row r="121" spans="1:28" s="4" customFormat="1" x14ac:dyDescent="0.2">
      <c r="A121" s="9">
        <f>IFERROR(VLOOKUP(B121,'[1]DADOS (OCULTAR)'!$P$3:$R$56,3,0),"")</f>
        <v>10583920000486</v>
      </c>
      <c r="B121" s="10" t="str">
        <f>'[1]TCE - ANEXO III - Preencher'!C130</f>
        <v>HOSPITAL JOÃO MURILO (COVID-19)</v>
      </c>
      <c r="C121" s="11"/>
      <c r="D121" s="12" t="str">
        <f>'[1]TCE - ANEXO III - Preencher'!E130</f>
        <v>JOSEANE TAVARES BARBOSA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514320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172.476</v>
      </c>
      <c r="J121" s="15">
        <f>'[1]TCE - ANEXO III - Preencher'!K130</f>
        <v>0</v>
      </c>
      <c r="K121" s="16">
        <f>'[1]TCE - ANEXO III - Preencher'!L130</f>
        <v>58.18</v>
      </c>
      <c r="L121" s="16">
        <f>'[1]TCE - ANEXO III - Preencher'!M130</f>
        <v>22</v>
      </c>
      <c r="M121" s="16">
        <f t="shared" si="7"/>
        <v>36.18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210.666</v>
      </c>
    </row>
    <row r="122" spans="1:28" s="4" customFormat="1" x14ac:dyDescent="0.2">
      <c r="A122" s="9">
        <f>IFERROR(VLOOKUP(B122,'[1]DADOS (OCULTAR)'!$P$3:$R$56,3,0),"")</f>
        <v>10583920000486</v>
      </c>
      <c r="B122" s="10" t="str">
        <f>'[1]TCE - ANEXO III - Preencher'!C131</f>
        <v>HOSPITAL JOÃO MURILO (COVID-19)</v>
      </c>
      <c r="C122" s="11"/>
      <c r="D122" s="12" t="str">
        <f>'[1]TCE - ANEXO III - Preencher'!E131</f>
        <v>LIGIA MARIA BARBOSA DE SANTANA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513430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143.45760000000001</v>
      </c>
      <c r="J122" s="15">
        <f>'[1]TCE - ANEXO III - Preencher'!K131</f>
        <v>0</v>
      </c>
      <c r="K122" s="16">
        <f>'[1]TCE - ANEXO III - Preencher'!L131</f>
        <v>58.18</v>
      </c>
      <c r="L122" s="16">
        <f>'[1]TCE - ANEXO III - Preencher'!M131</f>
        <v>21.27</v>
      </c>
      <c r="M122" s="16">
        <f t="shared" si="7"/>
        <v>36.909999999999997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182.3776</v>
      </c>
    </row>
    <row r="123" spans="1:28" s="4" customFormat="1" x14ac:dyDescent="0.2">
      <c r="A123" s="9">
        <f>IFERROR(VLOOKUP(B123,'[1]DADOS (OCULTAR)'!$P$3:$R$56,3,0),"")</f>
        <v>10583920000486</v>
      </c>
      <c r="B123" s="10" t="str">
        <f>'[1]TCE - ANEXO III - Preencher'!C132</f>
        <v>HOSPITAL JOÃO MURILO (COVID-19)</v>
      </c>
      <c r="C123" s="11"/>
      <c r="D123" s="12" t="str">
        <f>'[1]TCE - ANEXO III - Preencher'!E132</f>
        <v>LUCIANA KARLA FERREIRA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514320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155.33360000000002</v>
      </c>
      <c r="J123" s="15">
        <f>'[1]TCE - ANEXO III - Preencher'!K132</f>
        <v>0</v>
      </c>
      <c r="K123" s="16">
        <f>'[1]TCE - ANEXO III - Preencher'!L132</f>
        <v>58.18</v>
      </c>
      <c r="L123" s="16">
        <f>'[1]TCE - ANEXO III - Preencher'!M132</f>
        <v>22</v>
      </c>
      <c r="M123" s="16">
        <f t="shared" si="7"/>
        <v>36.18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193.52360000000002</v>
      </c>
    </row>
    <row r="124" spans="1:28" s="4" customFormat="1" x14ac:dyDescent="0.2">
      <c r="A124" s="9">
        <f>IFERROR(VLOOKUP(B124,'[1]DADOS (OCULTAR)'!$P$3:$R$56,3,0),"")</f>
        <v>10583920000486</v>
      </c>
      <c r="B124" s="10" t="str">
        <f>'[1]TCE - ANEXO III - Preencher'!C133</f>
        <v>HOSPITAL JOÃO MURILO (COVID-19)</v>
      </c>
      <c r="C124" s="11"/>
      <c r="D124" s="12" t="str">
        <f>'[1]TCE - ANEXO III - Preencher'!E133</f>
        <v>MARIA DE LOURDES DA 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514320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141.89360000000002</v>
      </c>
      <c r="J124" s="15">
        <f>'[1]TCE - ANEXO III - Preencher'!K133</f>
        <v>0</v>
      </c>
      <c r="K124" s="16">
        <f>'[1]TCE - ANEXO III - Preencher'!L133</f>
        <v>58.18</v>
      </c>
      <c r="L124" s="16">
        <f>'[1]TCE - ANEXO III - Preencher'!M133</f>
        <v>22</v>
      </c>
      <c r="M124" s="16">
        <f t="shared" si="7"/>
        <v>36.18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180.08360000000002</v>
      </c>
    </row>
    <row r="125" spans="1:28" s="4" customFormat="1" x14ac:dyDescent="0.2">
      <c r="A125" s="9">
        <f>IFERROR(VLOOKUP(B125,'[1]DADOS (OCULTAR)'!$P$3:$R$56,3,0),"")</f>
        <v>10583920000486</v>
      </c>
      <c r="B125" s="10" t="str">
        <f>'[1]TCE - ANEXO III - Preencher'!C134</f>
        <v>HOSPITAL JOÃO MURILO (COVID-19)</v>
      </c>
      <c r="C125" s="11"/>
      <c r="D125" s="12" t="str">
        <f>'[1]TCE - ANEXO III - Preencher'!E134</f>
        <v>MARIA DO SOCORRO DA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514320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137.6</v>
      </c>
      <c r="J125" s="15">
        <f>'[1]TCE - ANEXO III - Preencher'!K134</f>
        <v>0</v>
      </c>
      <c r="K125" s="16">
        <f>'[1]TCE - ANEXO III - Preencher'!L134</f>
        <v>58.18</v>
      </c>
      <c r="L125" s="16">
        <f>'[1]TCE - ANEXO III - Preencher'!M134</f>
        <v>22</v>
      </c>
      <c r="M125" s="16">
        <f t="shared" si="7"/>
        <v>36.18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175.79</v>
      </c>
    </row>
    <row r="126" spans="1:28" s="4" customFormat="1" x14ac:dyDescent="0.2">
      <c r="A126" s="9">
        <f>IFERROR(VLOOKUP(B126,'[1]DADOS (OCULTAR)'!$P$3:$R$56,3,0),"")</f>
        <v>10583920000486</v>
      </c>
      <c r="B126" s="10" t="str">
        <f>'[1]TCE - ANEXO III - Preencher'!C135</f>
        <v>HOSPITAL JOÃO MURILO (COVID-19)</v>
      </c>
      <c r="C126" s="11"/>
      <c r="D126" s="12" t="str">
        <f>'[1]TCE - ANEXO III - Preencher'!E135</f>
        <v>MARIA JOSE DOS SANTOS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514320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151.93600000000001</v>
      </c>
      <c r="J126" s="15">
        <f>'[1]TCE - ANEXO III - Preencher'!K135</f>
        <v>0</v>
      </c>
      <c r="K126" s="16">
        <f>'[1]TCE - ANEXO III - Preencher'!L135</f>
        <v>58.18</v>
      </c>
      <c r="L126" s="16">
        <f>'[1]TCE - ANEXO III - Preencher'!M135</f>
        <v>22</v>
      </c>
      <c r="M126" s="16">
        <f t="shared" si="7"/>
        <v>36.18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190.126</v>
      </c>
    </row>
    <row r="127" spans="1:28" s="4" customFormat="1" x14ac:dyDescent="0.2">
      <c r="A127" s="9">
        <f>IFERROR(VLOOKUP(B127,'[1]DADOS (OCULTAR)'!$P$3:$R$56,3,0),"")</f>
        <v>10583920000486</v>
      </c>
      <c r="B127" s="10" t="str">
        <f>'[1]TCE - ANEXO III - Preencher'!C136</f>
        <v>HOSPITAL JOÃO MURILO (COVID-19)</v>
      </c>
      <c r="C127" s="11"/>
      <c r="D127" s="12" t="str">
        <f>'[1]TCE - ANEXO III - Preencher'!E136</f>
        <v>MARINALVA PEREIRA GOMES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514320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141.89360000000002</v>
      </c>
      <c r="J127" s="15">
        <f>'[1]TCE - ANEXO III - Preencher'!K136</f>
        <v>0</v>
      </c>
      <c r="K127" s="16">
        <f>'[1]TCE - ANEXO III - Preencher'!L136</f>
        <v>58.18</v>
      </c>
      <c r="L127" s="16">
        <f>'[1]TCE - ANEXO III - Preencher'!M136</f>
        <v>22</v>
      </c>
      <c r="M127" s="16">
        <f t="shared" si="7"/>
        <v>36.18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66.12</v>
      </c>
      <c r="U127" s="16">
        <f>'[1]TCE - ANEXO III - Preencher'!V136</f>
        <v>0</v>
      </c>
      <c r="V127" s="17">
        <f t="shared" si="10"/>
        <v>66.12</v>
      </c>
      <c r="W127" s="18" t="str">
        <f>IF('[1]TCE - ANEXO III - Preencher'!X136="","",'[1]TCE - ANEXO III - Preencher'!X136)</f>
        <v>AUX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246.20360000000002</v>
      </c>
    </row>
    <row r="128" spans="1:28" s="4" customFormat="1" x14ac:dyDescent="0.2">
      <c r="A128" s="9">
        <f>IFERROR(VLOOKUP(B128,'[1]DADOS (OCULTAR)'!$P$3:$R$56,3,0),"")</f>
        <v>10583920000486</v>
      </c>
      <c r="B128" s="10" t="str">
        <f>'[1]TCE - ANEXO III - Preencher'!C137</f>
        <v>HOSPITAL JOÃO MURILO (COVID-19)</v>
      </c>
      <c r="C128" s="11"/>
      <c r="D128" s="12" t="str">
        <f>'[1]TCE - ANEXO III - Preencher'!E137</f>
        <v>ROSA MARIA DE OLIVEIRA FARINHA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513505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155.33360000000002</v>
      </c>
      <c r="J128" s="15">
        <f>'[1]TCE - ANEXO III - Preencher'!K137</f>
        <v>0</v>
      </c>
      <c r="K128" s="16">
        <f>'[1]TCE - ANEXO III - Preencher'!L137</f>
        <v>58.18</v>
      </c>
      <c r="L128" s="16">
        <f>'[1]TCE - ANEXO III - Preencher'!M137</f>
        <v>22</v>
      </c>
      <c r="M128" s="16">
        <f t="shared" si="7"/>
        <v>36.18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193.52360000000002</v>
      </c>
    </row>
    <row r="129" spans="1:28" s="4" customFormat="1" x14ac:dyDescent="0.2">
      <c r="A129" s="9">
        <f>IFERROR(VLOOKUP(B129,'[1]DADOS (OCULTAR)'!$P$3:$R$56,3,0),"")</f>
        <v>10583920000486</v>
      </c>
      <c r="B129" s="10" t="str">
        <f>'[1]TCE - ANEXO III - Preencher'!C138</f>
        <v>HOSPITAL JOÃO MURILO (COVID-19)</v>
      </c>
      <c r="C129" s="11"/>
      <c r="D129" s="12" t="str">
        <f>'[1]TCE - ANEXO III - Preencher'!E138</f>
        <v>SILVIA MARIA DE BARROS IRINEU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513505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151.93600000000001</v>
      </c>
      <c r="J129" s="15">
        <f>'[1]TCE - ANEXO III - Preencher'!K138</f>
        <v>0</v>
      </c>
      <c r="K129" s="16">
        <f>'[1]TCE - ANEXO III - Preencher'!L138</f>
        <v>58.18</v>
      </c>
      <c r="L129" s="16">
        <f>'[1]TCE - ANEXO III - Preencher'!M138</f>
        <v>22</v>
      </c>
      <c r="M129" s="16">
        <f t="shared" si="7"/>
        <v>36.18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190.126</v>
      </c>
    </row>
    <row r="130" spans="1:28" s="4" customFormat="1" x14ac:dyDescent="0.2">
      <c r="A130" s="9">
        <f>IFERROR(VLOOKUP(B130,'[1]DADOS (OCULTAR)'!$P$3:$R$56,3,0),"")</f>
        <v>10583920000486</v>
      </c>
      <c r="B130" s="10" t="str">
        <f>'[1]TCE - ANEXO III - Preencher'!C139</f>
        <v>HOSPITAL JOÃO MURILO (COVID-19)</v>
      </c>
      <c r="C130" s="11"/>
      <c r="D130" s="12" t="str">
        <f>'[1]TCE - ANEXO III - Preencher'!E139</f>
        <v>SIMONE ALEXANDRINA DA CONCEICAO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514320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189.85599999999999</v>
      </c>
      <c r="J130" s="15">
        <f>'[1]TCE - ANEXO III - Preencher'!K139</f>
        <v>0</v>
      </c>
      <c r="K130" s="16">
        <f>'[1]TCE - ANEXO III - Preencher'!L139</f>
        <v>58.18</v>
      </c>
      <c r="L130" s="16">
        <f>'[1]TCE - ANEXO III - Preencher'!M139</f>
        <v>22</v>
      </c>
      <c r="M130" s="16">
        <f t="shared" si="7"/>
        <v>36.18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224</v>
      </c>
      <c r="R130" s="16">
        <f>'[1]TCE - ANEXO III - Preencher'!S139</f>
        <v>66</v>
      </c>
      <c r="S130" s="17">
        <f t="shared" si="9"/>
        <v>158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386.04599999999999</v>
      </c>
    </row>
    <row r="131" spans="1:28" s="4" customFormat="1" x14ac:dyDescent="0.2">
      <c r="A131" s="9">
        <f>IFERROR(VLOOKUP(B131,'[1]DADOS (OCULTAR)'!$P$3:$R$56,3,0),"")</f>
        <v>10583920000486</v>
      </c>
      <c r="B131" s="10" t="str">
        <f>'[1]TCE - ANEXO III - Preencher'!C140</f>
        <v>HOSPITAL JOÃO MURILO (COVID-19)</v>
      </c>
      <c r="C131" s="11"/>
      <c r="D131" s="12" t="str">
        <f>'[1]TCE - ANEXO III - Preencher'!E140</f>
        <v>SONIA MARIA BATISTA DE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513430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162.34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164.35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ITAUTEC</dc:creator>
  <cp:lastModifiedBy>ITAUTEC</cp:lastModifiedBy>
  <dcterms:created xsi:type="dcterms:W3CDTF">2021-06-29T13:36:09Z</dcterms:created>
  <dcterms:modified xsi:type="dcterms:W3CDTF">2021-06-29T13:36:29Z</dcterms:modified>
</cp:coreProperties>
</file>